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 yWindow="1080" windowWidth="9480" windowHeight="11835" tabRatio="846"/>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26" r:id="rId6"/>
    <sheet name="都市別邦人数上位５０位" sheetId="19" r:id="rId7"/>
    <sheet name="一覧表 " sheetId="22" r:id="rId8"/>
  </sheets>
  <definedNames>
    <definedName name="_xlnm._FilterDatabase" localSheetId="7" hidden="1">'一覧表 '!$B$3:$L$217</definedName>
    <definedName name="_xlnm.Print_Area" localSheetId="5">国別邦人数上位５０位!$A$1:$Q$63</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04" i="17" l="1"/>
  <c r="H104" i="17" s="1"/>
  <c r="J104" i="17" l="1"/>
  <c r="K104" i="17" s="1"/>
  <c r="E104" i="17"/>
  <c r="G169" i="17" l="1"/>
  <c r="F103" i="17" l="1"/>
  <c r="F102" i="17"/>
  <c r="J102" i="17"/>
  <c r="G102" i="17"/>
  <c r="D102" i="17" l="1"/>
  <c r="G168" i="17" l="1"/>
  <c r="G167" i="17"/>
  <c r="G166" i="17"/>
  <c r="G165" i="17"/>
  <c r="G164" i="17"/>
  <c r="G163" i="17"/>
  <c r="G162" i="17"/>
  <c r="G161" i="17"/>
  <c r="G160" i="17"/>
  <c r="G159" i="17"/>
  <c r="G158" i="17"/>
  <c r="G157" i="17"/>
  <c r="G156" i="17"/>
  <c r="G155" i="17"/>
  <c r="G154" i="17"/>
  <c r="G153" i="17"/>
  <c r="G152" i="17"/>
  <c r="G151" i="17"/>
  <c r="G150" i="17"/>
  <c r="G149" i="17"/>
  <c r="G148" i="17"/>
  <c r="G147" i="17"/>
  <c r="G146" i="17"/>
  <c r="G145" i="17"/>
  <c r="G144" i="17"/>
  <c r="G143" i="17"/>
  <c r="G142" i="17"/>
  <c r="G141" i="17"/>
  <c r="G140" i="17"/>
  <c r="G139" i="17"/>
  <c r="F101" i="17"/>
  <c r="J100" i="17"/>
  <c r="G100" i="17"/>
  <c r="F100" i="17"/>
  <c r="D100" i="17" s="1"/>
  <c r="F99" i="17"/>
  <c r="J98" i="17"/>
  <c r="G98" i="17"/>
  <c r="F98" i="17"/>
  <c r="D98" i="17" s="1"/>
  <c r="F97" i="17"/>
  <c r="J96" i="17"/>
  <c r="G96" i="17"/>
  <c r="F96" i="17"/>
  <c r="F95" i="17"/>
  <c r="J94" i="17"/>
  <c r="K94" i="17" s="1"/>
  <c r="G94" i="17"/>
  <c r="H94" i="17" s="1"/>
  <c r="F94" i="17"/>
  <c r="D94" i="17" s="1"/>
  <c r="E94" i="17" s="1"/>
  <c r="K92" i="17"/>
  <c r="K98" i="17" l="1"/>
  <c r="D96" i="17"/>
  <c r="E96" i="17" s="1"/>
  <c r="H96" i="17"/>
  <c r="H100" i="17"/>
  <c r="E100" i="17"/>
  <c r="E102" i="17"/>
  <c r="H98" i="17"/>
  <c r="H102" i="17"/>
  <c r="K96" i="17"/>
  <c r="K100" i="17"/>
  <c r="K102" i="17"/>
  <c r="E98" i="17" l="1"/>
</calcChain>
</file>

<file path=xl/sharedStrings.xml><?xml version="1.0" encoding="utf-8"?>
<sst xmlns="http://schemas.openxmlformats.org/spreadsheetml/2006/main" count="1058" uniqueCount="534">
  <si>
    <t>合計</t>
    <rPh sb="0" eb="2">
      <t>ゴウケイ</t>
    </rPh>
    <phoneticPr fontId="7"/>
  </si>
  <si>
    <t>全体比</t>
    <rPh sb="0" eb="2">
      <t>ゼンタイ</t>
    </rPh>
    <rPh sb="2" eb="3">
      <t>ヒ</t>
    </rPh>
    <phoneticPr fontId="6"/>
  </si>
  <si>
    <t>前年比
（増減率）</t>
    <rPh sb="0" eb="3">
      <t>ゼンネンヒ</t>
    </rPh>
    <rPh sb="5" eb="7">
      <t>ゾウゲン</t>
    </rPh>
    <rPh sb="7" eb="8">
      <t>リツ</t>
    </rPh>
    <phoneticPr fontId="6"/>
  </si>
  <si>
    <t>インド</t>
  </si>
  <si>
    <t>台湾</t>
  </si>
  <si>
    <t>マレーシア</t>
  </si>
  <si>
    <t>Ⅱ　大洋州</t>
  </si>
  <si>
    <t>クック諸島</t>
  </si>
  <si>
    <t>サモア（米領）</t>
  </si>
  <si>
    <t>ソロモン諸島</t>
  </si>
  <si>
    <t>ツバル</t>
  </si>
  <si>
    <t>ニウエ</t>
  </si>
  <si>
    <t>ニューカレドニア(仏領）</t>
  </si>
  <si>
    <t>ニュージーランド</t>
  </si>
  <si>
    <t>ポリネシア(仏領－タヒチ）</t>
  </si>
  <si>
    <t>米国</t>
    <rPh sb="0" eb="1">
      <t>ベイ</t>
    </rPh>
    <phoneticPr fontId="7"/>
  </si>
  <si>
    <t>Ⅲ　北米</t>
  </si>
  <si>
    <t>カナダ</t>
  </si>
  <si>
    <t>グリーンランド(デンマーク領）</t>
  </si>
  <si>
    <t>アンティグア・バーブーダ</t>
  </si>
  <si>
    <t>グァドループ島(仏領)</t>
  </si>
  <si>
    <t>グレナダ</t>
  </si>
  <si>
    <t>ジャマイカ</t>
  </si>
  <si>
    <t>セントクリストファー・ネーヴィス</t>
  </si>
  <si>
    <t>セントビンセント及びグレナディーン諸島</t>
  </si>
  <si>
    <t>セントルシア</t>
  </si>
  <si>
    <t>ドミニカ共和国</t>
  </si>
  <si>
    <t>ドミニカ国</t>
  </si>
  <si>
    <t>Ⅳ　中米</t>
  </si>
  <si>
    <t>バルバドス</t>
  </si>
  <si>
    <t>プエルトリコ（米領）</t>
  </si>
  <si>
    <t>ベリーズ</t>
  </si>
  <si>
    <t>マルティニーク島（仏領）</t>
  </si>
  <si>
    <t>Ⅴ　南米</t>
  </si>
  <si>
    <t>ギアナ（仏領）</t>
  </si>
  <si>
    <t>アイルランド</t>
  </si>
  <si>
    <t>Ⅵ　西欧</t>
  </si>
  <si>
    <t>スペイン</t>
  </si>
  <si>
    <t>フェロー諸島（デンマーク領）</t>
  </si>
  <si>
    <t>Ⅶ　東欧・旧ソ連</t>
  </si>
  <si>
    <t>ウクライナ</t>
  </si>
  <si>
    <t>ハンガリー</t>
  </si>
  <si>
    <t>ボスニア・ヘルツェゴビナ</t>
  </si>
  <si>
    <t>ルーマニア</t>
  </si>
  <si>
    <t>アラブ首長国連邦</t>
  </si>
  <si>
    <t>コンゴ民主共和国</t>
  </si>
  <si>
    <t>リビア</t>
  </si>
  <si>
    <t>-</t>
  </si>
  <si>
    <t>インドネシア</t>
  </si>
  <si>
    <t>カンボジア</t>
  </si>
  <si>
    <t>シンガポール</t>
  </si>
  <si>
    <t>スリランカ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</si>
  <si>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</si>
  <si>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</si>
  <si>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</si>
  <si>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</si>
  <si>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</si>
  <si>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</si>
  <si>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</si>
  <si>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</si>
  <si>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</si>
  <si>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</si>
  <si>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</si>
  <si>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</si>
  <si>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</si>
  <si>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</si>
  <si>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</si>
  <si>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</si>
  <si>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</si>
  <si>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</si>
  <si>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</si>
  <si>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</si>
  <si>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</si>
  <si>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</si>
  <si>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</si>
  <si>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</si>
  <si>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</si>
  <si>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</si>
  <si>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</si>
  <si>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</si>
  <si>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</si>
  <si>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</si>
  <si>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サウジアラビア</t>
  </si>
  <si>
    <t>トルコ</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</si>
  <si>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</si>
  <si>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</si>
  <si>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</si>
  <si>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</si>
  <si>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</si>
  <si>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</si>
  <si>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</si>
  <si>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</si>
  <si>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4"/>
  </si>
  <si>
    <t>＜利用の手引き＞</t>
    <rPh sb="1" eb="3">
      <t>リヨウ</t>
    </rPh>
    <rPh sb="4" eb="6">
      <t>テビ</t>
    </rPh>
    <phoneticPr fontId="7"/>
  </si>
  <si>
    <t>（単位：人）</t>
    <phoneticPr fontId="11"/>
  </si>
  <si>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</si>
  <si>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7"/>
  </si>
  <si>
    <t xml:space="preserve">前年比 </t>
  </si>
  <si>
    <t xml:space="preserve">男性 </t>
    <rPh sb="0" eb="2">
      <t>ダンセイ</t>
    </rPh>
    <phoneticPr fontId="7"/>
  </si>
  <si>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4"/>
  </si>
  <si>
    <r>
      <t xml:space="preserve">永住者
</t>
    </r>
    <r>
      <rPr>
        <sz val="8"/>
        <rFont val="ＭＳ Ｐゴシック"/>
        <family val="3"/>
        <charset val="128"/>
        <scheme val="minor"/>
      </rPr>
      <t xml:space="preserve">（②） </t>
    </r>
    <phoneticPr fontId="7"/>
  </si>
  <si>
    <t>女性</t>
    <rPh sb="0" eb="2">
      <t>ジョセイ</t>
    </rPh>
    <phoneticPr fontId="7"/>
  </si>
  <si>
    <t xml:space="preserve">平成元年 </t>
    <rPh sb="2" eb="3">
      <t>ガン</t>
    </rPh>
    <phoneticPr fontId="14"/>
  </si>
  <si>
    <t xml:space="preserve">N/A </t>
    <phoneticPr fontId="14"/>
  </si>
  <si>
    <t xml:space="preserve">N/A </t>
  </si>
  <si>
    <t xml:space="preserve">平成２年 </t>
    <phoneticPr fontId="14"/>
  </si>
  <si>
    <t xml:space="preserve">平成３年 </t>
    <phoneticPr fontId="14"/>
  </si>
  <si>
    <t xml:space="preserve">平成４年 </t>
    <phoneticPr fontId="14"/>
  </si>
  <si>
    <t xml:space="preserve">平成５年 </t>
    <phoneticPr fontId="14"/>
  </si>
  <si>
    <t xml:space="preserve">平成６年 </t>
    <phoneticPr fontId="14"/>
  </si>
  <si>
    <t xml:space="preserve">平成７年 </t>
    <phoneticPr fontId="14"/>
  </si>
  <si>
    <t xml:space="preserve">平成８年 </t>
    <phoneticPr fontId="14"/>
  </si>
  <si>
    <t xml:space="preserve">平成９年 </t>
    <phoneticPr fontId="14"/>
  </si>
  <si>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</si>
  <si>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</si>
  <si>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</si>
  <si>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</si>
  <si>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</si>
  <si>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</si>
  <si>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</si>
  <si>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</si>
  <si>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phoneticPr fontId="7"/>
  </si>
  <si>
    <t xml:space="preserve">平成19年 </t>
  </si>
  <si>
    <t xml:space="preserve">平成20年 </t>
  </si>
  <si>
    <t xml:space="preserve">平成21年 </t>
  </si>
  <si>
    <t xml:space="preserve">平成22年 </t>
    <phoneticPr fontId="14"/>
  </si>
  <si>
    <t xml:space="preserve">平成23年 </t>
    <phoneticPr fontId="14"/>
  </si>
  <si>
    <t xml:space="preserve">平成24年 </t>
    <phoneticPr fontId="14"/>
  </si>
  <si>
    <t>平成25年</t>
    <phoneticPr fontId="14"/>
  </si>
  <si>
    <t>平成26年</t>
    <phoneticPr fontId="14"/>
  </si>
  <si>
    <t>平成27年</t>
    <phoneticPr fontId="14"/>
  </si>
  <si>
    <t>平成28年</t>
  </si>
  <si>
    <t>平成29年</t>
    <phoneticPr fontId="14"/>
  </si>
  <si>
    <t xml:space="preserve">長期滞在者 </t>
    <rPh sb="2" eb="4">
      <t>タイザイ</t>
    </rPh>
    <rPh sb="4" eb="5">
      <t>シャ</t>
    </rPh>
    <phoneticPr fontId="14"/>
  </si>
  <si>
    <t xml:space="preserve">永住者 </t>
  </si>
  <si>
    <t xml:space="preserve">平成２年 </t>
    <phoneticPr fontId="14"/>
  </si>
  <si>
    <t xml:space="preserve">平成３年 </t>
    <phoneticPr fontId="14"/>
  </si>
  <si>
    <t xml:space="preserve">平成１０年 </t>
    <phoneticPr fontId="14"/>
  </si>
  <si>
    <t xml:space="preserve">平成１１年 </t>
    <phoneticPr fontId="14"/>
  </si>
  <si>
    <t xml:space="preserve">平成１２年 </t>
    <phoneticPr fontId="14"/>
  </si>
  <si>
    <t xml:space="preserve">平成１３年 </t>
    <phoneticPr fontId="14"/>
  </si>
  <si>
    <t xml:space="preserve">平成１４年 </t>
    <phoneticPr fontId="14"/>
  </si>
  <si>
    <t xml:space="preserve">平成１５年 </t>
    <phoneticPr fontId="14"/>
  </si>
  <si>
    <t xml:space="preserve">平成１６年 </t>
    <phoneticPr fontId="14"/>
  </si>
  <si>
    <t xml:space="preserve">平成１７年 </t>
    <phoneticPr fontId="14"/>
  </si>
  <si>
    <t xml:space="preserve">平成１８年 </t>
    <phoneticPr fontId="14"/>
  </si>
  <si>
    <t xml:space="preserve">平成１９年 </t>
    <phoneticPr fontId="14"/>
  </si>
  <si>
    <t xml:space="preserve">平成２０年 </t>
    <phoneticPr fontId="14"/>
  </si>
  <si>
    <t xml:space="preserve">平成２１年 </t>
    <phoneticPr fontId="14"/>
  </si>
  <si>
    <t xml:space="preserve">平成２２年 </t>
    <phoneticPr fontId="14"/>
  </si>
  <si>
    <t xml:space="preserve">平成２３年 </t>
    <phoneticPr fontId="14"/>
  </si>
  <si>
    <t xml:space="preserve">平成２４年 </t>
    <phoneticPr fontId="14"/>
  </si>
  <si>
    <t xml:space="preserve">平成２５年 </t>
    <phoneticPr fontId="14"/>
  </si>
  <si>
    <t xml:space="preserve">平成２６年 </t>
    <phoneticPr fontId="14"/>
  </si>
  <si>
    <t xml:space="preserve">平成２７年 </t>
    <phoneticPr fontId="14"/>
  </si>
  <si>
    <t xml:space="preserve">平成２８年 </t>
  </si>
  <si>
    <t xml:space="preserve">平成２９年 </t>
    <phoneticPr fontId="14"/>
  </si>
  <si>
    <t>順 
位</t>
    <phoneticPr fontId="7"/>
  </si>
  <si>
    <t>平成２９年</t>
    <phoneticPr fontId="7"/>
  </si>
  <si>
    <t>平成２８年</t>
    <phoneticPr fontId="7"/>
  </si>
  <si>
    <t>平成２７年</t>
  </si>
  <si>
    <t xml:space="preserve">国（地域）名 </t>
  </si>
  <si>
    <t xml:space="preserve">在留邦人数 </t>
    <rPh sb="0" eb="2">
      <t>ザイリュウ</t>
    </rPh>
    <phoneticPr fontId="7"/>
  </si>
  <si>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</si>
  <si>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</si>
  <si>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</si>
  <si>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7"/>
  </si>
  <si>
    <t>平成２９年</t>
    <phoneticPr fontId="7"/>
  </si>
  <si>
    <t>平成２８年</t>
    <phoneticPr fontId="7"/>
  </si>
  <si>
    <t>グアム（米領-在ハガッニャ総）</t>
  </si>
  <si>
    <t>イスラエル及びガザ地区等</t>
  </si>
  <si>
    <t>各年１０月１日現在</t>
    <rPh sb="0" eb="1">
      <t>カク</t>
    </rPh>
    <rPh sb="1" eb="2">
      <t>トシ</t>
    </rPh>
    <rPh sb="2" eb="3">
      <t>ヘイネン</t>
    </rPh>
    <rPh sb="4" eb="5">
      <t>ツキ</t>
    </rPh>
    <rPh sb="6" eb="7">
      <t>ヒ</t>
    </rPh>
    <rPh sb="7" eb="9">
      <t>ゲンザイ</t>
    </rPh>
    <phoneticPr fontId="7"/>
  </si>
  <si>
    <t>（単位：人）　</t>
    <phoneticPr fontId="7"/>
  </si>
  <si>
    <t>順 
位</t>
    <phoneticPr fontId="7"/>
  </si>
  <si>
    <t>平成２７年</t>
    <phoneticPr fontId="7"/>
  </si>
  <si>
    <t>都市名</t>
  </si>
  <si>
    <t>ロサンゼルス都市圏</t>
  </si>
  <si>
    <t>バンコク</t>
    <phoneticPr fontId="7"/>
  </si>
  <si>
    <t>バンコク</t>
  </si>
  <si>
    <t>上海（中国）</t>
  </si>
  <si>
    <t>ニューヨーク都市圏</t>
  </si>
  <si>
    <t>シンガポール</t>
    <phoneticPr fontId="7"/>
  </si>
  <si>
    <t>大ロンドン市</t>
  </si>
  <si>
    <t>シドニー都市圏</t>
  </si>
  <si>
    <t>バンクーバー都市圏</t>
  </si>
  <si>
    <t xml:space="preserve">香港（中国） </t>
  </si>
  <si>
    <t>メルボルン都市圏</t>
  </si>
  <si>
    <t>サンフランシスコ都市圏</t>
  </si>
  <si>
    <t>サンノゼ都市圏（米国）</t>
  </si>
  <si>
    <t xml:space="preserve">サンディエゴ </t>
  </si>
  <si>
    <t>ホノルル</t>
    <phoneticPr fontId="7"/>
  </si>
  <si>
    <t>パリ</t>
  </si>
  <si>
    <t>パリ</t>
    <phoneticPr fontId="7"/>
  </si>
  <si>
    <t>ホノルル</t>
  </si>
  <si>
    <t>トロント</t>
    <phoneticPr fontId="7"/>
  </si>
  <si>
    <t>トロント</t>
  </si>
  <si>
    <t>ソウル特別市</t>
  </si>
  <si>
    <t>サンパウロ</t>
  </si>
  <si>
    <t>クアラルンプール</t>
  </si>
  <si>
    <t>シカゴ都市圏</t>
  </si>
  <si>
    <t xml:space="preserve">台北（台湾） </t>
  </si>
  <si>
    <t>シアトル都市圏</t>
  </si>
  <si>
    <t xml:space="preserve">北京（中国） </t>
  </si>
  <si>
    <t>クアラルンプール</t>
    <phoneticPr fontId="7"/>
  </si>
  <si>
    <t xml:space="preserve">蘇州（中国） </t>
  </si>
  <si>
    <t>ブリスベン都市圏</t>
  </si>
  <si>
    <t>サンパウロ</t>
    <phoneticPr fontId="7"/>
  </si>
  <si>
    <t>ブリスベン都市圏</t>
    <rPh sb="5" eb="8">
      <t>トシケン</t>
    </rPh>
    <phoneticPr fontId="7"/>
  </si>
  <si>
    <t>マニラ都市圏</t>
  </si>
  <si>
    <t>ゴールドコースト</t>
    <phoneticPr fontId="7"/>
  </si>
  <si>
    <t>ブリスベン</t>
  </si>
  <si>
    <t>ゴールドコースト</t>
  </si>
  <si>
    <t xml:space="preserve">デュッセルドルフ </t>
  </si>
  <si>
    <t>オークランド都市圏</t>
  </si>
  <si>
    <t>サンディエゴ</t>
    <phoneticPr fontId="7"/>
  </si>
  <si>
    <t xml:space="preserve">広州（中国） </t>
  </si>
  <si>
    <t>順 
位</t>
    <phoneticPr fontId="7"/>
  </si>
  <si>
    <t>平成２９年</t>
    <phoneticPr fontId="7"/>
  </si>
  <si>
    <t>平成２８年</t>
  </si>
  <si>
    <t>ホーチミン</t>
    <phoneticPr fontId="7"/>
  </si>
  <si>
    <t>南ジャカルタ(インドネシア)</t>
  </si>
  <si>
    <t xml:space="preserve">パース </t>
  </si>
  <si>
    <t>マニラ都市圏</t>
    <phoneticPr fontId="7"/>
  </si>
  <si>
    <t>ホーチミン</t>
  </si>
  <si>
    <t>デュッセルドルフ</t>
    <phoneticPr fontId="7"/>
  </si>
  <si>
    <t>パース</t>
  </si>
  <si>
    <t xml:space="preserve">深圳（中国） </t>
    <rPh sb="0" eb="2">
      <t>シンセン</t>
    </rPh>
    <phoneticPr fontId="7"/>
  </si>
  <si>
    <t xml:space="preserve">ホーチミン </t>
  </si>
  <si>
    <t xml:space="preserve">ブエノスアイレス </t>
  </si>
  <si>
    <t>アトランタ都市圏</t>
  </si>
  <si>
    <t>パース</t>
    <phoneticPr fontId="7"/>
  </si>
  <si>
    <t xml:space="preserve">ポートランド都市圏 </t>
  </si>
  <si>
    <t>ハノイ</t>
    <phoneticPr fontId="7"/>
  </si>
  <si>
    <t xml:space="preserve">ハノイ </t>
  </si>
  <si>
    <t>ミュンヘン</t>
  </si>
  <si>
    <t>大連（中国）</t>
  </si>
  <si>
    <t>ミュンヘン</t>
    <phoneticPr fontId="7"/>
  </si>
  <si>
    <t>ポートランド都市圏</t>
  </si>
  <si>
    <t xml:space="preserve">ミュンヘン </t>
  </si>
  <si>
    <t>ブエノスアイレス</t>
    <phoneticPr fontId="7"/>
  </si>
  <si>
    <t>ブエノスアイレス</t>
  </si>
  <si>
    <t>ヒューストン都市圏</t>
  </si>
  <si>
    <t>ヒューストン</t>
  </si>
  <si>
    <t xml:space="preserve">ケアンズ </t>
  </si>
  <si>
    <t xml:space="preserve">カルガリー </t>
  </si>
  <si>
    <t>ブリュッセル首都圏</t>
  </si>
  <si>
    <t xml:space="preserve">ノバイ (米国) </t>
  </si>
  <si>
    <t>メキシコ連邦区（メキシコ市）</t>
  </si>
  <si>
    <t xml:space="preserve">東莞（中国） </t>
    <rPh sb="0" eb="2">
      <t>トンガン</t>
    </rPh>
    <phoneticPr fontId="7"/>
  </si>
  <si>
    <t>ミラノ都市圏(イタリア)</t>
  </si>
  <si>
    <t>フランクフルト</t>
  </si>
  <si>
    <t>ケアンズ</t>
  </si>
  <si>
    <t>ケアンズ</t>
    <phoneticPr fontId="7"/>
  </si>
  <si>
    <t>ブリュッセル首都圏</t>
    <rPh sb="6" eb="8">
      <t>シュト</t>
    </rPh>
    <phoneticPr fontId="1"/>
  </si>
  <si>
    <t>ベルリン</t>
    <phoneticPr fontId="7"/>
  </si>
  <si>
    <t>メキシコ連邦区（メキシコ市）</t>
    <rPh sb="12" eb="13">
      <t>シ</t>
    </rPh>
    <phoneticPr fontId="1"/>
  </si>
  <si>
    <t>カルガリー</t>
  </si>
  <si>
    <t>ベルリン</t>
  </si>
  <si>
    <t>フランクフルト</t>
    <phoneticPr fontId="7"/>
  </si>
  <si>
    <t xml:space="preserve">フランクフルト </t>
  </si>
  <si>
    <t>ダラス都市圏</t>
  </si>
  <si>
    <t xml:space="preserve">クライストチャーチ(ﾆｭｰｼﾞｰﾗﾝﾄﾞ) </t>
  </si>
  <si>
    <t>カルガリー</t>
    <phoneticPr fontId="7"/>
  </si>
  <si>
    <t>平成30年</t>
    <phoneticPr fontId="14"/>
  </si>
  <si>
    <t>地　域</t>
    <phoneticPr fontId="11"/>
  </si>
  <si>
    <t>Ⅰ　アジア</t>
    <phoneticPr fontId="7"/>
  </si>
  <si>
    <t>インドネシア</t>
    <phoneticPr fontId="7"/>
  </si>
  <si>
    <t>カンボジア</t>
    <phoneticPr fontId="7"/>
  </si>
  <si>
    <t>スリランカ</t>
    <phoneticPr fontId="7"/>
  </si>
  <si>
    <t>タイ</t>
    <phoneticPr fontId="7"/>
  </si>
  <si>
    <t>韓国</t>
    <phoneticPr fontId="7"/>
  </si>
  <si>
    <t>中国</t>
    <phoneticPr fontId="7"/>
  </si>
  <si>
    <t>ネパール</t>
    <phoneticPr fontId="7"/>
  </si>
  <si>
    <t>パキスタン</t>
    <phoneticPr fontId="7"/>
  </si>
  <si>
    <t>バングラデシュ</t>
    <phoneticPr fontId="7"/>
  </si>
  <si>
    <t>東ティモール</t>
    <phoneticPr fontId="7"/>
  </si>
  <si>
    <t>フィリピン</t>
    <phoneticPr fontId="7"/>
  </si>
  <si>
    <t>ブータン</t>
    <phoneticPr fontId="7"/>
  </si>
  <si>
    <t>ブルネイ</t>
    <phoneticPr fontId="7"/>
  </si>
  <si>
    <t>ベトナム</t>
    <phoneticPr fontId="7"/>
  </si>
  <si>
    <t>ミャンマー</t>
    <phoneticPr fontId="7"/>
  </si>
  <si>
    <t>モルディブ</t>
    <phoneticPr fontId="7"/>
  </si>
  <si>
    <t>モンゴル</t>
    <phoneticPr fontId="7"/>
  </si>
  <si>
    <t>ラオス</t>
    <phoneticPr fontId="7"/>
  </si>
  <si>
    <t>オーストラリア</t>
    <phoneticPr fontId="7"/>
  </si>
  <si>
    <t>キリバス</t>
    <phoneticPr fontId="7"/>
  </si>
  <si>
    <t>サモア独立国</t>
    <phoneticPr fontId="7"/>
  </si>
  <si>
    <t>トンガ</t>
    <phoneticPr fontId="7"/>
  </si>
  <si>
    <t>ナウル</t>
    <phoneticPr fontId="7"/>
  </si>
  <si>
    <t>バヌアツ</t>
    <phoneticPr fontId="7"/>
  </si>
  <si>
    <t>パプアニューギニア</t>
    <phoneticPr fontId="7"/>
  </si>
  <si>
    <t>パラオ</t>
    <phoneticPr fontId="7"/>
  </si>
  <si>
    <t>フィジー</t>
    <phoneticPr fontId="7"/>
  </si>
  <si>
    <t>マーシャル</t>
    <phoneticPr fontId="7"/>
  </si>
  <si>
    <t>ミクロネシア</t>
    <phoneticPr fontId="7"/>
  </si>
  <si>
    <t>Ⅲ　北米</t>
    <phoneticPr fontId="7"/>
  </si>
  <si>
    <t>アルバ島(蘭領)</t>
    <phoneticPr fontId="7"/>
  </si>
  <si>
    <t>Ⅳ　中米</t>
    <phoneticPr fontId="7"/>
  </si>
  <si>
    <t>エルサルバドル</t>
    <phoneticPr fontId="7"/>
  </si>
  <si>
    <t>キュラカオ島（蘭領）</t>
    <phoneticPr fontId="6"/>
  </si>
  <si>
    <t>キューバ</t>
    <phoneticPr fontId="7"/>
  </si>
  <si>
    <t>グアテマラ</t>
    <phoneticPr fontId="7"/>
  </si>
  <si>
    <t>コスタリカ</t>
    <phoneticPr fontId="7"/>
  </si>
  <si>
    <t>セントマーティン島（蘭領）</t>
    <phoneticPr fontId="6"/>
  </si>
  <si>
    <t>トリニダード・トバゴ</t>
    <phoneticPr fontId="7"/>
  </si>
  <si>
    <t>ニカラグア</t>
    <phoneticPr fontId="7"/>
  </si>
  <si>
    <t>バージン諸島（米領）</t>
    <phoneticPr fontId="7"/>
  </si>
  <si>
    <t>ハイチ</t>
    <phoneticPr fontId="7"/>
  </si>
  <si>
    <t>パナマ</t>
    <phoneticPr fontId="7"/>
  </si>
  <si>
    <t>バハマ</t>
    <phoneticPr fontId="7"/>
  </si>
  <si>
    <t>ホンジュラス</t>
    <phoneticPr fontId="7"/>
  </si>
  <si>
    <t>メキシコ</t>
    <phoneticPr fontId="7"/>
  </si>
  <si>
    <t>アルゼンチン</t>
    <phoneticPr fontId="7"/>
  </si>
  <si>
    <t>ウルグアイ</t>
    <phoneticPr fontId="7"/>
  </si>
  <si>
    <t>エクアドル</t>
    <phoneticPr fontId="7"/>
  </si>
  <si>
    <t>ガイアナ</t>
    <phoneticPr fontId="7"/>
  </si>
  <si>
    <t>コロンビア</t>
    <phoneticPr fontId="7"/>
  </si>
  <si>
    <t>スリナム</t>
    <phoneticPr fontId="7"/>
  </si>
  <si>
    <t>チリ</t>
    <phoneticPr fontId="7"/>
  </si>
  <si>
    <t>パラグアイ</t>
    <phoneticPr fontId="7"/>
  </si>
  <si>
    <t>ブラジル</t>
    <phoneticPr fontId="7"/>
  </si>
  <si>
    <t>ベネズエラ</t>
    <phoneticPr fontId="7"/>
  </si>
  <si>
    <t>ペルー</t>
    <phoneticPr fontId="7"/>
  </si>
  <si>
    <t>ボリビア</t>
    <phoneticPr fontId="7"/>
  </si>
  <si>
    <t>アイスランド</t>
    <phoneticPr fontId="7"/>
  </si>
  <si>
    <t>Ⅵ　西欧</t>
    <phoneticPr fontId="7"/>
  </si>
  <si>
    <t>アンドラ</t>
    <phoneticPr fontId="7"/>
  </si>
  <si>
    <t>イタリア</t>
    <phoneticPr fontId="7"/>
  </si>
  <si>
    <t>英国</t>
    <phoneticPr fontId="7"/>
  </si>
  <si>
    <t>エストニア</t>
    <phoneticPr fontId="7"/>
  </si>
  <si>
    <t>オーストリア</t>
    <phoneticPr fontId="7"/>
  </si>
  <si>
    <t>オランダ</t>
    <phoneticPr fontId="7"/>
  </si>
  <si>
    <t>キプロス</t>
    <phoneticPr fontId="7"/>
  </si>
  <si>
    <t>ギリシャ</t>
    <phoneticPr fontId="7"/>
  </si>
  <si>
    <t>サンマリノ</t>
    <phoneticPr fontId="7"/>
  </si>
  <si>
    <t>スイス</t>
    <phoneticPr fontId="7"/>
  </si>
  <si>
    <t>スウェーデン</t>
    <phoneticPr fontId="7"/>
  </si>
  <si>
    <t>デンマーク</t>
    <phoneticPr fontId="7"/>
  </si>
  <si>
    <t>ドイツ</t>
    <phoneticPr fontId="7"/>
  </si>
  <si>
    <t>ノルウェー</t>
    <phoneticPr fontId="7"/>
  </si>
  <si>
    <t>バチカン</t>
    <phoneticPr fontId="7"/>
  </si>
  <si>
    <t>フィンランド</t>
    <phoneticPr fontId="7"/>
  </si>
  <si>
    <t>フランス</t>
    <phoneticPr fontId="7"/>
  </si>
  <si>
    <t>ベルギー</t>
    <phoneticPr fontId="7"/>
  </si>
  <si>
    <t>ポルトガル</t>
    <phoneticPr fontId="7"/>
  </si>
  <si>
    <t>マルタ</t>
    <phoneticPr fontId="7"/>
  </si>
  <si>
    <t>モナコ</t>
    <phoneticPr fontId="7"/>
  </si>
  <si>
    <t>ラトビア</t>
    <phoneticPr fontId="7"/>
  </si>
  <si>
    <t>リトアニア</t>
    <phoneticPr fontId="7"/>
  </si>
  <si>
    <t>リヒテンシュタイン</t>
    <phoneticPr fontId="7"/>
  </si>
  <si>
    <t>ルクセンブルク</t>
    <phoneticPr fontId="7"/>
  </si>
  <si>
    <t>アゼルバイジャン</t>
    <phoneticPr fontId="7"/>
  </si>
  <si>
    <t>Ⅶ　東欧・旧ソ連</t>
    <phoneticPr fontId="7"/>
  </si>
  <si>
    <t>アルバニア</t>
    <phoneticPr fontId="7"/>
  </si>
  <si>
    <t>アルメニア</t>
    <phoneticPr fontId="7"/>
  </si>
  <si>
    <t>ウズベキスタン</t>
    <phoneticPr fontId="7"/>
  </si>
  <si>
    <t>カザフスタン</t>
    <phoneticPr fontId="7"/>
  </si>
  <si>
    <t>キルギス</t>
    <phoneticPr fontId="7"/>
  </si>
  <si>
    <t>クロアチア</t>
    <phoneticPr fontId="7"/>
  </si>
  <si>
    <t>コソボ</t>
    <phoneticPr fontId="7"/>
  </si>
  <si>
    <t>ジョージア</t>
    <phoneticPr fontId="7"/>
  </si>
  <si>
    <t>スロバキア</t>
    <phoneticPr fontId="7"/>
  </si>
  <si>
    <t>スロベニア</t>
    <phoneticPr fontId="7"/>
  </si>
  <si>
    <t>セルビア</t>
    <phoneticPr fontId="7"/>
  </si>
  <si>
    <t>タジキスタン</t>
    <phoneticPr fontId="7"/>
  </si>
  <si>
    <t>チェコ</t>
    <phoneticPr fontId="7"/>
  </si>
  <si>
    <t>トルクメニスタン</t>
    <phoneticPr fontId="7"/>
  </si>
  <si>
    <t>ブルガリア</t>
    <phoneticPr fontId="7"/>
  </si>
  <si>
    <t>ベラルーシ</t>
    <phoneticPr fontId="7"/>
  </si>
  <si>
    <t>ポーランド</t>
    <phoneticPr fontId="7"/>
  </si>
  <si>
    <t>マケドニア旧ユーゴスラビア共和国</t>
    <phoneticPr fontId="7"/>
  </si>
  <si>
    <t>モルドバ</t>
    <phoneticPr fontId="7"/>
  </si>
  <si>
    <t>モンテネグロ</t>
    <phoneticPr fontId="7"/>
  </si>
  <si>
    <t>ロシア</t>
    <phoneticPr fontId="7"/>
  </si>
  <si>
    <t>アフガニスタン</t>
    <phoneticPr fontId="7"/>
  </si>
  <si>
    <t>Ⅷ　中東</t>
    <phoneticPr fontId="7"/>
  </si>
  <si>
    <t>イエメン</t>
    <phoneticPr fontId="7"/>
  </si>
  <si>
    <t>イスラエル及びガザ地区等</t>
    <phoneticPr fontId="7"/>
  </si>
  <si>
    <t>イラク</t>
    <phoneticPr fontId="7"/>
  </si>
  <si>
    <t>イラン</t>
    <phoneticPr fontId="7"/>
  </si>
  <si>
    <t>オマーン</t>
    <phoneticPr fontId="7"/>
  </si>
  <si>
    <t>カタール</t>
    <phoneticPr fontId="7"/>
  </si>
  <si>
    <t>クウェート</t>
    <phoneticPr fontId="7"/>
  </si>
  <si>
    <t>サウジアラビア</t>
    <phoneticPr fontId="7"/>
  </si>
  <si>
    <t>シリア</t>
    <phoneticPr fontId="7"/>
  </si>
  <si>
    <t>トルコ</t>
    <phoneticPr fontId="7"/>
  </si>
  <si>
    <t>バーレーン</t>
    <phoneticPr fontId="7"/>
  </si>
  <si>
    <t>ヨルダン</t>
    <phoneticPr fontId="7"/>
  </si>
  <si>
    <t>レバノン</t>
    <phoneticPr fontId="7"/>
  </si>
  <si>
    <t>アルジェリア</t>
    <phoneticPr fontId="7"/>
  </si>
  <si>
    <t>Ⅸ　アフリカ</t>
    <phoneticPr fontId="7"/>
  </si>
  <si>
    <t>アンゴラ</t>
    <phoneticPr fontId="7"/>
  </si>
  <si>
    <t>ウガンダ</t>
    <phoneticPr fontId="7"/>
  </si>
  <si>
    <t>エジプト</t>
    <phoneticPr fontId="7"/>
  </si>
  <si>
    <t>エスワティニ</t>
    <phoneticPr fontId="7"/>
  </si>
  <si>
    <t>エチオピア</t>
    <phoneticPr fontId="7"/>
  </si>
  <si>
    <t>エリトリア</t>
    <phoneticPr fontId="7"/>
  </si>
  <si>
    <t>ガーナ</t>
    <phoneticPr fontId="7"/>
  </si>
  <si>
    <t>カーボヴェルデ</t>
    <phoneticPr fontId="7"/>
  </si>
  <si>
    <t>ガボン</t>
    <phoneticPr fontId="7"/>
  </si>
  <si>
    <t>カメルーン</t>
    <phoneticPr fontId="7"/>
  </si>
  <si>
    <t>ガンビア</t>
    <phoneticPr fontId="7"/>
  </si>
  <si>
    <t>ギニア</t>
    <phoneticPr fontId="7"/>
  </si>
  <si>
    <t>ギニアビサウ</t>
    <phoneticPr fontId="7"/>
  </si>
  <si>
    <t>ケニア</t>
    <phoneticPr fontId="7"/>
  </si>
  <si>
    <t>コートジボワール</t>
    <phoneticPr fontId="7"/>
  </si>
  <si>
    <t>コモロ</t>
    <phoneticPr fontId="7"/>
  </si>
  <si>
    <t>コンゴ共和国</t>
    <phoneticPr fontId="7"/>
  </si>
  <si>
    <t>サントメ・プリンシペ</t>
    <phoneticPr fontId="7"/>
  </si>
  <si>
    <t>ザンビア</t>
    <phoneticPr fontId="7"/>
  </si>
  <si>
    <t>シエラレオネ</t>
    <phoneticPr fontId="7"/>
  </si>
  <si>
    <t>ジブチ</t>
    <phoneticPr fontId="7"/>
  </si>
  <si>
    <t>ジンバブエ</t>
    <phoneticPr fontId="7"/>
  </si>
  <si>
    <t>スーダン</t>
    <phoneticPr fontId="7"/>
  </si>
  <si>
    <t>セーシェル</t>
    <phoneticPr fontId="7"/>
  </si>
  <si>
    <t>赤道ギニア</t>
    <phoneticPr fontId="7"/>
  </si>
  <si>
    <t>セネガル</t>
    <phoneticPr fontId="7"/>
  </si>
  <si>
    <t>ソマリア</t>
    <phoneticPr fontId="7"/>
  </si>
  <si>
    <t>タンザニア</t>
    <phoneticPr fontId="7"/>
  </si>
  <si>
    <t>チャド</t>
    <phoneticPr fontId="7"/>
  </si>
  <si>
    <t>中央アフリカ</t>
    <phoneticPr fontId="7"/>
  </si>
  <si>
    <t>チュニジア</t>
    <phoneticPr fontId="7"/>
  </si>
  <si>
    <t>トーゴ</t>
    <phoneticPr fontId="7"/>
  </si>
  <si>
    <t>ナイジェリア</t>
    <phoneticPr fontId="7"/>
  </si>
  <si>
    <t>ナミビア</t>
    <phoneticPr fontId="7"/>
  </si>
  <si>
    <t>西サハラ</t>
    <phoneticPr fontId="7"/>
  </si>
  <si>
    <t>ニジェール</t>
    <phoneticPr fontId="7"/>
  </si>
  <si>
    <t>ブルキナファソ</t>
    <phoneticPr fontId="7"/>
  </si>
  <si>
    <t>ブルンジ</t>
    <phoneticPr fontId="7"/>
  </si>
  <si>
    <t>ベナン</t>
    <phoneticPr fontId="7"/>
  </si>
  <si>
    <t>ボツワナ</t>
    <phoneticPr fontId="7"/>
  </si>
  <si>
    <t>マダガスカル</t>
    <phoneticPr fontId="7"/>
  </si>
  <si>
    <t>マラウィ</t>
    <phoneticPr fontId="7"/>
  </si>
  <si>
    <t>マリ</t>
    <phoneticPr fontId="7"/>
  </si>
  <si>
    <t>南アフリカ</t>
    <phoneticPr fontId="7"/>
  </si>
  <si>
    <t>南スーダン</t>
    <phoneticPr fontId="7"/>
  </si>
  <si>
    <t>モーリシャス</t>
    <phoneticPr fontId="7"/>
  </si>
  <si>
    <t>モーリタニア</t>
    <phoneticPr fontId="7"/>
  </si>
  <si>
    <t>モザンビーク</t>
    <phoneticPr fontId="7"/>
  </si>
  <si>
    <t>モロッコ</t>
    <phoneticPr fontId="7"/>
  </si>
  <si>
    <t>リベリア</t>
    <phoneticPr fontId="7"/>
  </si>
  <si>
    <t>ルワンダ</t>
    <phoneticPr fontId="7"/>
  </si>
  <si>
    <t>レ・ユニオン（仏領）</t>
    <phoneticPr fontId="7"/>
  </si>
  <si>
    <t>レソト</t>
    <phoneticPr fontId="7"/>
  </si>
  <si>
    <t>南極</t>
    <phoneticPr fontId="7"/>
  </si>
  <si>
    <t>Ⅹ　南極</t>
    <phoneticPr fontId="7"/>
  </si>
  <si>
    <t>合　　　　計</t>
    <rPh sb="0" eb="1">
      <t>ゴウ</t>
    </rPh>
    <rPh sb="5" eb="6">
      <t>ケイ</t>
    </rPh>
    <phoneticPr fontId="11"/>
  </si>
  <si>
    <t>地域別総数</t>
    <rPh sb="0" eb="3">
      <t>チイキベツ</t>
    </rPh>
    <rPh sb="3" eb="5">
      <t>ソウスウ</t>
    </rPh>
    <phoneticPr fontId="6"/>
  </si>
  <si>
    <r>
      <t>北マリアナ諸島（</t>
    </r>
    <r>
      <rPr>
        <sz val="10"/>
        <color theme="1"/>
        <rFont val="MS UI Gothic"/>
        <family val="3"/>
        <charset val="128"/>
      </rPr>
      <t>米領-在サイパン事</t>
    </r>
    <r>
      <rPr>
        <sz val="12"/>
        <color theme="1"/>
        <rFont val="MS UI Gothic"/>
        <family val="3"/>
        <charset val="128"/>
      </rPr>
      <t>）</t>
    </r>
    <rPh sb="16" eb="17">
      <t>コト</t>
    </rPh>
    <phoneticPr fontId="7"/>
  </si>
  <si>
    <t xml:space="preserve">平成３０年 </t>
    <phoneticPr fontId="14"/>
  </si>
  <si>
    <t>平成３０年</t>
    <phoneticPr fontId="7"/>
  </si>
  <si>
    <t>ベトナム</t>
    <phoneticPr fontId="6"/>
  </si>
  <si>
    <t>ニュージーランド</t>
    <phoneticPr fontId="6"/>
  </si>
  <si>
    <t>インドネシア</t>
    <phoneticPr fontId="6"/>
  </si>
  <si>
    <t>メキシコ</t>
    <phoneticPr fontId="6"/>
  </si>
  <si>
    <t>アルゼンチン</t>
    <phoneticPr fontId="6"/>
  </si>
  <si>
    <t>スイス</t>
    <phoneticPr fontId="6"/>
  </si>
  <si>
    <t>オーストリア</t>
    <phoneticPr fontId="6"/>
  </si>
  <si>
    <t>ボリビア</t>
    <phoneticPr fontId="6"/>
  </si>
  <si>
    <t>ミャンマー</t>
    <phoneticPr fontId="6"/>
  </si>
  <si>
    <t>ロシア</t>
    <phoneticPr fontId="6"/>
  </si>
  <si>
    <t>コロンビア</t>
    <phoneticPr fontId="6"/>
  </si>
  <si>
    <t>ネパール</t>
    <phoneticPr fontId="6"/>
  </si>
  <si>
    <t>ノルウェー</t>
    <phoneticPr fontId="6"/>
  </si>
  <si>
    <t>イスラエル及びガザ地区等</t>
    <phoneticPr fontId="6"/>
  </si>
  <si>
    <t>サウジアラビア</t>
    <phoneticPr fontId="6"/>
  </si>
  <si>
    <t>パキスタン</t>
    <phoneticPr fontId="6"/>
  </si>
  <si>
    <t>サンフランシスコ都市圏</t>
    <rPh sb="8" eb="11">
      <t>トシケン</t>
    </rPh>
    <phoneticPr fontId="6"/>
  </si>
  <si>
    <t>メルボルン都市圏</t>
    <rPh sb="5" eb="8">
      <t>トシケン</t>
    </rPh>
    <phoneticPr fontId="6"/>
  </si>
  <si>
    <t>ブリスベン都市圏</t>
    <phoneticPr fontId="7"/>
  </si>
  <si>
    <t>ソウル特別市</t>
    <rPh sb="3" eb="5">
      <t>トクベツ</t>
    </rPh>
    <rPh sb="5" eb="6">
      <t>シ</t>
    </rPh>
    <phoneticPr fontId="6"/>
  </si>
  <si>
    <t xml:space="preserve">台北（台湾） </t>
    <phoneticPr fontId="7"/>
  </si>
  <si>
    <t>ホーチミン</t>
    <phoneticPr fontId="7"/>
  </si>
  <si>
    <t>サンパウロ</t>
    <phoneticPr fontId="6"/>
  </si>
  <si>
    <t>ゴールドコースト</t>
    <phoneticPr fontId="6"/>
  </si>
  <si>
    <t>オークランド都市圏</t>
    <rPh sb="6" eb="9">
      <t>トシケン</t>
    </rPh>
    <phoneticPr fontId="7"/>
  </si>
  <si>
    <t>サンディエゴ</t>
    <phoneticPr fontId="7"/>
  </si>
  <si>
    <t>デュッセルドルフ</t>
    <phoneticPr fontId="6"/>
  </si>
  <si>
    <t>南ジャカルタ</t>
    <rPh sb="0" eb="1">
      <t>ミナミ</t>
    </rPh>
    <phoneticPr fontId="7"/>
  </si>
  <si>
    <t>マニラ都市圏</t>
    <rPh sb="3" eb="6">
      <t>トシケン</t>
    </rPh>
    <phoneticPr fontId="6"/>
  </si>
  <si>
    <t>北京（中国）</t>
    <rPh sb="0" eb="2">
      <t>ペキン</t>
    </rPh>
    <rPh sb="3" eb="5">
      <t>チュウゴク</t>
    </rPh>
    <phoneticPr fontId="7"/>
  </si>
  <si>
    <t>ハノイ</t>
    <phoneticPr fontId="6"/>
  </si>
  <si>
    <t>パース</t>
    <phoneticPr fontId="6"/>
  </si>
  <si>
    <t>アトランタ都市圏</t>
    <rPh sb="5" eb="8">
      <t>トシケン</t>
    </rPh>
    <phoneticPr fontId="7"/>
  </si>
  <si>
    <t>広州（中国）</t>
    <rPh sb="0" eb="2">
      <t>コウシュウ</t>
    </rPh>
    <rPh sb="3" eb="5">
      <t>チュウゴク</t>
    </rPh>
    <phoneticPr fontId="6"/>
  </si>
  <si>
    <t>ポートランド都市圏</t>
    <phoneticPr fontId="7"/>
  </si>
  <si>
    <t>シーラーチャー</t>
    <phoneticPr fontId="7"/>
  </si>
  <si>
    <t>蘇州（中国）</t>
    <phoneticPr fontId="7"/>
  </si>
  <si>
    <t>ミュンヘン</t>
    <phoneticPr fontId="6"/>
  </si>
  <si>
    <t>大連（中国）</t>
    <rPh sb="0" eb="2">
      <t>ダイレン</t>
    </rPh>
    <rPh sb="3" eb="5">
      <t>チュウゴク</t>
    </rPh>
    <phoneticPr fontId="6"/>
  </si>
  <si>
    <t>ブエノスアイレス</t>
    <phoneticPr fontId="7"/>
  </si>
  <si>
    <t>深圳（中国）</t>
    <rPh sb="0" eb="2">
      <t>シンセン</t>
    </rPh>
    <rPh sb="3" eb="5">
      <t>チュウゴク</t>
    </rPh>
    <phoneticPr fontId="6"/>
  </si>
  <si>
    <t>ヒューストン都市圏</t>
    <rPh sb="6" eb="9">
      <t>トシケン</t>
    </rPh>
    <phoneticPr fontId="6"/>
  </si>
  <si>
    <t>ノバイ（米国）</t>
    <rPh sb="4" eb="5">
      <t>ベイ</t>
    </rPh>
    <rPh sb="5" eb="6">
      <t>クニ</t>
    </rPh>
    <phoneticPr fontId="6"/>
  </si>
  <si>
    <t>ベルリン</t>
    <phoneticPr fontId="6"/>
  </si>
  <si>
    <t>ケアンズ</t>
    <phoneticPr fontId="7"/>
  </si>
  <si>
    <t>カルガリー</t>
    <phoneticPr fontId="7"/>
  </si>
  <si>
    <t>メキシコ連邦区（メキシコ市）</t>
    <rPh sb="4" eb="6">
      <t>レンポウ</t>
    </rPh>
    <rPh sb="6" eb="7">
      <t>ク</t>
    </rPh>
    <rPh sb="12" eb="13">
      <t>シ</t>
    </rPh>
    <phoneticPr fontId="6"/>
  </si>
  <si>
    <t>ブリュッセル都市圏</t>
    <rPh sb="6" eb="9">
      <t>トシケン</t>
    </rPh>
    <phoneticPr fontId="7"/>
  </si>
  <si>
    <t>ミラノ都市圏</t>
    <rPh sb="3" eb="6">
      <t>トシケン</t>
    </rPh>
    <phoneticPr fontId="6"/>
  </si>
  <si>
    <t>ダラス都市圏</t>
    <rPh sb="3" eb="6">
      <t>トシケン</t>
    </rPh>
    <phoneticPr fontId="7"/>
  </si>
  <si>
    <t>シドニー都市圏</t>
    <phoneticPr fontId="6"/>
  </si>
  <si>
    <t>大ロンドン市</t>
    <rPh sb="0" eb="1">
      <t>オオ</t>
    </rPh>
    <rPh sb="5" eb="6">
      <t>シ</t>
    </rPh>
    <phoneticPr fontId="6"/>
  </si>
  <si>
    <t>-</t>
    <phoneticPr fontId="6"/>
  </si>
  <si>
    <t>平成３０年</t>
    <phoneticPr fontId="7"/>
  </si>
  <si>
    <t>カンボジア</t>
    <phoneticPr fontId="6"/>
  </si>
  <si>
    <t>（注１）在留邦人：海外に３か月以上在留している日本国籍を有する者</t>
    <rPh sb="1" eb="2">
      <t>チュウ</t>
    </rPh>
    <phoneticPr fontId="7"/>
  </si>
  <si>
    <t>（注）在留邦人：海外に３か月以上在留している日本国籍を有する者</t>
    <rPh sb="1" eb="2">
      <t>チュウ</t>
    </rPh>
    <phoneticPr fontId="7"/>
  </si>
  <si>
    <t>全体集計</t>
    <rPh sb="0" eb="2">
      <t>ゼンタイ</t>
    </rPh>
    <rPh sb="2" eb="4">
      <t>シュウケイ</t>
    </rPh>
    <phoneticPr fontId="6"/>
  </si>
  <si>
    <t>長期滞在者</t>
    <rPh sb="0" eb="2">
      <t>チョウキ</t>
    </rPh>
    <rPh sb="2" eb="5">
      <t>タイザイシャ</t>
    </rPh>
    <phoneticPr fontId="6"/>
  </si>
  <si>
    <t>永住者</t>
    <rPh sb="0" eb="3">
      <t>エイジュウシャ</t>
    </rPh>
    <phoneticPr fontId="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</si>
  <si>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t>
    <phoneticPr fontId="14"/>
  </si>
  <si>
    <r>
      <t>統計の目的、調査方法及び用語の定義等</t>
    </r>
    <r>
      <rPr>
        <b/>
        <sz val="14"/>
        <rFont val="ＭＳ Ｐ明朝"/>
        <family val="1"/>
        <charset val="128"/>
      </rPr>
      <t/>
    </r>
    <phoneticPr fontId="14"/>
  </si>
  <si>
    <t>在留邦人の動向</t>
    <phoneticPr fontId="7"/>
  </si>
  <si>
    <t>海外在留邦人数推計推移</t>
    <rPh sb="7" eb="9">
      <t>スイケイ</t>
    </rPh>
    <phoneticPr fontId="14"/>
  </si>
  <si>
    <t>国（地域）別在留邦人数推計上位５０位推移</t>
    <rPh sb="6" eb="8">
      <t>ザイリュウ</t>
    </rPh>
    <rPh sb="8" eb="10">
      <t>ホウジン</t>
    </rPh>
    <rPh sb="11" eb="13">
      <t>スイケイ</t>
    </rPh>
    <phoneticPr fontId="7"/>
  </si>
  <si>
    <t>都市別在留邦人数推計上位５０位推移</t>
    <rPh sb="0" eb="3">
      <t>トシベツ</t>
    </rPh>
    <rPh sb="3" eb="5">
      <t>ザイリュウ</t>
    </rPh>
    <rPh sb="5" eb="7">
      <t>ホウジン</t>
    </rPh>
    <rPh sb="8" eb="10">
      <t>スイケイ</t>
    </rPh>
    <phoneticPr fontId="7"/>
  </si>
  <si>
    <t>グアム（在ハガッニャ総領事館）</t>
    <phoneticPr fontId="7"/>
  </si>
  <si>
    <t>令和元年</t>
    <rPh sb="0" eb="3">
      <t>レイワガン</t>
    </rPh>
    <phoneticPr fontId="7"/>
  </si>
  <si>
    <t>令和元年</t>
    <phoneticPr fontId="7"/>
  </si>
  <si>
    <t>グアム（米領-在ハガッニャ総）</t>
    <phoneticPr fontId="6"/>
  </si>
  <si>
    <t>エジプト</t>
    <phoneticPr fontId="6"/>
  </si>
  <si>
    <t>バングラデシュ</t>
    <phoneticPr fontId="6"/>
  </si>
  <si>
    <t>令和元年</t>
    <phoneticPr fontId="6"/>
  </si>
  <si>
    <t>令和２年版</t>
    <rPh sb="0" eb="2">
      <t>レイワ</t>
    </rPh>
    <rPh sb="3" eb="4">
      <t>ネン</t>
    </rPh>
    <rPh sb="4" eb="5">
      <t>バン</t>
    </rPh>
    <phoneticPr fontId="14"/>
  </si>
  <si>
    <t>（令和元年（２０１９年）１０月１日現在）</t>
    <rPh sb="1" eb="3">
      <t>レイワ</t>
    </rPh>
    <rPh sb="3" eb="4">
      <t>ガン</t>
    </rPh>
    <rPh sb="10" eb="11">
      <t>ネン</t>
    </rPh>
    <phoneticPr fontId="14"/>
  </si>
  <si>
    <t>サン・マルタン(仏領)</t>
    <phoneticPr fontId="6"/>
  </si>
  <si>
    <t>-</t>
    <phoneticPr fontId="6"/>
  </si>
  <si>
    <r>
      <t xml:space="preserve">１　在留邦人総数推計        　
</t>
    </r>
    <r>
      <rPr>
        <sz val="11"/>
        <rFont val="ＭＳ Ｐゴシック"/>
        <family val="3"/>
        <charset val="128"/>
        <scheme val="minor"/>
      </rPr>
      <t>令和元年(２０１９年）１０月１日現在の推計で、わが国の領土外に在留する邦人（日本人）の総数は、１４１万０，３５６人で、前年より １万９，９８６人(約１．４４％)の増加となり、本統計を開始した昭和４３年以降最多となりました。    
　このうち、「長期滞在者」は８９万１，４７３人（同１万４，８５３人（約１．６９％）の増加）で在留邦人全体の約６３％を占め、「永住者」は５１万８，８８３人（同５，１３３人（約１．０％）の増加）となっています。 アフガニスタン、イラク及びシリアについては、在留邦人の安全上の理由から邦人数等の公表を差し控えており、本推計には含まれていません。
２　地域別
　地域別では、「北米」が在留邦人全体の約３７％（５１万８，７５５人）を占め、昭和６０年以降一貫して首位を維持しています。次いで、「アジア」約２９％（４１万４，３８０人）、「西欧」約１６％（２２万３，０４９人）の順となっています。これら３地域で全体の約８２％を占めています。
　前年比では、「中米」約５．０％（７３９人），「大洋州」約４．７％（５，８７４人），「アジア」約２．６％（１０，６３８人），「西欧」約２．３％（４，９７９人），「東欧・旧ソ連」約２．０％（２１７人）が増加した一方，「中東」約３．８％（４２８人），「アフリカ」約０．８％（６３人），「北米」約０．３％（１，７４６人），「南米」約０．３％（２２３人）では在留邦人が減少しました。
３　国別
　国別では、「米国」に在留邦人全体の約３１％（４４万４，０６３人）、「中国」に約８．３％（１１万６，４８４人）がそれぞれ在留していて、両国で在留邦人の４０％以上を占めています。         
  ３位以降は、「オーストラリア」約７．４％（１０万３，６３８人）、「タイ」約５．６％（７万９，１２３人）、「カナダ」約５．３％（７万４，６８７人）、「英国」約４．７％（６万６，１９２人）、「ブラジル」約３．６％（５万４９１人）、「韓国」約３．２％（４万５，６６４人）、「ドイツ」約３．２％（４万４，７６５人）、「フランス」約２．９％（４万５３８人）の順となっています。これら１０か国で全体の約７６％を占めます。       
４　都市別
　都市別では、「ロサンゼルス都市圏」に在留邦人全体の約４．９％（６万８，５９５人）、「バンコク」に約４．１％（５万７，４８６人）、「上海」に約３．０％（４万１，７５６人），「ニューヨーク都市圏」に約２．９％（４万４９６人）、「シンガポール」に約２．６％（３万６，７９７人）がそれぞれ在留していて、５都市（圏）で在留邦人の約１７．４％を占めています。    　
  ６位以降は、「シドニー都市圏」約２．５％（３万４，６７９人）、「大ロンドン市」約２．４％（３万４，１２５人）、「バンクーバー都市圏」約２．０％（２万７，９６２人）、「香港」約１．７％（２万４，２０５人）、「ホノルル」約１．５％（２万１，３２９人）、の順となっています。これら１０都市（圏）で全体の約２７．５％を占めています。</t>
    </r>
    <rPh sb="8" eb="10">
      <t>スイケイ</t>
    </rPh>
    <rPh sb="20" eb="22">
      <t>レイワ</t>
    </rPh>
    <rPh sb="22" eb="23">
      <t>ガン</t>
    </rPh>
    <rPh sb="39" eb="41">
      <t>スイケイ</t>
    </rPh>
    <rPh sb="162" eb="163">
      <t>マン</t>
    </rPh>
    <rPh sb="292" eb="294">
      <t>スイケイ</t>
    </rPh>
    <rPh sb="559" eb="561">
      <t>ゾウカ</t>
    </rPh>
    <rPh sb="563" eb="565">
      <t>イッポウ</t>
    </rPh>
    <rPh sb="868" eb="870">
      <t>カンコク</t>
    </rPh>
    <phoneticPr fontId="6"/>
  </si>
  <si>
    <t>-</t>
    <phoneticPr fontId="6"/>
  </si>
  <si>
    <t>令和元年</t>
    <phoneticPr fontId="57"/>
  </si>
  <si>
    <t>各年１０月１日現在</t>
    <rPh sb="0" eb="2">
      <t>カクネン</t>
    </rPh>
    <rPh sb="4" eb="5">
      <t>ツキ</t>
    </rPh>
    <rPh sb="6" eb="7">
      <t>ヒ</t>
    </rPh>
    <rPh sb="7" eb="9">
      <t>ゲンザイ</t>
    </rPh>
    <phoneticPr fontId="11"/>
  </si>
  <si>
    <t xml:space="preserve">１    統計の目的        
　 本調査統計は、海外における邦人の生命及び身体の保護その他の安全に資するため、旅券法の定めにより在外公館（日本国大使館、総領事館）に届出されている「在留届」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２     調査の方法        
　 本統計は、わが国在外公館が令和元年（２０１９年）１０月１日現在、それぞれの管轄区域（兼轄国及び属領も含む）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
３     調査の対象     
　 在留邦人数調査の対象は、海外に在留している日本国民です。
（１）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に限られています。なお、国連専門機関である国際民間航空機関（ＩＣＡＯ）の勧告及び査証免除協定においても、外国に３か月以上滞在しようとする者は短期滞在者と異なる取扱いとされています。） 。          
（２） ３か月以上海外に在留している邦人は、生活の本拠をわが国から海外へ移した人々「永住者」（（原則として）当該在留国等より永住権を認められており、生活の拠点をわが国から海外へ移した邦人を指します。）と、海外での生活は一時的なもので、いずれわが国に戻るつもりの人々「長期滞在者」（３か月以上の海外在留者のうち、海外での生活は一時的なもので、いずれわが国に戻るつもりの邦人を指します。）とに分けて推計しています。     
（３） 日本国籍を有しない「日系人」は含まれませんが、日本国籍を有する重国籍者は含まれます。
（４） 南極における在留邦人数は、昭和基地に滞在する隊員を始めとする滞在者全員を対象としており、文部科学省研究開発局海洋地球課からの回答に基づいています。
</t>
    <rPh sb="241" eb="243">
      <t>レイワ</t>
    </rPh>
    <rPh sb="243" eb="244">
      <t>ガン</t>
    </rPh>
    <rPh sb="362" eb="364">
      <t>スイケイ</t>
    </rPh>
    <rPh sb="509" eb="511">
      <t>ザイリュウ</t>
    </rPh>
    <rPh sb="511" eb="514">
      <t>ホウジンスウ</t>
    </rPh>
    <rPh sb="566" eb="568">
      <t>タイショウ</t>
    </rPh>
    <rPh sb="924" eb="926">
      <t>スイケイ</t>
    </rPh>
    <phoneticPr fontId="14"/>
  </si>
  <si>
    <t>国（地域）名</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</si>
</sst>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00%;[Red]\-0.00%"/>
    <numFmt numFmtId="185" formatCode="#,##0_ ;[Red]\-#,##0\ "/>
  </numFmts>
  <fonts count="5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b/>
      <sz val="11"/>
      <color indexed="12"/>
      <name val="ＭＳ Ｐゴシック"/>
      <family val="3"/>
      <charset val="128"/>
    </font>
    <font>
      <sz val="6"/>
      <name val="ＭＳ Ｐゴシック"/>
      <family val="3"/>
      <charset val="128"/>
      <scheme val="minor"/>
    </font>
    <font>
      <sz val="6"/>
      <name val="ＭＳ Ｐゴシック"/>
      <family val="3"/>
      <charset val="128"/>
    </font>
    <font>
      <sz val="11"/>
      <color rgb="FFFF0000"/>
      <name val="ＭＳ Ｐゴシック"/>
      <family val="3"/>
      <charset val="128"/>
      <scheme val="minor"/>
    </font>
    <font>
      <sz val="11"/>
      <color indexed="8"/>
      <name val="ＭＳ Ｐゴシック"/>
      <family val="3"/>
      <charset val="128"/>
    </font>
    <font>
      <sz val="13"/>
      <color rgb="FFFF0000"/>
      <name val="ＭＳ Ｐゴシック"/>
      <family val="3"/>
      <charset val="128"/>
      <scheme val="minor"/>
    </font>
    <font>
      <sz val="6"/>
      <name val="ＭＳ Ｐゴシック"/>
      <family val="2"/>
      <charset val="128"/>
      <scheme val="minor"/>
    </font>
    <font>
      <sz val="12"/>
      <color theme="1"/>
      <name val="MS UI Gothic"/>
      <family val="3"/>
      <charset val="128"/>
    </font>
    <font>
      <sz val="14"/>
      <color rgb="FFFF0000"/>
      <name val="ＭＳ Ｐゴシック"/>
      <family val="2"/>
      <charset val="128"/>
      <scheme val="minor"/>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b/>
      <sz val="14"/>
      <color theme="1"/>
      <name val="ＭＳ Ｐゴシック"/>
      <family val="3"/>
      <charset val="128"/>
      <scheme val="minor"/>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0"/>
      <name val="ＭＳ Ｐゴシック"/>
      <family val="3"/>
    </font>
    <font>
      <b/>
      <sz val="8"/>
      <name val="ＭＳ Ｐ明朝"/>
      <family val="1"/>
      <charset val="128"/>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10"/>
      <color theme="1"/>
      <name val="ＭＳ Ｐゴシック"/>
      <family val="3"/>
      <charset val="128"/>
    </font>
    <font>
      <sz val="14"/>
      <color theme="1"/>
      <name val="MS UI Gothic"/>
      <family val="3"/>
      <charset val="128"/>
    </font>
    <font>
      <sz val="10"/>
      <color theme="1"/>
      <name val="MS UI Gothic"/>
      <family val="3"/>
      <charset val="128"/>
    </font>
    <font>
      <b/>
      <sz val="14"/>
      <color rgb="FFFF0000"/>
      <name val="ＭＳ Ｐゴシック"/>
      <family val="3"/>
      <charset val="128"/>
      <scheme val="minor"/>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
      <sz val="8"/>
      <color theme="1"/>
      <name val="ＭＳ Ｐゴシック"/>
      <family val="3"/>
      <charset val="128"/>
      <scheme val="minor"/>
    </font>
    <font>
      <sz val="8"/>
      <color theme="1"/>
      <name val="ＭＳ Ｐゴシック"/>
      <family val="2"/>
      <scheme val="minor"/>
    </font>
    <font>
      <sz val="7"/>
      <name val="ＭＳ Ｐゴシック"/>
      <family val="3"/>
      <charset val="128"/>
    </font>
    <font>
      <sz val="11"/>
      <name val="ＭＳ Ｐゴシック"/>
      <family val="2"/>
      <charset val="128"/>
      <scheme val="minor"/>
    </font>
    <font>
      <sz val="32"/>
      <color rgb="FF000000"/>
      <name val="ＭＳ Ｐ明朝"/>
      <family val="1"/>
      <charset val="128"/>
    </font>
    <font>
      <sz val="11.5"/>
      <name val="ＭＳ Ｐゴシック"/>
      <family val="3"/>
      <charset val="128"/>
    </font>
  </fonts>
  <fills count="18">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rgb="FF000000"/>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
      <patternFill patternType="solid">
        <fgColor rgb="FFFFFFFF"/>
        <bgColor rgb="FF000000"/>
      </patternFill>
    </fill>
  </fills>
  <borders count="10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style="thick">
        <color auto="1"/>
      </left>
      <right/>
      <top style="thin">
        <color auto="1"/>
      </top>
      <bottom/>
      <diagonal/>
    </border>
    <border>
      <left/>
      <right/>
      <top style="thin">
        <color indexed="64"/>
      </top>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ck">
        <color indexed="64"/>
      </bottom>
      <diagonal style="thin">
        <color indexed="64"/>
      </diagonal>
    </border>
    <border>
      <left style="double">
        <color indexed="64"/>
      </left>
      <right style="thin">
        <color indexed="64"/>
      </right>
      <top style="thin">
        <color indexed="64"/>
      </top>
      <bottom style="medium">
        <color indexed="64"/>
      </bottom>
      <diagonal/>
    </border>
    <border>
      <left style="thin">
        <color indexed="64"/>
      </left>
      <right style="double">
        <color auto="1"/>
      </right>
      <top style="thin">
        <color indexed="64"/>
      </top>
      <bottom style="medium">
        <color indexed="64"/>
      </bottom>
      <diagonal/>
    </border>
    <border>
      <left style="thin">
        <color auto="1"/>
      </left>
      <right style="thick">
        <color auto="1"/>
      </right>
      <top style="thick">
        <color auto="1"/>
      </top>
      <bottom style="thin">
        <color auto="1"/>
      </bottom>
      <diagonal/>
    </border>
    <border>
      <left style="thin">
        <color indexed="64"/>
      </left>
      <right style="thick">
        <color auto="1"/>
      </right>
      <top style="thin">
        <color indexed="64"/>
      </top>
      <bottom style="thin">
        <color indexed="64"/>
      </bottom>
      <diagonal/>
    </border>
    <border>
      <left style="thin">
        <color indexed="64"/>
      </left>
      <right style="thick">
        <color auto="1"/>
      </right>
      <top style="thin">
        <color indexed="64"/>
      </top>
      <bottom style="medium">
        <color indexed="64"/>
      </bottom>
      <diagonal/>
    </border>
    <border diagonalUp="1">
      <left style="thin">
        <color auto="1"/>
      </left>
      <right style="thick">
        <color auto="1"/>
      </right>
      <top style="medium">
        <color indexed="64"/>
      </top>
      <bottom style="thin">
        <color indexed="64"/>
      </bottom>
      <diagonal style="thin">
        <color indexed="64"/>
      </diagonal>
    </border>
    <border diagonalUp="1">
      <left style="thin">
        <color auto="1"/>
      </left>
      <right style="thick">
        <color auto="1"/>
      </right>
      <top style="thin">
        <color indexed="64"/>
      </top>
      <bottom style="thin">
        <color indexed="64"/>
      </bottom>
      <diagonal style="thin">
        <color indexed="64"/>
      </diagonal>
    </border>
    <border diagonalUp="1">
      <left style="thin">
        <color auto="1"/>
      </left>
      <right style="thick">
        <color auto="1"/>
      </right>
      <top style="thin">
        <color indexed="64"/>
      </top>
      <bottom style="thick">
        <color indexed="64"/>
      </bottom>
      <diagonal style="thin">
        <color indexed="64"/>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thin">
        <color indexed="64"/>
      </left>
      <right style="thick">
        <color auto="1"/>
      </right>
      <top/>
      <bottom style="thin">
        <color indexed="64"/>
      </bottom>
      <diagonal/>
    </border>
    <border>
      <left style="thick">
        <color auto="1"/>
      </left>
      <right style="thin">
        <color auto="1"/>
      </right>
      <top/>
      <bottom style="medium">
        <color indexed="64"/>
      </bottom>
      <diagonal/>
    </border>
    <border>
      <left/>
      <right/>
      <top style="thin">
        <color indexed="64"/>
      </top>
      <bottom style="medium">
        <color indexed="64"/>
      </bottom>
      <diagonal/>
    </border>
    <border>
      <left style="thick">
        <color auto="1"/>
      </left>
      <right style="thin">
        <color auto="1"/>
      </right>
      <top style="medium">
        <color indexed="64"/>
      </top>
      <bottom/>
      <diagonal/>
    </border>
    <border>
      <left style="thin">
        <color auto="1"/>
      </left>
      <right style="double">
        <color auto="1"/>
      </right>
      <top style="medium">
        <color indexed="64"/>
      </top>
      <bottom style="thin">
        <color auto="1"/>
      </bottom>
      <diagonal/>
    </border>
    <border>
      <left style="thin">
        <color indexed="64"/>
      </left>
      <right style="thick">
        <color auto="1"/>
      </right>
      <top style="medium">
        <color indexed="64"/>
      </top>
      <bottom style="thin">
        <color indexed="64"/>
      </bottom>
      <diagonal/>
    </border>
    <border diagonalUp="1">
      <left style="thin">
        <color indexed="64"/>
      </left>
      <right/>
      <top style="medium">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style="thin">
        <color indexed="64"/>
      </left>
      <right/>
      <top style="thin">
        <color indexed="64"/>
      </top>
      <bottom style="thick">
        <color indexed="64"/>
      </bottom>
      <diagonal style="thin">
        <color indexed="64"/>
      </diagonal>
    </border>
    <border diagonalUp="1">
      <left style="thin">
        <color auto="1"/>
      </left>
      <right style="double">
        <color indexed="64"/>
      </right>
      <top style="medium">
        <color indexed="64"/>
      </top>
      <bottom style="thin">
        <color indexed="64"/>
      </bottom>
      <diagonal style="thin">
        <color indexed="64"/>
      </diagonal>
    </border>
    <border diagonalUp="1">
      <left style="thin">
        <color auto="1"/>
      </left>
      <right style="double">
        <color indexed="64"/>
      </right>
      <top style="thin">
        <color indexed="64"/>
      </top>
      <bottom style="thin">
        <color indexed="64"/>
      </bottom>
      <diagonal style="thin">
        <color indexed="64"/>
      </diagonal>
    </border>
    <border diagonalUp="1">
      <left style="thin">
        <color auto="1"/>
      </left>
      <right style="double">
        <color indexed="64"/>
      </right>
      <top style="thin">
        <color indexed="64"/>
      </top>
      <bottom style="thick">
        <color indexed="64"/>
      </bottom>
      <diagonal style="thin">
        <color indexed="64"/>
      </diagonal>
    </border>
  </borders>
  <cellStyleXfs count="17">
    <xf numFmtId="0" fontId="0" fillId="0" borderId="0"/>
    <xf numFmtId="38" fontId="3" fillId="0" borderId="0" applyFont="0" applyFill="0" applyBorder="0" applyAlignment="0" applyProtection="0">
      <alignment vertical="center"/>
    </xf>
    <xf numFmtId="0" fontId="4" fillId="0" borderId="0">
      <alignment vertical="center"/>
    </xf>
    <xf numFmtId="38" fontId="9"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7" fillId="0" borderId="0"/>
    <xf numFmtId="38" fontId="27" fillId="0" borderId="0" applyFont="0" applyFill="0" applyBorder="0" applyAlignment="0" applyProtection="0">
      <alignment vertical="center"/>
    </xf>
    <xf numFmtId="9" fontId="27"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456">
    <xf numFmtId="0" fontId="0" fillId="0" borderId="0" xfId="0"/>
    <xf numFmtId="0" fontId="0" fillId="0" borderId="0" xfId="0" applyAlignment="1">
      <alignment vertical="center"/>
    </xf>
    <xf numFmtId="177" fontId="4" fillId="0" borderId="0" xfId="2" applyNumberFormat="1">
      <alignment vertical="center"/>
    </xf>
    <xf numFmtId="176" fontId="4" fillId="0" borderId="0" xfId="2" applyNumberFormat="1" applyAlignment="1">
      <alignment horizontal="right" vertical="center"/>
    </xf>
    <xf numFmtId="176" fontId="4" fillId="0" borderId="0" xfId="2" applyNumberFormat="1">
      <alignment vertical="center"/>
    </xf>
    <xf numFmtId="38" fontId="8" fillId="0" borderId="0" xfId="1" applyFont="1">
      <alignment vertical="center"/>
    </xf>
    <xf numFmtId="38" fontId="4" fillId="0" borderId="0" xfId="1" applyFont="1">
      <alignment vertical="center"/>
    </xf>
    <xf numFmtId="38" fontId="8" fillId="0" borderId="0" xfId="1" applyFont="1" applyFill="1">
      <alignment vertical="center"/>
    </xf>
    <xf numFmtId="0" fontId="4" fillId="0" borderId="0" xfId="2" applyFill="1">
      <alignment vertical="center"/>
    </xf>
    <xf numFmtId="0" fontId="4" fillId="0" borderId="0" xfId="2" applyFont="1">
      <alignment vertical="center"/>
    </xf>
    <xf numFmtId="0" fontId="4" fillId="0" borderId="0" xfId="2">
      <alignment vertical="center"/>
    </xf>
    <xf numFmtId="0" fontId="4" fillId="0" borderId="0" xfId="2" applyAlignment="1">
      <alignment horizontal="right" vertical="center"/>
    </xf>
    <xf numFmtId="177" fontId="4" fillId="0" borderId="0" xfId="2" applyNumberFormat="1" applyAlignment="1">
      <alignment horizontal="right" vertical="center"/>
    </xf>
    <xf numFmtId="0" fontId="0" fillId="8" borderId="0" xfId="0" applyFill="1" applyAlignment="1">
      <alignment vertical="center"/>
    </xf>
    <xf numFmtId="0" fontId="0" fillId="6" borderId="8" xfId="0" applyFill="1" applyBorder="1" applyAlignment="1">
      <alignment vertical="center"/>
    </xf>
    <xf numFmtId="0" fontId="0" fillId="6" borderId="0" xfId="0" applyFill="1" applyBorder="1" applyAlignment="1">
      <alignment vertical="center"/>
    </xf>
    <xf numFmtId="0" fontId="16" fillId="6" borderId="0" xfId="0" applyNumberFormat="1" applyFont="1" applyFill="1" applyBorder="1" applyAlignment="1" applyProtection="1">
      <alignment horizontal="center" vertical="distributed" wrapText="1"/>
    </xf>
    <xf numFmtId="0" fontId="17" fillId="6" borderId="0" xfId="0" applyNumberFormat="1" applyFont="1" applyFill="1" applyBorder="1" applyAlignment="1" applyProtection="1">
      <alignment horizontal="justify" vertical="distributed" wrapText="1"/>
    </xf>
    <xf numFmtId="0" fontId="0" fillId="6" borderId="6" xfId="0" applyFill="1" applyBorder="1" applyAlignment="1">
      <alignment vertical="center"/>
    </xf>
    <xf numFmtId="0" fontId="1" fillId="0" borderId="0" xfId="7">
      <alignment vertical="center"/>
    </xf>
    <xf numFmtId="0" fontId="25" fillId="0" borderId="0" xfId="7" applyFont="1">
      <alignment vertical="center"/>
    </xf>
    <xf numFmtId="0" fontId="26" fillId="0" borderId="0" xfId="7" applyFont="1">
      <alignment vertical="center"/>
    </xf>
    <xf numFmtId="0" fontId="1" fillId="0" borderId="0" xfId="7" applyAlignment="1">
      <alignment horizontal="left" vertical="center"/>
    </xf>
    <xf numFmtId="0" fontId="28" fillId="0" borderId="0" xfId="9" applyFont="1" applyAlignment="1">
      <alignment horizontal="center" vertical="center"/>
    </xf>
    <xf numFmtId="0" fontId="28" fillId="0" borderId="0" xfId="9" applyFont="1" applyAlignment="1">
      <alignment vertical="center" wrapText="1"/>
    </xf>
    <xf numFmtId="38" fontId="28" fillId="0" borderId="0" xfId="10" applyFont="1" applyAlignment="1">
      <alignment vertical="center"/>
    </xf>
    <xf numFmtId="178" fontId="28" fillId="0" borderId="0" xfId="11" applyNumberFormat="1" applyFont="1" applyAlignment="1">
      <alignment vertical="center"/>
    </xf>
    <xf numFmtId="0" fontId="21" fillId="0" borderId="0" xfId="9" applyFont="1" applyAlignment="1">
      <alignment vertical="center" wrapText="1"/>
    </xf>
    <xf numFmtId="178" fontId="21" fillId="0" borderId="0" xfId="9" applyNumberFormat="1" applyFont="1" applyAlignment="1">
      <alignment horizontal="right" vertical="center"/>
    </xf>
    <xf numFmtId="0" fontId="27" fillId="0" borderId="0" xfId="9" applyAlignment="1">
      <alignment vertical="center"/>
    </xf>
    <xf numFmtId="0" fontId="29" fillId="0" borderId="0" xfId="9" applyFont="1" applyAlignment="1">
      <alignment vertical="center"/>
    </xf>
    <xf numFmtId="0" fontId="27" fillId="0" borderId="0" xfId="9" applyFont="1" applyAlignment="1">
      <alignment horizontal="right" vertical="center"/>
    </xf>
    <xf numFmtId="0" fontId="31" fillId="0" borderId="0" xfId="9" applyFont="1" applyAlignment="1">
      <alignment vertical="center"/>
    </xf>
    <xf numFmtId="0" fontId="31" fillId="0" borderId="0" xfId="9" applyFont="1" applyAlignment="1">
      <alignment horizontal="right" vertical="center"/>
    </xf>
    <xf numFmtId="0" fontId="32" fillId="0" borderId="0" xfId="9" applyFont="1" applyAlignment="1">
      <alignment horizontal="right" vertical="center"/>
    </xf>
    <xf numFmtId="38" fontId="0" fillId="0" borderId="0" xfId="10" applyFont="1" applyFill="1" applyAlignment="1">
      <alignment vertical="center"/>
    </xf>
    <xf numFmtId="0" fontId="33" fillId="11" borderId="30" xfId="9" applyNumberFormat="1" applyFont="1" applyFill="1" applyBorder="1" applyAlignment="1" applyProtection="1">
      <alignment horizontal="center" vertical="center" wrapText="1"/>
    </xf>
    <xf numFmtId="38" fontId="0" fillId="0" borderId="0" xfId="10" applyFont="1" applyAlignment="1">
      <alignment vertical="center"/>
    </xf>
    <xf numFmtId="0" fontId="33" fillId="11" borderId="34" xfId="9" applyNumberFormat="1" applyFont="1" applyFill="1" applyBorder="1" applyAlignment="1" applyProtection="1">
      <alignment horizontal="center" vertical="center" wrapText="1"/>
    </xf>
    <xf numFmtId="0" fontId="37" fillId="0" borderId="36" xfId="9" applyNumberFormat="1" applyFont="1" applyFill="1" applyBorder="1" applyAlignment="1" applyProtection="1">
      <alignment horizontal="right" vertical="center" wrapText="1"/>
    </xf>
    <xf numFmtId="0" fontId="37" fillId="0" borderId="30" xfId="9" applyNumberFormat="1" applyFont="1" applyFill="1" applyBorder="1" applyAlignment="1" applyProtection="1">
      <alignment horizontal="right" vertical="center" wrapText="1"/>
    </xf>
    <xf numFmtId="180" fontId="37" fillId="0" borderId="30"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7" fillId="0" borderId="18" xfId="9" applyNumberFormat="1" applyFont="1" applyFill="1" applyBorder="1" applyAlignment="1" applyProtection="1">
      <alignment horizontal="right" vertical="center" wrapText="1"/>
    </xf>
    <xf numFmtId="180" fontId="37" fillId="0" borderId="18" xfId="9" applyNumberFormat="1" applyFont="1" applyFill="1" applyBorder="1" applyAlignment="1" applyProtection="1">
      <alignment horizontal="right" vertical="center" wrapText="1"/>
    </xf>
    <xf numFmtId="180" fontId="37" fillId="0" borderId="18" xfId="9" applyNumberFormat="1" applyFont="1" applyFill="1" applyBorder="1" applyAlignment="1" applyProtection="1">
      <alignment vertical="center" wrapText="1"/>
    </xf>
    <xf numFmtId="38" fontId="27" fillId="0" borderId="0" xfId="9" applyNumberFormat="1" applyAlignment="1">
      <alignment vertical="center"/>
    </xf>
    <xf numFmtId="10" fontId="27" fillId="0" borderId="0" xfId="9" applyNumberFormat="1" applyFill="1" applyAlignment="1">
      <alignment vertical="center"/>
    </xf>
    <xf numFmtId="0" fontId="27" fillId="0" borderId="0" xfId="9" applyFill="1" applyAlignment="1">
      <alignment vertical="center"/>
    </xf>
    <xf numFmtId="10" fontId="27" fillId="0" borderId="0" xfId="9" applyNumberFormat="1" applyAlignment="1">
      <alignment vertical="center"/>
    </xf>
    <xf numFmtId="180" fontId="27" fillId="0" borderId="0" xfId="9" applyNumberFormat="1" applyAlignment="1">
      <alignment vertical="center"/>
    </xf>
    <xf numFmtId="38" fontId="37" fillId="0" borderId="18" xfId="10" applyFont="1" applyBorder="1" applyAlignment="1">
      <alignment horizontal="right" vertical="center"/>
    </xf>
    <xf numFmtId="38" fontId="37" fillId="0" borderId="18" xfId="10" applyFont="1" applyBorder="1" applyAlignment="1">
      <alignment horizontal="right" vertical="center" wrapText="1"/>
    </xf>
    <xf numFmtId="0" fontId="21" fillId="0" borderId="42" xfId="9" applyNumberFormat="1" applyFont="1" applyFill="1" applyBorder="1" applyAlignment="1" applyProtection="1">
      <alignment horizontal="center" vertical="center" wrapText="1"/>
    </xf>
    <xf numFmtId="0" fontId="21" fillId="0" borderId="43" xfId="9" applyNumberFormat="1" applyFont="1" applyFill="1" applyBorder="1" applyAlignment="1" applyProtection="1">
      <alignment horizontal="center" vertical="center" wrapText="1"/>
    </xf>
    <xf numFmtId="0" fontId="21" fillId="0" borderId="44" xfId="9" applyNumberFormat="1" applyFont="1" applyFill="1" applyBorder="1" applyAlignment="1" applyProtection="1">
      <alignment horizontal="center" vertical="center" wrapText="1"/>
    </xf>
    <xf numFmtId="0" fontId="22" fillId="0" borderId="42" xfId="9" applyFont="1" applyBorder="1" applyAlignment="1">
      <alignment horizontal="center" vertical="center"/>
    </xf>
    <xf numFmtId="0" fontId="31" fillId="0" borderId="0" xfId="9" applyFont="1" applyBorder="1" applyAlignment="1">
      <alignment horizontal="right" vertical="center"/>
    </xf>
    <xf numFmtId="0" fontId="31" fillId="0" borderId="0" xfId="9" applyFont="1" applyBorder="1" applyAlignment="1">
      <alignment vertical="center"/>
    </xf>
    <xf numFmtId="0" fontId="21" fillId="0" borderId="37" xfId="9" applyNumberFormat="1" applyFont="1" applyFill="1" applyBorder="1" applyAlignment="1" applyProtection="1">
      <alignment horizontal="center" vertical="center" wrapText="1"/>
    </xf>
    <xf numFmtId="38" fontId="39" fillId="0" borderId="45" xfId="10" applyFont="1" applyFill="1" applyBorder="1" applyAlignment="1" applyProtection="1">
      <alignment vertical="center" wrapText="1"/>
    </xf>
    <xf numFmtId="38" fontId="39" fillId="0" borderId="23" xfId="10" applyFont="1" applyFill="1" applyBorder="1" applyAlignment="1" applyProtection="1">
      <alignment vertical="center" wrapText="1"/>
    </xf>
    <xf numFmtId="38" fontId="32" fillId="0" borderId="37" xfId="9" applyNumberFormat="1" applyFont="1" applyBorder="1" applyAlignment="1">
      <alignment vertical="center"/>
    </xf>
    <xf numFmtId="38" fontId="31" fillId="0" borderId="0" xfId="10" applyFont="1" applyBorder="1" applyAlignment="1">
      <alignment vertical="center"/>
    </xf>
    <xf numFmtId="0" fontId="21" fillId="0" borderId="46" xfId="9" applyNumberFormat="1" applyFont="1" applyFill="1" applyBorder="1" applyAlignment="1" applyProtection="1">
      <alignment horizontal="center" vertical="center" wrapText="1"/>
    </xf>
    <xf numFmtId="38" fontId="39" fillId="0" borderId="17" xfId="10" applyFont="1" applyFill="1" applyBorder="1" applyAlignment="1" applyProtection="1">
      <alignment vertical="center" wrapText="1"/>
    </xf>
    <xf numFmtId="38" fontId="39" fillId="0" borderId="11" xfId="10" applyFont="1" applyFill="1" applyBorder="1" applyAlignment="1" applyProtection="1">
      <alignment vertical="center" wrapText="1"/>
    </xf>
    <xf numFmtId="38" fontId="32" fillId="0" borderId="46" xfId="9" applyNumberFormat="1" applyFont="1" applyBorder="1" applyAlignment="1">
      <alignment vertical="center"/>
    </xf>
    <xf numFmtId="180" fontId="39" fillId="0" borderId="17" xfId="9" applyNumberFormat="1" applyFont="1" applyFill="1" applyBorder="1" applyAlignment="1" applyProtection="1">
      <alignment vertical="center" wrapText="1"/>
    </xf>
    <xf numFmtId="180" fontId="39" fillId="0" borderId="11" xfId="9" applyNumberFormat="1" applyFont="1" applyFill="1" applyBorder="1" applyAlignment="1" applyProtection="1">
      <alignment vertical="center" wrapText="1"/>
    </xf>
    <xf numFmtId="38" fontId="40" fillId="0" borderId="46" xfId="9" applyNumberFormat="1" applyFont="1" applyBorder="1" applyAlignment="1">
      <alignment vertical="center"/>
    </xf>
    <xf numFmtId="38" fontId="32" fillId="0" borderId="17" xfId="10" applyFont="1" applyBorder="1" applyAlignment="1">
      <alignment vertical="center"/>
    </xf>
    <xf numFmtId="38" fontId="32" fillId="0" borderId="11" xfId="10" applyFont="1" applyBorder="1" applyAlignment="1">
      <alignment vertical="center"/>
    </xf>
    <xf numFmtId="0" fontId="21" fillId="0" borderId="35" xfId="9" applyNumberFormat="1" applyFont="1" applyFill="1" applyBorder="1" applyAlignment="1" applyProtection="1">
      <alignment horizontal="center" vertical="center" wrapText="1"/>
    </xf>
    <xf numFmtId="38" fontId="32" fillId="0" borderId="41" xfId="10" applyFont="1" applyBorder="1" applyAlignment="1">
      <alignment vertical="center"/>
    </xf>
    <xf numFmtId="38" fontId="32" fillId="0" borderId="13" xfId="10" applyFont="1" applyBorder="1" applyAlignment="1">
      <alignment vertical="center"/>
    </xf>
    <xf numFmtId="38" fontId="40" fillId="0" borderId="35" xfId="9" applyNumberFormat="1" applyFont="1" applyBorder="1" applyAlignment="1">
      <alignment vertical="center"/>
    </xf>
    <xf numFmtId="0" fontId="21" fillId="0" borderId="47" xfId="9" applyNumberFormat="1" applyFont="1" applyFill="1" applyBorder="1" applyAlignment="1" applyProtection="1">
      <alignment horizontal="center" vertical="center" wrapText="1"/>
    </xf>
    <xf numFmtId="38" fontId="32" fillId="0" borderId="19" xfId="10" applyFont="1" applyBorder="1" applyAlignment="1">
      <alignment vertical="center"/>
    </xf>
    <xf numFmtId="38" fontId="32" fillId="0" borderId="48" xfId="10" applyFont="1" applyBorder="1" applyAlignment="1">
      <alignment vertical="center"/>
    </xf>
    <xf numFmtId="38" fontId="40" fillId="0" borderId="47" xfId="9" applyNumberFormat="1" applyFont="1" applyBorder="1" applyAlignment="1">
      <alignment vertical="center"/>
    </xf>
    <xf numFmtId="38" fontId="31" fillId="0" borderId="0" xfId="10" applyFont="1" applyAlignment="1">
      <alignment vertical="center"/>
    </xf>
    <xf numFmtId="0" fontId="28" fillId="0" borderId="0" xfId="0" applyFont="1" applyAlignment="1">
      <alignment horizontal="center" vertical="center"/>
    </xf>
    <xf numFmtId="0" fontId="28" fillId="0" borderId="0" xfId="0" applyFont="1" applyAlignment="1">
      <alignment vertical="center" wrapText="1"/>
    </xf>
    <xf numFmtId="179" fontId="28" fillId="0" borderId="0" xfId="11" applyNumberFormat="1" applyFont="1" applyAlignment="1">
      <alignment vertical="center"/>
    </xf>
    <xf numFmtId="0" fontId="21" fillId="0" borderId="0" xfId="0" applyFont="1" applyAlignment="1">
      <alignment vertical="center" wrapText="1"/>
    </xf>
    <xf numFmtId="179" fontId="21" fillId="0" borderId="0" xfId="0" applyNumberFormat="1" applyFont="1" applyAlignment="1">
      <alignment horizontal="right" vertical="center"/>
    </xf>
    <xf numFmtId="0" fontId="28" fillId="0" borderId="0" xfId="0" applyFont="1" applyAlignment="1">
      <alignment vertical="center"/>
    </xf>
    <xf numFmtId="0" fontId="28" fillId="4" borderId="22" xfId="0" applyFont="1" applyFill="1" applyBorder="1" applyAlignment="1">
      <alignment horizontal="centerContinuous" vertical="center"/>
    </xf>
    <xf numFmtId="0" fontId="28" fillId="0" borderId="0" xfId="0" applyFont="1" applyFill="1" applyAlignment="1">
      <alignment vertical="center"/>
    </xf>
    <xf numFmtId="181" fontId="21" fillId="4" borderId="10" xfId="0" applyNumberFormat="1" applyFont="1" applyFill="1" applyBorder="1" applyAlignment="1" applyProtection="1">
      <alignment horizontal="center" vertical="center" wrapText="1"/>
    </xf>
    <xf numFmtId="0" fontId="28" fillId="0" borderId="14" xfId="0" applyFont="1" applyFill="1" applyBorder="1" applyAlignment="1">
      <alignment vertical="center" wrapText="1"/>
    </xf>
    <xf numFmtId="179" fontId="41" fillId="0" borderId="16" xfId="11" applyNumberFormat="1" applyFont="1" applyFill="1" applyBorder="1" applyAlignment="1">
      <alignment vertical="center"/>
    </xf>
    <xf numFmtId="181" fontId="21" fillId="4" borderId="50" xfId="0" applyNumberFormat="1" applyFont="1" applyFill="1" applyBorder="1" applyAlignment="1" applyProtection="1">
      <alignment horizontal="center" vertical="center" wrapText="1"/>
    </xf>
    <xf numFmtId="0" fontId="28" fillId="9" borderId="17" xfId="0" applyFont="1" applyFill="1" applyBorder="1" applyAlignment="1">
      <alignment vertical="center" wrapText="1"/>
    </xf>
    <xf numFmtId="0" fontId="28" fillId="0" borderId="17" xfId="0" applyFont="1" applyFill="1" applyBorder="1" applyAlignment="1">
      <alignment vertical="center" wrapText="1"/>
    </xf>
    <xf numFmtId="181" fontId="21" fillId="4" borderId="26" xfId="0" applyNumberFormat="1" applyFont="1" applyFill="1" applyBorder="1" applyAlignment="1" applyProtection="1">
      <alignment horizontal="center" vertical="center" wrapText="1"/>
    </xf>
    <xf numFmtId="0" fontId="28" fillId="0" borderId="19" xfId="0" applyFont="1" applyFill="1" applyBorder="1" applyAlignment="1">
      <alignment vertical="center" wrapText="1"/>
    </xf>
    <xf numFmtId="0" fontId="28" fillId="0" borderId="0" xfId="0" applyFont="1" applyAlignment="1">
      <alignment horizontal="left" vertical="center"/>
    </xf>
    <xf numFmtId="0" fontId="28" fillId="4" borderId="52" xfId="0" applyFont="1" applyFill="1" applyBorder="1" applyAlignment="1">
      <alignment horizontal="center" vertical="center"/>
    </xf>
    <xf numFmtId="0" fontId="21" fillId="0" borderId="53" xfId="0" applyFont="1" applyBorder="1" applyAlignment="1">
      <alignment vertical="center" wrapText="1"/>
    </xf>
    <xf numFmtId="0" fontId="28" fillId="4" borderId="46" xfId="0" applyFont="1" applyFill="1" applyBorder="1" applyAlignment="1">
      <alignment horizontal="center" vertical="center"/>
    </xf>
    <xf numFmtId="0" fontId="21" fillId="9" borderId="17" xfId="0" applyFont="1" applyFill="1" applyBorder="1" applyAlignment="1">
      <alignment vertical="center" wrapText="1"/>
    </xf>
    <xf numFmtId="0" fontId="21" fillId="0" borderId="17" xfId="0" applyFont="1" applyBorder="1" applyAlignment="1">
      <alignment vertical="center" wrapText="1"/>
    </xf>
    <xf numFmtId="0" fontId="28" fillId="4" borderId="47" xfId="0" applyFont="1" applyFill="1" applyBorder="1" applyAlignment="1">
      <alignment horizontal="center" vertical="center"/>
    </xf>
    <xf numFmtId="182" fontId="21" fillId="0" borderId="0" xfId="9" applyNumberFormat="1" applyFont="1" applyAlignment="1">
      <alignment horizontal="right" vertical="center"/>
    </xf>
    <xf numFmtId="182" fontId="43" fillId="0" borderId="0" xfId="11" applyNumberFormat="1" applyFont="1" applyAlignment="1">
      <alignment vertical="center"/>
    </xf>
    <xf numFmtId="182" fontId="0" fillId="0" borderId="0" xfId="0" applyNumberFormat="1"/>
    <xf numFmtId="182" fontId="1" fillId="0" borderId="0" xfId="15" applyNumberFormat="1" applyFont="1" applyAlignment="1">
      <alignment horizontal="right" vertical="center"/>
    </xf>
    <xf numFmtId="182" fontId="44" fillId="0" borderId="0" xfId="16" applyNumberFormat="1" applyFont="1" applyAlignment="1">
      <alignment horizontal="right" vertical="center"/>
    </xf>
    <xf numFmtId="0" fontId="21" fillId="4" borderId="22" xfId="9" applyNumberFormat="1" applyFont="1" applyFill="1" applyBorder="1" applyAlignment="1" applyProtection="1">
      <alignment horizontal="centerContinuous" vertical="center"/>
    </xf>
    <xf numFmtId="0" fontId="21" fillId="4" borderId="9" xfId="9" applyNumberFormat="1" applyFont="1" applyFill="1" applyBorder="1" applyAlignment="1" applyProtection="1">
      <alignment horizontal="centerContinuous" vertical="center"/>
    </xf>
    <xf numFmtId="182" fontId="21" fillId="4" borderId="24" xfId="9" applyNumberFormat="1" applyFont="1" applyFill="1" applyBorder="1" applyAlignment="1" applyProtection="1">
      <alignment horizontal="centerContinuous" vertical="center"/>
    </xf>
    <xf numFmtId="0" fontId="45" fillId="4" borderId="9" xfId="9" applyFont="1" applyFill="1" applyBorder="1" applyAlignment="1">
      <alignment horizontal="centerContinuous" vertical="center"/>
    </xf>
    <xf numFmtId="182" fontId="45" fillId="4" borderId="24" xfId="9" applyNumberFormat="1" applyFont="1" applyFill="1" applyBorder="1" applyAlignment="1">
      <alignment horizontal="centerContinuous" vertical="center"/>
    </xf>
    <xf numFmtId="0" fontId="21" fillId="4" borderId="26" xfId="9" applyNumberFormat="1" applyFont="1" applyFill="1" applyBorder="1" applyAlignment="1" applyProtection="1">
      <alignment horizontal="center" vertical="center" wrapText="1"/>
    </xf>
    <xf numFmtId="182" fontId="21" fillId="4" borderId="21" xfId="9" applyNumberFormat="1" applyFont="1" applyFill="1" applyBorder="1" applyAlignment="1" applyProtection="1">
      <alignment horizontal="center" vertical="center"/>
    </xf>
    <xf numFmtId="0" fontId="45" fillId="4" borderId="19" xfId="9" applyFont="1" applyFill="1" applyBorder="1" applyAlignment="1">
      <alignment horizontal="center" vertical="center" wrapText="1"/>
    </xf>
    <xf numFmtId="38" fontId="45" fillId="4" borderId="20" xfId="10" applyFont="1" applyFill="1" applyBorder="1" applyAlignment="1">
      <alignment horizontal="center" vertical="center" wrapText="1"/>
    </xf>
    <xf numFmtId="182" fontId="45" fillId="4" borderId="21" xfId="11" applyNumberFormat="1" applyFont="1" applyFill="1" applyBorder="1" applyAlignment="1">
      <alignment horizontal="center" vertical="center"/>
    </xf>
    <xf numFmtId="181" fontId="21" fillId="4" borderId="10" xfId="9" applyNumberFormat="1" applyFont="1" applyFill="1" applyBorder="1" applyAlignment="1" applyProtection="1">
      <alignment horizontal="center" vertical="center" wrapText="1"/>
    </xf>
    <xf numFmtId="0" fontId="45" fillId="0" borderId="14" xfId="9" applyNumberFormat="1" applyFont="1" applyFill="1" applyBorder="1" applyAlignment="1" applyProtection="1">
      <alignment vertical="center" wrapText="1"/>
    </xf>
    <xf numFmtId="179" fontId="46" fillId="0" borderId="16" xfId="9" applyNumberFormat="1" applyFont="1" applyFill="1" applyBorder="1" applyAlignment="1" applyProtection="1">
      <alignment horizontal="right" vertical="center" wrapText="1"/>
    </xf>
    <xf numFmtId="181" fontId="21" fillId="4" borderId="50" xfId="9" applyNumberFormat="1" applyFont="1" applyFill="1" applyBorder="1" applyAlignment="1" applyProtection="1">
      <alignment horizontal="center" vertical="center" wrapText="1"/>
    </xf>
    <xf numFmtId="0" fontId="45" fillId="9" borderId="17" xfId="9" applyFont="1" applyFill="1" applyBorder="1" applyAlignment="1">
      <alignment vertical="center" wrapText="1"/>
    </xf>
    <xf numFmtId="179" fontId="46" fillId="9" borderId="18" xfId="9" applyNumberFormat="1" applyFont="1" applyFill="1" applyBorder="1" applyAlignment="1" applyProtection="1">
      <alignment horizontal="right" vertical="center" wrapText="1"/>
    </xf>
    <xf numFmtId="0" fontId="45" fillId="9" borderId="17" xfId="9" applyNumberFormat="1" applyFont="1" applyFill="1" applyBorder="1" applyAlignment="1" applyProtection="1">
      <alignment vertical="center" wrapText="1"/>
    </xf>
    <xf numFmtId="0" fontId="45" fillId="0" borderId="17" xfId="9" applyNumberFormat="1" applyFont="1" applyFill="1" applyBorder="1" applyAlignment="1" applyProtection="1">
      <alignment vertical="center" wrapText="1"/>
    </xf>
    <xf numFmtId="179" fontId="46" fillId="0" borderId="18" xfId="9" applyNumberFormat="1" applyFont="1" applyFill="1" applyBorder="1" applyAlignment="1" applyProtection="1">
      <alignment horizontal="right" vertical="center" wrapText="1"/>
    </xf>
    <xf numFmtId="0" fontId="45" fillId="0" borderId="39" xfId="9" applyFont="1" applyFill="1" applyBorder="1" applyAlignment="1">
      <alignment vertical="center" wrapText="1"/>
    </xf>
    <xf numFmtId="179" fontId="46" fillId="0" borderId="51" xfId="9" applyNumberFormat="1" applyFont="1" applyFill="1" applyBorder="1" applyAlignment="1" applyProtection="1">
      <alignment horizontal="right" vertical="center" wrapText="1"/>
    </xf>
    <xf numFmtId="0" fontId="45" fillId="0" borderId="39" xfId="9" applyNumberFormat="1" applyFont="1" applyFill="1" applyBorder="1" applyAlignment="1" applyProtection="1">
      <alignment vertical="center" wrapText="1"/>
    </xf>
    <xf numFmtId="0" fontId="45" fillId="9" borderId="39" xfId="9" applyNumberFormat="1" applyFont="1" applyFill="1" applyBorder="1" applyAlignment="1" applyProtection="1">
      <alignment vertical="center" wrapText="1"/>
    </xf>
    <xf numFmtId="181" fontId="21" fillId="4" borderId="25" xfId="9" applyNumberFormat="1" applyFont="1" applyFill="1" applyBorder="1" applyAlignment="1" applyProtection="1">
      <alignment horizontal="center" vertical="center" wrapText="1"/>
    </xf>
    <xf numFmtId="0" fontId="45" fillId="0" borderId="14" xfId="9" applyFont="1" applyFill="1" applyBorder="1" applyAlignment="1">
      <alignment vertical="center" wrapText="1"/>
    </xf>
    <xf numFmtId="0" fontId="45" fillId="0" borderId="17" xfId="9" applyFont="1" applyFill="1" applyBorder="1" applyAlignment="1">
      <alignment vertical="center" wrapText="1"/>
    </xf>
    <xf numFmtId="0" fontId="45" fillId="9" borderId="14" xfId="9" applyFont="1" applyFill="1" applyBorder="1" applyAlignment="1">
      <alignment vertical="center" wrapText="1"/>
    </xf>
    <xf numFmtId="179" fontId="46" fillId="9" borderId="51" xfId="9" applyNumberFormat="1" applyFont="1" applyFill="1" applyBorder="1" applyAlignment="1" applyProtection="1">
      <alignment horizontal="right" vertical="center" wrapText="1"/>
    </xf>
    <xf numFmtId="181" fontId="21" fillId="4" borderId="26" xfId="9" applyNumberFormat="1" applyFont="1" applyFill="1" applyBorder="1" applyAlignment="1" applyProtection="1">
      <alignment horizontal="center" vertical="center" wrapText="1"/>
    </xf>
    <xf numFmtId="0" fontId="45" fillId="0" borderId="19" xfId="9" applyFont="1" applyFill="1" applyBorder="1" applyAlignment="1">
      <alignment vertical="center" wrapText="1"/>
    </xf>
    <xf numFmtId="179" fontId="46" fillId="0" borderId="21" xfId="9" applyNumberFormat="1" applyFont="1" applyFill="1" applyBorder="1" applyAlignment="1">
      <alignment horizontal="right" vertical="center"/>
    </xf>
    <xf numFmtId="0" fontId="21" fillId="0" borderId="19" xfId="9" applyFont="1" applyFill="1" applyBorder="1" applyAlignment="1">
      <alignment vertical="center" wrapText="1"/>
    </xf>
    <xf numFmtId="179" fontId="46" fillId="0" borderId="21" xfId="11" applyNumberFormat="1" applyFont="1" applyFill="1" applyBorder="1" applyAlignment="1">
      <alignment vertical="center"/>
    </xf>
    <xf numFmtId="0" fontId="21" fillId="4" borderId="50" xfId="9" applyNumberFormat="1" applyFont="1" applyFill="1" applyBorder="1" applyAlignment="1" applyProtection="1">
      <alignment horizontal="center" vertical="center" wrapText="1"/>
    </xf>
    <xf numFmtId="182" fontId="21" fillId="4" borderId="51" xfId="9" applyNumberFormat="1" applyFont="1" applyFill="1" applyBorder="1" applyAlignment="1" applyProtection="1">
      <alignment horizontal="center" vertical="center"/>
    </xf>
    <xf numFmtId="0" fontId="45" fillId="4" borderId="39" xfId="9" applyFont="1" applyFill="1" applyBorder="1" applyAlignment="1">
      <alignment horizontal="center" vertical="center" wrapText="1"/>
    </xf>
    <xf numFmtId="38" fontId="45" fillId="4" borderId="40" xfId="10" applyFont="1" applyFill="1" applyBorder="1" applyAlignment="1">
      <alignment horizontal="center" vertical="center" wrapText="1"/>
    </xf>
    <xf numFmtId="182" fontId="45" fillId="4" borderId="51" xfId="11" applyNumberFormat="1" applyFont="1" applyFill="1" applyBorder="1" applyAlignment="1">
      <alignment horizontal="center" vertical="center"/>
    </xf>
    <xf numFmtId="0" fontId="28" fillId="4" borderId="52" xfId="9" applyFont="1" applyFill="1" applyBorder="1" applyAlignment="1">
      <alignment horizontal="center" vertical="center"/>
    </xf>
    <xf numFmtId="0" fontId="45" fillId="0" borderId="45" xfId="9" applyFont="1" applyFill="1" applyBorder="1" applyAlignment="1">
      <alignment vertical="center" wrapText="1"/>
    </xf>
    <xf numFmtId="179" fontId="46" fillId="0" borderId="30" xfId="9" applyNumberFormat="1" applyFont="1" applyFill="1" applyBorder="1" applyAlignment="1">
      <alignment horizontal="right" vertical="center"/>
    </xf>
    <xf numFmtId="0" fontId="21" fillId="0" borderId="53" xfId="9" applyFont="1" applyFill="1" applyBorder="1" applyAlignment="1">
      <alignment vertical="center" wrapText="1"/>
    </xf>
    <xf numFmtId="0" fontId="21" fillId="0" borderId="45" xfId="9" applyFont="1" applyFill="1" applyBorder="1" applyAlignment="1">
      <alignment vertical="center" wrapText="1"/>
    </xf>
    <xf numFmtId="0" fontId="28" fillId="4" borderId="46" xfId="9" applyFont="1" applyFill="1" applyBorder="1" applyAlignment="1">
      <alignment horizontal="center" vertical="center"/>
    </xf>
    <xf numFmtId="179" fontId="46" fillId="9" borderId="18" xfId="9" applyNumberFormat="1" applyFont="1" applyFill="1" applyBorder="1" applyAlignment="1">
      <alignment horizontal="right" vertical="center"/>
    </xf>
    <xf numFmtId="0" fontId="21" fillId="9" borderId="17" xfId="9" applyFont="1" applyFill="1" applyBorder="1" applyAlignment="1">
      <alignment vertical="center" wrapText="1"/>
    </xf>
    <xf numFmtId="179" fontId="46" fillId="0" borderId="18" xfId="9" applyNumberFormat="1" applyFont="1" applyFill="1" applyBorder="1" applyAlignment="1">
      <alignment horizontal="right" vertical="center"/>
    </xf>
    <xf numFmtId="0" fontId="21" fillId="0" borderId="17" xfId="9" applyFont="1" applyFill="1" applyBorder="1" applyAlignment="1">
      <alignment vertical="center" wrapText="1"/>
    </xf>
    <xf numFmtId="179" fontId="46" fillId="9" borderId="18" xfId="11" applyNumberFormat="1" applyFont="1" applyFill="1" applyBorder="1" applyAlignment="1">
      <alignment vertical="center"/>
    </xf>
    <xf numFmtId="0" fontId="28" fillId="4" borderId="38" xfId="9" applyFont="1" applyFill="1" applyBorder="1" applyAlignment="1">
      <alignment horizontal="center" vertical="center"/>
    </xf>
    <xf numFmtId="179" fontId="46" fillId="0" borderId="51" xfId="9" applyNumberFormat="1" applyFont="1" applyFill="1" applyBorder="1" applyAlignment="1">
      <alignment horizontal="right" vertical="center"/>
    </xf>
    <xf numFmtId="179" fontId="46" fillId="0" borderId="51" xfId="11" applyNumberFormat="1" applyFont="1" applyFill="1" applyBorder="1" applyAlignment="1">
      <alignment vertical="center"/>
    </xf>
    <xf numFmtId="0" fontId="21" fillId="0" borderId="39" xfId="9" applyFont="1" applyFill="1" applyBorder="1" applyAlignment="1">
      <alignment vertical="center" wrapText="1"/>
    </xf>
    <xf numFmtId="179" fontId="46" fillId="0" borderId="18" xfId="11" applyNumberFormat="1" applyFont="1" applyFill="1" applyBorder="1" applyAlignment="1">
      <alignment vertical="center"/>
    </xf>
    <xf numFmtId="0" fontId="28" fillId="4" borderId="37" xfId="9" applyFont="1" applyFill="1" applyBorder="1" applyAlignment="1">
      <alignment horizontal="center" vertical="center"/>
    </xf>
    <xf numFmtId="179" fontId="46" fillId="0" borderId="16" xfId="9" applyNumberFormat="1" applyFont="1" applyFill="1" applyBorder="1" applyAlignment="1">
      <alignment horizontal="right" vertical="center"/>
    </xf>
    <xf numFmtId="179" fontId="46" fillId="0" borderId="16" xfId="11" applyNumberFormat="1" applyFont="1" applyFill="1" applyBorder="1" applyAlignment="1">
      <alignment vertical="center"/>
    </xf>
    <xf numFmtId="179" fontId="46" fillId="9" borderId="18" xfId="11" applyNumberFormat="1" applyFont="1" applyFill="1" applyBorder="1" applyAlignment="1">
      <alignment horizontal="right" vertical="center"/>
    </xf>
    <xf numFmtId="0" fontId="0" fillId="0" borderId="0" xfId="9" applyFont="1" applyAlignment="1">
      <alignment vertical="center" wrapText="1"/>
    </xf>
    <xf numFmtId="179" fontId="46" fillId="9" borderId="11" xfId="9" applyNumberFormat="1" applyFont="1" applyFill="1" applyBorder="1" applyAlignment="1">
      <alignment horizontal="right" vertical="center"/>
    </xf>
    <xf numFmtId="0" fontId="45" fillId="9" borderId="12" xfId="9" applyFont="1" applyFill="1" applyBorder="1" applyAlignment="1">
      <alignment vertical="center" wrapText="1"/>
    </xf>
    <xf numFmtId="179" fontId="46" fillId="9" borderId="51" xfId="9" applyNumberFormat="1" applyFont="1" applyFill="1" applyBorder="1" applyAlignment="1">
      <alignment horizontal="right" vertical="center"/>
    </xf>
    <xf numFmtId="179" fontId="46" fillId="9" borderId="51" xfId="11" applyNumberFormat="1" applyFont="1" applyFill="1" applyBorder="1" applyAlignment="1">
      <alignment vertical="center"/>
    </xf>
    <xf numFmtId="0" fontId="28" fillId="4" borderId="47" xfId="9" applyFont="1" applyFill="1" applyBorder="1" applyAlignment="1">
      <alignment horizontal="center" vertical="center"/>
    </xf>
    <xf numFmtId="0" fontId="21" fillId="0" borderId="0" xfId="9" applyFont="1" applyAlignment="1">
      <alignment vertical="center"/>
    </xf>
    <xf numFmtId="0" fontId="28" fillId="0" borderId="0" xfId="9" applyFont="1" applyAlignment="1">
      <alignment vertical="center"/>
    </xf>
    <xf numFmtId="179" fontId="1" fillId="0" borderId="0" xfId="14" applyNumberFormat="1" applyFont="1" applyAlignment="1">
      <alignment horizontal="right" vertical="center"/>
    </xf>
    <xf numFmtId="179" fontId="41" fillId="0" borderId="30" xfId="11" applyNumberFormat="1" applyFont="1" applyFill="1" applyBorder="1" applyAlignment="1">
      <alignment vertical="center"/>
    </xf>
    <xf numFmtId="38" fontId="37" fillId="0" borderId="36" xfId="10" applyFont="1" applyBorder="1" applyAlignment="1">
      <alignment horizontal="right" vertical="center"/>
    </xf>
    <xf numFmtId="38" fontId="37" fillId="0" borderId="51" xfId="10" applyFont="1" applyBorder="1" applyAlignment="1">
      <alignment horizontal="right" vertical="center"/>
    </xf>
    <xf numFmtId="38" fontId="37" fillId="0" borderId="51" xfId="10" applyFont="1" applyBorder="1" applyAlignment="1">
      <alignment horizontal="right" vertical="center" wrapText="1"/>
    </xf>
    <xf numFmtId="0" fontId="21" fillId="0" borderId="38" xfId="9" applyNumberFormat="1" applyFont="1" applyFill="1" applyBorder="1" applyAlignment="1" applyProtection="1">
      <alignment horizontal="center" vertical="center" wrapText="1"/>
    </xf>
    <xf numFmtId="38" fontId="32" fillId="0" borderId="39" xfId="10" applyFont="1" applyBorder="1" applyAlignment="1">
      <alignment vertical="center"/>
    </xf>
    <xf numFmtId="38" fontId="32" fillId="0" borderId="55" xfId="10" applyFont="1" applyBorder="1" applyAlignment="1">
      <alignment vertical="center"/>
    </xf>
    <xf numFmtId="38" fontId="40" fillId="0" borderId="38" xfId="9" applyNumberFormat="1" applyFont="1" applyBorder="1" applyAlignment="1">
      <alignment vertical="center"/>
    </xf>
    <xf numFmtId="176" fontId="4" fillId="0" borderId="1" xfId="2" applyNumberFormat="1" applyFont="1" applyBorder="1" applyAlignment="1">
      <alignment horizontal="right" vertical="center"/>
    </xf>
    <xf numFmtId="177" fontId="4" fillId="0" borderId="1" xfId="2" applyNumberFormat="1" applyFont="1" applyBorder="1" applyAlignment="1">
      <alignment horizontal="right" vertical="center"/>
    </xf>
    <xf numFmtId="176" fontId="4" fillId="0" borderId="1" xfId="2" applyNumberFormat="1" applyFont="1" applyFill="1" applyBorder="1" applyAlignment="1">
      <alignment horizontal="right" vertical="center"/>
    </xf>
    <xf numFmtId="0" fontId="47" fillId="12" borderId="3" xfId="0" applyFont="1" applyFill="1" applyBorder="1" applyAlignment="1">
      <alignment vertical="center"/>
    </xf>
    <xf numFmtId="0" fontId="12" fillId="12" borderId="3" xfId="0" applyFont="1" applyFill="1" applyBorder="1" applyAlignment="1">
      <alignment vertical="center"/>
    </xf>
    <xf numFmtId="179" fontId="46" fillId="0" borderId="16" xfId="9" applyNumberFormat="1" applyFont="1" applyFill="1" applyBorder="1" applyAlignment="1">
      <alignment horizontal="center" vertical="center"/>
    </xf>
    <xf numFmtId="178" fontId="37" fillId="0" borderId="0" xfId="9" applyNumberFormat="1" applyFont="1" applyFill="1" applyBorder="1" applyAlignment="1" applyProtection="1">
      <alignment horizontal="right" vertical="center" wrapText="1"/>
    </xf>
    <xf numFmtId="38" fontId="37" fillId="0" borderId="0" xfId="10" applyFont="1" applyBorder="1" applyAlignment="1">
      <alignment horizontal="right" vertical="center" wrapText="1"/>
    </xf>
    <xf numFmtId="183" fontId="4" fillId="0" borderId="61" xfId="2" applyNumberFormat="1" applyFont="1" applyBorder="1" applyAlignment="1">
      <alignment horizontal="right" vertical="center"/>
    </xf>
    <xf numFmtId="176" fontId="4" fillId="0" borderId="62" xfId="2" applyNumberFormat="1" applyFont="1" applyBorder="1" applyAlignment="1">
      <alignment horizontal="right" vertical="center"/>
    </xf>
    <xf numFmtId="183" fontId="4" fillId="0" borderId="61" xfId="2" applyNumberFormat="1" applyBorder="1" applyAlignment="1">
      <alignment horizontal="right" vertical="center"/>
    </xf>
    <xf numFmtId="183" fontId="4" fillId="0" borderId="61" xfId="2" applyNumberFormat="1" applyFill="1" applyBorder="1" applyAlignment="1">
      <alignment horizontal="right" vertical="center"/>
    </xf>
    <xf numFmtId="183" fontId="0" fillId="0" borderId="61" xfId="0" applyNumberFormat="1" applyFill="1" applyBorder="1" applyAlignment="1">
      <alignment vertical="center"/>
    </xf>
    <xf numFmtId="176" fontId="4" fillId="0" borderId="62" xfId="2" applyNumberFormat="1" applyFont="1" applyFill="1" applyBorder="1" applyAlignment="1">
      <alignment horizontal="right" vertical="center"/>
    </xf>
    <xf numFmtId="0" fontId="12" fillId="12" borderId="11" xfId="0" applyFont="1" applyFill="1" applyBorder="1" applyAlignment="1">
      <alignment vertical="center"/>
    </xf>
    <xf numFmtId="183" fontId="4" fillId="0" borderId="61" xfId="2" applyNumberFormat="1" applyFont="1" applyFill="1" applyBorder="1" applyAlignment="1">
      <alignment horizontal="right" vertical="center"/>
    </xf>
    <xf numFmtId="0" fontId="10" fillId="10" borderId="61" xfId="2" applyFont="1" applyFill="1" applyBorder="1" applyAlignment="1" applyProtection="1">
      <alignment horizontal="center" vertical="center"/>
    </xf>
    <xf numFmtId="176" fontId="4" fillId="10" borderId="1" xfId="2" applyNumberFormat="1" applyFont="1" applyFill="1" applyBorder="1" applyAlignment="1" applyProtection="1">
      <alignment horizontal="center" vertical="center" wrapText="1"/>
    </xf>
    <xf numFmtId="177" fontId="0" fillId="10" borderId="1" xfId="3" applyNumberFormat="1" applyFont="1" applyFill="1" applyBorder="1" applyAlignment="1" applyProtection="1">
      <alignment horizontal="center" vertical="center" wrapText="1"/>
    </xf>
    <xf numFmtId="176" fontId="4" fillId="10" borderId="62" xfId="2" applyNumberFormat="1" applyFont="1" applyFill="1" applyBorder="1" applyAlignment="1" applyProtection="1">
      <alignment horizontal="center" vertical="center" wrapText="1"/>
    </xf>
    <xf numFmtId="38" fontId="49" fillId="10" borderId="77" xfId="1" applyFont="1" applyFill="1" applyBorder="1" applyAlignment="1">
      <alignment horizontal="right" vertical="center"/>
    </xf>
    <xf numFmtId="38" fontId="30" fillId="10" borderId="78" xfId="1" applyFont="1" applyFill="1" applyBorder="1" applyAlignment="1">
      <alignment horizontal="right" vertical="center"/>
    </xf>
    <xf numFmtId="38" fontId="30" fillId="10" borderId="79" xfId="1" applyFont="1" applyFill="1" applyBorder="1" applyAlignment="1">
      <alignment horizontal="right" vertical="center"/>
    </xf>
    <xf numFmtId="0" fontId="50" fillId="0" borderId="0" xfId="0" applyFont="1" applyAlignment="1">
      <alignment vertical="center"/>
    </xf>
    <xf numFmtId="0" fontId="21" fillId="0" borderId="19" xfId="0" applyFont="1" applyBorder="1" applyAlignment="1">
      <alignment vertical="center" wrapText="1"/>
    </xf>
    <xf numFmtId="0" fontId="45" fillId="0" borderId="14" xfId="9" applyFont="1" applyFill="1" applyBorder="1" applyAlignment="1">
      <alignment vertical="center"/>
    </xf>
    <xf numFmtId="0" fontId="53" fillId="0" borderId="0" xfId="0" applyFont="1"/>
    <xf numFmtId="0" fontId="21" fillId="4" borderId="22" xfId="0" applyFont="1" applyFill="1" applyBorder="1" applyAlignment="1">
      <alignment horizontal="centerContinuous" vertical="center"/>
    </xf>
    <xf numFmtId="177" fontId="4" fillId="7" borderId="20" xfId="2" applyNumberFormat="1" applyFont="1" applyFill="1" applyBorder="1" applyAlignment="1">
      <alignment horizontal="right" vertical="center"/>
    </xf>
    <xf numFmtId="176" fontId="4" fillId="7" borderId="81" xfId="2" applyNumberFormat="1" applyFont="1" applyFill="1" applyBorder="1" applyAlignment="1">
      <alignment horizontal="right" vertical="center"/>
    </xf>
    <xf numFmtId="0" fontId="21" fillId="0" borderId="17" xfId="0" applyFont="1" applyFill="1" applyBorder="1" applyAlignment="1">
      <alignment vertical="center" wrapText="1"/>
    </xf>
    <xf numFmtId="0" fontId="28" fillId="0" borderId="19" xfId="0" applyFont="1" applyBorder="1" applyAlignment="1">
      <alignment vertical="center"/>
    </xf>
    <xf numFmtId="0" fontId="28" fillId="9" borderId="17" xfId="0" applyFont="1" applyFill="1" applyBorder="1" applyAlignment="1">
      <alignment vertical="center"/>
    </xf>
    <xf numFmtId="38" fontId="41" fillId="0" borderId="0" xfId="10" applyFont="1" applyAlignment="1">
      <alignment vertical="center"/>
    </xf>
    <xf numFmtId="179" fontId="32" fillId="9" borderId="18" xfId="11" applyNumberFormat="1" applyFont="1" applyFill="1" applyBorder="1" applyAlignment="1">
      <alignment vertical="center"/>
    </xf>
    <xf numFmtId="179" fontId="32" fillId="0" borderId="18" xfId="11" applyNumberFormat="1" applyFont="1" applyFill="1" applyBorder="1" applyAlignment="1">
      <alignment vertical="center"/>
    </xf>
    <xf numFmtId="179" fontId="32" fillId="0" borderId="21" xfId="11" applyNumberFormat="1" applyFont="1" applyFill="1" applyBorder="1" applyAlignment="1">
      <alignment vertical="center"/>
    </xf>
    <xf numFmtId="179" fontId="32" fillId="0" borderId="30" xfId="11" applyNumberFormat="1" applyFont="1" applyBorder="1" applyAlignment="1">
      <alignment vertical="center"/>
    </xf>
    <xf numFmtId="179" fontId="32" fillId="0" borderId="18" xfId="11" applyNumberFormat="1" applyFont="1" applyBorder="1" applyAlignment="1">
      <alignment vertical="center"/>
    </xf>
    <xf numFmtId="179" fontId="32" fillId="0" borderId="21" xfId="11" applyNumberFormat="1" applyFont="1" applyBorder="1" applyAlignment="1">
      <alignment vertical="center"/>
    </xf>
    <xf numFmtId="0" fontId="21" fillId="0" borderId="19" xfId="0" applyFont="1" applyFill="1" applyBorder="1" applyAlignment="1">
      <alignment vertical="center" wrapText="1"/>
    </xf>
    <xf numFmtId="0" fontId="21" fillId="4" borderId="9" xfId="0" applyFont="1" applyFill="1" applyBorder="1" applyAlignment="1">
      <alignment horizontal="centerContinuous" vertical="center"/>
    </xf>
    <xf numFmtId="0" fontId="21" fillId="4" borderId="24" xfId="0" applyFont="1" applyFill="1" applyBorder="1" applyAlignment="1">
      <alignment horizontal="centerContinuous" vertical="center"/>
    </xf>
    <xf numFmtId="0" fontId="21" fillId="4" borderId="19" xfId="0" applyFont="1" applyFill="1" applyBorder="1" applyAlignment="1">
      <alignment horizontal="center" vertical="center" wrapText="1"/>
    </xf>
    <xf numFmtId="38" fontId="21" fillId="4" borderId="20" xfId="10" applyFont="1" applyFill="1" applyBorder="1" applyAlignment="1">
      <alignment horizontal="center" vertical="center" wrapText="1"/>
    </xf>
    <xf numFmtId="179" fontId="21" fillId="4" borderId="21" xfId="11" applyNumberFormat="1" applyFont="1" applyFill="1" applyBorder="1" applyAlignment="1">
      <alignment horizontal="center" vertical="center"/>
    </xf>
    <xf numFmtId="0" fontId="21" fillId="4" borderId="39" xfId="0" applyFont="1" applyFill="1" applyBorder="1" applyAlignment="1">
      <alignment horizontal="center" vertical="center" wrapText="1"/>
    </xf>
    <xf numFmtId="38" fontId="21" fillId="4" borderId="40" xfId="10" applyFont="1" applyFill="1" applyBorder="1" applyAlignment="1">
      <alignment horizontal="center" vertical="center" wrapText="1"/>
    </xf>
    <xf numFmtId="179" fontId="21" fillId="4" borderId="51" xfId="11" applyNumberFormat="1" applyFont="1" applyFill="1" applyBorder="1" applyAlignment="1">
      <alignment horizontal="center" vertical="center"/>
    </xf>
    <xf numFmtId="0" fontId="28" fillId="0" borderId="53" xfId="0" applyFont="1" applyBorder="1" applyAlignment="1">
      <alignment vertical="center" wrapText="1"/>
    </xf>
    <xf numFmtId="0" fontId="45" fillId="9" borderId="14" xfId="9" applyNumberFormat="1" applyFont="1" applyFill="1" applyBorder="1" applyAlignment="1" applyProtection="1">
      <alignment vertical="center" wrapText="1"/>
    </xf>
    <xf numFmtId="0" fontId="45" fillId="9" borderId="39" xfId="9" applyFont="1" applyFill="1" applyBorder="1" applyAlignment="1">
      <alignment vertical="center" wrapText="1"/>
    </xf>
    <xf numFmtId="0" fontId="45" fillId="9" borderId="41" xfId="9" applyFont="1" applyFill="1" applyBorder="1" applyAlignment="1">
      <alignment vertical="center"/>
    </xf>
    <xf numFmtId="179" fontId="46" fillId="0" borderId="30" xfId="11" applyNumberFormat="1" applyFont="1" applyFill="1" applyBorder="1" applyAlignment="1">
      <alignment vertical="center"/>
    </xf>
    <xf numFmtId="179" fontId="46" fillId="9" borderId="16" xfId="11" applyNumberFormat="1" applyFont="1" applyFill="1" applyBorder="1" applyAlignment="1">
      <alignment vertical="center"/>
    </xf>
    <xf numFmtId="179" fontId="46" fillId="0" borderId="18" xfId="11" applyNumberFormat="1" applyFont="1" applyFill="1" applyBorder="1" applyAlignment="1">
      <alignment horizontal="right" vertical="center"/>
    </xf>
    <xf numFmtId="0" fontId="21" fillId="9" borderId="39" xfId="9" applyFont="1" applyFill="1" applyBorder="1" applyAlignment="1">
      <alignment vertical="center" wrapText="1"/>
    </xf>
    <xf numFmtId="0" fontId="45" fillId="0" borderId="41" xfId="9" applyFont="1" applyFill="1" applyBorder="1" applyAlignment="1">
      <alignment vertical="center" wrapText="1"/>
    </xf>
    <xf numFmtId="179" fontId="32" fillId="0" borderId="16" xfId="11" applyNumberFormat="1" applyFont="1" applyFill="1" applyBorder="1" applyAlignment="1">
      <alignment vertical="center"/>
    </xf>
    <xf numFmtId="179" fontId="46" fillId="0" borderId="21" xfId="11" applyNumberFormat="1" applyFont="1" applyFill="1" applyBorder="1" applyAlignment="1">
      <alignment horizontal="right" vertical="center"/>
    </xf>
    <xf numFmtId="0" fontId="54" fillId="0" borderId="0" xfId="0" applyFont="1"/>
    <xf numFmtId="0" fontId="21" fillId="0" borderId="49" xfId="9" applyFont="1" applyFill="1" applyBorder="1" applyAlignment="1">
      <alignment vertical="center" wrapText="1"/>
    </xf>
    <xf numFmtId="0" fontId="45" fillId="4" borderId="22" xfId="9" applyFont="1" applyFill="1" applyBorder="1" applyAlignment="1">
      <alignment horizontal="centerContinuous" vertical="center"/>
    </xf>
    <xf numFmtId="0" fontId="55" fillId="9" borderId="17" xfId="0" applyFont="1" applyFill="1" applyBorder="1" applyAlignment="1">
      <alignment vertical="center" wrapText="1"/>
    </xf>
    <xf numFmtId="0" fontId="55" fillId="0" borderId="17" xfId="0" applyFont="1" applyBorder="1" applyAlignment="1">
      <alignment vertical="center" wrapText="1"/>
    </xf>
    <xf numFmtId="0" fontId="55" fillId="0" borderId="53" xfId="0" applyFont="1" applyBorder="1" applyAlignment="1">
      <alignment vertical="center" wrapText="1"/>
    </xf>
    <xf numFmtId="176" fontId="4" fillId="7" borderId="40" xfId="2" applyNumberFormat="1" applyFont="1" applyFill="1" applyBorder="1" applyAlignment="1">
      <alignment horizontal="right" vertical="center"/>
    </xf>
    <xf numFmtId="0" fontId="0" fillId="0" borderId="13" xfId="0" applyBorder="1" applyAlignment="1">
      <alignment vertical="center"/>
    </xf>
    <xf numFmtId="0" fontId="0" fillId="0" borderId="0" xfId="0" applyBorder="1" applyAlignment="1">
      <alignment vertical="center"/>
    </xf>
    <xf numFmtId="0" fontId="0" fillId="0" borderId="13" xfId="0" applyBorder="1" applyAlignment="1"/>
    <xf numFmtId="0" fontId="0" fillId="0" borderId="0" xfId="0" applyBorder="1" applyAlignment="1"/>
    <xf numFmtId="183" fontId="41" fillId="0" borderId="54" xfId="10" applyNumberFormat="1" applyFont="1" applyBorder="1" applyAlignment="1">
      <alignment vertical="center"/>
    </xf>
    <xf numFmtId="183" fontId="32" fillId="9" borderId="1" xfId="10" applyNumberFormat="1" applyFont="1" applyFill="1" applyBorder="1" applyAlignment="1">
      <alignment vertical="center"/>
    </xf>
    <xf numFmtId="183" fontId="32" fillId="0" borderId="1" xfId="10" applyNumberFormat="1" applyFont="1" applyBorder="1" applyAlignment="1">
      <alignment vertical="center"/>
    </xf>
    <xf numFmtId="183" fontId="32" fillId="0" borderId="1" xfId="10" applyNumberFormat="1" applyFont="1" applyFill="1" applyBorder="1" applyAlignment="1">
      <alignment vertical="center"/>
    </xf>
    <xf numFmtId="183" fontId="32" fillId="9" borderId="1" xfId="0" applyNumberFormat="1" applyFont="1" applyFill="1" applyBorder="1" applyAlignment="1">
      <alignment vertical="center"/>
    </xf>
    <xf numFmtId="183" fontId="32" fillId="0" borderId="20" xfId="0" applyNumberFormat="1" applyFont="1" applyBorder="1" applyAlignment="1">
      <alignment vertical="center"/>
    </xf>
    <xf numFmtId="185" fontId="41" fillId="0" borderId="15" xfId="10" applyNumberFormat="1" applyFont="1" applyFill="1" applyBorder="1" applyAlignment="1">
      <alignment vertical="center" shrinkToFit="1"/>
    </xf>
    <xf numFmtId="185" fontId="32" fillId="9" borderId="1" xfId="10" applyNumberFormat="1" applyFont="1" applyFill="1" applyBorder="1" applyAlignment="1">
      <alignment vertical="center" shrinkToFit="1"/>
    </xf>
    <xf numFmtId="185" fontId="32" fillId="0" borderId="1" xfId="10" applyNumberFormat="1" applyFont="1" applyFill="1" applyBorder="1" applyAlignment="1">
      <alignment vertical="center" shrinkToFit="1"/>
    </xf>
    <xf numFmtId="185" fontId="32" fillId="0" borderId="1" xfId="10" applyNumberFormat="1" applyFont="1" applyFill="1" applyBorder="1" applyAlignment="1">
      <alignment vertical="center"/>
    </xf>
    <xf numFmtId="185" fontId="32" fillId="9" borderId="1" xfId="10" applyNumberFormat="1" applyFont="1" applyFill="1" applyBorder="1" applyAlignment="1">
      <alignment vertical="center"/>
    </xf>
    <xf numFmtId="185" fontId="32" fillId="0" borderId="20" xfId="10" applyNumberFormat="1" applyFont="1" applyFill="1" applyBorder="1" applyAlignment="1">
      <alignment vertical="center"/>
    </xf>
    <xf numFmtId="185" fontId="41" fillId="0" borderId="54" xfId="10" applyNumberFormat="1" applyFont="1" applyBorder="1" applyAlignment="1">
      <alignment vertical="center"/>
    </xf>
    <xf numFmtId="185" fontId="32" fillId="0" borderId="1" xfId="10" applyNumberFormat="1" applyFont="1" applyBorder="1" applyAlignment="1">
      <alignment vertical="center"/>
    </xf>
    <xf numFmtId="185" fontId="32" fillId="0" borderId="20" xfId="10" applyNumberFormat="1" applyFont="1" applyBorder="1" applyAlignment="1">
      <alignment vertical="center"/>
    </xf>
    <xf numFmtId="185" fontId="32" fillId="0" borderId="54" xfId="10" applyNumberFormat="1" applyFont="1" applyFill="1" applyBorder="1" applyAlignment="1">
      <alignment vertical="center"/>
    </xf>
    <xf numFmtId="185" fontId="32" fillId="0" borderId="40" xfId="10" applyNumberFormat="1" applyFont="1" applyFill="1" applyBorder="1" applyAlignment="1">
      <alignment vertical="center"/>
    </xf>
    <xf numFmtId="185" fontId="32" fillId="0" borderId="15" xfId="10" applyNumberFormat="1" applyFont="1" applyFill="1" applyBorder="1" applyAlignment="1">
      <alignment vertical="center"/>
    </xf>
    <xf numFmtId="185" fontId="46" fillId="0" borderId="54" xfId="10" applyNumberFormat="1" applyFont="1" applyFill="1" applyBorder="1" applyAlignment="1">
      <alignment vertical="center"/>
    </xf>
    <xf numFmtId="185" fontId="46" fillId="9" borderId="40" xfId="10" applyNumberFormat="1" applyFont="1" applyFill="1" applyBorder="1" applyAlignment="1">
      <alignment vertical="center"/>
    </xf>
    <xf numFmtId="185" fontId="46" fillId="0" borderId="1" xfId="10" applyNumberFormat="1" applyFont="1" applyFill="1" applyBorder="1" applyAlignment="1">
      <alignment vertical="center"/>
    </xf>
    <xf numFmtId="185" fontId="46" fillId="9" borderId="2" xfId="10" applyNumberFormat="1" applyFont="1" applyFill="1" applyBorder="1" applyAlignment="1">
      <alignment vertical="center"/>
    </xf>
    <xf numFmtId="185" fontId="46" fillId="9" borderId="1" xfId="10" applyNumberFormat="1" applyFont="1" applyFill="1" applyBorder="1" applyAlignment="1">
      <alignment vertical="center"/>
    </xf>
    <xf numFmtId="185" fontId="46" fillId="0" borderId="40" xfId="10" applyNumberFormat="1" applyFont="1" applyFill="1" applyBorder="1" applyAlignment="1">
      <alignment vertical="center"/>
    </xf>
    <xf numFmtId="185" fontId="46" fillId="0" borderId="15" xfId="10" applyNumberFormat="1" applyFont="1" applyFill="1" applyBorder="1" applyAlignment="1">
      <alignment vertical="center"/>
    </xf>
    <xf numFmtId="185" fontId="46" fillId="0" borderId="20" xfId="10" applyNumberFormat="1" applyFont="1" applyFill="1" applyBorder="1" applyAlignment="1">
      <alignment vertical="center"/>
    </xf>
    <xf numFmtId="185" fontId="32" fillId="9" borderId="40" xfId="10" applyNumberFormat="1" applyFont="1" applyFill="1" applyBorder="1" applyAlignment="1">
      <alignment vertical="center"/>
    </xf>
    <xf numFmtId="185" fontId="46" fillId="0" borderId="15" xfId="10" applyNumberFormat="1" applyFont="1" applyFill="1" applyBorder="1" applyAlignment="1" applyProtection="1">
      <alignment vertical="center" wrapText="1"/>
    </xf>
    <xf numFmtId="185" fontId="46" fillId="9" borderId="1" xfId="10" applyNumberFormat="1" applyFont="1" applyFill="1" applyBorder="1" applyAlignment="1" applyProtection="1">
      <alignment vertical="center" wrapText="1"/>
    </xf>
    <xf numFmtId="185" fontId="46" fillId="0" borderId="1" xfId="10" applyNumberFormat="1" applyFont="1" applyFill="1" applyBorder="1" applyAlignment="1" applyProtection="1">
      <alignment vertical="center" wrapText="1"/>
    </xf>
    <xf numFmtId="185" fontId="46" fillId="9" borderId="15" xfId="10" applyNumberFormat="1" applyFont="1" applyFill="1" applyBorder="1" applyAlignment="1" applyProtection="1">
      <alignment vertical="center" wrapText="1"/>
    </xf>
    <xf numFmtId="185" fontId="46" fillId="0" borderId="40" xfId="10" applyNumberFormat="1" applyFont="1" applyFill="1" applyBorder="1" applyAlignment="1" applyProtection="1">
      <alignment vertical="center" wrapText="1"/>
    </xf>
    <xf numFmtId="185" fontId="46" fillId="9" borderId="40" xfId="10" applyNumberFormat="1" applyFont="1" applyFill="1" applyBorder="1" applyAlignment="1" applyProtection="1">
      <alignment vertical="center" wrapText="1"/>
    </xf>
    <xf numFmtId="185" fontId="8" fillId="7" borderId="66" xfId="1" applyNumberFormat="1" applyFont="1" applyFill="1" applyBorder="1" applyAlignment="1">
      <alignment horizontal="right" vertical="center"/>
    </xf>
    <xf numFmtId="185" fontId="49" fillId="10" borderId="67" xfId="1" applyNumberFormat="1" applyFont="1" applyFill="1" applyBorder="1" applyAlignment="1">
      <alignment horizontal="right" vertical="center"/>
    </xf>
    <xf numFmtId="185" fontId="30" fillId="10" borderId="61" xfId="1" applyNumberFormat="1" applyFont="1" applyFill="1" applyBorder="1" applyAlignment="1">
      <alignment horizontal="right" vertical="center"/>
    </xf>
    <xf numFmtId="185" fontId="30" fillId="10" borderId="68" xfId="1" applyNumberFormat="1" applyFont="1" applyFill="1" applyBorder="1" applyAlignment="1">
      <alignment horizontal="right" vertical="center"/>
    </xf>
    <xf numFmtId="185" fontId="8" fillId="7" borderId="80" xfId="1" applyNumberFormat="1" applyFont="1" applyFill="1" applyBorder="1" applyAlignment="1">
      <alignment horizontal="right" vertical="center"/>
    </xf>
    <xf numFmtId="185" fontId="32" fillId="0" borderId="20" xfId="10" applyNumberFormat="1" applyFont="1" applyFill="1" applyBorder="1" applyAlignment="1">
      <alignment vertical="center" shrinkToFit="1"/>
    </xf>
    <xf numFmtId="0" fontId="42" fillId="0" borderId="0" xfId="0" applyNumberFormat="1" applyFont="1" applyFill="1" applyBorder="1" applyAlignment="1" applyProtection="1">
      <alignment horizontal="left" vertical="center"/>
    </xf>
    <xf numFmtId="0" fontId="27" fillId="0" borderId="0" xfId="9" applyAlignment="1">
      <alignment vertical="top"/>
    </xf>
    <xf numFmtId="177" fontId="4" fillId="0" borderId="1" xfId="2" applyNumberFormat="1" applyFont="1" applyFill="1" applyBorder="1" applyAlignment="1">
      <alignment horizontal="right" vertical="center"/>
    </xf>
    <xf numFmtId="176" fontId="4" fillId="10" borderId="83" xfId="2" applyNumberFormat="1" applyFont="1" applyFill="1" applyBorder="1" applyAlignment="1" applyProtection="1">
      <alignment horizontal="center" vertical="center" wrapText="1"/>
    </xf>
    <xf numFmtId="176" fontId="4" fillId="0" borderId="83" xfId="2" applyNumberFormat="1" applyFont="1" applyBorder="1" applyAlignment="1">
      <alignment horizontal="right" vertical="center"/>
    </xf>
    <xf numFmtId="176" fontId="4" fillId="7" borderId="84" xfId="2" applyNumberFormat="1" applyFont="1" applyFill="1" applyBorder="1" applyAlignment="1">
      <alignment horizontal="right" vertical="center"/>
    </xf>
    <xf numFmtId="184" fontId="4" fillId="10" borderId="85" xfId="2" applyNumberFormat="1" applyFont="1" applyFill="1" applyBorder="1" applyAlignment="1">
      <alignment horizontal="right" vertical="center"/>
    </xf>
    <xf numFmtId="184" fontId="4" fillId="10" borderId="86" xfId="2" applyNumberFormat="1" applyFont="1" applyFill="1" applyBorder="1" applyAlignment="1">
      <alignment horizontal="right" vertical="center"/>
    </xf>
    <xf numFmtId="184" fontId="4" fillId="10" borderId="87" xfId="2" applyNumberFormat="1" applyFont="1" applyFill="1" applyBorder="1" applyAlignment="1">
      <alignment horizontal="right" vertical="center"/>
    </xf>
    <xf numFmtId="38" fontId="19" fillId="0" borderId="18" xfId="10" applyFont="1" applyFill="1" applyBorder="1" applyAlignment="1">
      <alignment horizontal="right" vertical="center"/>
    </xf>
    <xf numFmtId="38" fontId="19" fillId="0" borderId="18" xfId="10" applyFont="1" applyFill="1" applyBorder="1" applyAlignment="1">
      <alignment horizontal="right" vertical="center" wrapText="1"/>
    </xf>
    <xf numFmtId="38" fontId="19" fillId="0" borderId="34" xfId="10" applyFont="1" applyFill="1" applyBorder="1" applyAlignment="1">
      <alignment horizontal="right" vertical="center"/>
    </xf>
    <xf numFmtId="38" fontId="19" fillId="0" borderId="21" xfId="10" applyFont="1" applyFill="1" applyBorder="1" applyAlignment="1">
      <alignment horizontal="right" vertical="center"/>
    </xf>
    <xf numFmtId="38" fontId="19" fillId="0" borderId="21" xfId="10" applyFont="1" applyFill="1" applyBorder="1" applyAlignment="1">
      <alignment horizontal="right" vertical="center" wrapText="1"/>
    </xf>
    <xf numFmtId="38" fontId="19" fillId="17" borderId="0" xfId="10" applyFont="1" applyFill="1" applyBorder="1" applyAlignment="1">
      <alignment horizontal="right" vertical="center"/>
    </xf>
    <xf numFmtId="0" fontId="19" fillId="0" borderId="0" xfId="9" applyFont="1" applyAlignment="1">
      <alignment horizontal="right" vertical="center"/>
    </xf>
    <xf numFmtId="0" fontId="12" fillId="12" borderId="72" xfId="0" applyFont="1" applyFill="1" applyBorder="1" applyAlignment="1">
      <alignment vertical="center"/>
    </xf>
    <xf numFmtId="176" fontId="4" fillId="0" borderId="15" xfId="2" applyNumberFormat="1" applyFont="1" applyBorder="1" applyAlignment="1">
      <alignment horizontal="right" vertical="center"/>
    </xf>
    <xf numFmtId="177" fontId="4" fillId="0" borderId="15" xfId="2" applyNumberFormat="1" applyFont="1" applyBorder="1" applyAlignment="1">
      <alignment horizontal="right" vertical="center"/>
    </xf>
    <xf numFmtId="176" fontId="4" fillId="0" borderId="89" xfId="2" applyNumberFormat="1" applyFont="1" applyBorder="1" applyAlignment="1">
      <alignment horizontal="right" vertical="center"/>
    </xf>
    <xf numFmtId="176" fontId="4" fillId="0" borderId="90" xfId="2" applyNumberFormat="1" applyFont="1" applyBorder="1" applyAlignment="1">
      <alignment horizontal="right" vertical="center"/>
    </xf>
    <xf numFmtId="0" fontId="12" fillId="12" borderId="48" xfId="0" applyFont="1" applyFill="1" applyBorder="1" applyAlignment="1">
      <alignment vertical="center"/>
    </xf>
    <xf numFmtId="0" fontId="12" fillId="12" borderId="92" xfId="0" applyFont="1" applyFill="1" applyBorder="1" applyAlignment="1">
      <alignment vertical="center"/>
    </xf>
    <xf numFmtId="183" fontId="4" fillId="0" borderId="80" xfId="2" applyNumberFormat="1" applyFont="1" applyBorder="1" applyAlignment="1">
      <alignment horizontal="right" vertical="center"/>
    </xf>
    <xf numFmtId="176" fontId="4" fillId="0" borderId="20" xfId="2" applyNumberFormat="1" applyFont="1" applyBorder="1" applyAlignment="1">
      <alignment horizontal="right" vertical="center"/>
    </xf>
    <xf numFmtId="183" fontId="4" fillId="0" borderId="80" xfId="2" applyNumberFormat="1" applyBorder="1" applyAlignment="1">
      <alignment horizontal="right" vertical="center"/>
    </xf>
    <xf numFmtId="177" fontId="4" fillId="0" borderId="20" xfId="2" applyNumberFormat="1" applyFont="1" applyBorder="1" applyAlignment="1">
      <alignment horizontal="right" vertical="center"/>
    </xf>
    <xf numFmtId="176" fontId="4" fillId="0" borderId="81" xfId="2" applyNumberFormat="1" applyFont="1" applyBorder="1" applyAlignment="1">
      <alignment horizontal="right" vertical="center"/>
    </xf>
    <xf numFmtId="176" fontId="4" fillId="0" borderId="84" xfId="2" applyNumberFormat="1" applyFont="1" applyBorder="1" applyAlignment="1">
      <alignment horizontal="right" vertical="center"/>
    </xf>
    <xf numFmtId="0" fontId="12" fillId="12" borderId="6" xfId="0" applyFont="1" applyFill="1" applyBorder="1" applyAlignment="1">
      <alignment vertical="center"/>
    </xf>
    <xf numFmtId="0" fontId="12" fillId="12" borderId="23" xfId="0" applyFont="1" applyFill="1" applyBorder="1" applyAlignment="1">
      <alignment vertical="center"/>
    </xf>
    <xf numFmtId="0" fontId="47" fillId="12" borderId="9" xfId="0" applyFont="1" applyFill="1" applyBorder="1" applyAlignment="1">
      <alignment vertical="center"/>
    </xf>
    <xf numFmtId="183" fontId="4" fillId="0" borderId="67" xfId="2" applyNumberFormat="1" applyBorder="1" applyAlignment="1">
      <alignment horizontal="right" vertical="center"/>
    </xf>
    <xf numFmtId="176" fontId="4" fillId="0" borderId="54" xfId="2" applyNumberFormat="1" applyFont="1" applyBorder="1" applyAlignment="1">
      <alignment horizontal="right" vertical="center"/>
    </xf>
    <xf numFmtId="177" fontId="4" fillId="0" borderId="54" xfId="2" applyNumberFormat="1" applyFont="1" applyBorder="1" applyAlignment="1">
      <alignment horizontal="right" vertical="center"/>
    </xf>
    <xf numFmtId="176" fontId="4" fillId="0" borderId="94" xfId="2" applyNumberFormat="1" applyFont="1" applyBorder="1" applyAlignment="1">
      <alignment horizontal="right" vertical="center"/>
    </xf>
    <xf numFmtId="176" fontId="4" fillId="0" borderId="95" xfId="2" applyNumberFormat="1" applyFont="1" applyBorder="1" applyAlignment="1">
      <alignment horizontal="right" vertical="center"/>
    </xf>
    <xf numFmtId="0" fontId="12" fillId="12" borderId="9" xfId="0" applyFont="1" applyFill="1" applyBorder="1" applyAlignment="1">
      <alignment vertical="center"/>
    </xf>
    <xf numFmtId="183" fontId="4" fillId="0" borderId="67" xfId="2" applyNumberFormat="1" applyFont="1" applyBorder="1" applyAlignment="1">
      <alignment horizontal="right" vertical="center"/>
    </xf>
    <xf numFmtId="183" fontId="4" fillId="0" borderId="88" xfId="2" applyNumberFormat="1" applyFont="1" applyFill="1" applyBorder="1" applyAlignment="1">
      <alignment horizontal="right" vertical="center"/>
    </xf>
    <xf numFmtId="183" fontId="4" fillId="0" borderId="88" xfId="2" applyNumberFormat="1" applyFill="1" applyBorder="1" applyAlignment="1">
      <alignment horizontal="right" vertical="center"/>
    </xf>
    <xf numFmtId="183" fontId="4" fillId="0" borderId="67" xfId="2" applyNumberFormat="1" applyFont="1" applyFill="1" applyBorder="1" applyAlignment="1">
      <alignment horizontal="right" vertical="center"/>
    </xf>
    <xf numFmtId="176" fontId="4" fillId="0" borderId="54" xfId="2" applyNumberFormat="1" applyFont="1" applyFill="1" applyBorder="1" applyAlignment="1">
      <alignment horizontal="right" vertical="center"/>
    </xf>
    <xf numFmtId="183" fontId="4" fillId="0" borderId="67" xfId="2" applyNumberFormat="1" applyFill="1" applyBorder="1" applyAlignment="1">
      <alignment horizontal="right" vertical="center"/>
    </xf>
    <xf numFmtId="177" fontId="4" fillId="0" borderId="54" xfId="2" applyNumberFormat="1" applyFont="1" applyFill="1" applyBorder="1" applyAlignment="1">
      <alignment horizontal="right" vertical="center"/>
    </xf>
    <xf numFmtId="176" fontId="4" fillId="0" borderId="94" xfId="2" applyNumberFormat="1" applyFont="1" applyFill="1" applyBorder="1" applyAlignment="1">
      <alignment horizontal="right" vertical="center"/>
    </xf>
    <xf numFmtId="49" fontId="12" fillId="12" borderId="65" xfId="0" applyNumberFormat="1" applyFont="1" applyFill="1" applyBorder="1" applyAlignment="1">
      <alignment horizontal="center" vertical="center"/>
    </xf>
    <xf numFmtId="184" fontId="4" fillId="10" borderId="96" xfId="2" applyNumberFormat="1" applyFont="1" applyFill="1" applyBorder="1" applyAlignment="1">
      <alignment horizontal="right" vertical="center"/>
    </xf>
    <xf numFmtId="184" fontId="4" fillId="10" borderId="97" xfId="2" applyNumberFormat="1" applyFont="1" applyFill="1" applyBorder="1" applyAlignment="1">
      <alignment horizontal="right" vertical="center"/>
    </xf>
    <xf numFmtId="184" fontId="4" fillId="10" borderId="98" xfId="2" applyNumberFormat="1" applyFont="1" applyFill="1" applyBorder="1" applyAlignment="1">
      <alignment horizontal="right" vertical="center"/>
    </xf>
    <xf numFmtId="184" fontId="4" fillId="10" borderId="99" xfId="2" applyNumberFormat="1" applyFont="1" applyFill="1" applyBorder="1" applyAlignment="1">
      <alignment horizontal="right" vertical="center"/>
    </xf>
    <xf numFmtId="184" fontId="4" fillId="10" borderId="100" xfId="2" applyNumberFormat="1" applyFont="1" applyFill="1" applyBorder="1" applyAlignment="1">
      <alignment horizontal="right" vertical="center"/>
    </xf>
    <xf numFmtId="184" fontId="4" fillId="10" borderId="101" xfId="2" applyNumberFormat="1" applyFont="1" applyFill="1" applyBorder="1" applyAlignment="1">
      <alignment horizontal="right" vertical="center"/>
    </xf>
    <xf numFmtId="0" fontId="14" fillId="6" borderId="8" xfId="0" applyNumberFormat="1" applyFont="1" applyFill="1" applyBorder="1" applyAlignment="1" applyProtection="1">
      <alignment horizontal="justify" vertical="distributed" wrapText="1"/>
    </xf>
    <xf numFmtId="0" fontId="14" fillId="6" borderId="0" xfId="0" applyNumberFormat="1" applyFont="1" applyFill="1" applyBorder="1" applyAlignment="1" applyProtection="1">
      <alignment horizontal="justify" vertical="distributed" wrapText="1"/>
    </xf>
    <xf numFmtId="0" fontId="15" fillId="6" borderId="0" xfId="0" applyNumberFormat="1" applyFont="1" applyFill="1" applyBorder="1" applyAlignment="1" applyProtection="1">
      <alignment horizontal="justify" vertical="distributed" wrapText="1"/>
    </xf>
    <xf numFmtId="0" fontId="18" fillId="8" borderId="0" xfId="0" applyNumberFormat="1" applyFont="1" applyFill="1" applyBorder="1" applyAlignment="1" applyProtection="1">
      <alignment horizontal="center" vertical="distributed" wrapText="1"/>
    </xf>
    <xf numFmtId="0" fontId="23" fillId="0" borderId="0" xfId="0" applyFont="1" applyAlignment="1">
      <alignment horizontal="center" vertical="center"/>
    </xf>
    <xf numFmtId="0" fontId="20" fillId="0" borderId="55" xfId="0" applyNumberFormat="1" applyFont="1" applyFill="1" applyBorder="1" applyAlignment="1" applyProtection="1">
      <alignment horizontal="left" vertical="distributed" wrapText="1"/>
    </xf>
    <xf numFmtId="0" fontId="20" fillId="0" borderId="8" xfId="0" applyNumberFormat="1" applyFont="1" applyFill="1" applyBorder="1" applyAlignment="1" applyProtection="1">
      <alignment horizontal="left" vertical="distributed" wrapText="1"/>
    </xf>
    <xf numFmtId="0" fontId="20" fillId="0" borderId="75" xfId="0" applyNumberFormat="1" applyFont="1" applyFill="1" applyBorder="1" applyAlignment="1" applyProtection="1">
      <alignment horizontal="left" vertical="distributed" wrapText="1"/>
    </xf>
    <xf numFmtId="0" fontId="20" fillId="0" borderId="13" xfId="0" applyNumberFormat="1" applyFont="1" applyFill="1" applyBorder="1" applyAlignment="1" applyProtection="1">
      <alignment horizontal="left" vertical="distributed" wrapText="1"/>
    </xf>
    <xf numFmtId="0" fontId="20" fillId="0" borderId="0" xfId="0" applyNumberFormat="1" applyFont="1" applyFill="1" applyBorder="1" applyAlignment="1" applyProtection="1">
      <alignment horizontal="left" vertical="distributed" wrapText="1"/>
    </xf>
    <xf numFmtId="0" fontId="20" fillId="0" borderId="76" xfId="0" applyNumberFormat="1" applyFont="1" applyFill="1" applyBorder="1" applyAlignment="1" applyProtection="1">
      <alignment horizontal="left" vertical="distributed" wrapText="1"/>
    </xf>
    <xf numFmtId="0" fontId="20" fillId="0" borderId="72" xfId="0" applyNumberFormat="1" applyFont="1" applyFill="1" applyBorder="1" applyAlignment="1" applyProtection="1">
      <alignment horizontal="left" vertical="distributed" wrapText="1"/>
    </xf>
    <xf numFmtId="0" fontId="20" fillId="0" borderId="6" xfId="0" applyNumberFormat="1" applyFont="1" applyFill="1" applyBorder="1" applyAlignment="1" applyProtection="1">
      <alignment horizontal="left" vertical="distributed" wrapText="1"/>
    </xf>
    <xf numFmtId="0" fontId="20" fillId="0" borderId="49" xfId="0" applyNumberFormat="1" applyFont="1" applyFill="1" applyBorder="1" applyAlignment="1" applyProtection="1">
      <alignment horizontal="left" vertical="distributed" wrapText="1"/>
    </xf>
    <xf numFmtId="0" fontId="24" fillId="6" borderId="11" xfId="0" applyNumberFormat="1" applyFont="1" applyFill="1" applyBorder="1" applyAlignment="1" applyProtection="1">
      <alignment horizontal="center" vertical="distributed" wrapText="1"/>
    </xf>
    <xf numFmtId="0" fontId="20" fillId="6" borderId="3" xfId="0" applyNumberFormat="1" applyFont="1" applyFill="1" applyBorder="1" applyAlignment="1" applyProtection="1">
      <alignment horizontal="center" vertical="distributed" wrapText="1"/>
    </xf>
    <xf numFmtId="0" fontId="20" fillId="6" borderId="12" xfId="0" applyNumberFormat="1" applyFont="1" applyFill="1" applyBorder="1" applyAlignment="1" applyProtection="1">
      <alignment horizontal="center" vertical="distributed" wrapText="1"/>
    </xf>
    <xf numFmtId="0" fontId="51" fillId="0" borderId="55" xfId="0" applyNumberFormat="1" applyFont="1" applyFill="1" applyBorder="1" applyAlignment="1" applyProtection="1">
      <alignment horizontal="left" vertical="distributed" wrapText="1"/>
    </xf>
    <xf numFmtId="0" fontId="52" fillId="0" borderId="8" xfId="0" applyNumberFormat="1" applyFont="1" applyFill="1" applyBorder="1" applyAlignment="1" applyProtection="1">
      <alignment horizontal="left" vertical="distributed" wrapText="1"/>
    </xf>
    <xf numFmtId="0" fontId="52" fillId="0" borderId="75" xfId="0" applyNumberFormat="1" applyFont="1" applyFill="1" applyBorder="1" applyAlignment="1" applyProtection="1">
      <alignment horizontal="left" vertical="distributed" wrapText="1"/>
    </xf>
    <xf numFmtId="0" fontId="0" fillId="0" borderId="13" xfId="0" applyFont="1" applyBorder="1" applyAlignment="1"/>
    <xf numFmtId="0" fontId="0" fillId="0" borderId="0" xfId="0" applyFont="1" applyBorder="1" applyAlignment="1"/>
    <xf numFmtId="0" fontId="0" fillId="0" borderId="76" xfId="0" applyFont="1" applyBorder="1" applyAlignment="1"/>
    <xf numFmtId="0" fontId="0" fillId="0" borderId="72" xfId="0" applyFont="1" applyBorder="1" applyAlignment="1"/>
    <xf numFmtId="0" fontId="0" fillId="0" borderId="6" xfId="0" applyFont="1" applyBorder="1" applyAlignment="1"/>
    <xf numFmtId="0" fontId="0" fillId="0" borderId="49" xfId="0" applyFont="1" applyBorder="1" applyAlignment="1"/>
    <xf numFmtId="0" fontId="24" fillId="6" borderId="11" xfId="7" applyFont="1" applyFill="1" applyBorder="1" applyAlignment="1">
      <alignment horizontal="center" vertical="center"/>
    </xf>
    <xf numFmtId="0" fontId="0" fillId="0" borderId="3" xfId="0" applyBorder="1" applyAlignment="1">
      <alignment horizontal="center" vertical="center"/>
    </xf>
    <xf numFmtId="0" fontId="0" fillId="0" borderId="12" xfId="0" applyBorder="1" applyAlignment="1">
      <alignment horizontal="center" vertical="center"/>
    </xf>
    <xf numFmtId="0" fontId="56" fillId="0" borderId="0" xfId="7" applyFont="1" applyAlignment="1">
      <alignment vertical="center" wrapText="1"/>
    </xf>
    <xf numFmtId="178" fontId="19" fillId="0" borderId="40" xfId="9" applyNumberFormat="1" applyFont="1" applyFill="1" applyBorder="1" applyAlignment="1" applyProtection="1">
      <alignment horizontal="right" vertical="center" wrapText="1"/>
    </xf>
    <xf numFmtId="178" fontId="19" fillId="0" borderId="33" xfId="9" applyNumberFormat="1" applyFont="1" applyFill="1" applyBorder="1" applyAlignment="1" applyProtection="1">
      <alignment horizontal="right" vertical="center" wrapText="1"/>
    </xf>
    <xf numFmtId="0" fontId="33" fillId="11" borderId="29" xfId="9" applyNumberFormat="1" applyFont="1" applyFill="1" applyBorder="1" applyAlignment="1" applyProtection="1">
      <alignment horizontal="center" vertical="center" wrapText="1"/>
    </xf>
    <xf numFmtId="0" fontId="33" fillId="11" borderId="33" xfId="9" applyNumberFormat="1" applyFont="1" applyFill="1" applyBorder="1" applyAlignment="1" applyProtection="1">
      <alignment horizontal="center" vertical="center" wrapText="1"/>
    </xf>
    <xf numFmtId="0" fontId="19" fillId="11" borderId="35" xfId="9" applyNumberFormat="1" applyFont="1" applyFill="1" applyBorder="1" applyAlignment="1" applyProtection="1">
      <alignment horizontal="center" vertical="center" wrapText="1"/>
    </xf>
    <xf numFmtId="0" fontId="19" fillId="11" borderId="37" xfId="9" applyNumberFormat="1" applyFont="1" applyFill="1" applyBorder="1" applyAlignment="1" applyProtection="1">
      <alignment horizontal="center" vertical="center" wrapText="1"/>
    </xf>
    <xf numFmtId="180" fontId="36" fillId="6" borderId="28" xfId="9" applyNumberFormat="1" applyFont="1" applyFill="1" applyBorder="1" applyAlignment="1" applyProtection="1">
      <alignment vertical="center" wrapText="1"/>
    </xf>
    <xf numFmtId="180" fontId="36" fillId="6" borderId="14" xfId="9" applyNumberFormat="1" applyFont="1" applyFill="1" applyBorder="1" applyAlignment="1" applyProtection="1">
      <alignment vertical="center" wrapText="1"/>
    </xf>
    <xf numFmtId="178" fontId="37" fillId="0" borderId="2" xfId="9" applyNumberFormat="1" applyFont="1" applyFill="1" applyBorder="1" applyAlignment="1" applyProtection="1">
      <alignment horizontal="right" vertical="center" wrapText="1"/>
    </xf>
    <xf numFmtId="178" fontId="37" fillId="0" borderId="15" xfId="9" applyNumberFormat="1" applyFont="1" applyFill="1" applyBorder="1" applyAlignment="1" applyProtection="1">
      <alignment horizontal="right" vertical="center" wrapText="1"/>
    </xf>
    <xf numFmtId="180" fontId="37" fillId="5" borderId="28" xfId="9" applyNumberFormat="1" applyFont="1" applyFill="1" applyBorder="1" applyAlignment="1" applyProtection="1">
      <alignment horizontal="right" vertical="center" wrapText="1"/>
    </xf>
    <xf numFmtId="180" fontId="37" fillId="5" borderId="14" xfId="9" applyNumberFormat="1" applyFont="1" applyFill="1" applyBorder="1" applyAlignment="1" applyProtection="1">
      <alignment horizontal="right" vertical="center" wrapText="1"/>
    </xf>
    <xf numFmtId="180" fontId="37" fillId="2" borderId="28" xfId="9" applyNumberFormat="1" applyFont="1" applyFill="1" applyBorder="1" applyAlignment="1" applyProtection="1">
      <alignment horizontal="right" vertical="center" wrapText="1"/>
    </xf>
    <xf numFmtId="180" fontId="37" fillId="2" borderId="14" xfId="9" applyNumberFormat="1" applyFont="1" applyFill="1" applyBorder="1" applyAlignment="1" applyProtection="1">
      <alignment horizontal="right" vertical="center" wrapText="1"/>
    </xf>
    <xf numFmtId="0" fontId="19" fillId="11" borderId="27" xfId="9" applyNumberFormat="1" applyFont="1" applyFill="1" applyBorder="1" applyAlignment="1" applyProtection="1">
      <alignment horizontal="center" vertical="center" wrapText="1"/>
    </xf>
    <xf numFmtId="0" fontId="19" fillId="11" borderId="31" xfId="9" applyNumberFormat="1" applyFont="1" applyFill="1" applyBorder="1" applyAlignment="1" applyProtection="1">
      <alignment horizontal="center" vertical="center" wrapText="1"/>
    </xf>
    <xf numFmtId="0" fontId="33" fillId="6" borderId="28" xfId="9" applyNumberFormat="1" applyFont="1" applyFill="1" applyBorder="1" applyAlignment="1" applyProtection="1">
      <alignment horizontal="center" vertical="center" wrapText="1"/>
    </xf>
    <xf numFmtId="0" fontId="33" fillId="6" borderId="32" xfId="9" applyNumberFormat="1" applyFont="1" applyFill="1" applyBorder="1" applyAlignment="1" applyProtection="1">
      <alignment horizontal="center" vertical="center" wrapText="1"/>
    </xf>
    <xf numFmtId="0" fontId="35" fillId="5" borderId="28" xfId="9" applyNumberFormat="1" applyFont="1" applyFill="1" applyBorder="1" applyAlignment="1" applyProtection="1">
      <alignment horizontal="center" vertical="center" wrapText="1"/>
    </xf>
    <xf numFmtId="0" fontId="35" fillId="5" borderId="32" xfId="9" applyNumberFormat="1" applyFont="1" applyFill="1" applyBorder="1" applyAlignment="1" applyProtection="1">
      <alignment horizontal="center" vertical="center" wrapText="1"/>
    </xf>
    <xf numFmtId="0" fontId="33" fillId="2" borderId="28" xfId="9" applyNumberFormat="1" applyFont="1" applyFill="1" applyBorder="1" applyAlignment="1" applyProtection="1">
      <alignment horizontal="center" vertical="center" wrapText="1"/>
    </xf>
    <xf numFmtId="0" fontId="33" fillId="2" borderId="32" xfId="9" applyNumberFormat="1" applyFont="1" applyFill="1" applyBorder="1" applyAlignment="1" applyProtection="1">
      <alignment horizontal="center" vertical="center" wrapText="1"/>
    </xf>
    <xf numFmtId="178" fontId="37" fillId="0" borderId="40" xfId="9" applyNumberFormat="1" applyFont="1" applyFill="1" applyBorder="1" applyAlignment="1" applyProtection="1">
      <alignment horizontal="right" vertical="center" wrapText="1"/>
    </xf>
    <xf numFmtId="0" fontId="19" fillId="11" borderId="38" xfId="9" applyNumberFormat="1" applyFont="1" applyFill="1" applyBorder="1" applyAlignment="1" applyProtection="1">
      <alignment horizontal="center" vertical="center" wrapText="1"/>
    </xf>
    <xf numFmtId="180" fontId="36" fillId="6" borderId="39" xfId="9" applyNumberFormat="1" applyFont="1" applyFill="1" applyBorder="1" applyAlignment="1" applyProtection="1">
      <alignment vertical="center" wrapText="1"/>
    </xf>
    <xf numFmtId="180" fontId="37" fillId="5" borderId="39" xfId="9" applyNumberFormat="1" applyFont="1" applyFill="1" applyBorder="1" applyAlignment="1" applyProtection="1">
      <alignment horizontal="right" vertical="center" wrapText="1"/>
    </xf>
    <xf numFmtId="180" fontId="37" fillId="2" borderId="39" xfId="9" applyNumberFormat="1" applyFont="1" applyFill="1" applyBorder="1" applyAlignment="1" applyProtection="1">
      <alignment horizontal="right" vertical="center" wrapText="1"/>
    </xf>
    <xf numFmtId="0" fontId="19" fillId="13" borderId="38" xfId="9" applyNumberFormat="1" applyFont="1" applyFill="1" applyBorder="1" applyAlignment="1" applyProtection="1">
      <alignment horizontal="center" vertical="center" wrapText="1"/>
    </xf>
    <xf numFmtId="0" fontId="19" fillId="13" borderId="31" xfId="9" applyNumberFormat="1" applyFont="1" applyFill="1" applyBorder="1" applyAlignment="1" applyProtection="1">
      <alignment horizontal="center" vertical="center" wrapText="1"/>
    </xf>
    <xf numFmtId="180" fontId="58" fillId="14" borderId="39" xfId="9" applyNumberFormat="1" applyFont="1" applyFill="1" applyBorder="1" applyAlignment="1" applyProtection="1">
      <alignment horizontal="right" vertical="center" wrapText="1"/>
    </xf>
    <xf numFmtId="180" fontId="58" fillId="14" borderId="32" xfId="9" applyNumberFormat="1" applyFont="1" applyFill="1" applyBorder="1" applyAlignment="1" applyProtection="1">
      <alignment horizontal="right" vertical="center" wrapText="1"/>
    </xf>
    <xf numFmtId="180" fontId="19" fillId="15" borderId="39" xfId="9" applyNumberFormat="1" applyFont="1" applyFill="1" applyBorder="1" applyAlignment="1" applyProtection="1">
      <alignment horizontal="right" vertical="center" wrapText="1"/>
    </xf>
    <xf numFmtId="180" fontId="19" fillId="15" borderId="32" xfId="9" applyNumberFormat="1" applyFont="1" applyFill="1" applyBorder="1" applyAlignment="1" applyProtection="1">
      <alignment horizontal="right" vertical="center" wrapText="1"/>
    </xf>
    <xf numFmtId="180" fontId="19" fillId="16" borderId="39" xfId="9" applyNumberFormat="1" applyFont="1" applyFill="1" applyBorder="1" applyAlignment="1" applyProtection="1">
      <alignment horizontal="right" vertical="center" wrapText="1"/>
    </xf>
    <xf numFmtId="180" fontId="19" fillId="16" borderId="32" xfId="9" applyNumberFormat="1" applyFont="1" applyFill="1" applyBorder="1" applyAlignment="1" applyProtection="1">
      <alignment horizontal="right" vertical="center" wrapText="1"/>
    </xf>
    <xf numFmtId="38" fontId="38" fillId="0" borderId="0" xfId="10" applyFont="1" applyFill="1" applyAlignment="1">
      <alignment horizontal="center" vertical="center"/>
    </xf>
    <xf numFmtId="10" fontId="0" fillId="0" borderId="0" xfId="10" applyNumberFormat="1" applyFont="1" applyFill="1" applyAlignment="1">
      <alignment horizontal="center" vertical="center"/>
    </xf>
    <xf numFmtId="180" fontId="36" fillId="6" borderId="41" xfId="9" applyNumberFormat="1" applyFont="1" applyFill="1" applyBorder="1" applyAlignment="1" applyProtection="1">
      <alignment horizontal="right" vertical="center" wrapText="1"/>
    </xf>
    <xf numFmtId="180" fontId="37" fillId="5" borderId="41" xfId="9" applyNumberFormat="1" applyFont="1" applyFill="1" applyBorder="1" applyAlignment="1" applyProtection="1">
      <alignment horizontal="right" vertical="center" wrapText="1"/>
    </xf>
    <xf numFmtId="180" fontId="37" fillId="2" borderId="41" xfId="9" applyNumberFormat="1" applyFont="1" applyFill="1" applyBorder="1" applyAlignment="1" applyProtection="1">
      <alignment horizontal="right" vertical="center" wrapText="1"/>
    </xf>
    <xf numFmtId="180" fontId="36" fillId="6" borderId="39" xfId="9" applyNumberFormat="1" applyFont="1" applyFill="1" applyBorder="1" applyAlignment="1" applyProtection="1">
      <alignment horizontal="right" vertical="center" wrapText="1"/>
    </xf>
    <xf numFmtId="180" fontId="36" fillId="6" borderId="14" xfId="9" applyNumberFormat="1" applyFont="1" applyFill="1" applyBorder="1" applyAlignment="1" applyProtection="1">
      <alignment horizontal="right" vertical="center" wrapText="1"/>
    </xf>
    <xf numFmtId="0" fontId="29" fillId="9" borderId="11" xfId="9" applyFont="1" applyFill="1" applyBorder="1" applyAlignment="1">
      <alignment horizontal="center" vertical="center"/>
    </xf>
    <xf numFmtId="0" fontId="21" fillId="4" borderId="27" xfId="0" applyNumberFormat="1" applyFont="1" applyFill="1" applyBorder="1" applyAlignment="1" applyProtection="1">
      <alignment horizontal="center" vertical="center" wrapText="1"/>
    </xf>
    <xf numFmtId="0" fontId="21" fillId="4" borderId="31" xfId="0" applyNumberFormat="1" applyFont="1" applyFill="1" applyBorder="1" applyAlignment="1" applyProtection="1">
      <alignment horizontal="center" vertical="center" wrapText="1"/>
    </xf>
    <xf numFmtId="0" fontId="21" fillId="4" borderId="35" xfId="0" applyNumberFormat="1" applyFont="1" applyFill="1" applyBorder="1" applyAlignment="1" applyProtection="1">
      <alignment horizontal="center" vertical="center" wrapText="1"/>
    </xf>
    <xf numFmtId="0" fontId="29" fillId="9" borderId="11" xfId="0" applyNumberFormat="1" applyFont="1" applyFill="1" applyBorder="1" applyAlignment="1" applyProtection="1">
      <alignment horizontal="center" vertical="center"/>
    </xf>
    <xf numFmtId="0" fontId="29" fillId="9" borderId="3" xfId="0" applyNumberFormat="1" applyFont="1" applyFill="1" applyBorder="1" applyAlignment="1" applyProtection="1">
      <alignment horizontal="center" vertical="center"/>
    </xf>
    <xf numFmtId="0" fontId="21" fillId="4" borderId="27" xfId="9" applyNumberFormat="1" applyFont="1" applyFill="1" applyBorder="1" applyAlignment="1" applyProtection="1">
      <alignment horizontal="center" vertical="center" wrapText="1"/>
    </xf>
    <xf numFmtId="0" fontId="21" fillId="4" borderId="31" xfId="9" applyNumberFormat="1" applyFont="1" applyFill="1" applyBorder="1" applyAlignment="1" applyProtection="1">
      <alignment horizontal="center" vertical="center" wrapText="1"/>
    </xf>
    <xf numFmtId="0" fontId="21" fillId="4" borderId="35" xfId="9" applyNumberFormat="1" applyFont="1" applyFill="1" applyBorder="1" applyAlignment="1" applyProtection="1">
      <alignment horizontal="center" vertical="center" wrapText="1"/>
    </xf>
    <xf numFmtId="0" fontId="29" fillId="9" borderId="11" xfId="9" applyNumberFormat="1" applyFont="1" applyFill="1" applyBorder="1" applyAlignment="1" applyProtection="1">
      <alignment horizontal="center" vertical="center"/>
    </xf>
    <xf numFmtId="0" fontId="29" fillId="9" borderId="3" xfId="9" applyNumberFormat="1" applyFont="1" applyFill="1" applyBorder="1" applyAlignment="1" applyProtection="1">
      <alignment horizontal="center" vertical="center"/>
    </xf>
    <xf numFmtId="0" fontId="29" fillId="9" borderId="12" xfId="9" applyNumberFormat="1" applyFont="1" applyFill="1" applyBorder="1" applyAlignment="1" applyProtection="1">
      <alignment horizontal="center" vertical="center"/>
    </xf>
    <xf numFmtId="0" fontId="0" fillId="10" borderId="59" xfId="0" applyFill="1" applyBorder="1" applyAlignment="1">
      <alignment horizontal="center" vertical="center"/>
    </xf>
    <xf numFmtId="0" fontId="0" fillId="10" borderId="56" xfId="0" applyFill="1" applyBorder="1" applyAlignment="1">
      <alignment horizontal="center" vertical="center"/>
    </xf>
    <xf numFmtId="0" fontId="5" fillId="3" borderId="69" xfId="0" applyFont="1" applyFill="1" applyBorder="1" applyAlignment="1" applyProtection="1">
      <alignment horizontal="center" vertical="center" wrapText="1"/>
    </xf>
    <xf numFmtId="0" fontId="0" fillId="0" borderId="70" xfId="0" applyBorder="1" applyAlignment="1">
      <alignment vertical="center"/>
    </xf>
    <xf numFmtId="0" fontId="0" fillId="0" borderId="71" xfId="0" applyBorder="1" applyAlignment="1">
      <alignment vertical="center"/>
    </xf>
    <xf numFmtId="0" fontId="0" fillId="0" borderId="72" xfId="0" applyBorder="1" applyAlignment="1">
      <alignment vertical="center"/>
    </xf>
    <xf numFmtId="0" fontId="0" fillId="0" borderId="6" xfId="0" applyBorder="1" applyAlignment="1">
      <alignment vertical="center"/>
    </xf>
    <xf numFmtId="0" fontId="0" fillId="0" borderId="73" xfId="0" applyBorder="1" applyAlignment="1">
      <alignment vertical="center"/>
    </xf>
    <xf numFmtId="38" fontId="30" fillId="10" borderId="5" xfId="1" applyFont="1" applyFill="1" applyBorder="1" applyAlignment="1">
      <alignment horizontal="center" vertical="center"/>
    </xf>
    <xf numFmtId="0" fontId="30" fillId="10" borderId="3" xfId="0" applyFont="1" applyFill="1" applyBorder="1" applyAlignment="1">
      <alignment vertical="center"/>
    </xf>
    <xf numFmtId="38" fontId="30" fillId="10" borderId="58" xfId="1" applyFont="1" applyFill="1" applyBorder="1" applyAlignment="1">
      <alignment horizontal="center" vertical="center"/>
    </xf>
    <xf numFmtId="0" fontId="30" fillId="10" borderId="4" xfId="0" applyFont="1" applyFill="1" applyBorder="1" applyAlignment="1">
      <alignment vertical="center"/>
    </xf>
    <xf numFmtId="0" fontId="0" fillId="10" borderId="60" xfId="0" applyFill="1" applyBorder="1" applyAlignment="1">
      <alignment horizontal="center" vertical="center"/>
    </xf>
    <xf numFmtId="0" fontId="0" fillId="10" borderId="82" xfId="0" applyFill="1" applyBorder="1" applyAlignment="1">
      <alignment horizontal="center" vertical="center"/>
    </xf>
    <xf numFmtId="49" fontId="12" fillId="12" borderId="93" xfId="0" applyNumberFormat="1" applyFont="1" applyFill="1" applyBorder="1" applyAlignment="1">
      <alignment horizontal="center" vertical="center"/>
    </xf>
    <xf numFmtId="0" fontId="0" fillId="0" borderId="64" xfId="0" applyBorder="1" applyAlignment="1">
      <alignment horizontal="center" vertical="center"/>
    </xf>
    <xf numFmtId="0" fontId="0" fillId="0" borderId="91" xfId="0" applyBorder="1" applyAlignment="1">
      <alignment horizontal="center" vertical="center"/>
    </xf>
    <xf numFmtId="38" fontId="13" fillId="7" borderId="7" xfId="1" applyFont="1" applyFill="1" applyBorder="1" applyAlignment="1">
      <alignment horizontal="center" vertical="center"/>
    </xf>
    <xf numFmtId="0" fontId="0" fillId="0" borderId="8" xfId="0" applyBorder="1" applyAlignment="1">
      <alignment vertical="center"/>
    </xf>
    <xf numFmtId="38" fontId="49" fillId="10" borderId="57" xfId="1" applyFont="1" applyFill="1" applyBorder="1" applyAlignment="1">
      <alignment horizontal="center" vertical="center"/>
    </xf>
    <xf numFmtId="0" fontId="30" fillId="10" borderId="9" xfId="0" applyFont="1" applyFill="1" applyBorder="1" applyAlignment="1">
      <alignment vertical="center"/>
    </xf>
    <xf numFmtId="49" fontId="12" fillId="12" borderId="63" xfId="0" applyNumberFormat="1" applyFont="1" applyFill="1" applyBorder="1" applyAlignment="1">
      <alignment horizontal="center" vertical="center"/>
    </xf>
    <xf numFmtId="0" fontId="5" fillId="3" borderId="74" xfId="0" applyFont="1" applyFill="1" applyBorder="1" applyAlignment="1" applyProtection="1">
      <alignment horizontal="center" vertical="center" wrapText="1"/>
    </xf>
    <xf numFmtId="0" fontId="0" fillId="0" borderId="65" xfId="0" applyBorder="1" applyAlignment="1">
      <alignment vertical="center"/>
    </xf>
  </cellXfs>
  <cellStyles count="17">
    <cellStyle name="パーセント 2" xfId="4"/>
    <cellStyle name="パーセント 2 2" xfId="11"/>
    <cellStyle name="桁区切り" xfId="1" builtinId="6"/>
    <cellStyle name="桁区切り 2" xfId="3"/>
    <cellStyle name="桁区切り 2 2" xfId="10"/>
    <cellStyle name="桁区切り 2 3 5 2" xfId="13"/>
    <cellStyle name="標準" xfId="0" builtinId="0"/>
    <cellStyle name="標準 2" xfId="2"/>
    <cellStyle name="標準 2 2" xfId="5"/>
    <cellStyle name="標準 2 2 2" xfId="6"/>
    <cellStyle name="標準 2 3" xfId="9"/>
    <cellStyle name="標準 3 2 6 2" xfId="12"/>
    <cellStyle name="標準 3 5 2" xfId="8"/>
    <cellStyle name="標準 3 8 2" xfId="7"/>
    <cellStyle name="標準 5 3 2" xfId="16"/>
    <cellStyle name="標準 6 2 2 2" xfId="15"/>
    <cellStyle name="標準 6 2 4 2" xfId="14"/>
  </cellStyles>
  <dxfs count="0"/>
  <tableStyles count="0" defaultTableStyle="TableStyleMedium2" defaultPivotStyle="PivotStyleMedium9"/>
  <colors>
    <mruColors>
      <color rgb="FFFFFF99"/>
      <color rgb="FFFFCCFF"/>
      <color rgb="FFCCFF33"/>
      <color rgb="FFFBDC9D"/>
      <color rgb="FF66FFFF"/>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layout/>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邦人数推移!$E$138</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5.4891505501689766E-2"/>
                  <c:y val="1.658441780555684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6B1F-4850-8864-39B934760915}"/>
                </c:ext>
              </c:extLst>
            </c:dLbl>
            <c:dLbl>
              <c:idx val="1"/>
              <c:layout>
                <c:manualLayout>
                  <c:x val="4.5750127698237823E-2"/>
                  <c:y val="1.533860928422241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6B1F-4850-8864-39B934760915}"/>
                </c:ext>
              </c:extLst>
            </c:dLbl>
            <c:dLbl>
              <c:idx val="2"/>
              <c:layout>
                <c:manualLayout>
                  <c:x val="3.2894835456640827E-2"/>
                  <c:y val="1.396706935957833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6B1F-4850-8864-39B934760915}"/>
                </c:ext>
              </c:extLst>
            </c:dLbl>
            <c:dLbl>
              <c:idx val="3"/>
              <c:layout>
                <c:manualLayout>
                  <c:x val="3.4729164432668151E-2"/>
                  <c:y val="1.396675839980098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6B1F-4850-8864-39B934760915}"/>
                </c:ext>
              </c:extLst>
            </c:dLbl>
            <c:dLbl>
              <c:idx val="4"/>
              <c:layout>
                <c:manualLayout>
                  <c:x val="3.1071460279794624E-2"/>
                  <c:y val="1.402221289342887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6B1F-4850-8864-39B934760915}"/>
                </c:ext>
              </c:extLst>
            </c:dLbl>
            <c:dLbl>
              <c:idx val="5"/>
              <c:layout>
                <c:manualLayout>
                  <c:x val="3.2899303453675227E-2"/>
                  <c:y val="1.402179828039243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6B1F-4850-8864-39B934760915}"/>
                </c:ext>
              </c:extLst>
            </c:dLbl>
            <c:dLbl>
              <c:idx val="6"/>
              <c:layout>
                <c:manualLayout>
                  <c:x val="2.559081333688467E-2"/>
                  <c:y val="1.53381946711859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6B1F-4850-8864-39B934760915}"/>
                </c:ext>
              </c:extLst>
            </c:dLbl>
            <c:dLbl>
              <c:idx val="7"/>
              <c:layout>
                <c:manualLayout>
                  <c:x val="1.6455056561959877E-2"/>
                  <c:y val="1.270581650263538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6B1F-4850-8864-39B934760915}"/>
                </c:ext>
              </c:extLst>
            </c:dLbl>
            <c:dLbl>
              <c:idx val="8"/>
              <c:layout>
                <c:manualLayout>
                  <c:x val="1.2802252792930499E-2"/>
                  <c:y val="1.396665474654186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6B1F-4850-8864-39B934760915}"/>
                </c:ext>
              </c:extLst>
            </c:dLbl>
            <c:dLbl>
              <c:idx val="9"/>
              <c:layout>
                <c:manualLayout>
                  <c:x val="1.2802252792930567E-2"/>
                  <c:y val="1.40219019336515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9-6B1F-4850-8864-39B934760915}"/>
                </c:ext>
              </c:extLst>
            </c:dLbl>
            <c:dLbl>
              <c:idx val="10"/>
              <c:layout>
                <c:manualLayout>
                  <c:x val="1.2799514343135254E-2"/>
                  <c:y val="1.396738031935564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6B1F-4850-8864-39B934760915}"/>
                </c:ext>
              </c:extLst>
            </c:dLbl>
            <c:dLbl>
              <c:idx val="11"/>
              <c:layout>
                <c:manualLayout>
                  <c:x val="9.1386393536566669E-3"/>
                  <c:y val="1.396706935957833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6B1F-4850-8864-39B934760915}"/>
                </c:ext>
              </c:extLst>
            </c:dLbl>
            <c:dLbl>
              <c:idx val="12"/>
              <c:layout>
                <c:manualLayout>
                  <c:x val="5.4855352132484317E-3"/>
                  <c:y val="1.526298206802943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C-6B1F-4850-8864-39B934760915}"/>
                </c:ext>
              </c:extLst>
            </c:dLbl>
            <c:dLbl>
              <c:idx val="13"/>
              <c:layout>
                <c:manualLayout>
                  <c:x val="3.3557633076246169E-17"/>
                  <c:y val="1.53381946711859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6B1F-4850-8864-39B934760915}"/>
                </c:ext>
              </c:extLst>
            </c:dLbl>
            <c:dLbl>
              <c:idx val="14"/>
              <c:layout>
                <c:manualLayout>
                  <c:x val="-1.4409454446527092E-7"/>
                  <c:y val="1.526308728716142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6B1F-4850-8864-39B934760915}"/>
                </c:ext>
              </c:extLst>
            </c:dLbl>
            <c:dLbl>
              <c:idx val="15"/>
              <c:layout>
                <c:manualLayout>
                  <c:x val="-3.655678593083923E-3"/>
                  <c:y val="1.531822211232668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F-6B1F-4850-8864-39B934760915}"/>
                </c:ext>
              </c:extLst>
            </c:dLbl>
            <c:dLbl>
              <c:idx val="16"/>
              <c:layout>
                <c:manualLayout>
                  <c:x val="-1.4621880617425304E-2"/>
                  <c:y val="1.39665510932827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6B1F-4850-8864-39B934760915}"/>
                </c:ext>
              </c:extLst>
            </c:dLbl>
            <c:dLbl>
              <c:idx val="17"/>
              <c:layout>
                <c:manualLayout>
                  <c:x val="-2.1932965055074548E-2"/>
                  <c:y val="1.402169462713331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6B1F-4850-8864-39B934760915}"/>
                </c:ext>
              </c:extLst>
            </c:dLbl>
            <c:dLbl>
              <c:idx val="18"/>
              <c:layout>
                <c:manualLayout>
                  <c:x val="-2.1930226605279268E-2"/>
                  <c:y val="1.528305113733538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2-6B1F-4850-8864-39B934760915}"/>
                </c:ext>
              </c:extLst>
            </c:dLbl>
            <c:dLbl>
              <c:idx val="19"/>
              <c:layout>
                <c:manualLayout>
                  <c:x val="-2.7416028518426304E-2"/>
                  <c:y val="1.665434823243498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3-6B1F-4850-8864-39B934760915}"/>
                </c:ext>
              </c:extLst>
            </c:dLbl>
            <c:dLbl>
              <c:idx val="20"/>
              <c:layout>
                <c:manualLayout>
                  <c:x val="-2.741614850268477E-2"/>
                  <c:y val="1.526340294455740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4-6B1F-4850-8864-39B934760915}"/>
                </c:ext>
              </c:extLst>
            </c:dLbl>
            <c:dLbl>
              <c:idx val="21"/>
              <c:layout>
                <c:manualLayout>
                  <c:x val="-2.9243763752988025E-2"/>
                  <c:y val="1.537324452224767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5-6B1F-4850-8864-39B934760915}"/>
                </c:ext>
              </c:extLst>
            </c:dLbl>
            <c:dLbl>
              <c:idx val="22"/>
              <c:layout>
                <c:manualLayout>
                  <c:x val="-3.4726969456673321E-2"/>
                  <c:y val="1.537324452224767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6-6B1F-4850-8864-39B934760915}"/>
                </c:ext>
              </c:extLst>
            </c:dLbl>
            <c:dLbl>
              <c:idx val="23"/>
              <c:layout>
                <c:manualLayout>
                  <c:x val="-4.7286678704387658E-2"/>
                  <c:y val="1.398256449927629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7-6B1F-4850-8864-39B934760915}"/>
                </c:ext>
              </c:extLst>
            </c:dLbl>
            <c:dLbl>
              <c:idx val="24"/>
              <c:layout>
                <c:manualLayout>
                  <c:x val="-4.6255710142063193E-2"/>
                  <c:y val="1.398347460371077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8-6B1F-4850-8864-39B934760915}"/>
                </c:ext>
              </c:extLst>
            </c:dLbl>
            <c:dLbl>
              <c:idx val="25"/>
              <c:layout>
                <c:manualLayout>
                  <c:x val="-4.7052347203649772E-2"/>
                  <c:y val="1.531838778499846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9-6B1F-4850-8864-39B934760915}"/>
                </c:ext>
              </c:extLst>
            </c:dLbl>
            <c:dLbl>
              <c:idx val="26"/>
              <c:layout>
                <c:manualLayout>
                  <c:x val="-4.7450665734442982E-2"/>
                  <c:y val="1.537348410730144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A-6B1F-4850-8864-39B934760915}"/>
                </c:ext>
              </c:extLst>
            </c:dLbl>
            <c:dLbl>
              <c:idx val="27"/>
              <c:layout>
                <c:manualLayout>
                  <c:x val="-4.8880177929866903E-2"/>
                  <c:y val="1.481496001666191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B-6B1F-4850-8864-39B934760915}"/>
                </c:ext>
              </c:extLst>
            </c:dLbl>
            <c:dLbl>
              <c:idx val="28"/>
              <c:layout>
                <c:manualLayout>
                  <c:x val="-4.712494269739418E-2"/>
                  <c:y val="1.436277812879040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C-6B1F-4850-8864-39B934760915}"/>
                </c:ext>
              </c:extLst>
            </c:dLbl>
            <c:dLbl>
              <c:idx val="29"/>
              <c:layout>
                <c:manualLayout>
                  <c:x val="-4.8167166375027867E-2"/>
                  <c:y val="1.429136993470000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3B1B-4C3B-AE62-AF975BE1C7F2}"/>
                </c:ext>
              </c:extLst>
            </c:dLbl>
            <c:dLbl>
              <c:idx val="30"/>
              <c:layout>
                <c:manualLayout>
                  <c:x val="-5.1020000452455638E-2"/>
                  <c:y val="1.435052672294132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F07D-43C4-80EB-C6C868FE9FAF}"/>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邦人数推移!$D$139:$D$169</c:f>
              <c:strCache>
                <c:ptCount val="31"/>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strCache>
            </c:strRef>
          </c:cat>
          <c:val>
            <c:numRef>
              <c:f>邦人数推移!$E$139:$E$169</c:f>
              <c:numCache>
                <c:formatCode>#,##0_);[Red]\(#,##0\)</c:formatCode>
                <c:ptCount val="31"/>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pt idx="30">
                  <c:v>891473</c:v>
                </c:pt>
              </c:numCache>
            </c:numRef>
          </c:val>
          <c:extLst>
            <c:ext xmlns:c16="http://schemas.microsoft.com/office/drawing/2014/chart" uri="{C3380CC4-5D6E-409C-BE32-E72D297353CC}">
              <c16:uniqueId val="{0000001D-6B1F-4850-8864-39B934760915}"/>
            </c:ext>
          </c:extLst>
        </c:ser>
        <c:ser>
          <c:idx val="1"/>
          <c:order val="1"/>
          <c:tx>
            <c:strRef>
              <c:f>邦人数推移!$F$138</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6990449440146E-3"/>
                  <c:y val="1.526750314846774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E-6B1F-4850-8864-39B934760915}"/>
                </c:ext>
              </c:extLst>
            </c:dLbl>
            <c:dLbl>
              <c:idx val="1"/>
              <c:layout>
                <c:manualLayout>
                  <c:x val="0"/>
                  <c:y val="1.402179828039243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F-6B1F-4850-8864-39B934760915}"/>
                </c:ext>
              </c:extLst>
            </c:dLbl>
            <c:dLbl>
              <c:idx val="2"/>
              <c:layout>
                <c:manualLayout>
                  <c:x val="-3.6555422188246228E-3"/>
                  <c:y val="1.402210924016978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0-6B1F-4850-8864-39B934760915}"/>
                </c:ext>
              </c:extLst>
            </c:dLbl>
            <c:dLbl>
              <c:idx val="3"/>
              <c:layout>
                <c:manualLayout>
                  <c:x val="-1.46218498050689E-2"/>
                  <c:y val="1.526308728716142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1-6B1F-4850-8864-39B934760915}"/>
                </c:ext>
              </c:extLst>
            </c:dLbl>
            <c:dLbl>
              <c:idx val="4"/>
              <c:layout>
                <c:manualLayout>
                  <c:x val="-1.8277422836249925E-2"/>
                  <c:y val="1.53381946711859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2-6B1F-4850-8864-39B934760915}"/>
                </c:ext>
              </c:extLst>
            </c:dLbl>
            <c:dLbl>
              <c:idx val="5"/>
              <c:layout>
                <c:manualLayout>
                  <c:x val="-1.6449723791305913E-2"/>
                  <c:y val="1.528315479059450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3-6B1F-4850-8864-39B934760915}"/>
                </c:ext>
              </c:extLst>
            </c:dLbl>
            <c:dLbl>
              <c:idx val="6"/>
              <c:layout>
                <c:manualLayout>
                  <c:x val="-3.1122770181221959E-2"/>
                  <c:y val="1.659986214116537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4-6B1F-4850-8864-39B934760915}"/>
                </c:ext>
              </c:extLst>
            </c:dLbl>
            <c:dLbl>
              <c:idx val="7"/>
              <c:layout>
                <c:manualLayout>
                  <c:x val="1.8328588608740669E-2"/>
                  <c:y val="1.396665474654186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5-6B1F-4850-8864-39B934760915}"/>
                </c:ext>
              </c:extLst>
            </c:dLbl>
            <c:dLbl>
              <c:idx val="8"/>
              <c:layout>
                <c:manualLayout>
                  <c:x val="7.3595117603447099E-3"/>
                  <c:y val="1.396686205306010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6-6B1F-4850-8864-39B934760915}"/>
                </c:ext>
              </c:extLst>
            </c:dLbl>
            <c:dLbl>
              <c:idx val="9"/>
              <c:layout>
                <c:manualLayout>
                  <c:x val="5.4966452548718464E-3"/>
                  <c:y val="1.533829832444506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7-6B1F-4850-8864-39B934760915}"/>
                </c:ext>
              </c:extLst>
            </c:dLbl>
            <c:dLbl>
              <c:idx val="10"/>
              <c:layout>
                <c:manualLayout>
                  <c:x val="9.1384760099874809E-3"/>
                  <c:y val="1.526308728716142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8-6B1F-4850-8864-39B934760915}"/>
                </c:ext>
              </c:extLst>
            </c:dLbl>
            <c:dLbl>
              <c:idx val="11"/>
              <c:layout>
                <c:manualLayout>
                  <c:x val="3.6576959167064368E-3"/>
                  <c:y val="1.526319250629341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9-6B1F-4850-8864-39B934760915}"/>
                </c:ext>
              </c:extLst>
            </c:dLbl>
            <c:dLbl>
              <c:idx val="12"/>
              <c:layout>
                <c:manualLayout>
                  <c:x val="-7.3109403087126519E-3"/>
                  <c:y val="1.402169462713331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A-6B1F-4850-8864-39B934760915}"/>
                </c:ext>
              </c:extLst>
            </c:dLbl>
            <c:dLbl>
              <c:idx val="13"/>
              <c:layout>
                <c:manualLayout>
                  <c:x val="-3.6555422188246228E-3"/>
                  <c:y val="1.40219019336515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B-6B1F-4850-8864-39B934760915}"/>
                </c:ext>
              </c:extLst>
            </c:dLbl>
            <c:dLbl>
              <c:idx val="14"/>
              <c:layout>
                <c:manualLayout>
                  <c:x val="-1.827756696518652E-2"/>
                  <c:y val="1.402169462713331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C-6B1F-4850-8864-39B934760915}"/>
                </c:ext>
              </c:extLst>
            </c:dLbl>
            <c:dLbl>
              <c:idx val="15"/>
              <c:layout>
                <c:manualLayout>
                  <c:x val="-5.4832412637686369E-3"/>
                  <c:y val="1.533840197770418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D-6B1F-4850-8864-39B934760915}"/>
                </c:ext>
              </c:extLst>
            </c:dLbl>
            <c:dLbl>
              <c:idx val="16"/>
              <c:layout>
                <c:manualLayout>
                  <c:x val="5.483229700536954E-3"/>
                  <c:y val="1.526308728716142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E-6B1F-4850-8864-39B934760915}"/>
                </c:ext>
              </c:extLst>
            </c:dLbl>
            <c:dLbl>
              <c:idx val="17"/>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2F-6B1F-4850-8864-39B934760915}"/>
                </c:ext>
              </c:extLst>
            </c:dLbl>
            <c:dLbl>
              <c:idx val="18"/>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0-6B1F-4850-8864-39B934760915}"/>
                </c:ext>
              </c:extLst>
            </c:dLbl>
            <c:dLbl>
              <c:idx val="19"/>
              <c:layout>
                <c:manualLayout>
                  <c:x val="0"/>
                  <c:y val="1.5263087287161425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1-6B1F-4850-8864-39B934760915}"/>
                </c:ext>
              </c:extLst>
            </c:dLbl>
            <c:dLbl>
              <c:idx val="20"/>
              <c:layout>
                <c:manualLayout>
                  <c:x val="-5.4832057036852608E-3"/>
                  <c:y val="1.537324452224767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2-6B1F-4850-8864-39B934760915}"/>
                </c:ext>
              </c:extLst>
            </c:dLbl>
            <c:dLbl>
              <c:idx val="21"/>
              <c:layout>
                <c:manualLayout>
                  <c:x val="-7.3054634091220937E-3"/>
                  <c:y val="1.531839689869448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3-6B1F-4850-8864-39B934760915}"/>
                </c:ext>
              </c:extLst>
            </c:dLbl>
            <c:dLbl>
              <c:idx val="22"/>
              <c:layout>
                <c:manualLayout>
                  <c:x val="4.3918825429878967E-2"/>
                  <c:y val="1.3982410041927646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4-6B1F-4850-8864-39B934760915}"/>
                </c:ext>
              </c:extLst>
            </c:dLbl>
            <c:dLbl>
              <c:idx val="23"/>
              <c:layout>
                <c:manualLayout>
                  <c:x val="1.0966459401073908E-2"/>
                  <c:y val="1.520816290026005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5-6B1F-4850-8864-39B934760915}"/>
                </c:ext>
              </c:extLst>
            </c:dLbl>
            <c:dLbl>
              <c:idx val="24"/>
              <c:layout>
                <c:manualLayout>
                  <c:x val="1.0966459401073908E-2"/>
                  <c:y val="1.526319250629341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6-6B1F-4850-8864-39B934760915}"/>
                </c:ext>
              </c:extLst>
            </c:dLbl>
            <c:dLbl>
              <c:idx val="25"/>
              <c:layout>
                <c:manualLayout>
                  <c:x val="-1.8277352345617537E-3"/>
                  <c:y val="1.665434823243498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7-6B1F-4850-8864-39B934760915}"/>
                </c:ext>
              </c:extLst>
            </c:dLbl>
            <c:dLbl>
              <c:idx val="26"/>
              <c:layout>
                <c:manualLayout>
                  <c:x val="-9.1386761728087691E-3"/>
                  <c:y val="1.537324452224767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8-6B1F-4850-8864-39B934760915}"/>
                </c:ext>
              </c:extLst>
            </c:dLbl>
            <c:dLbl>
              <c:idx val="27"/>
              <c:layout>
                <c:manualLayout>
                  <c:x val="-1.6449579662369318E-2"/>
                  <c:y val="1.3529134339806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9-6B1F-4850-8864-39B934760915}"/>
                </c:ext>
              </c:extLst>
            </c:dLbl>
            <c:dLbl>
              <c:idx val="28"/>
              <c:layout>
                <c:manualLayout>
                  <c:x val="-2.0130007861798346E-2"/>
                  <c:y val="1.436270600491514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A-6B1F-4850-8864-39B934760915}"/>
                </c:ext>
              </c:extLst>
            </c:dLbl>
            <c:dLbl>
              <c:idx val="29"/>
              <c:layout>
                <c:manualLayout>
                  <c:x val="-1.2813062463175191E-2"/>
                  <c:y val="1.539054148218374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3B1B-4C3B-AE62-AF975BE1C7F2}"/>
                </c:ext>
              </c:extLst>
            </c:dLbl>
            <c:dLbl>
              <c:idx val="30"/>
              <c:layout>
                <c:manualLayout>
                  <c:x val="-1.0086679923635097E-2"/>
                  <c:y val="1.530705907779036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F07D-43C4-80EB-C6C868FE9FAF}"/>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邦人数推移!$D$139:$D$169</c:f>
              <c:strCache>
                <c:ptCount val="31"/>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strCache>
            </c:strRef>
          </c:cat>
          <c:val>
            <c:numRef>
              <c:f>邦人数推移!$F$139:$F$169</c:f>
              <c:numCache>
                <c:formatCode>#,##0_);[Red]\(#,##0\)</c:formatCode>
                <c:ptCount val="31"/>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pt idx="30">
                  <c:v>518883</c:v>
                </c:pt>
              </c:numCache>
            </c:numRef>
          </c:val>
          <c:extLst>
            <c:ext xmlns:c16="http://schemas.microsoft.com/office/drawing/2014/chart" uri="{C3380CC4-5D6E-409C-BE32-E72D297353CC}">
              <c16:uniqueId val="{0000003B-6B1F-4850-8864-39B934760915}"/>
            </c:ext>
          </c:extLst>
        </c:ser>
        <c:ser>
          <c:idx val="2"/>
          <c:order val="2"/>
          <c:tx>
            <c:strRef>
              <c:f>邦人数推移!$G$138</c:f>
              <c:strCache>
                <c:ptCount val="1"/>
                <c:pt idx="0">
                  <c:v>合計</c:v>
                </c:pt>
              </c:strCache>
            </c:strRef>
          </c:tx>
          <c:spPr>
            <a:noFill/>
          </c:spPr>
          <c:invertIfNegative val="0"/>
          <c:dLbls>
            <c:dLbl>
              <c:idx val="26"/>
              <c:layout>
                <c:manualLayout>
                  <c:x val="-9.7600867884550149E-2"/>
                  <c:y val="8.8958133599816339E-4"/>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C-6B1F-4850-8864-39B934760915}"/>
                </c:ext>
              </c:extLst>
            </c:dLbl>
            <c:dLbl>
              <c:idx val="27"/>
              <c:layout>
                <c:manualLayout>
                  <c:x val="-8.1807676933617499E-2"/>
                  <c:y val="5.7060824767265626E-4"/>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D-6B1F-4850-8864-39B934760915}"/>
                </c:ext>
              </c:extLst>
            </c:dLbl>
            <c:dLbl>
              <c:idx val="28"/>
              <c:layout>
                <c:manualLayout>
                  <c:x val="-7.3499240574245409E-2"/>
                  <c:y val="3.7535077482253944E-7"/>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3E-6B1F-4850-8864-39B934760915}"/>
                </c:ext>
              </c:extLst>
            </c:dLbl>
            <c:dLbl>
              <c:idx val="29"/>
              <c:layout>
                <c:manualLayout>
                  <c:x val="-6.2551354610462642E-2"/>
                  <c:y val="4.1003318626339281E-4"/>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2C9B-45E9-9793-BE831516EDCB}"/>
                </c:ext>
              </c:extLst>
            </c:dLbl>
            <c:dLbl>
              <c:idx val="30"/>
              <c:layout>
                <c:manualLayout>
                  <c:x val="-4.7806607606466316E-2"/>
                  <c:y val="9.5369124831383044E-4"/>
                </c:manualLayout>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98-F07D-43C4-80EB-C6C868FE9FAF}"/>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邦人数推移!$D$139:$D$169</c:f>
              <c:strCache>
                <c:ptCount val="31"/>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strCache>
            </c:strRef>
          </c:cat>
          <c:val>
            <c:numRef>
              <c:f>邦人数推移!$G$139:$G$169</c:f>
              <c:numCache>
                <c:formatCode>#,##0_);[Red]\(#,##0\)</c:formatCode>
                <c:ptCount val="31"/>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pt idx="30">
                  <c:v>1410356</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21456</xdr:colOff>
      <xdr:row>2</xdr:row>
      <xdr:rowOff>214044</xdr:rowOff>
    </xdr:from>
    <xdr:to>
      <xdr:col>13</xdr:col>
      <xdr:colOff>10703</xdr:colOff>
      <xdr:row>39</xdr:row>
      <xdr:rowOff>157108</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tabSelected="1" workbookViewId="0">
      <selection activeCell="J1" sqref="J1"/>
    </sheetView>
  </sheetViews>
  <sheetFormatPr defaultColWidth="9" defaultRowHeight="13.5"/>
  <cols>
    <col min="1" max="1" width="3.25" style="1" customWidth="1"/>
    <col min="2" max="2" width="8.125" style="1" customWidth="1"/>
    <col min="3" max="3" width="5.375" style="1" customWidth="1"/>
    <col min="4" max="4" width="4.5" style="1" customWidth="1"/>
    <col min="5" max="5" width="6.25" style="1" customWidth="1"/>
    <col min="6" max="6" width="3.5" style="1" customWidth="1"/>
    <col min="7" max="7" width="41.625" style="1" customWidth="1"/>
    <col min="8" max="8" width="9.75" style="1" customWidth="1"/>
    <col min="9" max="9" width="12.875" style="1" customWidth="1"/>
    <col min="10" max="16384" width="9" style="1"/>
  </cols>
  <sheetData>
    <row r="1" spans="1:9" ht="99.75" customHeight="1">
      <c r="A1" s="13"/>
      <c r="B1" s="13"/>
      <c r="C1" s="13"/>
      <c r="D1" s="13"/>
      <c r="E1" s="13"/>
      <c r="F1" s="13"/>
      <c r="G1" s="13"/>
      <c r="H1" s="13"/>
      <c r="I1" s="13"/>
    </row>
    <row r="2" spans="1:9" ht="36.75" customHeight="1">
      <c r="A2" s="14"/>
      <c r="B2" s="14"/>
      <c r="C2" s="14"/>
      <c r="D2" s="348"/>
      <c r="E2" s="348"/>
      <c r="F2" s="348"/>
      <c r="G2" s="348"/>
      <c r="H2" s="348"/>
      <c r="I2" s="348"/>
    </row>
    <row r="3" spans="1:9" ht="36.75" customHeight="1">
      <c r="A3" s="15"/>
      <c r="B3" s="15"/>
      <c r="C3" s="15"/>
      <c r="D3" s="349" t="s">
        <v>89</v>
      </c>
      <c r="E3" s="349"/>
      <c r="F3" s="349"/>
      <c r="G3" s="349"/>
      <c r="H3" s="349"/>
      <c r="I3" s="349"/>
    </row>
    <row r="4" spans="1:9" ht="18" customHeight="1">
      <c r="A4" s="15"/>
      <c r="B4" s="15"/>
      <c r="C4" s="15"/>
      <c r="D4" s="15"/>
      <c r="E4" s="15"/>
      <c r="F4" s="15"/>
      <c r="G4" s="15"/>
      <c r="H4" s="15"/>
      <c r="I4" s="15"/>
    </row>
    <row r="5" spans="1:9" ht="13.5" customHeight="1">
      <c r="A5" s="15"/>
      <c r="B5" s="15"/>
      <c r="C5" s="15"/>
      <c r="D5" s="15"/>
      <c r="E5" s="350" t="s">
        <v>90</v>
      </c>
      <c r="F5" s="350"/>
      <c r="G5" s="350"/>
      <c r="H5" s="350"/>
      <c r="I5" s="15"/>
    </row>
    <row r="6" spans="1:9" ht="50.45" customHeight="1">
      <c r="A6" s="15"/>
      <c r="B6" s="15"/>
      <c r="C6" s="15"/>
      <c r="D6" s="15"/>
      <c r="E6" s="15"/>
      <c r="F6" s="15"/>
      <c r="G6" s="15"/>
      <c r="H6" s="15"/>
      <c r="I6" s="15"/>
    </row>
    <row r="7" spans="1:9" ht="24" customHeight="1">
      <c r="A7" s="15"/>
      <c r="B7" s="15"/>
      <c r="C7" s="15"/>
      <c r="D7" s="15"/>
      <c r="E7" s="15"/>
      <c r="F7" s="15"/>
      <c r="G7" s="16" t="s">
        <v>524</v>
      </c>
      <c r="H7" s="15"/>
      <c r="I7" s="15"/>
    </row>
    <row r="8" spans="1:9" ht="9" customHeight="1">
      <c r="A8" s="15"/>
      <c r="B8" s="15"/>
      <c r="C8" s="15"/>
      <c r="D8" s="15"/>
      <c r="E8" s="15"/>
      <c r="F8" s="15"/>
      <c r="G8" s="15"/>
      <c r="H8" s="15"/>
      <c r="I8" s="15"/>
    </row>
    <row r="9" spans="1:9" ht="22.5" customHeight="1">
      <c r="A9" s="15"/>
      <c r="B9" s="15"/>
      <c r="C9" s="15"/>
      <c r="D9" s="15"/>
      <c r="E9" s="15"/>
      <c r="F9" s="15"/>
      <c r="G9" s="17" t="s">
        <v>525</v>
      </c>
      <c r="H9" s="15"/>
      <c r="I9" s="15"/>
    </row>
    <row r="10" spans="1:9" ht="23.25" customHeight="1">
      <c r="A10" s="15"/>
      <c r="B10" s="15"/>
      <c r="C10" s="15"/>
      <c r="D10" s="15"/>
      <c r="E10" s="15"/>
      <c r="F10" s="15"/>
      <c r="G10" s="15"/>
      <c r="H10" s="15"/>
      <c r="I10" s="15"/>
    </row>
    <row r="11" spans="1:9" ht="35.25" customHeight="1">
      <c r="A11" s="18"/>
      <c r="B11" s="18"/>
      <c r="C11" s="18"/>
      <c r="D11" s="18"/>
      <c r="E11" s="18"/>
      <c r="F11" s="18"/>
      <c r="G11" s="18"/>
      <c r="H11" s="18"/>
      <c r="I11" s="18"/>
    </row>
    <row r="12" spans="1:9" ht="248.1" customHeight="1">
      <c r="A12" s="13"/>
      <c r="B12" s="13"/>
      <c r="C12" s="13"/>
      <c r="D12" s="13"/>
      <c r="E12" s="13"/>
      <c r="F12" s="13"/>
      <c r="G12" s="13"/>
      <c r="H12" s="13"/>
      <c r="I12" s="13"/>
    </row>
    <row r="13" spans="1:9" ht="33.75" customHeight="1">
      <c r="A13" s="13"/>
      <c r="B13" s="13"/>
      <c r="C13" s="13"/>
      <c r="D13" s="13"/>
      <c r="E13" s="13"/>
      <c r="F13" s="351"/>
      <c r="G13" s="351"/>
      <c r="H13" s="13"/>
      <c r="I13" s="13"/>
    </row>
    <row r="14" spans="1:9" ht="15" customHeight="1">
      <c r="A14" s="13" t="s">
        <v>92</v>
      </c>
      <c r="B14" s="13"/>
      <c r="C14" s="13"/>
      <c r="D14" s="13"/>
      <c r="E14" s="13"/>
      <c r="F14" s="13"/>
      <c r="G14" s="13"/>
      <c r="H14" s="13"/>
      <c r="I14" s="13"/>
    </row>
    <row r="15" spans="1:9" ht="15" customHeight="1">
      <c r="A15" s="13"/>
      <c r="B15" s="13"/>
      <c r="C15" s="13"/>
      <c r="D15" s="13"/>
      <c r="E15" s="13"/>
      <c r="F15" s="13"/>
      <c r="G15" s="13"/>
      <c r="H15" s="13"/>
      <c r="I15" s="13"/>
    </row>
    <row r="16" spans="1:9" ht="15" customHeight="1">
      <c r="A16" s="13"/>
      <c r="B16" s="13"/>
      <c r="C16" s="13"/>
      <c r="D16" s="13"/>
      <c r="E16" s="13"/>
      <c r="F16" s="13"/>
      <c r="G16" s="13"/>
      <c r="H16" s="13"/>
      <c r="I16" s="13"/>
    </row>
    <row r="17" spans="1:9" ht="33.75" customHeight="1">
      <c r="A17" s="13"/>
      <c r="B17" s="13"/>
      <c r="C17" s="13"/>
      <c r="D17" s="13"/>
      <c r="E17" s="13"/>
      <c r="F17" s="351" t="s">
        <v>91</v>
      </c>
      <c r="G17" s="351"/>
      <c r="H17" s="13"/>
      <c r="I17" s="13"/>
    </row>
    <row r="18" spans="1:9" ht="15" customHeight="1">
      <c r="A18" s="13"/>
      <c r="B18" s="13"/>
      <c r="C18" s="13"/>
      <c r="D18" s="13"/>
      <c r="E18" s="13"/>
      <c r="F18" s="13"/>
      <c r="G18" s="13"/>
      <c r="H18" s="13"/>
      <c r="I18" s="13"/>
    </row>
    <row r="19" spans="1:9" ht="15" customHeight="1">
      <c r="A19" s="13"/>
      <c r="B19" s="13"/>
      <c r="C19" s="13"/>
      <c r="D19" s="13"/>
      <c r="E19" s="13"/>
      <c r="F19" s="13"/>
      <c r="G19" s="13"/>
      <c r="H19" s="13"/>
      <c r="I19" s="13"/>
    </row>
    <row r="20" spans="1:9" ht="15" customHeight="1">
      <c r="A20" s="13"/>
      <c r="B20" s="13"/>
      <c r="C20" s="13"/>
      <c r="D20" s="13"/>
      <c r="E20" s="13"/>
      <c r="F20" s="13"/>
      <c r="G20" s="13"/>
      <c r="H20" s="13"/>
      <c r="I20" s="13"/>
    </row>
  </sheetData>
  <mergeCells count="5">
    <mergeCell ref="D2:I2"/>
    <mergeCell ref="D3:I3"/>
    <mergeCell ref="E5:H5"/>
    <mergeCell ref="F13:G13"/>
    <mergeCell ref="F17:G17"/>
  </mergeCells>
  <phoneticPr fontId="6"/>
  <pageMargins left="0.7" right="0.7" top="0.75" bottom="0.75"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workbookViewId="0">
      <selection activeCell="K1" sqref="K1"/>
    </sheetView>
  </sheetViews>
  <sheetFormatPr defaultColWidth="9" defaultRowHeight="13.5"/>
  <cols>
    <col min="1" max="10" width="8.875" style="1" customWidth="1"/>
    <col min="11" max="16384" width="9" style="1"/>
  </cols>
  <sheetData>
    <row r="1" spans="1:10" ht="21">
      <c r="D1" s="352" t="s">
        <v>93</v>
      </c>
      <c r="E1" s="352"/>
      <c r="F1" s="352"/>
      <c r="G1" s="352"/>
    </row>
    <row r="4" spans="1:10" ht="23.25" customHeight="1">
      <c r="A4" s="353" t="s">
        <v>511</v>
      </c>
      <c r="B4" s="354"/>
      <c r="C4" s="354"/>
      <c r="D4" s="354"/>
      <c r="E4" s="354"/>
      <c r="F4" s="354"/>
      <c r="G4" s="354"/>
      <c r="H4" s="354"/>
      <c r="I4" s="354"/>
      <c r="J4" s="355"/>
    </row>
    <row r="5" spans="1:10" ht="23.25" customHeight="1">
      <c r="A5" s="356"/>
      <c r="B5" s="357"/>
      <c r="C5" s="357"/>
      <c r="D5" s="357"/>
      <c r="E5" s="357"/>
      <c r="F5" s="357"/>
      <c r="G5" s="357"/>
      <c r="H5" s="357"/>
      <c r="I5" s="357"/>
      <c r="J5" s="358"/>
    </row>
    <row r="6" spans="1:10" ht="23.25" customHeight="1">
      <c r="A6" s="356"/>
      <c r="B6" s="357"/>
      <c r="C6" s="357"/>
      <c r="D6" s="357"/>
      <c r="E6" s="357"/>
      <c r="F6" s="357"/>
      <c r="G6" s="357"/>
      <c r="H6" s="357"/>
      <c r="I6" s="357"/>
      <c r="J6" s="358"/>
    </row>
    <row r="7" spans="1:10" ht="23.25" customHeight="1">
      <c r="A7" s="356"/>
      <c r="B7" s="357"/>
      <c r="C7" s="357"/>
      <c r="D7" s="357"/>
      <c r="E7" s="357"/>
      <c r="F7" s="357"/>
      <c r="G7" s="357"/>
      <c r="H7" s="357"/>
      <c r="I7" s="357"/>
      <c r="J7" s="358"/>
    </row>
    <row r="8" spans="1:10" ht="23.25" customHeight="1">
      <c r="A8" s="356"/>
      <c r="B8" s="357"/>
      <c r="C8" s="357"/>
      <c r="D8" s="357"/>
      <c r="E8" s="357"/>
      <c r="F8" s="357"/>
      <c r="G8" s="357"/>
      <c r="H8" s="357"/>
      <c r="I8" s="357"/>
      <c r="J8" s="358"/>
    </row>
    <row r="9" spans="1:10" ht="23.25" customHeight="1">
      <c r="A9" s="356"/>
      <c r="B9" s="357"/>
      <c r="C9" s="357"/>
      <c r="D9" s="357"/>
      <c r="E9" s="357"/>
      <c r="F9" s="357"/>
      <c r="G9" s="357"/>
      <c r="H9" s="357"/>
      <c r="I9" s="357"/>
      <c r="J9" s="358"/>
    </row>
    <row r="10" spans="1:10" ht="23.25" customHeight="1">
      <c r="A10" s="356"/>
      <c r="B10" s="357"/>
      <c r="C10" s="357"/>
      <c r="D10" s="357"/>
      <c r="E10" s="357"/>
      <c r="F10" s="357"/>
      <c r="G10" s="357"/>
      <c r="H10" s="357"/>
      <c r="I10" s="357"/>
      <c r="J10" s="358"/>
    </row>
    <row r="11" spans="1:10" ht="23.25" customHeight="1">
      <c r="A11" s="356"/>
      <c r="B11" s="357"/>
      <c r="C11" s="357"/>
      <c r="D11" s="357"/>
      <c r="E11" s="357"/>
      <c r="F11" s="357"/>
      <c r="G11" s="357"/>
      <c r="H11" s="357"/>
      <c r="I11" s="357"/>
      <c r="J11" s="358"/>
    </row>
    <row r="12" spans="1:10" ht="23.25" customHeight="1">
      <c r="A12" s="356"/>
      <c r="B12" s="357"/>
      <c r="C12" s="357"/>
      <c r="D12" s="357"/>
      <c r="E12" s="357"/>
      <c r="F12" s="357"/>
      <c r="G12" s="357"/>
      <c r="H12" s="357"/>
      <c r="I12" s="357"/>
      <c r="J12" s="358"/>
    </row>
    <row r="13" spans="1:10" ht="23.25" customHeight="1">
      <c r="A13" s="356"/>
      <c r="B13" s="357"/>
      <c r="C13" s="357"/>
      <c r="D13" s="357"/>
      <c r="E13" s="357"/>
      <c r="F13" s="357"/>
      <c r="G13" s="357"/>
      <c r="H13" s="357"/>
      <c r="I13" s="357"/>
      <c r="J13" s="358"/>
    </row>
    <row r="14" spans="1:10" ht="23.25" customHeight="1">
      <c r="A14" s="359"/>
      <c r="B14" s="360"/>
      <c r="C14" s="360"/>
      <c r="D14" s="360"/>
      <c r="E14" s="360"/>
      <c r="F14" s="360"/>
      <c r="G14" s="360"/>
      <c r="H14" s="360"/>
      <c r="I14" s="360"/>
      <c r="J14" s="361"/>
    </row>
    <row r="15" spans="1:10" ht="105" customHeight="1"/>
  </sheetData>
  <mergeCells count="2">
    <mergeCell ref="D1:G1"/>
    <mergeCell ref="A4:J14"/>
  </mergeCells>
  <phoneticPr fontId="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workbookViewId="0">
      <selection activeCell="K1" sqref="K1"/>
    </sheetView>
  </sheetViews>
  <sheetFormatPr defaultColWidth="9" defaultRowHeight="13.5"/>
  <cols>
    <col min="1" max="10" width="8.75" style="1" customWidth="1"/>
    <col min="11" max="16384" width="9" style="1"/>
  </cols>
  <sheetData>
    <row r="1" spans="1:10" ht="39" customHeight="1">
      <c r="A1" s="362" t="s">
        <v>512</v>
      </c>
      <c r="B1" s="363"/>
      <c r="C1" s="363"/>
      <c r="D1" s="363"/>
      <c r="E1" s="363"/>
      <c r="F1" s="363"/>
      <c r="G1" s="363"/>
      <c r="H1" s="363"/>
      <c r="I1" s="363"/>
      <c r="J1" s="364"/>
    </row>
    <row r="2" spans="1:10" ht="15.75" customHeight="1">
      <c r="C2" s="208"/>
    </row>
    <row r="3" spans="1:10" ht="11.25" customHeight="1"/>
    <row r="4" spans="1:10" ht="409.5" customHeight="1">
      <c r="A4" s="365" t="s">
        <v>532</v>
      </c>
      <c r="B4" s="366"/>
      <c r="C4" s="366"/>
      <c r="D4" s="366"/>
      <c r="E4" s="366"/>
      <c r="F4" s="366"/>
      <c r="G4" s="366"/>
      <c r="H4" s="366"/>
      <c r="I4" s="366"/>
      <c r="J4" s="367"/>
    </row>
    <row r="5" spans="1:10" ht="15.75" customHeight="1">
      <c r="A5" s="368"/>
      <c r="B5" s="369"/>
      <c r="C5" s="369"/>
      <c r="D5" s="369"/>
      <c r="E5" s="369"/>
      <c r="F5" s="369"/>
      <c r="G5" s="369"/>
      <c r="H5" s="369"/>
      <c r="I5" s="369"/>
      <c r="J5" s="370"/>
    </row>
    <row r="6" spans="1:10">
      <c r="A6" s="368"/>
      <c r="B6" s="369"/>
      <c r="C6" s="369"/>
      <c r="D6" s="369"/>
      <c r="E6" s="369"/>
      <c r="F6" s="369"/>
      <c r="G6" s="369"/>
      <c r="H6" s="369"/>
      <c r="I6" s="369"/>
      <c r="J6" s="370"/>
    </row>
    <row r="7" spans="1:10">
      <c r="A7" s="368"/>
      <c r="B7" s="369"/>
      <c r="C7" s="369"/>
      <c r="D7" s="369"/>
      <c r="E7" s="369"/>
      <c r="F7" s="369"/>
      <c r="G7" s="369"/>
      <c r="H7" s="369"/>
      <c r="I7" s="369"/>
      <c r="J7" s="370"/>
    </row>
    <row r="8" spans="1:10">
      <c r="A8" s="368"/>
      <c r="B8" s="369"/>
      <c r="C8" s="369"/>
      <c r="D8" s="369"/>
      <c r="E8" s="369"/>
      <c r="F8" s="369"/>
      <c r="G8" s="369"/>
      <c r="H8" s="369"/>
      <c r="I8" s="369"/>
      <c r="J8" s="370"/>
    </row>
    <row r="9" spans="1:10">
      <c r="A9" s="368"/>
      <c r="B9" s="369"/>
      <c r="C9" s="369"/>
      <c r="D9" s="369"/>
      <c r="E9" s="369"/>
      <c r="F9" s="369"/>
      <c r="G9" s="369"/>
      <c r="H9" s="369"/>
      <c r="I9" s="369"/>
      <c r="J9" s="370"/>
    </row>
    <row r="10" spans="1:10">
      <c r="A10" s="368"/>
      <c r="B10" s="369"/>
      <c r="C10" s="369"/>
      <c r="D10" s="369"/>
      <c r="E10" s="369"/>
      <c r="F10" s="369"/>
      <c r="G10" s="369"/>
      <c r="H10" s="369"/>
      <c r="I10" s="369"/>
      <c r="J10" s="370"/>
    </row>
    <row r="11" spans="1:10">
      <c r="A11" s="368"/>
      <c r="B11" s="369"/>
      <c r="C11" s="369"/>
      <c r="D11" s="369"/>
      <c r="E11" s="369"/>
      <c r="F11" s="369"/>
      <c r="G11" s="369"/>
      <c r="H11" s="369"/>
      <c r="I11" s="369"/>
      <c r="J11" s="370"/>
    </row>
    <row r="12" spans="1:10">
      <c r="A12" s="368"/>
      <c r="B12" s="369"/>
      <c r="C12" s="369"/>
      <c r="D12" s="369"/>
      <c r="E12" s="369"/>
      <c r="F12" s="369"/>
      <c r="G12" s="369"/>
      <c r="H12" s="369"/>
      <c r="I12" s="369"/>
      <c r="J12" s="370"/>
    </row>
    <row r="13" spans="1:10">
      <c r="A13" s="368"/>
      <c r="B13" s="369"/>
      <c r="C13" s="369"/>
      <c r="D13" s="369"/>
      <c r="E13" s="369"/>
      <c r="F13" s="369"/>
      <c r="G13" s="369"/>
      <c r="H13" s="369"/>
      <c r="I13" s="369"/>
      <c r="J13" s="370"/>
    </row>
    <row r="14" spans="1:10">
      <c r="A14" s="368"/>
      <c r="B14" s="369"/>
      <c r="C14" s="369"/>
      <c r="D14" s="369"/>
      <c r="E14" s="369"/>
      <c r="F14" s="369"/>
      <c r="G14" s="369"/>
      <c r="H14" s="369"/>
      <c r="I14" s="369"/>
      <c r="J14" s="370"/>
    </row>
    <row r="15" spans="1:10">
      <c r="A15" s="368"/>
      <c r="B15" s="369"/>
      <c r="C15" s="369"/>
      <c r="D15" s="369"/>
      <c r="E15" s="369"/>
      <c r="F15" s="369"/>
      <c r="G15" s="369"/>
      <c r="H15" s="369"/>
      <c r="I15" s="369"/>
      <c r="J15" s="370"/>
    </row>
    <row r="16" spans="1:10">
      <c r="A16" s="368"/>
      <c r="B16" s="369"/>
      <c r="C16" s="369"/>
      <c r="D16" s="369"/>
      <c r="E16" s="369"/>
      <c r="F16" s="369"/>
      <c r="G16" s="369"/>
      <c r="H16" s="369"/>
      <c r="I16" s="369"/>
      <c r="J16" s="370"/>
    </row>
    <row r="17" spans="1:10">
      <c r="A17" s="368"/>
      <c r="B17" s="369"/>
      <c r="C17" s="369"/>
      <c r="D17" s="369"/>
      <c r="E17" s="369"/>
      <c r="F17" s="369"/>
      <c r="G17" s="369"/>
      <c r="H17" s="369"/>
      <c r="I17" s="369"/>
      <c r="J17" s="370"/>
    </row>
    <row r="18" spans="1:10">
      <c r="A18" s="368"/>
      <c r="B18" s="369"/>
      <c r="C18" s="369"/>
      <c r="D18" s="369"/>
      <c r="E18" s="369"/>
      <c r="F18" s="369"/>
      <c r="G18" s="369"/>
      <c r="H18" s="369"/>
      <c r="I18" s="369"/>
      <c r="J18" s="370"/>
    </row>
    <row r="19" spans="1:10">
      <c r="A19" s="368"/>
      <c r="B19" s="369"/>
      <c r="C19" s="369"/>
      <c r="D19" s="369"/>
      <c r="E19" s="369"/>
      <c r="F19" s="369"/>
      <c r="G19" s="369"/>
      <c r="H19" s="369"/>
      <c r="I19" s="369"/>
      <c r="J19" s="370"/>
    </row>
    <row r="20" spans="1:10">
      <c r="A20" s="368"/>
      <c r="B20" s="369"/>
      <c r="C20" s="369"/>
      <c r="D20" s="369"/>
      <c r="E20" s="369"/>
      <c r="F20" s="369"/>
      <c r="G20" s="369"/>
      <c r="H20" s="369"/>
      <c r="I20" s="369"/>
      <c r="J20" s="370"/>
    </row>
    <row r="21" spans="1:10">
      <c r="A21" s="371"/>
      <c r="B21" s="372"/>
      <c r="C21" s="372"/>
      <c r="D21" s="372"/>
      <c r="E21" s="372"/>
      <c r="F21" s="372"/>
      <c r="G21" s="372"/>
      <c r="H21" s="372"/>
      <c r="I21" s="372"/>
      <c r="J21" s="373"/>
    </row>
  </sheetData>
  <mergeCells count="2">
    <mergeCell ref="A1:J1"/>
    <mergeCell ref="A4:J21"/>
  </mergeCells>
  <phoneticPr fontId="6"/>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zoomScaleNormal="100" workbookViewId="0">
      <selection activeCell="O1" sqref="O1"/>
    </sheetView>
  </sheetViews>
  <sheetFormatPr defaultColWidth="9" defaultRowHeight="15" customHeight="1"/>
  <cols>
    <col min="1" max="1" width="2.125" style="29" customWidth="1"/>
    <col min="2" max="2" width="7.625" style="23" customWidth="1"/>
    <col min="3" max="3" width="6.625" style="24" customWidth="1"/>
    <col min="4" max="4" width="6.625" style="25" customWidth="1"/>
    <col min="5" max="5" width="6.625" style="26" customWidth="1"/>
    <col min="6" max="6" width="6.625" style="27" customWidth="1"/>
    <col min="7" max="7" width="6.625" style="25" customWidth="1"/>
    <col min="8" max="8" width="6.625" style="28" customWidth="1"/>
    <col min="9" max="9" width="6.625" style="27" customWidth="1"/>
    <col min="10" max="10" width="6.625" style="25" customWidth="1"/>
    <col min="11" max="11" width="6.625" style="28" customWidth="1"/>
    <col min="12" max="12" width="6.625" style="27" customWidth="1"/>
    <col min="13" max="13" width="6.25" style="25" customWidth="1"/>
    <col min="14" max="14" width="6.25" style="28" customWidth="1"/>
    <col min="15" max="15" width="2.75" style="29" customWidth="1"/>
    <col min="16" max="16384" width="9" style="29"/>
  </cols>
  <sheetData>
    <row r="1" spans="1:16" s="19" customFormat="1" ht="44.25" customHeight="1">
      <c r="A1" s="374" t="s">
        <v>513</v>
      </c>
      <c r="B1" s="375"/>
      <c r="C1" s="375"/>
      <c r="D1" s="375"/>
      <c r="E1" s="375"/>
      <c r="F1" s="375"/>
      <c r="G1" s="375"/>
      <c r="H1" s="375"/>
      <c r="I1" s="375"/>
      <c r="J1" s="375"/>
      <c r="K1" s="375"/>
      <c r="L1" s="375"/>
      <c r="M1" s="375"/>
      <c r="N1" s="376"/>
    </row>
    <row r="2" spans="1:16" s="19" customFormat="1" ht="11.25" customHeight="1">
      <c r="B2" s="20"/>
    </row>
    <row r="3" spans="1:16" s="19" customFormat="1" ht="15" customHeight="1">
      <c r="B3" s="21"/>
    </row>
    <row r="4" spans="1:16" s="19" customFormat="1" ht="13.5">
      <c r="A4" s="377" t="s">
        <v>528</v>
      </c>
      <c r="B4" s="377"/>
      <c r="C4" s="377"/>
      <c r="D4" s="377"/>
      <c r="E4" s="377"/>
      <c r="F4" s="377"/>
      <c r="G4" s="377"/>
      <c r="H4" s="377"/>
      <c r="I4" s="377"/>
      <c r="J4" s="377"/>
      <c r="K4" s="377"/>
      <c r="L4" s="377"/>
      <c r="M4" s="377"/>
      <c r="N4" s="377"/>
      <c r="P4" s="22"/>
    </row>
    <row r="5" spans="1:16" s="19" customFormat="1" ht="13.5">
      <c r="A5" s="377"/>
      <c r="B5" s="377"/>
      <c r="C5" s="377"/>
      <c r="D5" s="377"/>
      <c r="E5" s="377"/>
      <c r="F5" s="377"/>
      <c r="G5" s="377"/>
      <c r="H5" s="377"/>
      <c r="I5" s="377"/>
      <c r="J5" s="377"/>
      <c r="K5" s="377"/>
      <c r="L5" s="377"/>
      <c r="M5" s="377"/>
      <c r="N5" s="377"/>
      <c r="P5" s="22"/>
    </row>
    <row r="6" spans="1:16" s="19" customFormat="1" ht="13.5">
      <c r="A6" s="377"/>
      <c r="B6" s="377"/>
      <c r="C6" s="377"/>
      <c r="D6" s="377"/>
      <c r="E6" s="377"/>
      <c r="F6" s="377"/>
      <c r="G6" s="377"/>
      <c r="H6" s="377"/>
      <c r="I6" s="377"/>
      <c r="J6" s="377"/>
      <c r="K6" s="377"/>
      <c r="L6" s="377"/>
      <c r="M6" s="377"/>
      <c r="N6" s="377"/>
      <c r="P6" s="22"/>
    </row>
    <row r="7" spans="1:16" s="296" customFormat="1" ht="14.25" customHeight="1">
      <c r="A7" s="377"/>
      <c r="B7" s="377"/>
      <c r="C7" s="377"/>
      <c r="D7" s="377"/>
      <c r="E7" s="377"/>
      <c r="F7" s="377"/>
      <c r="G7" s="377"/>
      <c r="H7" s="377"/>
      <c r="I7" s="377"/>
      <c r="J7" s="377"/>
      <c r="K7" s="377"/>
      <c r="L7" s="377"/>
      <c r="M7" s="377"/>
      <c r="N7" s="377"/>
    </row>
    <row r="8" spans="1:16" ht="14.25" customHeight="1">
      <c r="A8" s="377"/>
      <c r="B8" s="377"/>
      <c r="C8" s="377"/>
      <c r="D8" s="377"/>
      <c r="E8" s="377"/>
      <c r="F8" s="377"/>
      <c r="G8" s="377"/>
      <c r="H8" s="377"/>
      <c r="I8" s="377"/>
      <c r="J8" s="377"/>
      <c r="K8" s="377"/>
      <c r="L8" s="377"/>
      <c r="M8" s="377"/>
      <c r="N8" s="377"/>
    </row>
    <row r="9" spans="1:16" ht="15" customHeight="1">
      <c r="A9" s="377"/>
      <c r="B9" s="377"/>
      <c r="C9" s="377"/>
      <c r="D9" s="377"/>
      <c r="E9" s="377"/>
      <c r="F9" s="377"/>
      <c r="G9" s="377"/>
      <c r="H9" s="377"/>
      <c r="I9" s="377"/>
      <c r="J9" s="377"/>
      <c r="K9" s="377"/>
      <c r="L9" s="377"/>
      <c r="M9" s="377"/>
      <c r="N9" s="377"/>
    </row>
    <row r="10" spans="1:16" ht="15" customHeight="1">
      <c r="A10" s="377"/>
      <c r="B10" s="377"/>
      <c r="C10" s="377"/>
      <c r="D10" s="377"/>
      <c r="E10" s="377"/>
      <c r="F10" s="377"/>
      <c r="G10" s="377"/>
      <c r="H10" s="377"/>
      <c r="I10" s="377"/>
      <c r="J10" s="377"/>
      <c r="K10" s="377"/>
      <c r="L10" s="377"/>
      <c r="M10" s="377"/>
      <c r="N10" s="377"/>
    </row>
    <row r="11" spans="1:16" ht="15" customHeight="1">
      <c r="A11" s="377"/>
      <c r="B11" s="377"/>
      <c r="C11" s="377"/>
      <c r="D11" s="377"/>
      <c r="E11" s="377"/>
      <c r="F11" s="377"/>
      <c r="G11" s="377"/>
      <c r="H11" s="377"/>
      <c r="I11" s="377"/>
      <c r="J11" s="377"/>
      <c r="K11" s="377"/>
      <c r="L11" s="377"/>
      <c r="M11" s="377"/>
      <c r="N11" s="377"/>
    </row>
    <row r="12" spans="1:16" ht="15" customHeight="1">
      <c r="A12" s="377"/>
      <c r="B12" s="377"/>
      <c r="C12" s="377"/>
      <c r="D12" s="377"/>
      <c r="E12" s="377"/>
      <c r="F12" s="377"/>
      <c r="G12" s="377"/>
      <c r="H12" s="377"/>
      <c r="I12" s="377"/>
      <c r="J12" s="377"/>
      <c r="K12" s="377"/>
      <c r="L12" s="377"/>
      <c r="M12" s="377"/>
      <c r="N12" s="377"/>
    </row>
    <row r="13" spans="1:16" ht="15" customHeight="1">
      <c r="A13" s="377"/>
      <c r="B13" s="377"/>
      <c r="C13" s="377"/>
      <c r="D13" s="377"/>
      <c r="E13" s="377"/>
      <c r="F13" s="377"/>
      <c r="G13" s="377"/>
      <c r="H13" s="377"/>
      <c r="I13" s="377"/>
      <c r="J13" s="377"/>
      <c r="K13" s="377"/>
      <c r="L13" s="377"/>
      <c r="M13" s="377"/>
      <c r="N13" s="377"/>
    </row>
    <row r="14" spans="1:16" ht="15" customHeight="1">
      <c r="A14" s="377"/>
      <c r="B14" s="377"/>
      <c r="C14" s="377"/>
      <c r="D14" s="377"/>
      <c r="E14" s="377"/>
      <c r="F14" s="377"/>
      <c r="G14" s="377"/>
      <c r="H14" s="377"/>
      <c r="I14" s="377"/>
      <c r="J14" s="377"/>
      <c r="K14" s="377"/>
      <c r="L14" s="377"/>
      <c r="M14" s="377"/>
      <c r="N14" s="377"/>
    </row>
    <row r="15" spans="1:16" ht="15" customHeight="1">
      <c r="A15" s="377"/>
      <c r="B15" s="377"/>
      <c r="C15" s="377"/>
      <c r="D15" s="377"/>
      <c r="E15" s="377"/>
      <c r="F15" s="377"/>
      <c r="G15" s="377"/>
      <c r="H15" s="377"/>
      <c r="I15" s="377"/>
      <c r="J15" s="377"/>
      <c r="K15" s="377"/>
      <c r="L15" s="377"/>
      <c r="M15" s="377"/>
      <c r="N15" s="377"/>
    </row>
    <row r="16" spans="1:16" ht="15" customHeight="1">
      <c r="A16" s="377"/>
      <c r="B16" s="377"/>
      <c r="C16" s="377"/>
      <c r="D16" s="377"/>
      <c r="E16" s="377"/>
      <c r="F16" s="377"/>
      <c r="G16" s="377"/>
      <c r="H16" s="377"/>
      <c r="I16" s="377"/>
      <c r="J16" s="377"/>
      <c r="K16" s="377"/>
      <c r="L16" s="377"/>
      <c r="M16" s="377"/>
      <c r="N16" s="377"/>
    </row>
    <row r="17" spans="1:14" ht="15" customHeight="1">
      <c r="A17" s="377"/>
      <c r="B17" s="377"/>
      <c r="C17" s="377"/>
      <c r="D17" s="377"/>
      <c r="E17" s="377"/>
      <c r="F17" s="377"/>
      <c r="G17" s="377"/>
      <c r="H17" s="377"/>
      <c r="I17" s="377"/>
      <c r="J17" s="377"/>
      <c r="K17" s="377"/>
      <c r="L17" s="377"/>
      <c r="M17" s="377"/>
      <c r="N17" s="377"/>
    </row>
    <row r="18" spans="1:14" ht="15" customHeight="1">
      <c r="A18" s="377"/>
      <c r="B18" s="377"/>
      <c r="C18" s="377"/>
      <c r="D18" s="377"/>
      <c r="E18" s="377"/>
      <c r="F18" s="377"/>
      <c r="G18" s="377"/>
      <c r="H18" s="377"/>
      <c r="I18" s="377"/>
      <c r="J18" s="377"/>
      <c r="K18" s="377"/>
      <c r="L18" s="377"/>
      <c r="M18" s="377"/>
      <c r="N18" s="377"/>
    </row>
    <row r="19" spans="1:14" ht="15" customHeight="1">
      <c r="A19" s="377"/>
      <c r="B19" s="377"/>
      <c r="C19" s="377"/>
      <c r="D19" s="377"/>
      <c r="E19" s="377"/>
      <c r="F19" s="377"/>
      <c r="G19" s="377"/>
      <c r="H19" s="377"/>
      <c r="I19" s="377"/>
      <c r="J19" s="377"/>
      <c r="K19" s="377"/>
      <c r="L19" s="377"/>
      <c r="M19" s="377"/>
      <c r="N19" s="377"/>
    </row>
    <row r="20" spans="1:14" ht="15" customHeight="1">
      <c r="A20" s="377"/>
      <c r="B20" s="377"/>
      <c r="C20" s="377"/>
      <c r="D20" s="377"/>
      <c r="E20" s="377"/>
      <c r="F20" s="377"/>
      <c r="G20" s="377"/>
      <c r="H20" s="377"/>
      <c r="I20" s="377"/>
      <c r="J20" s="377"/>
      <c r="K20" s="377"/>
      <c r="L20" s="377"/>
      <c r="M20" s="377"/>
      <c r="N20" s="377"/>
    </row>
    <row r="21" spans="1:14" ht="15" customHeight="1">
      <c r="A21" s="377"/>
      <c r="B21" s="377"/>
      <c r="C21" s="377"/>
      <c r="D21" s="377"/>
      <c r="E21" s="377"/>
      <c r="F21" s="377"/>
      <c r="G21" s="377"/>
      <c r="H21" s="377"/>
      <c r="I21" s="377"/>
      <c r="J21" s="377"/>
      <c r="K21" s="377"/>
      <c r="L21" s="377"/>
      <c r="M21" s="377"/>
      <c r="N21" s="377"/>
    </row>
    <row r="22" spans="1:14" ht="15" customHeight="1">
      <c r="A22" s="377"/>
      <c r="B22" s="377"/>
      <c r="C22" s="377"/>
      <c r="D22" s="377"/>
      <c r="E22" s="377"/>
      <c r="F22" s="377"/>
      <c r="G22" s="377"/>
      <c r="H22" s="377"/>
      <c r="I22" s="377"/>
      <c r="J22" s="377"/>
      <c r="K22" s="377"/>
      <c r="L22" s="377"/>
      <c r="M22" s="377"/>
      <c r="N22" s="377"/>
    </row>
    <row r="23" spans="1:14" ht="15" customHeight="1">
      <c r="A23" s="377"/>
      <c r="B23" s="377"/>
      <c r="C23" s="377"/>
      <c r="D23" s="377"/>
      <c r="E23" s="377"/>
      <c r="F23" s="377"/>
      <c r="G23" s="377"/>
      <c r="H23" s="377"/>
      <c r="I23" s="377"/>
      <c r="J23" s="377"/>
      <c r="K23" s="377"/>
      <c r="L23" s="377"/>
      <c r="M23" s="377"/>
      <c r="N23" s="377"/>
    </row>
    <row r="24" spans="1:14" ht="15" customHeight="1">
      <c r="A24" s="377"/>
      <c r="B24" s="377"/>
      <c r="C24" s="377"/>
      <c r="D24" s="377"/>
      <c r="E24" s="377"/>
      <c r="F24" s="377"/>
      <c r="G24" s="377"/>
      <c r="H24" s="377"/>
      <c r="I24" s="377"/>
      <c r="J24" s="377"/>
      <c r="K24" s="377"/>
      <c r="L24" s="377"/>
      <c r="M24" s="377"/>
      <c r="N24" s="377"/>
    </row>
    <row r="25" spans="1:14" ht="15" customHeight="1">
      <c r="A25" s="377"/>
      <c r="B25" s="377"/>
      <c r="C25" s="377"/>
      <c r="D25" s="377"/>
      <c r="E25" s="377"/>
      <c r="F25" s="377"/>
      <c r="G25" s="377"/>
      <c r="H25" s="377"/>
      <c r="I25" s="377"/>
      <c r="J25" s="377"/>
      <c r="K25" s="377"/>
      <c r="L25" s="377"/>
      <c r="M25" s="377"/>
      <c r="N25" s="377"/>
    </row>
    <row r="26" spans="1:14" ht="15" customHeight="1">
      <c r="A26" s="377"/>
      <c r="B26" s="377"/>
      <c r="C26" s="377"/>
      <c r="D26" s="377"/>
      <c r="E26" s="377"/>
      <c r="F26" s="377"/>
      <c r="G26" s="377"/>
      <c r="H26" s="377"/>
      <c r="I26" s="377"/>
      <c r="J26" s="377"/>
      <c r="K26" s="377"/>
      <c r="L26" s="377"/>
      <c r="M26" s="377"/>
      <c r="N26" s="377"/>
    </row>
    <row r="27" spans="1:14" ht="15" customHeight="1">
      <c r="A27" s="377"/>
      <c r="B27" s="377"/>
      <c r="C27" s="377"/>
      <c r="D27" s="377"/>
      <c r="E27" s="377"/>
      <c r="F27" s="377"/>
      <c r="G27" s="377"/>
      <c r="H27" s="377"/>
      <c r="I27" s="377"/>
      <c r="J27" s="377"/>
      <c r="K27" s="377"/>
      <c r="L27" s="377"/>
      <c r="M27" s="377"/>
      <c r="N27" s="377"/>
    </row>
    <row r="28" spans="1:14" ht="15" customHeight="1">
      <c r="A28" s="377"/>
      <c r="B28" s="377"/>
      <c r="C28" s="377"/>
      <c r="D28" s="377"/>
      <c r="E28" s="377"/>
      <c r="F28" s="377"/>
      <c r="G28" s="377"/>
      <c r="H28" s="377"/>
      <c r="I28" s="377"/>
      <c r="J28" s="377"/>
      <c r="K28" s="377"/>
      <c r="L28" s="377"/>
      <c r="M28" s="377"/>
      <c r="N28" s="377"/>
    </row>
    <row r="29" spans="1:14" ht="15" customHeight="1">
      <c r="A29" s="377"/>
      <c r="B29" s="377"/>
      <c r="C29" s="377"/>
      <c r="D29" s="377"/>
      <c r="E29" s="377"/>
      <c r="F29" s="377"/>
      <c r="G29" s="377"/>
      <c r="H29" s="377"/>
      <c r="I29" s="377"/>
      <c r="J29" s="377"/>
      <c r="K29" s="377"/>
      <c r="L29" s="377"/>
      <c r="M29" s="377"/>
      <c r="N29" s="377"/>
    </row>
    <row r="30" spans="1:14" ht="15" customHeight="1">
      <c r="A30" s="377"/>
      <c r="B30" s="377"/>
      <c r="C30" s="377"/>
      <c r="D30" s="377"/>
      <c r="E30" s="377"/>
      <c r="F30" s="377"/>
      <c r="G30" s="377"/>
      <c r="H30" s="377"/>
      <c r="I30" s="377"/>
      <c r="J30" s="377"/>
      <c r="K30" s="377"/>
      <c r="L30" s="377"/>
      <c r="M30" s="377"/>
      <c r="N30" s="377"/>
    </row>
    <row r="31" spans="1:14" ht="15" customHeight="1">
      <c r="A31" s="377"/>
      <c r="B31" s="377"/>
      <c r="C31" s="377"/>
      <c r="D31" s="377"/>
      <c r="E31" s="377"/>
      <c r="F31" s="377"/>
      <c r="G31" s="377"/>
      <c r="H31" s="377"/>
      <c r="I31" s="377"/>
      <c r="J31" s="377"/>
      <c r="K31" s="377"/>
      <c r="L31" s="377"/>
      <c r="M31" s="377"/>
      <c r="N31" s="377"/>
    </row>
    <row r="32" spans="1:14" ht="15" customHeight="1">
      <c r="A32" s="377"/>
      <c r="B32" s="377"/>
      <c r="C32" s="377"/>
      <c r="D32" s="377"/>
      <c r="E32" s="377"/>
      <c r="F32" s="377"/>
      <c r="G32" s="377"/>
      <c r="H32" s="377"/>
      <c r="I32" s="377"/>
      <c r="J32" s="377"/>
      <c r="K32" s="377"/>
      <c r="L32" s="377"/>
      <c r="M32" s="377"/>
      <c r="N32" s="377"/>
    </row>
    <row r="33" spans="1:14" ht="15" customHeight="1">
      <c r="A33" s="377"/>
      <c r="B33" s="377"/>
      <c r="C33" s="377"/>
      <c r="D33" s="377"/>
      <c r="E33" s="377"/>
      <c r="F33" s="377"/>
      <c r="G33" s="377"/>
      <c r="H33" s="377"/>
      <c r="I33" s="377"/>
      <c r="J33" s="377"/>
      <c r="K33" s="377"/>
      <c r="L33" s="377"/>
      <c r="M33" s="377"/>
      <c r="N33" s="377"/>
    </row>
    <row r="34" spans="1:14" ht="15" customHeight="1">
      <c r="A34" s="377"/>
      <c r="B34" s="377"/>
      <c r="C34" s="377"/>
      <c r="D34" s="377"/>
      <c r="E34" s="377"/>
      <c r="F34" s="377"/>
      <c r="G34" s="377"/>
      <c r="H34" s="377"/>
      <c r="I34" s="377"/>
      <c r="J34" s="377"/>
      <c r="K34" s="377"/>
      <c r="L34" s="377"/>
      <c r="M34" s="377"/>
      <c r="N34" s="377"/>
    </row>
    <row r="35" spans="1:14" ht="15" customHeight="1">
      <c r="A35" s="377"/>
      <c r="B35" s="377"/>
      <c r="C35" s="377"/>
      <c r="D35" s="377"/>
      <c r="E35" s="377"/>
      <c r="F35" s="377"/>
      <c r="G35" s="377"/>
      <c r="H35" s="377"/>
      <c r="I35" s="377"/>
      <c r="J35" s="377"/>
      <c r="K35" s="377"/>
      <c r="L35" s="377"/>
      <c r="M35" s="377"/>
      <c r="N35" s="377"/>
    </row>
    <row r="36" spans="1:14" ht="15" customHeight="1">
      <c r="A36" s="377"/>
      <c r="B36" s="377"/>
      <c r="C36" s="377"/>
      <c r="D36" s="377"/>
      <c r="E36" s="377"/>
      <c r="F36" s="377"/>
      <c r="G36" s="377"/>
      <c r="H36" s="377"/>
      <c r="I36" s="377"/>
      <c r="J36" s="377"/>
      <c r="K36" s="377"/>
      <c r="L36" s="377"/>
      <c r="M36" s="377"/>
      <c r="N36" s="377"/>
    </row>
    <row r="37" spans="1:14" ht="15" customHeight="1">
      <c r="A37" s="377"/>
      <c r="B37" s="377"/>
      <c r="C37" s="377"/>
      <c r="D37" s="377"/>
      <c r="E37" s="377"/>
      <c r="F37" s="377"/>
      <c r="G37" s="377"/>
      <c r="H37" s="377"/>
      <c r="I37" s="377"/>
      <c r="J37" s="377"/>
      <c r="K37" s="377"/>
      <c r="L37" s="377"/>
      <c r="M37" s="377"/>
      <c r="N37" s="377"/>
    </row>
    <row r="38" spans="1:14" ht="15" customHeight="1">
      <c r="A38" s="377"/>
      <c r="B38" s="377"/>
      <c r="C38" s="377"/>
      <c r="D38" s="377"/>
      <c r="E38" s="377"/>
      <c r="F38" s="377"/>
      <c r="G38" s="377"/>
      <c r="H38" s="377"/>
      <c r="I38" s="377"/>
      <c r="J38" s="377"/>
      <c r="K38" s="377"/>
      <c r="L38" s="377"/>
      <c r="M38" s="377"/>
      <c r="N38" s="377"/>
    </row>
    <row r="39" spans="1:14" ht="15" customHeight="1">
      <c r="A39" s="377"/>
      <c r="B39" s="377"/>
      <c r="C39" s="377"/>
      <c r="D39" s="377"/>
      <c r="E39" s="377"/>
      <c r="F39" s="377"/>
      <c r="G39" s="377"/>
      <c r="H39" s="377"/>
      <c r="I39" s="377"/>
      <c r="J39" s="377"/>
      <c r="K39" s="377"/>
      <c r="L39" s="377"/>
      <c r="M39" s="377"/>
      <c r="N39" s="377"/>
    </row>
  </sheetData>
  <mergeCells count="2">
    <mergeCell ref="A1:N1"/>
    <mergeCell ref="A4:N39"/>
  </mergeCells>
  <phoneticPr fontId="6"/>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97"/>
  <sheetViews>
    <sheetView zoomScaleNormal="100" workbookViewId="0">
      <selection activeCell="O2" sqref="O2"/>
    </sheetView>
  </sheetViews>
  <sheetFormatPr defaultColWidth="9" defaultRowHeight="15"/>
  <cols>
    <col min="1" max="2" width="2.25" style="29" customWidth="1"/>
    <col min="3" max="3" width="9.5" style="31" customWidth="1"/>
    <col min="4" max="4" width="11" style="32" customWidth="1"/>
    <col min="5" max="5" width="7.75" style="33" customWidth="1"/>
    <col min="6" max="6" width="9.375" style="32" customWidth="1"/>
    <col min="7" max="7" width="8.25" style="32" customWidth="1"/>
    <col min="8" max="8" width="8.125" style="33" customWidth="1"/>
    <col min="9" max="9" width="8.875" style="32" customWidth="1"/>
    <col min="10" max="10" width="8.375" style="32" customWidth="1"/>
    <col min="11" max="11" width="7.875" style="33" customWidth="1"/>
    <col min="12" max="12" width="8.75" style="32" customWidth="1"/>
    <col min="13" max="13" width="8" style="29" customWidth="1"/>
    <col min="14" max="14" width="2.25" style="29" customWidth="1"/>
    <col min="15" max="16384" width="9" style="29"/>
  </cols>
  <sheetData>
    <row r="1" spans="2:13" ht="3" customHeight="1"/>
    <row r="2" spans="2:13" ht="17.25" customHeight="1">
      <c r="B2" s="420" t="s">
        <v>514</v>
      </c>
      <c r="C2" s="375"/>
      <c r="D2" s="375"/>
      <c r="E2" s="375"/>
      <c r="F2" s="376"/>
      <c r="G2" s="30"/>
      <c r="H2" s="1"/>
      <c r="I2" s="1"/>
      <c r="J2" s="1"/>
      <c r="K2" s="1"/>
      <c r="L2" s="1"/>
      <c r="M2" s="310" t="s">
        <v>531</v>
      </c>
    </row>
    <row r="3" spans="2:13" ht="17.25" customHeight="1">
      <c r="B3" s="30"/>
      <c r="C3" s="30"/>
      <c r="D3" s="30"/>
      <c r="E3" s="30"/>
      <c r="F3" s="30"/>
      <c r="G3" s="30"/>
      <c r="H3" s="1"/>
      <c r="I3" s="1"/>
      <c r="J3" s="1"/>
      <c r="L3" s="34"/>
      <c r="M3" s="34" t="s">
        <v>94</v>
      </c>
    </row>
    <row r="4" spans="2:13" ht="37.700000000000003" customHeight="1"/>
    <row r="5" spans="2:13" ht="37.700000000000003" customHeight="1"/>
    <row r="6" spans="2:13" ht="37.700000000000003" customHeight="1"/>
    <row r="7" spans="2:13" ht="37.700000000000003" customHeight="1"/>
    <row r="8" spans="2:13" ht="37.700000000000003" customHeight="1"/>
    <row r="9" spans="2:13" ht="37.700000000000003" customHeight="1"/>
    <row r="10" spans="2:13" ht="37.700000000000003" customHeight="1"/>
    <row r="11" spans="2:13" ht="37.700000000000003" customHeight="1"/>
    <row r="12" spans="2:13" ht="37.700000000000003" customHeight="1"/>
    <row r="13" spans="2:13" ht="37.700000000000003" customHeight="1"/>
    <row r="14" spans="2:13" ht="37.700000000000003" hidden="1" customHeight="1"/>
    <row r="15" spans="2:13" ht="37.700000000000003" customHeight="1"/>
    <row r="16" spans="2:13" ht="37.700000000000003" customHeight="1"/>
    <row r="17" ht="37.700000000000003" customHeight="1"/>
    <row r="18" ht="37.700000000000003" hidden="1" customHeight="1"/>
    <row r="19" ht="37.700000000000003" customHeight="1"/>
    <row r="20" ht="37.700000000000003" customHeight="1"/>
    <row r="21" ht="37.700000000000003" customHeight="1"/>
    <row r="22" ht="37.700000000000003" customHeight="1"/>
    <row r="23" ht="37.700000000000003" customHeight="1"/>
    <row r="24" ht="37.700000000000003" customHeight="1"/>
    <row r="25" ht="37.700000000000003" customHeight="1"/>
    <row r="26" ht="37.700000000000003" customHeight="1"/>
    <row r="27" ht="37.700000000000003" customHeight="1"/>
    <row r="28" ht="16.5" customHeight="1"/>
    <row r="29" ht="16.5" customHeight="1"/>
    <row r="30" ht="16.5" customHeight="1"/>
    <row r="31" ht="16.5" customHeight="1"/>
    <row r="32" ht="16.5" customHeight="1"/>
    <row r="33" spans="1:25" ht="16.5" customHeight="1"/>
    <row r="34" spans="1:25" ht="16.5" customHeight="1"/>
    <row r="35" spans="1:25" ht="16.5" customHeight="1"/>
    <row r="36" spans="1:25" ht="16.5" customHeight="1"/>
    <row r="37" spans="1:25" ht="16.5" customHeight="1"/>
    <row r="38" spans="1:25" ht="16.5" customHeight="1"/>
    <row r="39" spans="1:25" ht="16.5" customHeight="1"/>
    <row r="40" spans="1:25" ht="16.5" customHeight="1"/>
    <row r="41" spans="1:25" ht="16.5" customHeight="1" thickBot="1"/>
    <row r="42" spans="1:25" ht="16.5" customHeight="1">
      <c r="A42" s="35"/>
      <c r="C42" s="392" t="s">
        <v>95</v>
      </c>
      <c r="D42" s="394" t="s">
        <v>96</v>
      </c>
      <c r="E42" s="380" t="s">
        <v>97</v>
      </c>
      <c r="F42" s="36" t="s">
        <v>98</v>
      </c>
      <c r="G42" s="396" t="s">
        <v>99</v>
      </c>
      <c r="H42" s="380" t="s">
        <v>97</v>
      </c>
      <c r="I42" s="36" t="s">
        <v>98</v>
      </c>
      <c r="J42" s="398" t="s">
        <v>100</v>
      </c>
      <c r="K42" s="380" t="s">
        <v>97</v>
      </c>
      <c r="L42" s="36" t="s">
        <v>98</v>
      </c>
      <c r="N42" s="35"/>
      <c r="O42" s="35"/>
      <c r="P42" s="35"/>
      <c r="Q42" s="35"/>
      <c r="R42" s="35"/>
      <c r="S42" s="35"/>
      <c r="T42" s="35"/>
      <c r="U42" s="35"/>
      <c r="V42" s="35"/>
      <c r="W42" s="37"/>
    </row>
    <row r="43" spans="1:25" ht="16.5" customHeight="1" thickBot="1">
      <c r="A43" s="35"/>
      <c r="C43" s="393"/>
      <c r="D43" s="395"/>
      <c r="E43" s="381"/>
      <c r="F43" s="38" t="s">
        <v>101</v>
      </c>
      <c r="G43" s="397"/>
      <c r="H43" s="381"/>
      <c r="I43" s="38" t="s">
        <v>101</v>
      </c>
      <c r="J43" s="399"/>
      <c r="K43" s="381"/>
      <c r="L43" s="38" t="s">
        <v>101</v>
      </c>
      <c r="N43" s="35"/>
      <c r="O43" s="35"/>
      <c r="P43" s="35"/>
      <c r="Q43" s="35"/>
      <c r="R43" s="35"/>
      <c r="S43" s="35"/>
      <c r="T43" s="35"/>
      <c r="U43" s="35"/>
      <c r="V43" s="35"/>
      <c r="W43" s="37"/>
    </row>
    <row r="44" spans="1:25" ht="12.75" customHeight="1">
      <c r="A44" s="35"/>
      <c r="C44" s="382" t="s">
        <v>102</v>
      </c>
      <c r="D44" s="384">
        <v>586972</v>
      </c>
      <c r="E44" s="386">
        <v>7.0300000000000001E-2</v>
      </c>
      <c r="F44" s="39" t="s">
        <v>103</v>
      </c>
      <c r="G44" s="388">
        <v>340929</v>
      </c>
      <c r="H44" s="386">
        <v>0.127</v>
      </c>
      <c r="I44" s="40" t="s">
        <v>104</v>
      </c>
      <c r="J44" s="390">
        <v>246043</v>
      </c>
      <c r="K44" s="386">
        <v>5.9999999999999995E-4</v>
      </c>
      <c r="L44" s="41">
        <v>114502</v>
      </c>
      <c r="N44" s="35"/>
      <c r="O44" s="35"/>
      <c r="P44" s="35"/>
      <c r="Q44" s="42"/>
      <c r="R44" s="35"/>
      <c r="S44" s="35"/>
      <c r="T44" s="35"/>
      <c r="U44" s="35"/>
      <c r="V44" s="35"/>
      <c r="W44" s="37"/>
    </row>
    <row r="45" spans="1:25" ht="12.75" customHeight="1">
      <c r="A45" s="35"/>
      <c r="C45" s="383"/>
      <c r="D45" s="385"/>
      <c r="E45" s="387"/>
      <c r="F45" s="43" t="s">
        <v>104</v>
      </c>
      <c r="G45" s="389"/>
      <c r="H45" s="387"/>
      <c r="I45" s="43" t="s">
        <v>104</v>
      </c>
      <c r="J45" s="391"/>
      <c r="K45" s="387">
        <v>0</v>
      </c>
      <c r="L45" s="44">
        <v>131541</v>
      </c>
      <c r="N45" s="35"/>
      <c r="O45" s="35"/>
      <c r="P45" s="35"/>
      <c r="Q45" s="42"/>
      <c r="R45" s="35"/>
      <c r="S45" s="35"/>
      <c r="T45" s="35"/>
      <c r="U45" s="35"/>
      <c r="V45" s="35"/>
      <c r="W45" s="37"/>
    </row>
    <row r="46" spans="1:25" ht="12.75" customHeight="1">
      <c r="A46" s="35"/>
      <c r="C46" s="401" t="s">
        <v>105</v>
      </c>
      <c r="D46" s="402">
        <v>620174</v>
      </c>
      <c r="E46" s="400">
        <v>5.6599999999999998E-2</v>
      </c>
      <c r="F46" s="45">
        <v>319863</v>
      </c>
      <c r="G46" s="403">
        <v>374044</v>
      </c>
      <c r="H46" s="400">
        <v>9.7100000000000006E-2</v>
      </c>
      <c r="I46" s="45">
        <v>205504</v>
      </c>
      <c r="J46" s="404">
        <v>246130</v>
      </c>
      <c r="K46" s="400">
        <v>4.0000000000000002E-4</v>
      </c>
      <c r="L46" s="44">
        <v>114359</v>
      </c>
      <c r="N46" s="35"/>
      <c r="O46" s="35"/>
      <c r="P46" s="35"/>
      <c r="Q46" s="42"/>
      <c r="R46" s="35"/>
      <c r="S46" s="35"/>
      <c r="T46" s="35"/>
      <c r="U46" s="35"/>
      <c r="V46" s="35"/>
      <c r="W46" s="37"/>
      <c r="Y46" s="46"/>
    </row>
    <row r="47" spans="1:25" ht="12.75" customHeight="1">
      <c r="A47" s="35"/>
      <c r="C47" s="383"/>
      <c r="D47" s="385"/>
      <c r="E47" s="387"/>
      <c r="F47" s="45">
        <v>300311</v>
      </c>
      <c r="G47" s="389"/>
      <c r="H47" s="387"/>
      <c r="I47" s="45">
        <v>168540</v>
      </c>
      <c r="J47" s="391"/>
      <c r="K47" s="387">
        <v>0</v>
      </c>
      <c r="L47" s="44">
        <v>131771</v>
      </c>
      <c r="N47" s="35"/>
      <c r="O47" s="35"/>
      <c r="P47" s="35"/>
      <c r="Q47" s="42"/>
      <c r="R47" s="35"/>
      <c r="S47" s="35"/>
      <c r="T47" s="35"/>
      <c r="U47" s="35"/>
      <c r="V47" s="35"/>
      <c r="W47" s="37"/>
      <c r="Y47" s="46"/>
    </row>
    <row r="48" spans="1:25" ht="12.75" customHeight="1">
      <c r="A48" s="35"/>
      <c r="C48" s="401" t="s">
        <v>106</v>
      </c>
      <c r="D48" s="402">
        <v>663049</v>
      </c>
      <c r="E48" s="400">
        <v>6.9133823733339428E-2</v>
      </c>
      <c r="F48" s="45">
        <v>339931</v>
      </c>
      <c r="G48" s="403">
        <v>412207</v>
      </c>
      <c r="H48" s="400">
        <v>0.10199999999999999</v>
      </c>
      <c r="I48" s="45">
        <v>225024</v>
      </c>
      <c r="J48" s="404">
        <v>250842</v>
      </c>
      <c r="K48" s="400">
        <v>1.9099999999999999E-2</v>
      </c>
      <c r="L48" s="44">
        <v>114907</v>
      </c>
      <c r="N48" s="35"/>
      <c r="O48" s="35"/>
      <c r="P48" s="413"/>
      <c r="Q48" s="414"/>
      <c r="R48" s="35"/>
      <c r="S48" s="35"/>
      <c r="T48" s="35"/>
      <c r="U48" s="35"/>
      <c r="V48" s="35"/>
      <c r="W48" s="37"/>
      <c r="Y48" s="46"/>
    </row>
    <row r="49" spans="1:25" ht="12.75" customHeight="1">
      <c r="A49" s="35"/>
      <c r="C49" s="383"/>
      <c r="D49" s="385"/>
      <c r="E49" s="387"/>
      <c r="F49" s="45">
        <v>323118</v>
      </c>
      <c r="G49" s="389"/>
      <c r="H49" s="387"/>
      <c r="I49" s="45">
        <v>187183</v>
      </c>
      <c r="J49" s="391"/>
      <c r="K49" s="387">
        <v>0</v>
      </c>
      <c r="L49" s="44">
        <v>135935</v>
      </c>
      <c r="N49" s="35"/>
      <c r="O49" s="35"/>
      <c r="P49" s="413"/>
      <c r="Q49" s="414"/>
      <c r="R49" s="35"/>
      <c r="S49" s="35"/>
      <c r="T49" s="35"/>
      <c r="U49" s="35"/>
      <c r="V49" s="35"/>
      <c r="W49" s="37"/>
      <c r="Y49" s="46"/>
    </row>
    <row r="50" spans="1:25" ht="12.75" customHeight="1">
      <c r="A50" s="35"/>
      <c r="C50" s="401" t="s">
        <v>107</v>
      </c>
      <c r="D50" s="402">
        <v>679379</v>
      </c>
      <c r="E50" s="400">
        <v>2.46E-2</v>
      </c>
      <c r="F50" s="45">
        <v>347492</v>
      </c>
      <c r="G50" s="403">
        <v>425131</v>
      </c>
      <c r="H50" s="400">
        <v>3.1399999999999997E-2</v>
      </c>
      <c r="I50" s="45">
        <v>232272</v>
      </c>
      <c r="J50" s="404">
        <v>254248</v>
      </c>
      <c r="K50" s="400">
        <v>1.3600000000000001E-2</v>
      </c>
      <c r="L50" s="44">
        <v>115220</v>
      </c>
      <c r="N50" s="35"/>
      <c r="O50" s="35"/>
      <c r="P50" s="35"/>
      <c r="Q50" s="42"/>
      <c r="R50" s="35"/>
      <c r="S50" s="35"/>
      <c r="T50" s="35"/>
      <c r="U50" s="35"/>
      <c r="V50" s="35"/>
      <c r="W50" s="37"/>
      <c r="Y50" s="46"/>
    </row>
    <row r="51" spans="1:25" ht="12.75" customHeight="1">
      <c r="A51" s="35"/>
      <c r="C51" s="383"/>
      <c r="D51" s="385"/>
      <c r="E51" s="387"/>
      <c r="F51" s="45">
        <v>331887</v>
      </c>
      <c r="G51" s="389"/>
      <c r="H51" s="387"/>
      <c r="I51" s="45">
        <v>192859</v>
      </c>
      <c r="J51" s="391"/>
      <c r="K51" s="387">
        <v>0</v>
      </c>
      <c r="L51" s="44">
        <v>139028</v>
      </c>
      <c r="N51" s="35"/>
      <c r="O51" s="35"/>
      <c r="P51" s="35"/>
      <c r="Q51" s="42"/>
      <c r="R51" s="35"/>
      <c r="S51" s="35"/>
      <c r="T51" s="35"/>
      <c r="U51" s="35"/>
      <c r="V51" s="35"/>
      <c r="W51" s="37"/>
      <c r="Y51" s="46"/>
    </row>
    <row r="52" spans="1:25" ht="12.75" customHeight="1">
      <c r="A52" s="35"/>
      <c r="C52" s="401" t="s">
        <v>108</v>
      </c>
      <c r="D52" s="402">
        <v>687579</v>
      </c>
      <c r="E52" s="400">
        <v>1.21E-2</v>
      </c>
      <c r="F52" s="45">
        <v>353279</v>
      </c>
      <c r="G52" s="403">
        <v>432703</v>
      </c>
      <c r="H52" s="400">
        <v>1.78E-2</v>
      </c>
      <c r="I52" s="45">
        <v>238254</v>
      </c>
      <c r="J52" s="404">
        <v>254876</v>
      </c>
      <c r="K52" s="400">
        <v>2.5000000000000001E-3</v>
      </c>
      <c r="L52" s="44">
        <v>115025</v>
      </c>
      <c r="N52" s="35"/>
      <c r="O52" s="35"/>
      <c r="P52" s="35"/>
      <c r="Q52" s="42"/>
      <c r="R52" s="35"/>
      <c r="S52" s="35"/>
      <c r="T52" s="35"/>
      <c r="U52" s="35"/>
      <c r="V52" s="35"/>
      <c r="W52" s="37"/>
      <c r="Y52" s="46"/>
    </row>
    <row r="53" spans="1:25" ht="12.75" customHeight="1">
      <c r="A53" s="35"/>
      <c r="C53" s="383"/>
      <c r="D53" s="385"/>
      <c r="E53" s="387"/>
      <c r="F53" s="45">
        <v>334300</v>
      </c>
      <c r="G53" s="389"/>
      <c r="H53" s="387"/>
      <c r="I53" s="45">
        <v>194449</v>
      </c>
      <c r="J53" s="391"/>
      <c r="K53" s="387">
        <v>0</v>
      </c>
      <c r="L53" s="44">
        <v>139851</v>
      </c>
      <c r="N53" s="35"/>
      <c r="O53" s="35"/>
      <c r="P53" s="35"/>
      <c r="Q53" s="42"/>
      <c r="R53" s="35"/>
      <c r="S53" s="35"/>
      <c r="T53" s="35"/>
      <c r="U53" s="35"/>
      <c r="V53" s="35"/>
      <c r="W53" s="37"/>
      <c r="Y53" s="46"/>
    </row>
    <row r="54" spans="1:25" ht="12.75" customHeight="1">
      <c r="A54" s="35"/>
      <c r="C54" s="401" t="s">
        <v>109</v>
      </c>
      <c r="D54" s="402">
        <v>689895</v>
      </c>
      <c r="E54" s="400">
        <v>3.3999999999999998E-3</v>
      </c>
      <c r="F54" s="45">
        <v>352203</v>
      </c>
      <c r="G54" s="403">
        <v>428342</v>
      </c>
      <c r="H54" s="400">
        <v>-1.01E-2</v>
      </c>
      <c r="I54" s="45">
        <v>234941</v>
      </c>
      <c r="J54" s="404">
        <v>261553</v>
      </c>
      <c r="K54" s="400">
        <v>2.6200000000000001E-2</v>
      </c>
      <c r="L54" s="44">
        <v>117262</v>
      </c>
      <c r="N54" s="35"/>
      <c r="O54" s="35"/>
      <c r="P54" s="35"/>
      <c r="Q54" s="42"/>
      <c r="R54" s="35"/>
      <c r="S54" s="35"/>
      <c r="T54" s="35"/>
      <c r="U54" s="35"/>
      <c r="V54" s="35"/>
      <c r="W54" s="37"/>
      <c r="Y54" s="46"/>
    </row>
    <row r="55" spans="1:25" ht="12.75" customHeight="1">
      <c r="A55" s="35"/>
      <c r="C55" s="383"/>
      <c r="D55" s="385"/>
      <c r="E55" s="387"/>
      <c r="F55" s="45">
        <v>337692</v>
      </c>
      <c r="G55" s="389"/>
      <c r="H55" s="387"/>
      <c r="I55" s="45">
        <v>193401</v>
      </c>
      <c r="J55" s="391"/>
      <c r="K55" s="387">
        <v>0</v>
      </c>
      <c r="L55" s="44">
        <v>144291</v>
      </c>
      <c r="N55" s="35"/>
      <c r="O55" s="35"/>
      <c r="P55" s="35"/>
      <c r="Q55" s="47"/>
      <c r="R55" s="48"/>
      <c r="S55" s="35"/>
      <c r="T55" s="48"/>
      <c r="U55" s="48"/>
      <c r="V55" s="35"/>
      <c r="Y55" s="46"/>
    </row>
    <row r="56" spans="1:25" ht="12.75" customHeight="1">
      <c r="A56" s="48"/>
      <c r="C56" s="401" t="s">
        <v>110</v>
      </c>
      <c r="D56" s="402">
        <v>728268</v>
      </c>
      <c r="E56" s="400">
        <v>5.5599999999999997E-2</v>
      </c>
      <c r="F56" s="45">
        <v>373112</v>
      </c>
      <c r="G56" s="403">
        <v>460522</v>
      </c>
      <c r="H56" s="400">
        <v>7.51E-2</v>
      </c>
      <c r="I56" s="45">
        <v>252494</v>
      </c>
      <c r="J56" s="404">
        <v>267746</v>
      </c>
      <c r="K56" s="400">
        <v>2.3700000000000002E-2</v>
      </c>
      <c r="L56" s="44">
        <v>120618</v>
      </c>
      <c r="N56" s="48"/>
      <c r="O56" s="48"/>
      <c r="P56" s="48"/>
      <c r="Q56" s="47"/>
      <c r="R56" s="48"/>
      <c r="S56" s="35"/>
      <c r="T56" s="48"/>
      <c r="U56" s="48"/>
      <c r="V56" s="48"/>
      <c r="Y56" s="46"/>
    </row>
    <row r="57" spans="1:25" ht="12.75" customHeight="1">
      <c r="C57" s="383"/>
      <c r="D57" s="385"/>
      <c r="E57" s="387"/>
      <c r="F57" s="45">
        <v>355156</v>
      </c>
      <c r="G57" s="389"/>
      <c r="H57" s="387"/>
      <c r="I57" s="45">
        <v>208028</v>
      </c>
      <c r="J57" s="391"/>
      <c r="K57" s="387">
        <v>0</v>
      </c>
      <c r="L57" s="44">
        <v>147128</v>
      </c>
      <c r="Q57" s="49"/>
      <c r="Y57" s="46"/>
    </row>
    <row r="58" spans="1:25" ht="12.75" customHeight="1">
      <c r="C58" s="401" t="s">
        <v>111</v>
      </c>
      <c r="D58" s="402">
        <v>763977</v>
      </c>
      <c r="E58" s="400">
        <v>4.9000000000000002E-2</v>
      </c>
      <c r="F58" s="45">
        <v>388782</v>
      </c>
      <c r="G58" s="403">
        <v>492942</v>
      </c>
      <c r="H58" s="400">
        <v>7.0400000000000004E-2</v>
      </c>
      <c r="I58" s="45">
        <v>268205</v>
      </c>
      <c r="J58" s="404">
        <v>271035</v>
      </c>
      <c r="K58" s="400">
        <v>1.23E-2</v>
      </c>
      <c r="L58" s="44">
        <v>120577</v>
      </c>
      <c r="Q58" s="49"/>
      <c r="Y58" s="46"/>
    </row>
    <row r="59" spans="1:25" ht="12.75" customHeight="1">
      <c r="C59" s="383"/>
      <c r="D59" s="385"/>
      <c r="E59" s="387"/>
      <c r="F59" s="45">
        <v>375195</v>
      </c>
      <c r="G59" s="389"/>
      <c r="H59" s="387"/>
      <c r="I59" s="45">
        <v>224737</v>
      </c>
      <c r="J59" s="391"/>
      <c r="K59" s="387">
        <v>0</v>
      </c>
      <c r="L59" s="44">
        <v>150458</v>
      </c>
      <c r="Q59" s="49"/>
      <c r="Y59" s="46"/>
    </row>
    <row r="60" spans="1:25" ht="12.75" customHeight="1">
      <c r="C60" s="401" t="s">
        <v>112</v>
      </c>
      <c r="D60" s="402">
        <v>782568</v>
      </c>
      <c r="E60" s="400">
        <v>2.4299999999999999E-2</v>
      </c>
      <c r="F60" s="45">
        <v>396711</v>
      </c>
      <c r="G60" s="403">
        <v>507749</v>
      </c>
      <c r="H60" s="400">
        <v>0.03</v>
      </c>
      <c r="I60" s="43" t="s">
        <v>104</v>
      </c>
      <c r="J60" s="404">
        <v>274819</v>
      </c>
      <c r="K60" s="400">
        <v>1.3999999999999999E-2</v>
      </c>
      <c r="L60" s="43" t="s">
        <v>104</v>
      </c>
      <c r="O60" s="50"/>
      <c r="Q60" s="49"/>
      <c r="Y60" s="46"/>
    </row>
    <row r="61" spans="1:25" ht="12.75" customHeight="1">
      <c r="C61" s="383"/>
      <c r="D61" s="385"/>
      <c r="E61" s="387"/>
      <c r="F61" s="45">
        <v>385857</v>
      </c>
      <c r="G61" s="389"/>
      <c r="H61" s="387"/>
      <c r="I61" s="43" t="s">
        <v>104</v>
      </c>
      <c r="J61" s="391"/>
      <c r="K61" s="387">
        <v>0</v>
      </c>
      <c r="L61" s="43" t="s">
        <v>104</v>
      </c>
      <c r="Q61" s="49"/>
      <c r="Y61" s="46"/>
    </row>
    <row r="62" spans="1:25" ht="12.75" customHeight="1">
      <c r="C62" s="401" t="s">
        <v>113</v>
      </c>
      <c r="D62" s="402">
        <v>789534</v>
      </c>
      <c r="E62" s="400">
        <v>8.8999999999999999E-3</v>
      </c>
      <c r="F62" s="45">
        <v>394847</v>
      </c>
      <c r="G62" s="403">
        <v>510915</v>
      </c>
      <c r="H62" s="400">
        <v>6.1999999999999998E-3</v>
      </c>
      <c r="I62" s="45">
        <v>274236</v>
      </c>
      <c r="J62" s="404">
        <v>278619</v>
      </c>
      <c r="K62" s="400">
        <v>1.38E-2</v>
      </c>
      <c r="L62" s="44">
        <v>120611</v>
      </c>
      <c r="Q62" s="49"/>
      <c r="Y62" s="46"/>
    </row>
    <row r="63" spans="1:25" ht="12.75" customHeight="1">
      <c r="C63" s="383"/>
      <c r="D63" s="385"/>
      <c r="E63" s="387"/>
      <c r="F63" s="45">
        <v>394687</v>
      </c>
      <c r="G63" s="389"/>
      <c r="H63" s="387"/>
      <c r="I63" s="45">
        <v>236679</v>
      </c>
      <c r="J63" s="391"/>
      <c r="K63" s="387">
        <v>0</v>
      </c>
      <c r="L63" s="44">
        <v>158008</v>
      </c>
      <c r="Q63" s="49"/>
      <c r="Y63" s="46"/>
    </row>
    <row r="64" spans="1:25" ht="12.75" customHeight="1">
      <c r="C64" s="401" t="s">
        <v>114</v>
      </c>
      <c r="D64" s="402">
        <v>795852</v>
      </c>
      <c r="E64" s="400">
        <v>8.0000000000000002E-3</v>
      </c>
      <c r="F64" s="45">
        <v>393277</v>
      </c>
      <c r="G64" s="403">
        <v>515295</v>
      </c>
      <c r="H64" s="400">
        <v>8.6E-3</v>
      </c>
      <c r="I64" s="45">
        <v>272013</v>
      </c>
      <c r="J64" s="404">
        <v>280557</v>
      </c>
      <c r="K64" s="400">
        <v>6.9999999999999993E-3</v>
      </c>
      <c r="L64" s="44">
        <v>121264</v>
      </c>
      <c r="Q64" s="49"/>
      <c r="Y64" s="46"/>
    </row>
    <row r="65" spans="3:25" ht="12.75" customHeight="1">
      <c r="C65" s="383"/>
      <c r="D65" s="385"/>
      <c r="E65" s="387"/>
      <c r="F65" s="45">
        <v>402575</v>
      </c>
      <c r="G65" s="389"/>
      <c r="H65" s="387"/>
      <c r="I65" s="45">
        <v>243282</v>
      </c>
      <c r="J65" s="391"/>
      <c r="K65" s="387">
        <v>0</v>
      </c>
      <c r="L65" s="44">
        <v>159293</v>
      </c>
      <c r="Q65" s="49"/>
      <c r="Y65" s="46"/>
    </row>
    <row r="66" spans="3:25" ht="12.75" customHeight="1">
      <c r="C66" s="401" t="s">
        <v>115</v>
      </c>
      <c r="D66" s="402">
        <v>811712</v>
      </c>
      <c r="E66" s="400">
        <v>1.9900000000000001E-2</v>
      </c>
      <c r="F66" s="45">
        <v>397297</v>
      </c>
      <c r="G66" s="403">
        <v>526685</v>
      </c>
      <c r="H66" s="400">
        <v>2.2100000000000002E-2</v>
      </c>
      <c r="I66" s="45">
        <v>274776</v>
      </c>
      <c r="J66" s="404">
        <v>285027</v>
      </c>
      <c r="K66" s="400">
        <v>1.5900000000000001E-2</v>
      </c>
      <c r="L66" s="44">
        <v>122521</v>
      </c>
      <c r="Q66" s="49"/>
      <c r="Y66" s="46"/>
    </row>
    <row r="67" spans="3:25" ht="12.75" customHeight="1">
      <c r="C67" s="383"/>
      <c r="D67" s="385"/>
      <c r="E67" s="387"/>
      <c r="F67" s="45">
        <v>414415</v>
      </c>
      <c r="G67" s="389"/>
      <c r="H67" s="387"/>
      <c r="I67" s="45">
        <v>251909</v>
      </c>
      <c r="J67" s="391"/>
      <c r="K67" s="387">
        <v>0</v>
      </c>
      <c r="L67" s="44">
        <v>162506</v>
      </c>
      <c r="Q67" s="49"/>
      <c r="Y67" s="46"/>
    </row>
    <row r="68" spans="3:25" ht="12.75" customHeight="1">
      <c r="C68" s="401" t="s">
        <v>116</v>
      </c>
      <c r="D68" s="402">
        <v>837744</v>
      </c>
      <c r="E68" s="400">
        <v>3.2099999999999997E-2</v>
      </c>
      <c r="F68" s="45">
        <v>409106</v>
      </c>
      <c r="G68" s="403">
        <v>544434</v>
      </c>
      <c r="H68" s="400">
        <v>3.3700000000000001E-2</v>
      </c>
      <c r="I68" s="45">
        <v>286041</v>
      </c>
      <c r="J68" s="404">
        <v>293310</v>
      </c>
      <c r="K68" s="400">
        <v>2.9100000000000001E-2</v>
      </c>
      <c r="L68" s="44">
        <v>123065</v>
      </c>
      <c r="Q68" s="49"/>
      <c r="Y68" s="46"/>
    </row>
    <row r="69" spans="3:25" ht="12.75" customHeight="1">
      <c r="C69" s="383"/>
      <c r="D69" s="385"/>
      <c r="E69" s="387"/>
      <c r="F69" s="45">
        <v>428638</v>
      </c>
      <c r="G69" s="389"/>
      <c r="H69" s="387"/>
      <c r="I69" s="45">
        <v>258393</v>
      </c>
      <c r="J69" s="391"/>
      <c r="K69" s="387">
        <v>0</v>
      </c>
      <c r="L69" s="44">
        <v>170245</v>
      </c>
      <c r="Q69" s="49"/>
      <c r="Y69" s="46"/>
    </row>
    <row r="70" spans="3:25" ht="12.75" customHeight="1">
      <c r="C70" s="401" t="s">
        <v>117</v>
      </c>
      <c r="D70" s="402">
        <v>873641</v>
      </c>
      <c r="E70" s="400">
        <v>4.2799999999999998E-2</v>
      </c>
      <c r="F70" s="45">
        <v>421005</v>
      </c>
      <c r="G70" s="403">
        <v>587936</v>
      </c>
      <c r="H70" s="400">
        <v>7.9899999999999999E-2</v>
      </c>
      <c r="I70" s="45">
        <v>301615</v>
      </c>
      <c r="J70" s="404">
        <v>285705</v>
      </c>
      <c r="K70" s="400">
        <v>-2.5899999999999999E-2</v>
      </c>
      <c r="L70" s="44">
        <v>119390</v>
      </c>
      <c r="Q70" s="49"/>
      <c r="Y70" s="46"/>
    </row>
    <row r="71" spans="3:25" ht="12.75" customHeight="1">
      <c r="C71" s="383"/>
      <c r="D71" s="385"/>
      <c r="E71" s="387"/>
      <c r="F71" s="45">
        <v>452636</v>
      </c>
      <c r="G71" s="389"/>
      <c r="H71" s="387"/>
      <c r="I71" s="45">
        <v>286321</v>
      </c>
      <c r="J71" s="391"/>
      <c r="K71" s="387">
        <v>0</v>
      </c>
      <c r="L71" s="44">
        <v>166315</v>
      </c>
      <c r="Q71" s="49"/>
      <c r="Y71" s="46"/>
    </row>
    <row r="72" spans="3:25" ht="12.75" customHeight="1">
      <c r="C72" s="401" t="s">
        <v>118</v>
      </c>
      <c r="D72" s="402">
        <v>911062</v>
      </c>
      <c r="E72" s="400">
        <v>4.2799999999999998E-2</v>
      </c>
      <c r="F72" s="45">
        <v>443878</v>
      </c>
      <c r="G72" s="403">
        <v>619269</v>
      </c>
      <c r="H72" s="400">
        <v>5.33E-2</v>
      </c>
      <c r="I72" s="45">
        <v>323738</v>
      </c>
      <c r="J72" s="404">
        <v>291793</v>
      </c>
      <c r="K72" s="400">
        <v>2.1299999999999999E-2</v>
      </c>
      <c r="L72" s="44">
        <v>120140</v>
      </c>
      <c r="Q72" s="49"/>
      <c r="Y72" s="46"/>
    </row>
    <row r="73" spans="3:25" ht="12.75" customHeight="1">
      <c r="C73" s="383"/>
      <c r="D73" s="385"/>
      <c r="E73" s="387"/>
      <c r="F73" s="45">
        <v>467184</v>
      </c>
      <c r="G73" s="389"/>
      <c r="H73" s="387"/>
      <c r="I73" s="45">
        <v>295531</v>
      </c>
      <c r="J73" s="391"/>
      <c r="K73" s="387">
        <v>0</v>
      </c>
      <c r="L73" s="44">
        <v>171653</v>
      </c>
      <c r="Q73" s="49"/>
      <c r="Y73" s="46"/>
    </row>
    <row r="74" spans="3:25" ht="12.75" customHeight="1">
      <c r="C74" s="401" t="s">
        <v>119</v>
      </c>
      <c r="D74" s="402">
        <v>961307</v>
      </c>
      <c r="E74" s="400">
        <v>5.5100000000000003E-2</v>
      </c>
      <c r="F74" s="45">
        <v>467627</v>
      </c>
      <c r="G74" s="403">
        <v>659003</v>
      </c>
      <c r="H74" s="400">
        <v>6.4199999999999993E-2</v>
      </c>
      <c r="I74" s="45">
        <v>342729</v>
      </c>
      <c r="J74" s="404">
        <v>302304</v>
      </c>
      <c r="K74" s="400">
        <v>3.6000000000000004E-2</v>
      </c>
      <c r="L74" s="44">
        <v>124898</v>
      </c>
      <c r="Q74" s="49"/>
      <c r="Y74" s="46"/>
    </row>
    <row r="75" spans="3:25" ht="12.75" customHeight="1">
      <c r="C75" s="383"/>
      <c r="D75" s="385"/>
      <c r="E75" s="387"/>
      <c r="F75" s="45">
        <v>493680</v>
      </c>
      <c r="G75" s="389"/>
      <c r="H75" s="387"/>
      <c r="I75" s="45">
        <v>316274</v>
      </c>
      <c r="J75" s="391"/>
      <c r="K75" s="387">
        <v>0</v>
      </c>
      <c r="L75" s="44">
        <v>177406</v>
      </c>
      <c r="Q75" s="49"/>
      <c r="Y75" s="46"/>
    </row>
    <row r="76" spans="3:25" ht="12.75" customHeight="1">
      <c r="C76" s="401" t="s">
        <v>120</v>
      </c>
      <c r="D76" s="402">
        <v>1012547</v>
      </c>
      <c r="E76" s="400">
        <v>5.33E-2</v>
      </c>
      <c r="F76" s="45">
        <v>490230</v>
      </c>
      <c r="G76" s="403">
        <v>701969</v>
      </c>
      <c r="H76" s="400">
        <v>6.5199999999999994E-2</v>
      </c>
      <c r="I76" s="45">
        <v>365000</v>
      </c>
      <c r="J76" s="404">
        <v>310578</v>
      </c>
      <c r="K76" s="400">
        <v>2.7400000000000001E-2</v>
      </c>
      <c r="L76" s="44">
        <v>125230</v>
      </c>
      <c r="Q76" s="49"/>
      <c r="Y76" s="46"/>
    </row>
    <row r="77" spans="3:25" ht="12.75" customHeight="1">
      <c r="C77" s="383"/>
      <c r="D77" s="385"/>
      <c r="E77" s="387"/>
      <c r="F77" s="45">
        <v>522317</v>
      </c>
      <c r="G77" s="389"/>
      <c r="H77" s="387"/>
      <c r="I77" s="45">
        <v>336969</v>
      </c>
      <c r="J77" s="391"/>
      <c r="K77" s="387">
        <v>0</v>
      </c>
      <c r="L77" s="44">
        <v>185348</v>
      </c>
      <c r="Q77" s="49"/>
      <c r="Y77" s="46"/>
    </row>
    <row r="78" spans="3:25" ht="12.75" customHeight="1">
      <c r="C78" s="401" t="s">
        <v>121</v>
      </c>
      <c r="D78" s="402">
        <v>1063695</v>
      </c>
      <c r="E78" s="400">
        <v>5.0500000000000003E-2</v>
      </c>
      <c r="F78" s="45">
        <v>513847</v>
      </c>
      <c r="G78" s="403">
        <v>735378</v>
      </c>
      <c r="H78" s="400">
        <v>4.7600000000000003E-2</v>
      </c>
      <c r="I78" s="45">
        <v>383766</v>
      </c>
      <c r="J78" s="404">
        <v>328317</v>
      </c>
      <c r="K78" s="400">
        <v>5.7099999999999998E-2</v>
      </c>
      <c r="L78" s="44">
        <v>130081</v>
      </c>
      <c r="Q78" s="49"/>
      <c r="Y78" s="46"/>
    </row>
    <row r="79" spans="3:25" ht="12.75" customHeight="1">
      <c r="C79" s="383"/>
      <c r="D79" s="385"/>
      <c r="E79" s="387"/>
      <c r="F79" s="45">
        <v>549848</v>
      </c>
      <c r="G79" s="389"/>
      <c r="H79" s="387"/>
      <c r="I79" s="45">
        <v>351612</v>
      </c>
      <c r="J79" s="391"/>
      <c r="K79" s="387">
        <v>0</v>
      </c>
      <c r="L79" s="44">
        <v>198236</v>
      </c>
      <c r="Q79" s="49"/>
      <c r="Y79" s="46"/>
    </row>
    <row r="80" spans="3:25" ht="12.75" customHeight="1">
      <c r="C80" s="401" t="s">
        <v>122</v>
      </c>
      <c r="D80" s="402">
        <v>1085671</v>
      </c>
      <c r="E80" s="400">
        <v>2.07E-2</v>
      </c>
      <c r="F80" s="45">
        <v>528240</v>
      </c>
      <c r="G80" s="403">
        <v>745897</v>
      </c>
      <c r="H80" s="400">
        <v>1.43E-2</v>
      </c>
      <c r="I80" s="45">
        <v>394405</v>
      </c>
      <c r="J80" s="404">
        <v>339774</v>
      </c>
      <c r="K80" s="400">
        <v>3.49E-2</v>
      </c>
      <c r="L80" s="44">
        <v>133835</v>
      </c>
      <c r="Q80" s="49"/>
      <c r="Y80" s="46"/>
    </row>
    <row r="81" spans="3:25" ht="12.75" customHeight="1">
      <c r="C81" s="383"/>
      <c r="D81" s="385"/>
      <c r="E81" s="387"/>
      <c r="F81" s="45">
        <v>557431</v>
      </c>
      <c r="G81" s="389"/>
      <c r="H81" s="387"/>
      <c r="I81" s="45">
        <v>351492</v>
      </c>
      <c r="J81" s="391"/>
      <c r="K81" s="387">
        <v>0</v>
      </c>
      <c r="L81" s="44">
        <v>205939</v>
      </c>
      <c r="Q81" s="49"/>
      <c r="Y81" s="46"/>
    </row>
    <row r="82" spans="3:25" ht="12.75" customHeight="1">
      <c r="C82" s="401" t="s">
        <v>123</v>
      </c>
      <c r="D82" s="402">
        <v>1116993</v>
      </c>
      <c r="E82" s="400">
        <v>2.8899999999999999E-2</v>
      </c>
      <c r="F82" s="45">
        <v>539943</v>
      </c>
      <c r="G82" s="403">
        <v>755724</v>
      </c>
      <c r="H82" s="400">
        <v>1.32E-2</v>
      </c>
      <c r="I82" s="45">
        <v>398711</v>
      </c>
      <c r="J82" s="404">
        <v>361269</v>
      </c>
      <c r="K82" s="400">
        <v>6.3299999999999995E-2</v>
      </c>
      <c r="L82" s="44">
        <v>141232</v>
      </c>
      <c r="Q82" s="49"/>
      <c r="Y82" s="46"/>
    </row>
    <row r="83" spans="3:25" ht="12.75" customHeight="1">
      <c r="C83" s="383"/>
      <c r="D83" s="385"/>
      <c r="E83" s="387"/>
      <c r="F83" s="45">
        <v>577050</v>
      </c>
      <c r="G83" s="389"/>
      <c r="H83" s="387"/>
      <c r="I83" s="45">
        <v>357013</v>
      </c>
      <c r="J83" s="391"/>
      <c r="K83" s="387">
        <v>0</v>
      </c>
      <c r="L83" s="44">
        <v>220037</v>
      </c>
      <c r="Q83" s="49"/>
      <c r="Y83" s="46"/>
    </row>
    <row r="84" spans="3:25" ht="12.75" customHeight="1">
      <c r="C84" s="401" t="s">
        <v>124</v>
      </c>
      <c r="D84" s="402">
        <v>1131807</v>
      </c>
      <c r="E84" s="400">
        <v>1.3299999999999999E-2</v>
      </c>
      <c r="F84" s="45">
        <v>544636</v>
      </c>
      <c r="G84" s="403">
        <v>758248</v>
      </c>
      <c r="H84" s="400">
        <v>3.3E-3</v>
      </c>
      <c r="I84" s="45">
        <v>399468</v>
      </c>
      <c r="J84" s="404">
        <v>373559</v>
      </c>
      <c r="K84" s="400">
        <v>3.4000000000000002E-2</v>
      </c>
      <c r="L84" s="44">
        <v>145168</v>
      </c>
      <c r="Q84" s="49"/>
      <c r="Y84" s="46"/>
    </row>
    <row r="85" spans="3:25" ht="12.75" customHeight="1">
      <c r="C85" s="383"/>
      <c r="D85" s="385"/>
      <c r="E85" s="387"/>
      <c r="F85" s="45">
        <v>587171</v>
      </c>
      <c r="G85" s="389"/>
      <c r="H85" s="387"/>
      <c r="I85" s="45">
        <v>358780</v>
      </c>
      <c r="J85" s="391"/>
      <c r="K85" s="387">
        <v>0</v>
      </c>
      <c r="L85" s="44">
        <v>228391</v>
      </c>
      <c r="Q85" s="49"/>
      <c r="Y85" s="46"/>
    </row>
    <row r="86" spans="3:25" ht="12.75" customHeight="1">
      <c r="C86" s="401" t="s">
        <v>125</v>
      </c>
      <c r="D86" s="402">
        <v>1143357</v>
      </c>
      <c r="E86" s="400">
        <v>1.0200000000000001E-2</v>
      </c>
      <c r="F86" s="45">
        <v>548729</v>
      </c>
      <c r="G86" s="403">
        <v>758788</v>
      </c>
      <c r="H86" s="400">
        <v>6.9999999999999999E-4</v>
      </c>
      <c r="I86" s="45">
        <v>400357</v>
      </c>
      <c r="J86" s="404">
        <v>384569</v>
      </c>
      <c r="K86" s="400">
        <v>2.9500000000000002E-2</v>
      </c>
      <c r="L86" s="44">
        <v>148372</v>
      </c>
      <c r="Q86" s="49"/>
      <c r="Y86" s="46"/>
    </row>
    <row r="87" spans="3:25" ht="12.75" customHeight="1">
      <c r="C87" s="383"/>
      <c r="D87" s="385"/>
      <c r="E87" s="387"/>
      <c r="F87" s="45">
        <v>594628</v>
      </c>
      <c r="G87" s="389"/>
      <c r="H87" s="387"/>
      <c r="I87" s="45">
        <v>358431</v>
      </c>
      <c r="J87" s="391"/>
      <c r="K87" s="387">
        <v>0</v>
      </c>
      <c r="L87" s="44">
        <v>236197</v>
      </c>
      <c r="Q87" s="49"/>
      <c r="Y87" s="46"/>
    </row>
    <row r="88" spans="3:25" ht="12.75" customHeight="1">
      <c r="C88" s="401" t="s">
        <v>126</v>
      </c>
      <c r="D88" s="402">
        <v>1182557</v>
      </c>
      <c r="E88" s="400">
        <v>3.4299999999999997E-2</v>
      </c>
      <c r="F88" s="45">
        <v>570260</v>
      </c>
      <c r="G88" s="403">
        <v>782650</v>
      </c>
      <c r="H88" s="400">
        <v>3.1399999999999997E-2</v>
      </c>
      <c r="I88" s="45">
        <v>416588</v>
      </c>
      <c r="J88" s="404">
        <v>399907</v>
      </c>
      <c r="K88" s="400">
        <v>3.9900000000000005E-2</v>
      </c>
      <c r="L88" s="44">
        <v>153672</v>
      </c>
      <c r="Q88" s="49"/>
      <c r="Y88" s="46"/>
    </row>
    <row r="89" spans="3:25" ht="12.75" customHeight="1">
      <c r="C89" s="383"/>
      <c r="D89" s="385"/>
      <c r="E89" s="387"/>
      <c r="F89" s="45">
        <v>612297</v>
      </c>
      <c r="G89" s="389"/>
      <c r="H89" s="387"/>
      <c r="I89" s="45">
        <v>366062</v>
      </c>
      <c r="J89" s="391"/>
      <c r="K89" s="387">
        <v>0</v>
      </c>
      <c r="L89" s="44">
        <v>246235</v>
      </c>
      <c r="Q89" s="49"/>
      <c r="Y89" s="46"/>
    </row>
    <row r="90" spans="3:25" ht="12.75" customHeight="1">
      <c r="C90" s="401" t="s">
        <v>127</v>
      </c>
      <c r="D90" s="402">
        <v>1249577</v>
      </c>
      <c r="E90" s="400">
        <v>5.67E-2</v>
      </c>
      <c r="F90" s="45">
        <v>602887</v>
      </c>
      <c r="G90" s="403">
        <v>837718</v>
      </c>
      <c r="H90" s="400">
        <v>7.0400000000000004E-2</v>
      </c>
      <c r="I90" s="45">
        <v>445053</v>
      </c>
      <c r="J90" s="404">
        <v>411859</v>
      </c>
      <c r="K90" s="400">
        <v>2.9900000000000003E-2</v>
      </c>
      <c r="L90" s="44">
        <v>157834</v>
      </c>
      <c r="Q90" s="49"/>
      <c r="Y90" s="46"/>
    </row>
    <row r="91" spans="3:25" ht="12.75" customHeight="1">
      <c r="C91" s="383"/>
      <c r="D91" s="385"/>
      <c r="E91" s="387"/>
      <c r="F91" s="45">
        <v>646690</v>
      </c>
      <c r="G91" s="389"/>
      <c r="H91" s="387"/>
      <c r="I91" s="45">
        <v>392665</v>
      </c>
      <c r="J91" s="391"/>
      <c r="K91" s="387">
        <v>0</v>
      </c>
      <c r="L91" s="44">
        <v>254025</v>
      </c>
      <c r="Q91" s="49"/>
      <c r="Y91" s="46"/>
    </row>
    <row r="92" spans="3:25" ht="12.75" customHeight="1">
      <c r="C92" s="401" t="s">
        <v>128</v>
      </c>
      <c r="D92" s="418">
        <v>1258263</v>
      </c>
      <c r="E92" s="400">
        <v>7.0000000000000001E-3</v>
      </c>
      <c r="F92" s="51">
        <v>607435</v>
      </c>
      <c r="G92" s="403">
        <v>839516</v>
      </c>
      <c r="H92" s="400">
        <v>2.0999999999999999E-3</v>
      </c>
      <c r="I92" s="51">
        <v>445485</v>
      </c>
      <c r="J92" s="404">
        <v>418747</v>
      </c>
      <c r="K92" s="400">
        <f>(J92/J90)-1</f>
        <v>1.6724170165032248E-2</v>
      </c>
      <c r="L92" s="52">
        <v>161950</v>
      </c>
      <c r="Q92" s="49"/>
      <c r="Y92" s="46"/>
    </row>
    <row r="93" spans="3:25" ht="12.75" customHeight="1">
      <c r="C93" s="383"/>
      <c r="D93" s="419"/>
      <c r="E93" s="387"/>
      <c r="F93" s="51">
        <v>650828</v>
      </c>
      <c r="G93" s="389"/>
      <c r="H93" s="387"/>
      <c r="I93" s="51">
        <v>394031</v>
      </c>
      <c r="J93" s="391"/>
      <c r="K93" s="387"/>
      <c r="L93" s="52">
        <v>256797</v>
      </c>
      <c r="Q93" s="49"/>
      <c r="Y93" s="46"/>
    </row>
    <row r="94" spans="3:25" ht="12.75" customHeight="1">
      <c r="C94" s="401" t="s">
        <v>129</v>
      </c>
      <c r="D94" s="418">
        <f>F94+F95</f>
        <v>1290175</v>
      </c>
      <c r="E94" s="400">
        <f>(D94/D92)-1</f>
        <v>2.5361947383019334E-2</v>
      </c>
      <c r="F94" s="51">
        <f t="shared" ref="F94:F99" si="0">I94+L94</f>
        <v>620500</v>
      </c>
      <c r="G94" s="403">
        <f>I94+I95</f>
        <v>853687</v>
      </c>
      <c r="H94" s="400">
        <f>(G94/G92)-1</f>
        <v>1.6879964169831174E-2</v>
      </c>
      <c r="I94" s="51">
        <v>452094</v>
      </c>
      <c r="J94" s="404">
        <f>L94+L95</f>
        <v>436488</v>
      </c>
      <c r="K94" s="400">
        <f>(J94/J92)-1</f>
        <v>4.2366870688028913E-2</v>
      </c>
      <c r="L94" s="52">
        <v>168406</v>
      </c>
      <c r="Q94" s="49"/>
      <c r="Y94" s="46"/>
    </row>
    <row r="95" spans="3:25" ht="12.75" customHeight="1">
      <c r="C95" s="383"/>
      <c r="D95" s="419"/>
      <c r="E95" s="387"/>
      <c r="F95" s="51">
        <f t="shared" si="0"/>
        <v>669675</v>
      </c>
      <c r="G95" s="389"/>
      <c r="H95" s="387"/>
      <c r="I95" s="51">
        <v>401593</v>
      </c>
      <c r="J95" s="391"/>
      <c r="K95" s="387"/>
      <c r="L95" s="52">
        <v>268082</v>
      </c>
      <c r="Q95" s="49"/>
      <c r="Y95" s="46"/>
    </row>
    <row r="96" spans="3:25" ht="12.75" customHeight="1">
      <c r="C96" s="382" t="s">
        <v>130</v>
      </c>
      <c r="D96" s="415">
        <f>F96+F97</f>
        <v>1317078</v>
      </c>
      <c r="E96" s="386">
        <f>(D96/D94)-1</f>
        <v>2.0852209971515601E-2</v>
      </c>
      <c r="F96" s="51">
        <f t="shared" si="0"/>
        <v>633383</v>
      </c>
      <c r="G96" s="416">
        <f>I96+I97</f>
        <v>859994</v>
      </c>
      <c r="H96" s="386">
        <f>(G96/G94)-1</f>
        <v>7.387953664516278E-3</v>
      </c>
      <c r="I96" s="51">
        <v>457199</v>
      </c>
      <c r="J96" s="417">
        <f>L96+L97</f>
        <v>457084</v>
      </c>
      <c r="K96" s="386">
        <f>(J96/J94)-1</f>
        <v>4.7185718736826754E-2</v>
      </c>
      <c r="L96" s="52">
        <v>176184</v>
      </c>
      <c r="Q96" s="49"/>
      <c r="Y96" s="46"/>
    </row>
    <row r="97" spans="1:25" ht="12.75" customHeight="1">
      <c r="C97" s="382"/>
      <c r="D97" s="415"/>
      <c r="E97" s="386"/>
      <c r="F97" s="51">
        <f t="shared" si="0"/>
        <v>683695</v>
      </c>
      <c r="G97" s="416"/>
      <c r="H97" s="386"/>
      <c r="I97" s="51">
        <v>402795</v>
      </c>
      <c r="J97" s="417"/>
      <c r="K97" s="386"/>
      <c r="L97" s="52">
        <v>280900</v>
      </c>
      <c r="Q97" s="49"/>
      <c r="Y97" s="46"/>
    </row>
    <row r="98" spans="1:25" ht="12.75" customHeight="1">
      <c r="C98" s="401" t="s">
        <v>131</v>
      </c>
      <c r="D98" s="418">
        <f>F98+F99</f>
        <v>1338477</v>
      </c>
      <c r="E98" s="400">
        <f>(D98/D96)-1</f>
        <v>1.6247329315348003E-2</v>
      </c>
      <c r="F98" s="51">
        <f t="shared" si="0"/>
        <v>642064</v>
      </c>
      <c r="G98" s="403">
        <f>I98+I99</f>
        <v>870049</v>
      </c>
      <c r="H98" s="400">
        <f>(G98/G96)-1</f>
        <v>1.1691942036804903E-2</v>
      </c>
      <c r="I98" s="51">
        <v>461912</v>
      </c>
      <c r="J98" s="404">
        <f>L98+L99</f>
        <v>468428</v>
      </c>
      <c r="K98" s="400">
        <f>(J98/J96)-1</f>
        <v>2.4818195342650284E-2</v>
      </c>
      <c r="L98" s="52">
        <v>180152</v>
      </c>
      <c r="Q98" s="49"/>
      <c r="Y98" s="46"/>
    </row>
    <row r="99" spans="1:25" ht="12.75" customHeight="1">
      <c r="C99" s="383"/>
      <c r="D99" s="419"/>
      <c r="E99" s="387"/>
      <c r="F99" s="51">
        <f t="shared" si="0"/>
        <v>696413</v>
      </c>
      <c r="G99" s="389"/>
      <c r="H99" s="387"/>
      <c r="I99" s="51">
        <v>408137</v>
      </c>
      <c r="J99" s="391"/>
      <c r="K99" s="387"/>
      <c r="L99" s="52">
        <v>288276</v>
      </c>
      <c r="Q99" s="49"/>
      <c r="Y99" s="46"/>
    </row>
    <row r="100" spans="1:25" ht="12.75" customHeight="1">
      <c r="C100" s="401" t="s">
        <v>132</v>
      </c>
      <c r="D100" s="418">
        <f>F100+F101</f>
        <v>1351970</v>
      </c>
      <c r="E100" s="400">
        <f>(D100/D98)-1</f>
        <v>1.0080860560174099E-2</v>
      </c>
      <c r="F100" s="51">
        <f t="shared" ref="F100:F103" si="1">I100+L100</f>
        <v>646787</v>
      </c>
      <c r="G100" s="403">
        <f>I100+I101</f>
        <v>867820</v>
      </c>
      <c r="H100" s="400">
        <f>(G100/G98)-1</f>
        <v>-2.5619246732080381E-3</v>
      </c>
      <c r="I100" s="51">
        <v>461151</v>
      </c>
      <c r="J100" s="404">
        <f>L100+L101</f>
        <v>484150</v>
      </c>
      <c r="K100" s="400">
        <f>(J100/J98)-1</f>
        <v>3.35633224316223E-2</v>
      </c>
      <c r="L100" s="52">
        <v>185636</v>
      </c>
      <c r="Q100" s="49"/>
      <c r="Y100" s="46"/>
    </row>
    <row r="101" spans="1:25" ht="12.75" customHeight="1">
      <c r="C101" s="382"/>
      <c r="D101" s="415"/>
      <c r="E101" s="386"/>
      <c r="F101" s="178">
        <f t="shared" si="1"/>
        <v>705183</v>
      </c>
      <c r="G101" s="416"/>
      <c r="H101" s="386"/>
      <c r="I101" s="179">
        <v>406669</v>
      </c>
      <c r="J101" s="417"/>
      <c r="K101" s="386"/>
      <c r="L101" s="180">
        <v>298514</v>
      </c>
      <c r="Y101" s="46"/>
    </row>
    <row r="102" spans="1:25" ht="12.75" customHeight="1">
      <c r="C102" s="401" t="s">
        <v>263</v>
      </c>
      <c r="D102" s="418">
        <f>F102+F103</f>
        <v>1390370</v>
      </c>
      <c r="E102" s="400">
        <f>(D102/D100)-1</f>
        <v>2.8402997107924044E-2</v>
      </c>
      <c r="F102" s="51">
        <f t="shared" si="1"/>
        <v>660240</v>
      </c>
      <c r="G102" s="403">
        <f>I102+I103</f>
        <v>876620</v>
      </c>
      <c r="H102" s="400">
        <f>(G102/G100)-1</f>
        <v>1.0140351685833382E-2</v>
      </c>
      <c r="I102" s="51">
        <v>465793</v>
      </c>
      <c r="J102" s="404">
        <f>L102+L103</f>
        <v>513750</v>
      </c>
      <c r="K102" s="400">
        <f>(J102/J100)-1</f>
        <v>6.1138077042238947E-2</v>
      </c>
      <c r="L102" s="52">
        <v>194447</v>
      </c>
      <c r="Q102" s="49"/>
      <c r="Y102" s="46"/>
    </row>
    <row r="103" spans="1:25" ht="12.75" customHeight="1">
      <c r="C103" s="382"/>
      <c r="D103" s="415"/>
      <c r="E103" s="386"/>
      <c r="F103" s="178">
        <f t="shared" si="1"/>
        <v>730130</v>
      </c>
      <c r="G103" s="416"/>
      <c r="H103" s="386"/>
      <c r="I103" s="179">
        <v>410827</v>
      </c>
      <c r="J103" s="417"/>
      <c r="K103" s="386"/>
      <c r="L103" s="180">
        <v>319303</v>
      </c>
      <c r="Y103" s="46"/>
    </row>
    <row r="104" spans="1:25" ht="12.75" customHeight="1">
      <c r="C104" s="405" t="s">
        <v>530</v>
      </c>
      <c r="D104" s="407">
        <v>1410356</v>
      </c>
      <c r="E104" s="378">
        <f>(D104/D102)-1</f>
        <v>1.4374590936225617E-2</v>
      </c>
      <c r="F104" s="304">
        <v>666985</v>
      </c>
      <c r="G104" s="409">
        <f>I104+I105</f>
        <v>891473</v>
      </c>
      <c r="H104" s="378">
        <f>(G104/G102)-1</f>
        <v>1.6943487486025921E-2</v>
      </c>
      <c r="I104" s="304">
        <v>469985</v>
      </c>
      <c r="J104" s="411">
        <f>L104+L105</f>
        <v>518883</v>
      </c>
      <c r="K104" s="378">
        <f>(J104/J102)-1</f>
        <v>9.9912408759124105E-3</v>
      </c>
      <c r="L104" s="305">
        <v>197000</v>
      </c>
      <c r="Q104" s="49"/>
      <c r="Y104" s="46"/>
    </row>
    <row r="105" spans="1:25" ht="12.75" customHeight="1" thickBot="1">
      <c r="C105" s="406"/>
      <c r="D105" s="408"/>
      <c r="E105" s="379"/>
      <c r="F105" s="306">
        <v>743371</v>
      </c>
      <c r="G105" s="410"/>
      <c r="H105" s="379"/>
      <c r="I105" s="307">
        <v>421488</v>
      </c>
      <c r="J105" s="412"/>
      <c r="K105" s="379"/>
      <c r="L105" s="308">
        <v>321883</v>
      </c>
      <c r="Y105" s="46"/>
    </row>
    <row r="106" spans="1:25" ht="12.75" customHeight="1">
      <c r="C106" s="191"/>
      <c r="D106" s="191"/>
      <c r="E106" s="191"/>
      <c r="F106" s="309"/>
      <c r="G106" s="191"/>
      <c r="H106" s="191"/>
      <c r="I106" s="191"/>
      <c r="J106" s="191"/>
      <c r="K106" s="191"/>
      <c r="L106" s="192"/>
      <c r="Y106" s="46"/>
    </row>
    <row r="107" spans="1:25" ht="12.75" customHeight="1">
      <c r="A107" s="192"/>
      <c r="B107" s="192"/>
      <c r="C107" s="192"/>
      <c r="D107" s="192"/>
      <c r="E107" s="192"/>
      <c r="F107" s="192"/>
      <c r="G107" s="192"/>
      <c r="H107" s="192"/>
      <c r="I107" s="192"/>
      <c r="J107" s="192"/>
      <c r="K107" s="192"/>
      <c r="L107" s="192"/>
      <c r="Y107" s="46"/>
    </row>
    <row r="108" spans="1:25" ht="12.75" customHeight="1">
      <c r="A108" s="192"/>
      <c r="B108" s="192"/>
      <c r="C108" s="192"/>
      <c r="D108" s="192"/>
      <c r="E108" s="192"/>
      <c r="F108" s="192"/>
      <c r="G108" s="192"/>
      <c r="H108" s="192"/>
      <c r="I108" s="192"/>
      <c r="J108" s="192"/>
      <c r="K108" s="192"/>
      <c r="L108" s="192"/>
      <c r="Y108" s="46"/>
    </row>
    <row r="109" spans="1:25" ht="12.75" customHeight="1">
      <c r="A109" s="192"/>
      <c r="B109" s="192"/>
      <c r="C109" s="192"/>
      <c r="D109" s="192"/>
      <c r="E109" s="192"/>
      <c r="F109" s="192"/>
      <c r="G109" s="192"/>
      <c r="H109" s="192"/>
      <c r="I109" s="192"/>
      <c r="J109" s="192"/>
      <c r="K109" s="192"/>
      <c r="L109" s="192"/>
      <c r="Y109" s="46"/>
    </row>
    <row r="110" spans="1:25" ht="12.75" customHeight="1">
      <c r="A110" s="192"/>
      <c r="B110" s="192"/>
      <c r="C110" s="192"/>
      <c r="D110" s="192"/>
      <c r="E110" s="192"/>
      <c r="F110" s="192"/>
      <c r="G110" s="192"/>
      <c r="H110" s="192"/>
      <c r="I110" s="192"/>
      <c r="J110" s="192"/>
      <c r="K110" s="192"/>
      <c r="L110" s="192"/>
      <c r="Y110" s="46"/>
    </row>
    <row r="111" spans="1:25" ht="12.75" customHeight="1">
      <c r="A111" s="192"/>
      <c r="B111" s="192"/>
      <c r="C111" s="192"/>
      <c r="D111" s="192"/>
      <c r="E111" s="192"/>
      <c r="F111" s="192"/>
      <c r="G111" s="192"/>
      <c r="H111" s="192"/>
      <c r="I111" s="192"/>
      <c r="J111" s="192"/>
      <c r="K111" s="192"/>
      <c r="L111" s="192"/>
      <c r="Y111" s="46"/>
    </row>
    <row r="112" spans="1:25" ht="12.75" customHeight="1">
      <c r="A112" s="192"/>
      <c r="B112" s="192"/>
      <c r="C112" s="192"/>
      <c r="D112" s="192"/>
      <c r="E112" s="192"/>
      <c r="F112" s="192"/>
      <c r="G112" s="192"/>
      <c r="H112" s="192"/>
      <c r="I112" s="192"/>
      <c r="J112" s="192"/>
      <c r="K112" s="192"/>
      <c r="L112" s="192"/>
      <c r="Y112" s="46"/>
    </row>
    <row r="113" spans="1:25" ht="12.75" customHeight="1">
      <c r="A113" s="192"/>
      <c r="B113" s="192"/>
      <c r="C113" s="192"/>
      <c r="D113" s="192"/>
      <c r="E113" s="192"/>
      <c r="F113" s="192"/>
      <c r="G113" s="192"/>
      <c r="H113" s="192"/>
      <c r="I113" s="192"/>
      <c r="J113" s="192"/>
      <c r="K113" s="192"/>
      <c r="L113" s="192"/>
      <c r="Y113" s="46"/>
    </row>
    <row r="114" spans="1:25" ht="12.75" customHeight="1">
      <c r="A114" s="192"/>
      <c r="B114" s="192"/>
      <c r="C114" s="192"/>
      <c r="D114" s="192"/>
      <c r="E114" s="192"/>
      <c r="F114" s="192"/>
      <c r="G114" s="192"/>
      <c r="H114" s="192"/>
      <c r="I114" s="192"/>
      <c r="J114" s="192"/>
      <c r="K114" s="192"/>
      <c r="L114" s="192"/>
      <c r="Y114" s="46"/>
    </row>
    <row r="115" spans="1:25" ht="12.75" customHeight="1">
      <c r="A115" s="192"/>
      <c r="B115" s="192"/>
      <c r="C115" s="192"/>
      <c r="D115" s="192"/>
      <c r="E115" s="192"/>
      <c r="F115" s="192"/>
      <c r="G115" s="192"/>
      <c r="H115" s="192"/>
      <c r="I115" s="192"/>
      <c r="J115" s="192"/>
      <c r="K115" s="192"/>
      <c r="L115" s="192"/>
      <c r="Y115" s="46"/>
    </row>
    <row r="116" spans="1:25" ht="12.75" customHeight="1">
      <c r="A116" s="192"/>
      <c r="B116" s="192"/>
      <c r="C116" s="192"/>
      <c r="D116" s="192"/>
      <c r="E116" s="192"/>
      <c r="F116" s="192"/>
      <c r="G116" s="192"/>
      <c r="H116" s="192"/>
      <c r="I116" s="192"/>
      <c r="J116" s="192"/>
      <c r="K116" s="192"/>
      <c r="L116" s="192"/>
      <c r="Y116" s="46"/>
    </row>
    <row r="117" spans="1:25" ht="12.75" customHeight="1">
      <c r="A117" s="192"/>
      <c r="B117" s="192"/>
      <c r="C117" s="192"/>
      <c r="D117" s="192"/>
      <c r="E117" s="192"/>
      <c r="F117" s="192"/>
      <c r="G117" s="192"/>
      <c r="H117" s="192"/>
      <c r="I117" s="192"/>
      <c r="J117" s="192"/>
      <c r="K117" s="192"/>
      <c r="L117" s="192"/>
      <c r="Y117" s="46"/>
    </row>
    <row r="118" spans="1:25" ht="12.75" customHeight="1">
      <c r="A118" s="192"/>
      <c r="B118" s="192"/>
      <c r="C118" s="192"/>
      <c r="D118" s="192"/>
      <c r="E118" s="192"/>
      <c r="F118" s="192"/>
      <c r="G118" s="192"/>
      <c r="H118" s="192"/>
      <c r="I118" s="192"/>
      <c r="J118" s="192"/>
      <c r="K118" s="192"/>
      <c r="L118" s="192"/>
      <c r="Y118" s="46"/>
    </row>
    <row r="119" spans="1:25" ht="12.75" customHeight="1">
      <c r="A119" s="192"/>
      <c r="B119" s="192"/>
      <c r="C119" s="192"/>
      <c r="D119" s="192"/>
      <c r="E119" s="192"/>
      <c r="F119" s="192"/>
      <c r="G119" s="192"/>
      <c r="H119" s="192"/>
      <c r="I119" s="192"/>
      <c r="J119" s="192"/>
      <c r="K119" s="192"/>
      <c r="L119" s="192"/>
      <c r="Y119" s="46"/>
    </row>
    <row r="120" spans="1:25" ht="12.75" customHeight="1">
      <c r="A120" s="192"/>
      <c r="B120" s="192"/>
      <c r="C120" s="192"/>
      <c r="D120" s="192"/>
      <c r="E120" s="192"/>
      <c r="F120" s="192"/>
      <c r="G120" s="192"/>
      <c r="H120" s="192"/>
      <c r="I120" s="192"/>
      <c r="J120" s="192"/>
      <c r="K120" s="192"/>
      <c r="L120" s="192"/>
      <c r="Y120" s="46"/>
    </row>
    <row r="121" spans="1:25" ht="12.75" customHeight="1">
      <c r="A121" s="192"/>
      <c r="B121" s="192"/>
      <c r="C121" s="192"/>
      <c r="D121" s="192"/>
      <c r="E121" s="192"/>
      <c r="F121" s="192"/>
      <c r="G121" s="192"/>
      <c r="H121" s="192"/>
      <c r="I121" s="192"/>
      <c r="J121" s="192"/>
      <c r="K121" s="192"/>
      <c r="L121" s="192"/>
      <c r="Y121" s="46"/>
    </row>
    <row r="122" spans="1:25" ht="12.75" customHeight="1">
      <c r="A122" s="192"/>
      <c r="B122" s="192"/>
      <c r="C122" s="192"/>
      <c r="D122" s="192"/>
      <c r="E122" s="192"/>
      <c r="F122" s="192"/>
      <c r="G122" s="192"/>
      <c r="H122" s="192"/>
      <c r="I122" s="192"/>
      <c r="J122" s="192"/>
      <c r="K122" s="192"/>
      <c r="L122" s="192"/>
      <c r="Y122" s="46"/>
    </row>
    <row r="123" spans="1:25" ht="12.75" customHeight="1">
      <c r="A123" s="192"/>
      <c r="B123" s="192"/>
      <c r="C123" s="192"/>
      <c r="D123" s="192"/>
      <c r="E123" s="192"/>
      <c r="F123" s="192"/>
      <c r="G123" s="192"/>
      <c r="H123" s="192"/>
      <c r="I123" s="192"/>
      <c r="J123" s="192"/>
      <c r="K123" s="192"/>
      <c r="L123" s="192"/>
      <c r="Y123" s="46"/>
    </row>
    <row r="124" spans="1:25" ht="12.75" customHeight="1">
      <c r="A124" s="192"/>
      <c r="B124" s="192"/>
      <c r="C124" s="192"/>
      <c r="D124" s="192"/>
      <c r="E124" s="192"/>
      <c r="F124" s="192"/>
      <c r="G124" s="192"/>
      <c r="H124" s="192"/>
      <c r="I124" s="192"/>
      <c r="J124" s="192"/>
      <c r="K124" s="192"/>
      <c r="L124" s="192"/>
      <c r="Y124" s="46"/>
    </row>
    <row r="125" spans="1:25" ht="12.75" customHeight="1">
      <c r="A125" s="192"/>
      <c r="B125" s="192"/>
      <c r="C125" s="192"/>
      <c r="D125" s="192"/>
      <c r="E125" s="192"/>
      <c r="F125" s="192"/>
      <c r="G125" s="192"/>
      <c r="H125" s="192"/>
      <c r="I125" s="192"/>
      <c r="J125" s="192"/>
      <c r="K125" s="192"/>
      <c r="L125" s="192"/>
      <c r="Y125" s="46"/>
    </row>
    <row r="126" spans="1:25" ht="12.75" customHeight="1">
      <c r="A126" s="192"/>
      <c r="B126" s="192"/>
      <c r="C126" s="192"/>
      <c r="D126" s="192"/>
      <c r="E126" s="192"/>
      <c r="F126" s="192"/>
      <c r="G126" s="192"/>
      <c r="H126" s="192"/>
      <c r="I126" s="192"/>
      <c r="J126" s="192"/>
      <c r="K126" s="192"/>
      <c r="L126" s="192"/>
      <c r="Y126" s="46"/>
    </row>
    <row r="127" spans="1:25" ht="12.75" customHeight="1">
      <c r="A127" s="192"/>
      <c r="B127" s="192"/>
      <c r="C127" s="192"/>
      <c r="D127" s="192"/>
      <c r="E127" s="192"/>
      <c r="F127" s="192"/>
      <c r="G127" s="192"/>
      <c r="H127" s="192"/>
      <c r="I127" s="192"/>
      <c r="J127" s="192"/>
      <c r="K127" s="192"/>
      <c r="L127" s="192"/>
      <c r="Y127" s="46"/>
    </row>
    <row r="128" spans="1:25" ht="12.75" customHeight="1">
      <c r="A128" s="192"/>
      <c r="B128" s="192"/>
      <c r="C128" s="192"/>
      <c r="D128" s="192"/>
      <c r="E128" s="192"/>
      <c r="F128" s="192"/>
      <c r="G128" s="192"/>
      <c r="H128" s="192"/>
      <c r="I128" s="192"/>
      <c r="J128" s="192"/>
      <c r="K128" s="192"/>
      <c r="L128" s="192"/>
      <c r="Y128" s="46"/>
    </row>
    <row r="129" spans="1:25" ht="12.75" customHeight="1">
      <c r="A129" s="192"/>
      <c r="B129" s="192"/>
      <c r="C129" s="192"/>
      <c r="D129" s="192"/>
      <c r="E129" s="192"/>
      <c r="F129" s="192"/>
      <c r="G129" s="192"/>
      <c r="H129" s="192"/>
      <c r="I129" s="192"/>
      <c r="J129" s="192"/>
      <c r="K129" s="192"/>
      <c r="L129" s="192"/>
      <c r="Y129" s="46"/>
    </row>
    <row r="130" spans="1:25" ht="12.75" customHeight="1">
      <c r="A130" s="192"/>
      <c r="B130" s="192"/>
      <c r="C130" s="192"/>
      <c r="D130" s="192"/>
      <c r="E130" s="192"/>
      <c r="F130" s="192"/>
      <c r="G130" s="192"/>
      <c r="H130" s="192"/>
      <c r="I130" s="192"/>
      <c r="J130" s="192"/>
      <c r="K130" s="192"/>
      <c r="L130" s="192"/>
      <c r="Y130" s="46"/>
    </row>
    <row r="131" spans="1:25" ht="12.75" customHeight="1">
      <c r="A131" s="192"/>
      <c r="B131" s="192"/>
      <c r="C131" s="192"/>
      <c r="D131" s="192"/>
      <c r="E131" s="192"/>
      <c r="F131" s="192"/>
      <c r="G131" s="192"/>
      <c r="H131" s="192"/>
      <c r="I131" s="192"/>
      <c r="J131" s="192"/>
      <c r="K131" s="192"/>
      <c r="L131" s="192"/>
      <c r="Y131" s="46"/>
    </row>
    <row r="132" spans="1:25" ht="12.75" customHeight="1">
      <c r="A132" s="192"/>
      <c r="B132" s="192"/>
      <c r="C132" s="192"/>
      <c r="D132" s="192"/>
      <c r="E132" s="192"/>
      <c r="F132" s="192"/>
      <c r="G132" s="192"/>
      <c r="H132" s="192"/>
      <c r="I132" s="192"/>
      <c r="J132" s="192"/>
      <c r="K132" s="192"/>
      <c r="L132" s="192"/>
      <c r="Y132" s="46"/>
    </row>
    <row r="133" spans="1:25" ht="12.75" customHeight="1">
      <c r="A133" s="192"/>
      <c r="B133" s="192"/>
      <c r="C133" s="192"/>
      <c r="D133" s="192"/>
      <c r="E133" s="192"/>
      <c r="F133" s="192"/>
      <c r="G133" s="192"/>
      <c r="H133" s="192"/>
      <c r="I133" s="192"/>
      <c r="J133" s="192"/>
      <c r="K133" s="192"/>
      <c r="L133" s="192"/>
      <c r="Y133" s="46"/>
    </row>
    <row r="134" spans="1:25" ht="12.75" customHeight="1">
      <c r="A134" s="192"/>
      <c r="B134" s="192"/>
      <c r="C134" s="192"/>
      <c r="D134" s="192"/>
      <c r="E134" s="192"/>
      <c r="F134" s="192"/>
      <c r="G134" s="192"/>
      <c r="H134" s="192"/>
      <c r="I134" s="192"/>
      <c r="J134" s="192"/>
      <c r="K134" s="192"/>
      <c r="L134" s="192"/>
      <c r="Y134" s="46"/>
    </row>
    <row r="135" spans="1:25" ht="12.75" customHeight="1">
      <c r="A135" s="192"/>
      <c r="B135" s="192"/>
      <c r="C135" s="192"/>
      <c r="D135" s="192"/>
      <c r="E135" s="192"/>
      <c r="F135" s="192"/>
      <c r="G135" s="192"/>
      <c r="H135" s="192"/>
      <c r="I135" s="192"/>
      <c r="J135" s="192"/>
      <c r="K135" s="192"/>
      <c r="L135" s="192"/>
      <c r="Y135" s="46"/>
    </row>
    <row r="136" spans="1:25" ht="12.75" customHeight="1">
      <c r="A136" s="192"/>
      <c r="B136" s="192"/>
      <c r="C136" s="192"/>
      <c r="D136" s="192"/>
      <c r="E136" s="192"/>
      <c r="F136" s="192"/>
      <c r="G136" s="192"/>
      <c r="H136" s="192"/>
      <c r="I136" s="192"/>
      <c r="J136" s="192"/>
      <c r="K136" s="192"/>
      <c r="L136" s="192"/>
      <c r="Y136" s="46"/>
    </row>
    <row r="137" spans="1:25" ht="15" customHeight="1" thickBot="1">
      <c r="A137" s="32"/>
      <c r="B137" s="32"/>
      <c r="C137" s="32"/>
      <c r="E137" s="32"/>
      <c r="H137" s="32"/>
      <c r="K137" s="32"/>
    </row>
    <row r="138" spans="1:25" ht="15" customHeight="1" thickBot="1">
      <c r="D138" s="53" t="s">
        <v>95</v>
      </c>
      <c r="E138" s="54" t="s">
        <v>133</v>
      </c>
      <c r="F138" s="55" t="s">
        <v>134</v>
      </c>
      <c r="G138" s="56" t="s">
        <v>0</v>
      </c>
      <c r="H138" s="57"/>
      <c r="I138" s="58"/>
    </row>
    <row r="139" spans="1:25" ht="15" customHeight="1">
      <c r="D139" s="59" t="s">
        <v>102</v>
      </c>
      <c r="E139" s="60">
        <v>340929</v>
      </c>
      <c r="F139" s="61">
        <v>246043</v>
      </c>
      <c r="G139" s="62">
        <f>SUM(E139:F139)</f>
        <v>586972</v>
      </c>
      <c r="H139" s="57"/>
      <c r="I139" s="63"/>
    </row>
    <row r="140" spans="1:25" s="32" customFormat="1" ht="15" customHeight="1">
      <c r="A140" s="29"/>
      <c r="B140" s="29"/>
      <c r="C140" s="31"/>
      <c r="D140" s="64" t="s">
        <v>135</v>
      </c>
      <c r="E140" s="65">
        <v>374044</v>
      </c>
      <c r="F140" s="66">
        <v>246130</v>
      </c>
      <c r="G140" s="67">
        <f t="shared" ref="G140:G167" si="2">SUM(E140:F140)</f>
        <v>620174</v>
      </c>
      <c r="H140" s="57"/>
      <c r="I140" s="63"/>
      <c r="K140" s="33"/>
      <c r="M140" s="29"/>
      <c r="N140" s="29"/>
      <c r="O140" s="29"/>
      <c r="P140" s="29"/>
      <c r="Q140" s="29"/>
      <c r="R140" s="29"/>
      <c r="S140" s="29"/>
      <c r="T140" s="29"/>
      <c r="U140" s="29"/>
      <c r="V140" s="29"/>
      <c r="W140" s="29"/>
    </row>
    <row r="141" spans="1:25" s="32" customFormat="1" ht="15" customHeight="1">
      <c r="A141" s="29"/>
      <c r="B141" s="29"/>
      <c r="C141" s="31"/>
      <c r="D141" s="64" t="s">
        <v>136</v>
      </c>
      <c r="E141" s="65">
        <v>412207</v>
      </c>
      <c r="F141" s="66">
        <v>250842</v>
      </c>
      <c r="G141" s="67">
        <f t="shared" si="2"/>
        <v>663049</v>
      </c>
      <c r="H141" s="57"/>
      <c r="I141" s="63"/>
      <c r="K141" s="33"/>
      <c r="M141" s="29"/>
      <c r="N141" s="29"/>
      <c r="O141" s="29"/>
      <c r="P141" s="29"/>
      <c r="Q141" s="29"/>
      <c r="R141" s="29"/>
      <c r="S141" s="29"/>
      <c r="T141" s="29"/>
      <c r="U141" s="29"/>
      <c r="V141" s="29"/>
      <c r="W141" s="29"/>
    </row>
    <row r="142" spans="1:25" s="32" customFormat="1" ht="15" customHeight="1">
      <c r="A142" s="29"/>
      <c r="B142" s="29"/>
      <c r="C142" s="31"/>
      <c r="D142" s="64" t="s">
        <v>107</v>
      </c>
      <c r="E142" s="68">
        <v>425131</v>
      </c>
      <c r="F142" s="69">
        <v>254248</v>
      </c>
      <c r="G142" s="67">
        <f t="shared" si="2"/>
        <v>679379</v>
      </c>
      <c r="H142" s="57"/>
      <c r="I142" s="63"/>
      <c r="K142" s="33"/>
      <c r="M142" s="29"/>
      <c r="N142" s="29"/>
      <c r="O142" s="29"/>
      <c r="P142" s="29"/>
      <c r="Q142" s="29"/>
      <c r="R142" s="29"/>
      <c r="S142" s="29"/>
      <c r="T142" s="29"/>
      <c r="U142" s="29"/>
      <c r="V142" s="29"/>
      <c r="W142" s="29"/>
    </row>
    <row r="143" spans="1:25" s="32" customFormat="1" ht="15" customHeight="1">
      <c r="A143" s="29"/>
      <c r="B143" s="29"/>
      <c r="C143" s="31"/>
      <c r="D143" s="64" t="s">
        <v>108</v>
      </c>
      <c r="E143" s="68">
        <v>432703</v>
      </c>
      <c r="F143" s="69">
        <v>254876</v>
      </c>
      <c r="G143" s="67">
        <f t="shared" si="2"/>
        <v>687579</v>
      </c>
      <c r="H143" s="57"/>
      <c r="I143" s="63"/>
      <c r="K143" s="33"/>
      <c r="M143" s="29"/>
      <c r="N143" s="29"/>
      <c r="O143" s="29"/>
      <c r="P143" s="29"/>
      <c r="Q143" s="29"/>
      <c r="R143" s="29"/>
      <c r="S143" s="29"/>
      <c r="T143" s="29"/>
      <c r="U143" s="29"/>
      <c r="V143" s="29"/>
      <c r="W143" s="29"/>
    </row>
    <row r="144" spans="1:25" s="32" customFormat="1" ht="15" customHeight="1">
      <c r="A144" s="29"/>
      <c r="B144" s="29"/>
      <c r="C144" s="31"/>
      <c r="D144" s="64" t="s">
        <v>109</v>
      </c>
      <c r="E144" s="68">
        <v>428342</v>
      </c>
      <c r="F144" s="69">
        <v>261553</v>
      </c>
      <c r="G144" s="67">
        <f t="shared" si="2"/>
        <v>689895</v>
      </c>
      <c r="H144" s="57"/>
      <c r="I144" s="63"/>
      <c r="K144" s="33"/>
      <c r="M144" s="29"/>
      <c r="N144" s="29"/>
      <c r="O144" s="29"/>
      <c r="P144" s="29"/>
      <c r="Q144" s="29"/>
      <c r="R144" s="29"/>
      <c r="S144" s="29"/>
      <c r="T144" s="29"/>
      <c r="U144" s="29"/>
      <c r="V144" s="29"/>
      <c r="W144" s="29"/>
    </row>
    <row r="145" spans="1:23" s="32" customFormat="1" ht="15" customHeight="1">
      <c r="A145" s="29"/>
      <c r="B145" s="29"/>
      <c r="C145" s="31"/>
      <c r="D145" s="64" t="s">
        <v>110</v>
      </c>
      <c r="E145" s="68">
        <v>460522</v>
      </c>
      <c r="F145" s="69">
        <v>267746</v>
      </c>
      <c r="G145" s="67">
        <f t="shared" si="2"/>
        <v>728268</v>
      </c>
      <c r="H145" s="57"/>
      <c r="I145" s="63"/>
      <c r="K145" s="33"/>
      <c r="M145" s="29"/>
      <c r="N145" s="29"/>
      <c r="O145" s="29"/>
      <c r="P145" s="29"/>
      <c r="Q145" s="29"/>
      <c r="R145" s="29"/>
      <c r="S145" s="29"/>
      <c r="T145" s="29"/>
      <c r="U145" s="29"/>
      <c r="V145" s="29"/>
      <c r="W145" s="29"/>
    </row>
    <row r="146" spans="1:23" s="32" customFormat="1" ht="15" customHeight="1">
      <c r="A146" s="29"/>
      <c r="B146" s="29"/>
      <c r="C146" s="31"/>
      <c r="D146" s="64" t="s">
        <v>111</v>
      </c>
      <c r="E146" s="68">
        <v>492942</v>
      </c>
      <c r="F146" s="69">
        <v>271035</v>
      </c>
      <c r="G146" s="67">
        <f t="shared" si="2"/>
        <v>763977</v>
      </c>
      <c r="H146" s="57"/>
      <c r="I146" s="63"/>
      <c r="K146" s="33"/>
      <c r="M146" s="29"/>
      <c r="N146" s="29"/>
      <c r="O146" s="29"/>
      <c r="P146" s="29"/>
      <c r="Q146" s="29"/>
      <c r="R146" s="29"/>
      <c r="S146" s="29"/>
      <c r="T146" s="29"/>
      <c r="U146" s="29"/>
      <c r="V146" s="29"/>
      <c r="W146" s="29"/>
    </row>
    <row r="147" spans="1:23" s="32" customFormat="1" ht="15" customHeight="1">
      <c r="A147" s="29"/>
      <c r="B147" s="29"/>
      <c r="C147" s="31"/>
      <c r="D147" s="64" t="s">
        <v>112</v>
      </c>
      <c r="E147" s="68">
        <v>507749</v>
      </c>
      <c r="F147" s="69">
        <v>274819</v>
      </c>
      <c r="G147" s="67">
        <f t="shared" si="2"/>
        <v>782568</v>
      </c>
      <c r="H147" s="57"/>
      <c r="I147" s="63"/>
      <c r="K147" s="33"/>
      <c r="M147" s="29"/>
      <c r="N147" s="29"/>
      <c r="O147" s="29"/>
      <c r="P147" s="29"/>
      <c r="Q147" s="29"/>
      <c r="R147" s="29"/>
      <c r="S147" s="29"/>
      <c r="T147" s="29"/>
      <c r="U147" s="29"/>
      <c r="V147" s="29"/>
      <c r="W147" s="29"/>
    </row>
    <row r="148" spans="1:23" s="32" customFormat="1" ht="15" customHeight="1">
      <c r="A148" s="29"/>
      <c r="B148" s="29"/>
      <c r="C148" s="31"/>
      <c r="D148" s="64" t="s">
        <v>137</v>
      </c>
      <c r="E148" s="68">
        <v>510915</v>
      </c>
      <c r="F148" s="69">
        <v>278619</v>
      </c>
      <c r="G148" s="67">
        <f t="shared" si="2"/>
        <v>789534</v>
      </c>
      <c r="H148" s="57"/>
      <c r="I148" s="63"/>
      <c r="K148" s="33"/>
      <c r="M148" s="29"/>
      <c r="N148" s="29"/>
      <c r="O148" s="29"/>
      <c r="P148" s="29"/>
      <c r="Q148" s="29"/>
      <c r="R148" s="29"/>
      <c r="S148" s="29"/>
      <c r="T148" s="29"/>
      <c r="U148" s="29"/>
      <c r="V148" s="29"/>
      <c r="W148" s="29"/>
    </row>
    <row r="149" spans="1:23" s="32" customFormat="1" ht="15" customHeight="1">
      <c r="A149" s="29"/>
      <c r="B149" s="29"/>
      <c r="C149" s="31"/>
      <c r="D149" s="64" t="s">
        <v>138</v>
      </c>
      <c r="E149" s="68">
        <v>515295</v>
      </c>
      <c r="F149" s="69">
        <v>280557</v>
      </c>
      <c r="G149" s="67">
        <f t="shared" si="2"/>
        <v>795852</v>
      </c>
      <c r="H149" s="57"/>
      <c r="I149" s="63"/>
      <c r="K149" s="33"/>
      <c r="M149" s="29"/>
      <c r="N149" s="29"/>
      <c r="O149" s="29"/>
      <c r="P149" s="29"/>
      <c r="Q149" s="29"/>
      <c r="R149" s="29"/>
      <c r="S149" s="29"/>
      <c r="T149" s="29"/>
      <c r="U149" s="29"/>
      <c r="V149" s="29"/>
      <c r="W149" s="29"/>
    </row>
    <row r="150" spans="1:23" s="32" customFormat="1" ht="15" customHeight="1">
      <c r="A150" s="29"/>
      <c r="B150" s="29"/>
      <c r="C150" s="31"/>
      <c r="D150" s="64" t="s">
        <v>139</v>
      </c>
      <c r="E150" s="68">
        <v>526685</v>
      </c>
      <c r="F150" s="69">
        <v>285027</v>
      </c>
      <c r="G150" s="67">
        <f t="shared" si="2"/>
        <v>811712</v>
      </c>
      <c r="H150" s="57"/>
      <c r="I150" s="63"/>
      <c r="K150" s="33"/>
      <c r="M150" s="29"/>
      <c r="N150" s="29"/>
      <c r="O150" s="29"/>
      <c r="P150" s="29"/>
      <c r="Q150" s="29"/>
      <c r="R150" s="29"/>
      <c r="S150" s="29"/>
      <c r="T150" s="29"/>
      <c r="U150" s="29"/>
      <c r="V150" s="29"/>
      <c r="W150" s="29"/>
    </row>
    <row r="151" spans="1:23" s="32" customFormat="1" ht="15" customHeight="1">
      <c r="A151" s="29"/>
      <c r="B151" s="29"/>
      <c r="C151" s="31"/>
      <c r="D151" s="64" t="s">
        <v>140</v>
      </c>
      <c r="E151" s="68">
        <v>544434</v>
      </c>
      <c r="F151" s="69">
        <v>293310</v>
      </c>
      <c r="G151" s="67">
        <f t="shared" si="2"/>
        <v>837744</v>
      </c>
      <c r="H151" s="57"/>
      <c r="I151" s="63"/>
      <c r="K151" s="33"/>
      <c r="M151" s="29"/>
      <c r="N151" s="29"/>
      <c r="O151" s="29"/>
      <c r="P151" s="29"/>
      <c r="Q151" s="29"/>
      <c r="R151" s="29"/>
      <c r="S151" s="29"/>
      <c r="T151" s="29"/>
      <c r="U151" s="29"/>
      <c r="V151" s="29"/>
      <c r="W151" s="29"/>
    </row>
    <row r="152" spans="1:23" s="32" customFormat="1" ht="15" customHeight="1">
      <c r="A152" s="29"/>
      <c r="B152" s="29"/>
      <c r="C152" s="31"/>
      <c r="D152" s="64" t="s">
        <v>141</v>
      </c>
      <c r="E152" s="68">
        <v>587936</v>
      </c>
      <c r="F152" s="69">
        <v>285705</v>
      </c>
      <c r="G152" s="67">
        <f t="shared" si="2"/>
        <v>873641</v>
      </c>
      <c r="H152" s="57"/>
      <c r="I152" s="63"/>
      <c r="K152" s="33"/>
      <c r="M152" s="29"/>
      <c r="N152" s="29"/>
      <c r="O152" s="29"/>
      <c r="P152" s="29"/>
      <c r="Q152" s="29"/>
      <c r="R152" s="29"/>
      <c r="S152" s="29"/>
      <c r="T152" s="29"/>
      <c r="U152" s="29"/>
      <c r="V152" s="29"/>
      <c r="W152" s="29"/>
    </row>
    <row r="153" spans="1:23" s="32" customFormat="1" ht="15" customHeight="1">
      <c r="A153" s="29"/>
      <c r="B153" s="29"/>
      <c r="C153" s="31"/>
      <c r="D153" s="64" t="s">
        <v>142</v>
      </c>
      <c r="E153" s="68">
        <v>619269</v>
      </c>
      <c r="F153" s="69">
        <v>291793</v>
      </c>
      <c r="G153" s="67">
        <f t="shared" si="2"/>
        <v>911062</v>
      </c>
      <c r="H153" s="57"/>
      <c r="I153" s="63"/>
      <c r="K153" s="33"/>
      <c r="M153" s="29"/>
      <c r="N153" s="29"/>
      <c r="O153" s="29"/>
      <c r="P153" s="29"/>
      <c r="Q153" s="29"/>
      <c r="R153" s="29"/>
      <c r="S153" s="29"/>
      <c r="T153" s="29"/>
      <c r="U153" s="29"/>
      <c r="V153" s="29"/>
      <c r="W153" s="29"/>
    </row>
    <row r="154" spans="1:23" s="32" customFormat="1" ht="15" customHeight="1">
      <c r="A154" s="29"/>
      <c r="B154" s="29"/>
      <c r="C154" s="31"/>
      <c r="D154" s="64" t="s">
        <v>143</v>
      </c>
      <c r="E154" s="68">
        <v>659003</v>
      </c>
      <c r="F154" s="69">
        <v>302304</v>
      </c>
      <c r="G154" s="67">
        <f t="shared" si="2"/>
        <v>961307</v>
      </c>
      <c r="H154" s="57"/>
      <c r="I154" s="63"/>
      <c r="K154" s="33"/>
      <c r="M154" s="29"/>
      <c r="N154" s="29"/>
      <c r="O154" s="29"/>
      <c r="P154" s="29"/>
      <c r="Q154" s="29"/>
      <c r="R154" s="29"/>
      <c r="S154" s="29"/>
      <c r="T154" s="29"/>
      <c r="U154" s="29"/>
      <c r="V154" s="29"/>
      <c r="W154" s="29"/>
    </row>
    <row r="155" spans="1:23" s="32" customFormat="1" ht="15" customHeight="1">
      <c r="A155" s="29"/>
      <c r="B155" s="29"/>
      <c r="C155" s="31"/>
      <c r="D155" s="64" t="s">
        <v>144</v>
      </c>
      <c r="E155" s="68">
        <v>701969</v>
      </c>
      <c r="F155" s="69">
        <v>310578</v>
      </c>
      <c r="G155" s="70">
        <f t="shared" si="2"/>
        <v>1012547</v>
      </c>
      <c r="H155" s="57"/>
      <c r="I155" s="63"/>
      <c r="K155" s="33"/>
      <c r="M155" s="29"/>
      <c r="N155" s="29"/>
      <c r="O155" s="29"/>
      <c r="P155" s="29"/>
      <c r="Q155" s="29"/>
      <c r="R155" s="29"/>
      <c r="S155" s="29"/>
      <c r="T155" s="29"/>
      <c r="U155" s="29"/>
      <c r="V155" s="29"/>
      <c r="W155" s="29"/>
    </row>
    <row r="156" spans="1:23" s="32" customFormat="1" ht="15" customHeight="1">
      <c r="A156" s="29"/>
      <c r="B156" s="29"/>
      <c r="C156" s="31"/>
      <c r="D156" s="64" t="s">
        <v>145</v>
      </c>
      <c r="E156" s="68">
        <v>735378</v>
      </c>
      <c r="F156" s="69">
        <v>328317</v>
      </c>
      <c r="G156" s="70">
        <f t="shared" si="2"/>
        <v>1063695</v>
      </c>
      <c r="H156" s="57"/>
      <c r="I156" s="63"/>
      <c r="K156" s="33"/>
      <c r="M156" s="29"/>
      <c r="N156" s="29"/>
      <c r="O156" s="29"/>
      <c r="P156" s="29"/>
      <c r="Q156" s="29"/>
      <c r="R156" s="29"/>
      <c r="S156" s="29"/>
      <c r="T156" s="29"/>
      <c r="U156" s="29"/>
      <c r="V156" s="29"/>
      <c r="W156" s="29"/>
    </row>
    <row r="157" spans="1:23" s="32" customFormat="1" ht="15" customHeight="1">
      <c r="A157" s="29"/>
      <c r="B157" s="29"/>
      <c r="C157" s="31"/>
      <c r="D157" s="64" t="s">
        <v>146</v>
      </c>
      <c r="E157" s="68">
        <v>745897</v>
      </c>
      <c r="F157" s="69">
        <v>339774</v>
      </c>
      <c r="G157" s="70">
        <f t="shared" si="2"/>
        <v>1085671</v>
      </c>
      <c r="H157" s="57"/>
      <c r="I157" s="63"/>
      <c r="K157" s="33"/>
      <c r="M157" s="29"/>
      <c r="N157" s="29"/>
      <c r="O157" s="29"/>
      <c r="P157" s="29"/>
      <c r="Q157" s="29"/>
      <c r="R157" s="29"/>
      <c r="S157" s="29"/>
      <c r="T157" s="29"/>
      <c r="U157" s="29"/>
      <c r="V157" s="29"/>
      <c r="W157" s="29"/>
    </row>
    <row r="158" spans="1:23" s="32" customFormat="1" ht="15" customHeight="1">
      <c r="A158" s="29"/>
      <c r="B158" s="29"/>
      <c r="C158" s="31"/>
      <c r="D158" s="64" t="s">
        <v>147</v>
      </c>
      <c r="E158" s="68">
        <v>755724</v>
      </c>
      <c r="F158" s="69">
        <v>361269</v>
      </c>
      <c r="G158" s="70">
        <f t="shared" si="2"/>
        <v>1116993</v>
      </c>
      <c r="H158" s="57"/>
      <c r="I158" s="63"/>
      <c r="K158" s="33"/>
      <c r="M158" s="29"/>
      <c r="N158" s="29"/>
      <c r="O158" s="29"/>
      <c r="P158" s="29"/>
      <c r="Q158" s="29"/>
      <c r="R158" s="29"/>
      <c r="S158" s="29"/>
      <c r="T158" s="29"/>
      <c r="U158" s="29"/>
      <c r="V158" s="29"/>
      <c r="W158" s="29"/>
    </row>
    <row r="159" spans="1:23" s="32" customFormat="1" ht="15" customHeight="1">
      <c r="A159" s="29"/>
      <c r="B159" s="29"/>
      <c r="C159" s="31"/>
      <c r="D159" s="64" t="s">
        <v>148</v>
      </c>
      <c r="E159" s="68">
        <v>758248</v>
      </c>
      <c r="F159" s="69">
        <v>373559</v>
      </c>
      <c r="G159" s="70">
        <f t="shared" si="2"/>
        <v>1131807</v>
      </c>
      <c r="H159" s="57"/>
      <c r="I159" s="63"/>
      <c r="K159" s="33"/>
      <c r="M159" s="29"/>
      <c r="N159" s="29"/>
      <c r="O159" s="29"/>
      <c r="P159" s="29"/>
      <c r="Q159" s="29"/>
      <c r="R159" s="29"/>
      <c r="S159" s="29"/>
      <c r="T159" s="29"/>
      <c r="U159" s="29"/>
      <c r="V159" s="29"/>
      <c r="W159" s="29"/>
    </row>
    <row r="160" spans="1:23" s="32" customFormat="1" ht="15" customHeight="1">
      <c r="A160" s="29"/>
      <c r="B160" s="29"/>
      <c r="C160" s="31"/>
      <c r="D160" s="64" t="s">
        <v>149</v>
      </c>
      <c r="E160" s="68">
        <v>758788</v>
      </c>
      <c r="F160" s="69">
        <v>384569</v>
      </c>
      <c r="G160" s="70">
        <f t="shared" si="2"/>
        <v>1143357</v>
      </c>
      <c r="H160" s="57"/>
      <c r="I160" s="63"/>
      <c r="K160" s="33"/>
      <c r="M160" s="29"/>
      <c r="N160" s="29"/>
      <c r="O160" s="29"/>
      <c r="P160" s="29"/>
      <c r="Q160" s="29"/>
      <c r="R160" s="29"/>
      <c r="S160" s="29"/>
      <c r="T160" s="29"/>
      <c r="U160" s="29"/>
      <c r="V160" s="29"/>
      <c r="W160" s="29"/>
    </row>
    <row r="161" spans="1:23" s="32" customFormat="1" ht="15" customHeight="1">
      <c r="A161" s="29"/>
      <c r="B161" s="29"/>
      <c r="C161" s="31"/>
      <c r="D161" s="64" t="s">
        <v>150</v>
      </c>
      <c r="E161" s="68">
        <v>782650</v>
      </c>
      <c r="F161" s="69">
        <v>399907</v>
      </c>
      <c r="G161" s="70">
        <f t="shared" si="2"/>
        <v>1182557</v>
      </c>
      <c r="H161" s="57"/>
      <c r="I161" s="63"/>
      <c r="K161" s="33"/>
      <c r="M161" s="29"/>
      <c r="N161" s="29"/>
      <c r="O161" s="29"/>
      <c r="P161" s="29"/>
      <c r="Q161" s="29"/>
      <c r="R161" s="29"/>
      <c r="S161" s="29"/>
      <c r="T161" s="29"/>
      <c r="U161" s="29"/>
      <c r="V161" s="29"/>
      <c r="W161" s="29"/>
    </row>
    <row r="162" spans="1:23" s="32" customFormat="1" ht="15" customHeight="1">
      <c r="A162" s="29"/>
      <c r="B162" s="29"/>
      <c r="C162" s="31"/>
      <c r="D162" s="64" t="s">
        <v>151</v>
      </c>
      <c r="E162" s="68">
        <v>837718</v>
      </c>
      <c r="F162" s="69">
        <v>411859</v>
      </c>
      <c r="G162" s="70">
        <f t="shared" si="2"/>
        <v>1249577</v>
      </c>
      <c r="H162" s="57"/>
      <c r="I162" s="63"/>
      <c r="K162" s="33"/>
      <c r="M162" s="29"/>
      <c r="N162" s="29"/>
      <c r="O162" s="29"/>
      <c r="P162" s="29"/>
      <c r="Q162" s="29"/>
      <c r="R162" s="29"/>
      <c r="S162" s="29"/>
      <c r="T162" s="29"/>
      <c r="U162" s="29"/>
      <c r="V162" s="29"/>
      <c r="W162" s="29"/>
    </row>
    <row r="163" spans="1:23" s="32" customFormat="1" ht="15" customHeight="1">
      <c r="A163" s="29"/>
      <c r="B163" s="29"/>
      <c r="C163" s="31"/>
      <c r="D163" s="64" t="s">
        <v>152</v>
      </c>
      <c r="E163" s="71">
        <v>839516</v>
      </c>
      <c r="F163" s="72">
        <v>418747</v>
      </c>
      <c r="G163" s="70">
        <f t="shared" si="2"/>
        <v>1258263</v>
      </c>
      <c r="H163" s="57"/>
      <c r="I163" s="63"/>
      <c r="K163" s="33"/>
      <c r="M163" s="29"/>
      <c r="N163" s="29"/>
      <c r="O163" s="29"/>
      <c r="P163" s="29"/>
      <c r="Q163" s="29"/>
      <c r="R163" s="29"/>
      <c r="S163" s="29"/>
      <c r="T163" s="29"/>
      <c r="U163" s="29"/>
      <c r="V163" s="29"/>
      <c r="W163" s="29"/>
    </row>
    <row r="164" spans="1:23" s="32" customFormat="1" ht="15" customHeight="1">
      <c r="A164" s="29"/>
      <c r="B164" s="29"/>
      <c r="C164" s="31"/>
      <c r="D164" s="64" t="s">
        <v>153</v>
      </c>
      <c r="E164" s="71">
        <v>853687</v>
      </c>
      <c r="F164" s="72">
        <v>436488</v>
      </c>
      <c r="G164" s="70">
        <f t="shared" si="2"/>
        <v>1290175</v>
      </c>
      <c r="H164" s="57"/>
      <c r="I164" s="63"/>
      <c r="K164" s="33"/>
      <c r="M164" s="29"/>
      <c r="N164" s="29"/>
      <c r="O164" s="29"/>
      <c r="P164" s="29"/>
      <c r="Q164" s="29"/>
      <c r="R164" s="29"/>
      <c r="S164" s="29"/>
      <c r="T164" s="29"/>
      <c r="U164" s="29"/>
      <c r="V164" s="29"/>
      <c r="W164" s="29"/>
    </row>
    <row r="165" spans="1:23" s="32" customFormat="1" ht="15" customHeight="1">
      <c r="A165" s="29"/>
      <c r="B165" s="29"/>
      <c r="C165" s="31"/>
      <c r="D165" s="73" t="s">
        <v>154</v>
      </c>
      <c r="E165" s="74">
        <v>859994</v>
      </c>
      <c r="F165" s="75">
        <v>457084</v>
      </c>
      <c r="G165" s="76">
        <f t="shared" si="2"/>
        <v>1317078</v>
      </c>
      <c r="H165" s="57"/>
      <c r="I165" s="63"/>
      <c r="K165" s="33"/>
      <c r="M165" s="29"/>
      <c r="N165" s="29"/>
      <c r="O165" s="29"/>
      <c r="P165" s="29"/>
      <c r="Q165" s="29"/>
      <c r="R165" s="29"/>
      <c r="S165" s="29"/>
      <c r="T165" s="29"/>
      <c r="U165" s="29"/>
      <c r="V165" s="29"/>
      <c r="W165" s="29"/>
    </row>
    <row r="166" spans="1:23" s="32" customFormat="1" ht="15" customHeight="1">
      <c r="A166" s="29"/>
      <c r="B166" s="29"/>
      <c r="C166" s="31"/>
      <c r="D166" s="64" t="s">
        <v>155</v>
      </c>
      <c r="E166" s="71">
        <v>870049</v>
      </c>
      <c r="F166" s="72">
        <v>468428</v>
      </c>
      <c r="G166" s="70">
        <f t="shared" si="2"/>
        <v>1338477</v>
      </c>
      <c r="H166" s="57"/>
      <c r="I166" s="63"/>
      <c r="K166" s="33"/>
      <c r="M166" s="29"/>
      <c r="N166" s="29"/>
      <c r="O166" s="29"/>
      <c r="P166" s="29"/>
      <c r="Q166" s="29"/>
      <c r="R166" s="29"/>
      <c r="S166" s="29"/>
      <c r="T166" s="29"/>
      <c r="U166" s="29"/>
      <c r="V166" s="29"/>
      <c r="W166" s="29"/>
    </row>
    <row r="167" spans="1:23" ht="15" customHeight="1">
      <c r="D167" s="181" t="s">
        <v>156</v>
      </c>
      <c r="E167" s="182">
        <v>867820</v>
      </c>
      <c r="F167" s="183">
        <v>484150</v>
      </c>
      <c r="G167" s="184">
        <f t="shared" si="2"/>
        <v>1351970</v>
      </c>
    </row>
    <row r="168" spans="1:23">
      <c r="D168" s="64" t="s">
        <v>449</v>
      </c>
      <c r="E168" s="71">
        <v>876620</v>
      </c>
      <c r="F168" s="72">
        <v>513750</v>
      </c>
      <c r="G168" s="70">
        <f t="shared" ref="G168" si="3">SUM(E168:F168)</f>
        <v>1390370</v>
      </c>
    </row>
    <row r="169" spans="1:23" ht="15.75" thickBot="1">
      <c r="D169" s="77" t="s">
        <v>523</v>
      </c>
      <c r="E169" s="78">
        <v>891473</v>
      </c>
      <c r="F169" s="79">
        <v>518883</v>
      </c>
      <c r="G169" s="80">
        <f t="shared" ref="G169" si="4">SUM(E169:F169)</f>
        <v>1410356</v>
      </c>
    </row>
    <row r="170" spans="1:23" ht="15" customHeight="1">
      <c r="E170" s="1"/>
      <c r="F170" s="1"/>
    </row>
    <row r="171" spans="1:23" ht="15" customHeight="1">
      <c r="E171" s="1"/>
      <c r="F171" s="1"/>
    </row>
    <row r="173" spans="1:23" ht="15" customHeight="1">
      <c r="D173" s="81"/>
    </row>
    <row r="174" spans="1:23" ht="15" customHeight="1">
      <c r="D174" s="81"/>
    </row>
    <row r="175" spans="1:23" ht="15" customHeight="1">
      <c r="D175" s="81"/>
    </row>
    <row r="176" spans="1:23" ht="15" customHeight="1">
      <c r="D176" s="81"/>
    </row>
    <row r="177" spans="4:4" s="29" customFormat="1" ht="15" customHeight="1">
      <c r="D177" s="81"/>
    </row>
    <row r="178" spans="4:4" s="29" customFormat="1" ht="15" customHeight="1">
      <c r="D178" s="81"/>
    </row>
    <row r="179" spans="4:4" s="29" customFormat="1" ht="15" customHeight="1">
      <c r="D179" s="81"/>
    </row>
    <row r="180" spans="4:4" s="29" customFormat="1" ht="15" customHeight="1">
      <c r="D180" s="81"/>
    </row>
    <row r="181" spans="4:4" s="29" customFormat="1" ht="15" customHeight="1">
      <c r="D181" s="81"/>
    </row>
    <row r="182" spans="4:4" s="29" customFormat="1" ht="15" customHeight="1">
      <c r="D182" s="81"/>
    </row>
    <row r="183" spans="4:4" s="29" customFormat="1" ht="15" customHeight="1">
      <c r="D183" s="81"/>
    </row>
    <row r="184" spans="4:4" s="29" customFormat="1" ht="15" customHeight="1">
      <c r="D184" s="81"/>
    </row>
    <row r="185" spans="4:4" s="29" customFormat="1" ht="15" customHeight="1">
      <c r="D185" s="81"/>
    </row>
    <row r="186" spans="4:4" s="29" customFormat="1" ht="15" customHeight="1">
      <c r="D186" s="81"/>
    </row>
    <row r="187" spans="4:4" s="29" customFormat="1" ht="15" customHeight="1">
      <c r="D187" s="81"/>
    </row>
    <row r="188" spans="4:4" s="29" customFormat="1" ht="15" customHeight="1">
      <c r="D188" s="81"/>
    </row>
    <row r="189" spans="4:4" s="29" customFormat="1" ht="15" customHeight="1">
      <c r="D189" s="81"/>
    </row>
    <row r="190" spans="4:4" s="29" customFormat="1" ht="15" customHeight="1">
      <c r="D190" s="81"/>
    </row>
    <row r="191" spans="4:4" s="29" customFormat="1" ht="15" customHeight="1">
      <c r="D191" s="81"/>
    </row>
    <row r="192" spans="4:4" s="29" customFormat="1" ht="15" customHeight="1">
      <c r="D192" s="81"/>
    </row>
    <row r="193" spans="4:4" s="29" customFormat="1" ht="15" customHeight="1">
      <c r="D193" s="81"/>
    </row>
    <row r="194" spans="4:4" s="29" customFormat="1" ht="15" customHeight="1">
      <c r="D194" s="81"/>
    </row>
    <row r="195" spans="4:4" s="29" customFormat="1" ht="15" customHeight="1">
      <c r="D195" s="81"/>
    </row>
    <row r="196" spans="4:4" s="29" customFormat="1" ht="15" customHeight="1">
      <c r="D196" s="81"/>
    </row>
    <row r="197" spans="4:4" s="29" customFormat="1" ht="15" customHeight="1">
      <c r="D197" s="81"/>
    </row>
  </sheetData>
  <mergeCells count="227">
    <mergeCell ref="B2:F2"/>
    <mergeCell ref="K100:K101"/>
    <mergeCell ref="C102:C103"/>
    <mergeCell ref="D102:D103"/>
    <mergeCell ref="E102:E103"/>
    <mergeCell ref="G102:G103"/>
    <mergeCell ref="H102:H103"/>
    <mergeCell ref="J102:J103"/>
    <mergeCell ref="K102:K103"/>
    <mergeCell ref="C100:C101"/>
    <mergeCell ref="D100:D101"/>
    <mergeCell ref="E100:E101"/>
    <mergeCell ref="G100:G101"/>
    <mergeCell ref="H100:H101"/>
    <mergeCell ref="J100:J101"/>
    <mergeCell ref="K96:K97"/>
    <mergeCell ref="C98:C99"/>
    <mergeCell ref="D98:D99"/>
    <mergeCell ref="E98:E99"/>
    <mergeCell ref="G98:G99"/>
    <mergeCell ref="H98:H99"/>
    <mergeCell ref="J98:J99"/>
    <mergeCell ref="K98:K99"/>
    <mergeCell ref="C96:C97"/>
    <mergeCell ref="D96:D97"/>
    <mergeCell ref="E96:E97"/>
    <mergeCell ref="G96:G97"/>
    <mergeCell ref="H96:H97"/>
    <mergeCell ref="J96:J97"/>
    <mergeCell ref="K92:K93"/>
    <mergeCell ref="C94:C95"/>
    <mergeCell ref="D94:D95"/>
    <mergeCell ref="E94:E95"/>
    <mergeCell ref="G94:G95"/>
    <mergeCell ref="H94:H95"/>
    <mergeCell ref="J94:J95"/>
    <mergeCell ref="K94:K95"/>
    <mergeCell ref="C92:C93"/>
    <mergeCell ref="D92:D93"/>
    <mergeCell ref="E92:E93"/>
    <mergeCell ref="G92:G93"/>
    <mergeCell ref="H92:H93"/>
    <mergeCell ref="J92:J93"/>
    <mergeCell ref="K88:K89"/>
    <mergeCell ref="C90:C91"/>
    <mergeCell ref="D90:D91"/>
    <mergeCell ref="E90:E91"/>
    <mergeCell ref="G90:G91"/>
    <mergeCell ref="H90:H91"/>
    <mergeCell ref="J90:J91"/>
    <mergeCell ref="K90:K91"/>
    <mergeCell ref="C88:C89"/>
    <mergeCell ref="D88:D89"/>
    <mergeCell ref="E88:E89"/>
    <mergeCell ref="G88:G89"/>
    <mergeCell ref="H88:H89"/>
    <mergeCell ref="J88:J89"/>
    <mergeCell ref="K84:K85"/>
    <mergeCell ref="C86:C87"/>
    <mergeCell ref="D86:D87"/>
    <mergeCell ref="E86:E87"/>
    <mergeCell ref="G86:G87"/>
    <mergeCell ref="H86:H87"/>
    <mergeCell ref="J86:J87"/>
    <mergeCell ref="K86:K87"/>
    <mergeCell ref="C84:C85"/>
    <mergeCell ref="D84:D85"/>
    <mergeCell ref="E84:E85"/>
    <mergeCell ref="G84:G85"/>
    <mergeCell ref="H84:H85"/>
    <mergeCell ref="J84:J85"/>
    <mergeCell ref="K80:K81"/>
    <mergeCell ref="C82:C83"/>
    <mergeCell ref="D82:D83"/>
    <mergeCell ref="E82:E83"/>
    <mergeCell ref="G82:G83"/>
    <mergeCell ref="H82:H83"/>
    <mergeCell ref="J82:J83"/>
    <mergeCell ref="K82:K83"/>
    <mergeCell ref="C80:C81"/>
    <mergeCell ref="D80:D81"/>
    <mergeCell ref="E80:E81"/>
    <mergeCell ref="G80:G81"/>
    <mergeCell ref="H80:H81"/>
    <mergeCell ref="J80:J81"/>
    <mergeCell ref="K76:K77"/>
    <mergeCell ref="C78:C79"/>
    <mergeCell ref="D78:D79"/>
    <mergeCell ref="E78:E79"/>
    <mergeCell ref="G78:G79"/>
    <mergeCell ref="H78:H79"/>
    <mergeCell ref="J78:J79"/>
    <mergeCell ref="K78:K79"/>
    <mergeCell ref="C76:C77"/>
    <mergeCell ref="D76:D77"/>
    <mergeCell ref="E76:E77"/>
    <mergeCell ref="G76:G77"/>
    <mergeCell ref="H76:H77"/>
    <mergeCell ref="J76:J77"/>
    <mergeCell ref="K72:K73"/>
    <mergeCell ref="C74:C75"/>
    <mergeCell ref="D74:D75"/>
    <mergeCell ref="E74:E75"/>
    <mergeCell ref="G74:G75"/>
    <mergeCell ref="H74:H75"/>
    <mergeCell ref="J74:J75"/>
    <mergeCell ref="K74:K75"/>
    <mergeCell ref="C72:C73"/>
    <mergeCell ref="D72:D73"/>
    <mergeCell ref="E72:E73"/>
    <mergeCell ref="G72:G73"/>
    <mergeCell ref="H72:H73"/>
    <mergeCell ref="J72:J73"/>
    <mergeCell ref="K68:K69"/>
    <mergeCell ref="C70:C71"/>
    <mergeCell ref="D70:D71"/>
    <mergeCell ref="E70:E71"/>
    <mergeCell ref="G70:G71"/>
    <mergeCell ref="H70:H71"/>
    <mergeCell ref="J70:J71"/>
    <mergeCell ref="K70:K71"/>
    <mergeCell ref="C68:C69"/>
    <mergeCell ref="D68:D69"/>
    <mergeCell ref="E68:E69"/>
    <mergeCell ref="G68:G69"/>
    <mergeCell ref="H68:H69"/>
    <mergeCell ref="J68:J69"/>
    <mergeCell ref="K64:K65"/>
    <mergeCell ref="C66:C67"/>
    <mergeCell ref="D66:D67"/>
    <mergeCell ref="E66:E67"/>
    <mergeCell ref="G66:G67"/>
    <mergeCell ref="H66:H67"/>
    <mergeCell ref="J66:J67"/>
    <mergeCell ref="K66:K67"/>
    <mergeCell ref="C64:C65"/>
    <mergeCell ref="D64:D65"/>
    <mergeCell ref="E64:E65"/>
    <mergeCell ref="G64:G65"/>
    <mergeCell ref="H64:H65"/>
    <mergeCell ref="J64:J65"/>
    <mergeCell ref="K60:K61"/>
    <mergeCell ref="C62:C63"/>
    <mergeCell ref="D62:D63"/>
    <mergeCell ref="E62:E63"/>
    <mergeCell ref="G62:G63"/>
    <mergeCell ref="H62:H63"/>
    <mergeCell ref="J62:J63"/>
    <mergeCell ref="K62:K63"/>
    <mergeCell ref="C60:C61"/>
    <mergeCell ref="D60:D61"/>
    <mergeCell ref="E60:E61"/>
    <mergeCell ref="G60:G61"/>
    <mergeCell ref="H60:H61"/>
    <mergeCell ref="J60:J61"/>
    <mergeCell ref="K56:K57"/>
    <mergeCell ref="C58:C59"/>
    <mergeCell ref="D58:D59"/>
    <mergeCell ref="E58:E59"/>
    <mergeCell ref="G58:G59"/>
    <mergeCell ref="H58:H59"/>
    <mergeCell ref="J58:J59"/>
    <mergeCell ref="K58:K59"/>
    <mergeCell ref="C56:C57"/>
    <mergeCell ref="D56:D57"/>
    <mergeCell ref="E56:E57"/>
    <mergeCell ref="G56:G57"/>
    <mergeCell ref="H56:H57"/>
    <mergeCell ref="J56:J57"/>
    <mergeCell ref="G54:G55"/>
    <mergeCell ref="H54:H55"/>
    <mergeCell ref="J54:J55"/>
    <mergeCell ref="K54:K55"/>
    <mergeCell ref="C52:C53"/>
    <mergeCell ref="D52:D53"/>
    <mergeCell ref="E52:E53"/>
    <mergeCell ref="G52:G53"/>
    <mergeCell ref="H52:H53"/>
    <mergeCell ref="J52:J53"/>
    <mergeCell ref="C104:C105"/>
    <mergeCell ref="D104:D105"/>
    <mergeCell ref="E104:E105"/>
    <mergeCell ref="G104:G105"/>
    <mergeCell ref="H104:H105"/>
    <mergeCell ref="J104:J105"/>
    <mergeCell ref="P48:P49"/>
    <mergeCell ref="Q48:Q49"/>
    <mergeCell ref="C50:C51"/>
    <mergeCell ref="D50:D51"/>
    <mergeCell ref="E50:E51"/>
    <mergeCell ref="G50:G51"/>
    <mergeCell ref="H50:H51"/>
    <mergeCell ref="J50:J51"/>
    <mergeCell ref="K50:K51"/>
    <mergeCell ref="E48:E49"/>
    <mergeCell ref="G48:G49"/>
    <mergeCell ref="H48:H49"/>
    <mergeCell ref="J48:J49"/>
    <mergeCell ref="K48:K49"/>
    <mergeCell ref="K52:K53"/>
    <mergeCell ref="C54:C55"/>
    <mergeCell ref="D54:D55"/>
    <mergeCell ref="E54:E55"/>
    <mergeCell ref="K104:K105"/>
    <mergeCell ref="K42:K43"/>
    <mergeCell ref="C44:C45"/>
    <mergeCell ref="D44:D45"/>
    <mergeCell ref="E44:E45"/>
    <mergeCell ref="G44:G45"/>
    <mergeCell ref="H44:H45"/>
    <mergeCell ref="J44:J45"/>
    <mergeCell ref="K44:K45"/>
    <mergeCell ref="C42:C43"/>
    <mergeCell ref="D42:D43"/>
    <mergeCell ref="E42:E43"/>
    <mergeCell ref="G42:G43"/>
    <mergeCell ref="H42:H43"/>
    <mergeCell ref="J42:J43"/>
    <mergeCell ref="K46:K47"/>
    <mergeCell ref="C48:C49"/>
    <mergeCell ref="D48:D49"/>
    <mergeCell ref="C46:C47"/>
    <mergeCell ref="D46:D47"/>
    <mergeCell ref="E46:E47"/>
    <mergeCell ref="G46:G47"/>
    <mergeCell ref="H46:H47"/>
    <mergeCell ref="J46:J47"/>
  </mergeCells>
  <phoneticPr fontId="6"/>
  <pageMargins left="0.7" right="0.7" top="0.75" bottom="0.75" header="0.3" footer="0.3"/>
  <pageSetup paperSize="9" scale="68" fitToHeight="0" orientation="portrait" r:id="rId1"/>
  <rowBreaks count="1" manualBreakCount="1">
    <brk id="41"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Normal="100" workbookViewId="0">
      <selection activeCell="R1" sqref="R1"/>
    </sheetView>
  </sheetViews>
  <sheetFormatPr defaultColWidth="9" defaultRowHeight="13.5"/>
  <cols>
    <col min="1" max="1" width="1.125" style="1" customWidth="1"/>
    <col min="2" max="2" width="2.75" style="82" customWidth="1"/>
    <col min="3" max="3" width="9.125" style="82" customWidth="1"/>
    <col min="4" max="4" width="8.25" style="82" customWidth="1"/>
    <col min="5" max="5" width="6.125" style="82" customWidth="1"/>
    <col min="6" max="6" width="9.25" style="82" bestFit="1" customWidth="1"/>
    <col min="7" max="7" width="8.25" style="82" customWidth="1"/>
    <col min="8" max="8" width="6.125" style="82" customWidth="1"/>
    <col min="9" max="9" width="9.25" style="83" customWidth="1"/>
    <col min="10" max="10" width="8.25" style="25" customWidth="1"/>
    <col min="11" max="11" width="6.125" style="84" customWidth="1"/>
    <col min="12" max="12" width="9.25" style="83" customWidth="1"/>
    <col min="13" max="13" width="8.25" style="25" customWidth="1"/>
    <col min="14" max="14" width="6.125" style="84" customWidth="1"/>
    <col min="15" max="15" width="9.25" style="85" customWidth="1"/>
    <col min="16" max="16" width="8.25" style="25" customWidth="1"/>
    <col min="17" max="17" width="6.125" style="86" customWidth="1"/>
    <col min="18" max="16384" width="9" style="1"/>
  </cols>
  <sheetData>
    <row r="1" spans="1:17" ht="12" customHeight="1"/>
    <row r="2" spans="1:17" ht="17.25" customHeight="1">
      <c r="A2" s="424" t="s">
        <v>515</v>
      </c>
      <c r="B2" s="425"/>
      <c r="C2" s="425"/>
      <c r="D2" s="425"/>
      <c r="E2" s="425"/>
      <c r="F2" s="425"/>
      <c r="G2" s="425"/>
      <c r="H2" s="425"/>
      <c r="I2" s="425"/>
      <c r="J2" s="425"/>
      <c r="K2" s="425"/>
      <c r="L2" s="252"/>
      <c r="M2" s="253"/>
      <c r="N2" s="253"/>
      <c r="O2" s="295"/>
      <c r="Q2" s="176" t="s">
        <v>171</v>
      </c>
    </row>
    <row r="3" spans="1:17" ht="12.75" customHeight="1" thickBot="1">
      <c r="Q3" s="34" t="s">
        <v>94</v>
      </c>
    </row>
    <row r="4" spans="1:17" s="87" customFormat="1" ht="30.75" customHeight="1">
      <c r="B4" s="421" t="s">
        <v>157</v>
      </c>
      <c r="C4" s="88" t="s">
        <v>519</v>
      </c>
      <c r="D4" s="226"/>
      <c r="E4" s="227"/>
      <c r="F4" s="88" t="s">
        <v>450</v>
      </c>
      <c r="G4" s="226"/>
      <c r="H4" s="227"/>
      <c r="I4" s="88" t="s">
        <v>158</v>
      </c>
      <c r="J4" s="226"/>
      <c r="K4" s="227"/>
      <c r="L4" s="88" t="s">
        <v>159</v>
      </c>
      <c r="M4" s="226"/>
      <c r="N4" s="227"/>
      <c r="O4" s="88" t="s">
        <v>160</v>
      </c>
      <c r="P4" s="226"/>
      <c r="Q4" s="227"/>
    </row>
    <row r="5" spans="1:17" s="87" customFormat="1" ht="30.75" customHeight="1" thickBot="1">
      <c r="B5" s="422"/>
      <c r="C5" s="228" t="s">
        <v>161</v>
      </c>
      <c r="D5" s="229" t="s">
        <v>162</v>
      </c>
      <c r="E5" s="230" t="s">
        <v>97</v>
      </c>
      <c r="F5" s="228" t="s">
        <v>161</v>
      </c>
      <c r="G5" s="229" t="s">
        <v>162</v>
      </c>
      <c r="H5" s="230" t="s">
        <v>97</v>
      </c>
      <c r="I5" s="228" t="s">
        <v>161</v>
      </c>
      <c r="J5" s="229" t="s">
        <v>162</v>
      </c>
      <c r="K5" s="230" t="s">
        <v>97</v>
      </c>
      <c r="L5" s="228" t="s">
        <v>161</v>
      </c>
      <c r="M5" s="229" t="s">
        <v>162</v>
      </c>
      <c r="N5" s="230" t="s">
        <v>97</v>
      </c>
      <c r="O5" s="228" t="s">
        <v>161</v>
      </c>
      <c r="P5" s="229" t="s">
        <v>162</v>
      </c>
      <c r="Q5" s="230" t="s">
        <v>97</v>
      </c>
    </row>
    <row r="6" spans="1:17" s="89" customFormat="1" ht="27.75" customHeight="1">
      <c r="B6" s="90">
        <v>1</v>
      </c>
      <c r="C6" s="91" t="s">
        <v>163</v>
      </c>
      <c r="D6" s="262">
        <v>444063</v>
      </c>
      <c r="E6" s="92">
        <v>-6.4037590199698124E-3</v>
      </c>
      <c r="F6" s="91" t="s">
        <v>163</v>
      </c>
      <c r="G6" s="262">
        <v>446925</v>
      </c>
      <c r="H6" s="92">
        <v>4.8612642712678955E-2</v>
      </c>
      <c r="I6" s="91" t="s">
        <v>163</v>
      </c>
      <c r="J6" s="262">
        <v>426206</v>
      </c>
      <c r="K6" s="92">
        <v>1.0769212526531735E-2</v>
      </c>
      <c r="L6" s="91" t="s">
        <v>163</v>
      </c>
      <c r="M6" s="262">
        <v>421665</v>
      </c>
      <c r="N6" s="92">
        <v>4.8974047329664039E-3</v>
      </c>
      <c r="O6" s="91" t="s">
        <v>163</v>
      </c>
      <c r="P6" s="262">
        <v>419610</v>
      </c>
      <c r="Q6" s="92">
        <v>1.2946382230891285E-2</v>
      </c>
    </row>
    <row r="7" spans="1:17" s="89" customFormat="1" ht="27.75" customHeight="1">
      <c r="B7" s="93">
        <v>2</v>
      </c>
      <c r="C7" s="94" t="s">
        <v>54</v>
      </c>
      <c r="D7" s="263">
        <v>116484</v>
      </c>
      <c r="E7" s="219">
        <v>-2.9914387554548783E-2</v>
      </c>
      <c r="F7" s="102" t="s">
        <v>54</v>
      </c>
      <c r="G7" s="263">
        <v>120076</v>
      </c>
      <c r="H7" s="219">
        <v>-3.2908619384352744E-2</v>
      </c>
      <c r="I7" s="102" t="s">
        <v>54</v>
      </c>
      <c r="J7" s="263">
        <v>124162</v>
      </c>
      <c r="K7" s="219">
        <v>-3.0824831591354407E-2</v>
      </c>
      <c r="L7" s="102" t="s">
        <v>54</v>
      </c>
      <c r="M7" s="263">
        <v>128111</v>
      </c>
      <c r="N7" s="219">
        <v>-2.3253863572250899E-2</v>
      </c>
      <c r="O7" s="102" t="s">
        <v>54</v>
      </c>
      <c r="P7" s="263">
        <v>131161</v>
      </c>
      <c r="Q7" s="219">
        <v>-2.0470194619945925E-2</v>
      </c>
    </row>
    <row r="8" spans="1:17" s="89" customFormat="1" ht="27.75" customHeight="1">
      <c r="B8" s="93">
        <v>3</v>
      </c>
      <c r="C8" s="95" t="s">
        <v>164</v>
      </c>
      <c r="D8" s="264">
        <v>103638</v>
      </c>
      <c r="E8" s="220">
        <v>5.2846519566012384E-2</v>
      </c>
      <c r="F8" s="215" t="s">
        <v>164</v>
      </c>
      <c r="G8" s="265">
        <v>98436</v>
      </c>
      <c r="H8" s="220">
        <v>1.2476471616798435E-2</v>
      </c>
      <c r="I8" s="215" t="s">
        <v>164</v>
      </c>
      <c r="J8" s="265">
        <v>97223</v>
      </c>
      <c r="K8" s="220">
        <v>4.9505057374483297E-2</v>
      </c>
      <c r="L8" s="215" t="s">
        <v>164</v>
      </c>
      <c r="M8" s="265">
        <v>92637</v>
      </c>
      <c r="N8" s="220">
        <v>3.9312039312039415E-2</v>
      </c>
      <c r="O8" s="215" t="s">
        <v>164</v>
      </c>
      <c r="P8" s="265">
        <v>89133</v>
      </c>
      <c r="Q8" s="220">
        <v>4.7600578258876647E-2</v>
      </c>
    </row>
    <row r="9" spans="1:17" s="89" customFormat="1" ht="27.75" customHeight="1">
      <c r="B9" s="93">
        <v>4</v>
      </c>
      <c r="C9" s="94" t="s">
        <v>52</v>
      </c>
      <c r="D9" s="263">
        <v>79123</v>
      </c>
      <c r="E9" s="219">
        <v>4.5950269012650757E-2</v>
      </c>
      <c r="F9" s="102" t="s">
        <v>52</v>
      </c>
      <c r="G9" s="266">
        <v>75647</v>
      </c>
      <c r="H9" s="219">
        <v>3.9764136679770079E-2</v>
      </c>
      <c r="I9" s="102" t="s">
        <v>52</v>
      </c>
      <c r="J9" s="266">
        <v>72754</v>
      </c>
      <c r="K9" s="219">
        <v>3.4363137466767224E-2</v>
      </c>
      <c r="L9" s="102" t="s">
        <v>52</v>
      </c>
      <c r="M9" s="266">
        <v>70337</v>
      </c>
      <c r="N9" s="219">
        <v>4.3204200284765015E-2</v>
      </c>
      <c r="O9" s="102" t="s">
        <v>69</v>
      </c>
      <c r="P9" s="266">
        <v>67997</v>
      </c>
      <c r="Q9" s="219">
        <v>1.0987540515626337E-2</v>
      </c>
    </row>
    <row r="10" spans="1:17" s="89" customFormat="1" ht="27.75" customHeight="1">
      <c r="B10" s="93">
        <v>5</v>
      </c>
      <c r="C10" s="95" t="s">
        <v>17</v>
      </c>
      <c r="D10" s="264">
        <v>74687</v>
      </c>
      <c r="E10" s="220">
        <v>1.5169020402060696E-2</v>
      </c>
      <c r="F10" s="215" t="s">
        <v>17</v>
      </c>
      <c r="G10" s="265">
        <v>73571</v>
      </c>
      <c r="H10" s="220">
        <v>5.0639057479471727E-2</v>
      </c>
      <c r="I10" s="215" t="s">
        <v>17</v>
      </c>
      <c r="J10" s="265">
        <v>70025</v>
      </c>
      <c r="K10" s="220">
        <v>-2.1232935275172782E-3</v>
      </c>
      <c r="L10" s="215" t="s">
        <v>17</v>
      </c>
      <c r="M10" s="265">
        <v>70174</v>
      </c>
      <c r="N10" s="220">
        <v>5.9310136614084019E-2</v>
      </c>
      <c r="O10" s="215" t="s">
        <v>52</v>
      </c>
      <c r="P10" s="265">
        <v>67424</v>
      </c>
      <c r="Q10" s="220">
        <v>4.8829431438127013E-2</v>
      </c>
    </row>
    <row r="11" spans="1:17" s="89" customFormat="1" ht="27.75" customHeight="1">
      <c r="B11" s="93">
        <v>6</v>
      </c>
      <c r="C11" s="94" t="s">
        <v>69</v>
      </c>
      <c r="D11" s="263">
        <v>66192</v>
      </c>
      <c r="E11" s="219">
        <v>9.1916859122401773E-2</v>
      </c>
      <c r="F11" s="102" t="s">
        <v>69</v>
      </c>
      <c r="G11" s="266">
        <v>60620</v>
      </c>
      <c r="H11" s="219">
        <v>-3.6048785917598192E-2</v>
      </c>
      <c r="I11" s="102" t="s">
        <v>69</v>
      </c>
      <c r="J11" s="266">
        <v>62887</v>
      </c>
      <c r="K11" s="219">
        <v>-3.2031153798793288E-2</v>
      </c>
      <c r="L11" s="102" t="s">
        <v>69</v>
      </c>
      <c r="M11" s="266">
        <v>64968</v>
      </c>
      <c r="N11" s="219">
        <v>-4.4546082915422724E-2</v>
      </c>
      <c r="O11" s="102" t="s">
        <v>17</v>
      </c>
      <c r="P11" s="266">
        <v>66245</v>
      </c>
      <c r="Q11" s="219">
        <v>4.7318661860494604E-2</v>
      </c>
    </row>
    <row r="12" spans="1:17" s="89" customFormat="1" ht="27.75" customHeight="1">
      <c r="B12" s="93">
        <v>7</v>
      </c>
      <c r="C12" s="95" t="s">
        <v>65</v>
      </c>
      <c r="D12" s="264">
        <v>50491</v>
      </c>
      <c r="E12" s="220">
        <v>-1.5904262576256656E-2</v>
      </c>
      <c r="F12" s="215" t="s">
        <v>65</v>
      </c>
      <c r="G12" s="265">
        <v>51307</v>
      </c>
      <c r="H12" s="220">
        <v>-2.1344371113569571E-2</v>
      </c>
      <c r="I12" s="215" t="s">
        <v>65</v>
      </c>
      <c r="J12" s="265">
        <v>52426</v>
      </c>
      <c r="K12" s="220">
        <v>-1.823970037453182E-2</v>
      </c>
      <c r="L12" s="215" t="s">
        <v>65</v>
      </c>
      <c r="M12" s="265">
        <v>53400</v>
      </c>
      <c r="N12" s="220">
        <v>-1.1367423260636111E-2</v>
      </c>
      <c r="O12" s="215" t="s">
        <v>65</v>
      </c>
      <c r="P12" s="265">
        <v>54014</v>
      </c>
      <c r="Q12" s="220">
        <v>-6.6756165290472458E-3</v>
      </c>
    </row>
    <row r="13" spans="1:17" s="89" customFormat="1" ht="27.75" customHeight="1">
      <c r="B13" s="93">
        <v>8</v>
      </c>
      <c r="C13" s="94" t="s">
        <v>53</v>
      </c>
      <c r="D13" s="263">
        <v>45664</v>
      </c>
      <c r="E13" s="219">
        <v>0.15889653072101106</v>
      </c>
      <c r="F13" s="102" t="s">
        <v>75</v>
      </c>
      <c r="G13" s="266">
        <v>45416</v>
      </c>
      <c r="H13" s="219">
        <v>-8.0377424427747757E-3</v>
      </c>
      <c r="I13" s="102" t="s">
        <v>75</v>
      </c>
      <c r="J13" s="266">
        <v>45784</v>
      </c>
      <c r="K13" s="219">
        <v>3.9907329593204199E-2</v>
      </c>
      <c r="L13" s="102" t="s">
        <v>75</v>
      </c>
      <c r="M13" s="266">
        <v>44027</v>
      </c>
      <c r="N13" s="219">
        <v>4.317024049283269E-2</v>
      </c>
      <c r="O13" s="102" t="s">
        <v>75</v>
      </c>
      <c r="P13" s="266">
        <v>42205</v>
      </c>
      <c r="Q13" s="219">
        <v>5.7716405192722142E-2</v>
      </c>
    </row>
    <row r="14" spans="1:17" s="89" customFormat="1" ht="27.75" customHeight="1">
      <c r="B14" s="93">
        <v>9</v>
      </c>
      <c r="C14" s="95" t="s">
        <v>75</v>
      </c>
      <c r="D14" s="264">
        <v>44765</v>
      </c>
      <c r="E14" s="220">
        <v>-1.4334155363748491E-2</v>
      </c>
      <c r="F14" s="215" t="s">
        <v>78</v>
      </c>
      <c r="G14" s="265">
        <v>44261</v>
      </c>
      <c r="H14" s="220">
        <v>3.6266154710620002E-2</v>
      </c>
      <c r="I14" s="215" t="s">
        <v>78</v>
      </c>
      <c r="J14" s="265">
        <v>42712</v>
      </c>
      <c r="K14" s="220">
        <v>2.5719843423548827E-2</v>
      </c>
      <c r="L14" s="215" t="s">
        <v>78</v>
      </c>
      <c r="M14" s="265">
        <v>41641</v>
      </c>
      <c r="N14" s="220">
        <v>3.3070358241540143E-2</v>
      </c>
      <c r="O14" s="215" t="s">
        <v>78</v>
      </c>
      <c r="P14" s="265">
        <v>40308</v>
      </c>
      <c r="Q14" s="220">
        <v>5.1083470233904471E-2</v>
      </c>
    </row>
    <row r="15" spans="1:17" s="89" customFormat="1" ht="27.75" customHeight="1">
      <c r="B15" s="93">
        <v>10</v>
      </c>
      <c r="C15" s="94" t="s">
        <v>78</v>
      </c>
      <c r="D15" s="263">
        <v>40538</v>
      </c>
      <c r="E15" s="219">
        <v>-8.4114683355550057E-2</v>
      </c>
      <c r="F15" s="102" t="s">
        <v>53</v>
      </c>
      <c r="G15" s="266">
        <v>39403</v>
      </c>
      <c r="H15" s="219">
        <v>-9.427321635074648E-3</v>
      </c>
      <c r="I15" s="102" t="s">
        <v>53</v>
      </c>
      <c r="J15" s="266">
        <v>39778</v>
      </c>
      <c r="K15" s="219">
        <v>4.5551320804310791E-2</v>
      </c>
      <c r="L15" s="102" t="s">
        <v>53</v>
      </c>
      <c r="M15" s="266">
        <v>38045</v>
      </c>
      <c r="N15" s="219">
        <v>-3.9411455596427558E-4</v>
      </c>
      <c r="O15" s="102" t="s">
        <v>53</v>
      </c>
      <c r="P15" s="266">
        <v>38060</v>
      </c>
      <c r="Q15" s="219">
        <v>3.683120845592236E-2</v>
      </c>
    </row>
    <row r="16" spans="1:17" s="89" customFormat="1" ht="27.75" customHeight="1">
      <c r="B16" s="93">
        <v>11</v>
      </c>
      <c r="C16" s="95" t="s">
        <v>50</v>
      </c>
      <c r="D16" s="264">
        <v>36797</v>
      </c>
      <c r="E16" s="220">
        <v>4.7236784622106676E-3</v>
      </c>
      <c r="F16" s="215" t="s">
        <v>50</v>
      </c>
      <c r="G16" s="265">
        <v>36624</v>
      </c>
      <c r="H16" s="220">
        <v>5.518491063339015E-3</v>
      </c>
      <c r="I16" s="215" t="s">
        <v>50</v>
      </c>
      <c r="J16" s="265">
        <v>36423</v>
      </c>
      <c r="K16" s="220">
        <v>-2.8823592150170607E-2</v>
      </c>
      <c r="L16" s="215" t="s">
        <v>50</v>
      </c>
      <c r="M16" s="265">
        <v>37504</v>
      </c>
      <c r="N16" s="220">
        <v>1.463625787950118E-2</v>
      </c>
      <c r="O16" s="215" t="s">
        <v>50</v>
      </c>
      <c r="P16" s="265">
        <v>36963</v>
      </c>
      <c r="Q16" s="220">
        <v>2.7263631815907852E-2</v>
      </c>
    </row>
    <row r="17" spans="2:17" s="89" customFormat="1" ht="27.75" customHeight="1">
      <c r="B17" s="93">
        <v>12</v>
      </c>
      <c r="C17" s="94" t="s">
        <v>5</v>
      </c>
      <c r="D17" s="263">
        <v>26701</v>
      </c>
      <c r="E17" s="219">
        <v>5.4980229711918405E-3</v>
      </c>
      <c r="F17" s="102" t="s">
        <v>5</v>
      </c>
      <c r="G17" s="266">
        <v>26555</v>
      </c>
      <c r="H17" s="219">
        <v>8.7829257302036057E-2</v>
      </c>
      <c r="I17" s="102" t="s">
        <v>5</v>
      </c>
      <c r="J17" s="266">
        <v>24411</v>
      </c>
      <c r="K17" s="219">
        <v>3.0304309289663545E-2</v>
      </c>
      <c r="L17" s="102" t="s">
        <v>5</v>
      </c>
      <c r="M17" s="266">
        <v>23693</v>
      </c>
      <c r="N17" s="219">
        <v>4.0353034161763501E-2</v>
      </c>
      <c r="O17" s="102" t="s">
        <v>5</v>
      </c>
      <c r="P17" s="266">
        <v>22774</v>
      </c>
      <c r="Q17" s="219">
        <v>3.2553500181356609E-2</v>
      </c>
    </row>
    <row r="18" spans="2:17" s="89" customFormat="1" ht="27.75" customHeight="1">
      <c r="B18" s="93">
        <v>13</v>
      </c>
      <c r="C18" s="95" t="s">
        <v>4</v>
      </c>
      <c r="D18" s="264">
        <v>25678</v>
      </c>
      <c r="E18" s="220">
        <v>5.7578253706754623E-2</v>
      </c>
      <c r="F18" s="215" t="s">
        <v>4</v>
      </c>
      <c r="G18" s="265">
        <v>24280</v>
      </c>
      <c r="H18" s="220">
        <v>0.15322504037237583</v>
      </c>
      <c r="I18" s="215" t="s">
        <v>4</v>
      </c>
      <c r="J18" s="265">
        <v>21054</v>
      </c>
      <c r="K18" s="220">
        <v>-3.8059121853154854E-2</v>
      </c>
      <c r="L18" s="215" t="s">
        <v>4</v>
      </c>
      <c r="M18" s="265">
        <v>21887</v>
      </c>
      <c r="N18" s="220">
        <v>8.5556988394008604E-2</v>
      </c>
      <c r="O18" s="215" t="s">
        <v>4</v>
      </c>
      <c r="P18" s="265">
        <v>20162</v>
      </c>
      <c r="Q18" s="220">
        <v>8.4444922547332268E-2</v>
      </c>
    </row>
    <row r="19" spans="2:17" s="89" customFormat="1" ht="27.75" customHeight="1">
      <c r="B19" s="93">
        <v>14</v>
      </c>
      <c r="C19" s="94" t="s">
        <v>451</v>
      </c>
      <c r="D19" s="263">
        <v>23148</v>
      </c>
      <c r="E19" s="219">
        <v>4.6237288135593246E-2</v>
      </c>
      <c r="F19" s="102" t="s">
        <v>451</v>
      </c>
      <c r="G19" s="266">
        <v>22125</v>
      </c>
      <c r="H19" s="219">
        <v>0.28142013205143046</v>
      </c>
      <c r="I19" s="102" t="s">
        <v>48</v>
      </c>
      <c r="J19" s="266">
        <v>19717</v>
      </c>
      <c r="K19" s="219">
        <v>2.0971416735708459E-2</v>
      </c>
      <c r="L19" s="102" t="s">
        <v>48</v>
      </c>
      <c r="M19" s="266">
        <v>19312</v>
      </c>
      <c r="N19" s="219">
        <v>4.5983859611114175E-2</v>
      </c>
      <c r="O19" s="102" t="s">
        <v>48</v>
      </c>
      <c r="P19" s="266">
        <v>18463</v>
      </c>
      <c r="Q19" s="219">
        <v>3.1856033085564173E-2</v>
      </c>
    </row>
    <row r="20" spans="2:17" s="89" customFormat="1" ht="27.75" customHeight="1">
      <c r="B20" s="93">
        <v>15</v>
      </c>
      <c r="C20" s="95" t="s">
        <v>452</v>
      </c>
      <c r="D20" s="264">
        <v>22047</v>
      </c>
      <c r="E20" s="220">
        <v>5.8832004610508193E-2</v>
      </c>
      <c r="F20" s="215" t="s">
        <v>452</v>
      </c>
      <c r="G20" s="265">
        <v>20822</v>
      </c>
      <c r="H20" s="220">
        <v>5.8889340927583467E-2</v>
      </c>
      <c r="I20" s="215" t="s">
        <v>13</v>
      </c>
      <c r="J20" s="265">
        <v>19664</v>
      </c>
      <c r="K20" s="220">
        <v>5.1213514380412661E-2</v>
      </c>
      <c r="L20" s="215" t="s">
        <v>13</v>
      </c>
      <c r="M20" s="265">
        <v>18706</v>
      </c>
      <c r="N20" s="220">
        <v>3.9742093268856582E-2</v>
      </c>
      <c r="O20" s="215" t="s">
        <v>13</v>
      </c>
      <c r="P20" s="265">
        <v>17991</v>
      </c>
      <c r="Q20" s="220">
        <v>7.6982939239748527E-2</v>
      </c>
    </row>
    <row r="21" spans="2:17" s="89" customFormat="1" ht="27.75" customHeight="1">
      <c r="B21" s="93">
        <v>16</v>
      </c>
      <c r="C21" s="94" t="s">
        <v>453</v>
      </c>
      <c r="D21" s="263">
        <v>19435</v>
      </c>
      <c r="E21" s="219">
        <v>-9.0250866816234954E-3</v>
      </c>
      <c r="F21" s="102" t="s">
        <v>453</v>
      </c>
      <c r="G21" s="266">
        <v>19612</v>
      </c>
      <c r="H21" s="219">
        <v>-5.3253537556423591E-3</v>
      </c>
      <c r="I21" s="102" t="s">
        <v>58</v>
      </c>
      <c r="J21" s="266">
        <v>17266</v>
      </c>
      <c r="K21" s="219">
        <v>6.9433261071539132E-2</v>
      </c>
      <c r="L21" s="102" t="s">
        <v>57</v>
      </c>
      <c r="M21" s="266">
        <v>16977</v>
      </c>
      <c r="N21" s="219">
        <v>-2.5850420069326585E-3</v>
      </c>
      <c r="O21" s="102" t="s">
        <v>57</v>
      </c>
      <c r="P21" s="266">
        <v>17021</v>
      </c>
      <c r="Q21" s="219">
        <v>-9.7986221515633298E-2</v>
      </c>
    </row>
    <row r="22" spans="2:17" s="89" customFormat="1" ht="27.75" customHeight="1">
      <c r="B22" s="93">
        <v>17</v>
      </c>
      <c r="C22" s="95" t="s">
        <v>57</v>
      </c>
      <c r="D22" s="264">
        <v>17753</v>
      </c>
      <c r="E22" s="220">
        <v>5.0846454362495574E-2</v>
      </c>
      <c r="F22" s="215" t="s">
        <v>57</v>
      </c>
      <c r="G22" s="265">
        <v>16894</v>
      </c>
      <c r="H22" s="220">
        <v>1.9553409776704944E-2</v>
      </c>
      <c r="I22" s="215" t="s">
        <v>57</v>
      </c>
      <c r="J22" s="265">
        <v>16570</v>
      </c>
      <c r="K22" s="220">
        <v>-2.3973611356541191E-2</v>
      </c>
      <c r="L22" s="215" t="s">
        <v>58</v>
      </c>
      <c r="M22" s="265">
        <v>16145</v>
      </c>
      <c r="N22" s="220">
        <v>9.8673018033344606E-2</v>
      </c>
      <c r="O22" s="215" t="s">
        <v>58</v>
      </c>
      <c r="P22" s="265">
        <v>14695</v>
      </c>
      <c r="Q22" s="220">
        <v>8.4742009300952326E-2</v>
      </c>
    </row>
    <row r="23" spans="2:17" s="89" customFormat="1" ht="27.75" customHeight="1">
      <c r="B23" s="93">
        <v>18</v>
      </c>
      <c r="C23" s="94" t="s">
        <v>68</v>
      </c>
      <c r="D23" s="263">
        <v>14937</v>
      </c>
      <c r="E23" s="219">
        <v>2.3082191780821937E-2</v>
      </c>
      <c r="F23" s="102" t="s">
        <v>68</v>
      </c>
      <c r="G23" s="266">
        <v>14600</v>
      </c>
      <c r="H23" s="219">
        <v>3.2093878128092834E-2</v>
      </c>
      <c r="I23" s="102" t="s">
        <v>68</v>
      </c>
      <c r="J23" s="266">
        <v>14146</v>
      </c>
      <c r="K23" s="219">
        <v>2.4478563151796084E-2</v>
      </c>
      <c r="L23" s="102" t="s">
        <v>68</v>
      </c>
      <c r="M23" s="266">
        <v>13808</v>
      </c>
      <c r="N23" s="219">
        <v>3.8273554402586729E-2</v>
      </c>
      <c r="O23" s="102" t="s">
        <v>68</v>
      </c>
      <c r="P23" s="266">
        <v>13299</v>
      </c>
      <c r="Q23" s="219">
        <v>-2.83480675093154E-2</v>
      </c>
    </row>
    <row r="24" spans="2:17" s="89" customFormat="1" ht="27.75" customHeight="1">
      <c r="B24" s="93">
        <v>19</v>
      </c>
      <c r="C24" s="95" t="s">
        <v>454</v>
      </c>
      <c r="D24" s="264">
        <v>12600</v>
      </c>
      <c r="E24" s="220">
        <v>7.0063694267515908E-2</v>
      </c>
      <c r="F24" s="215" t="s">
        <v>454</v>
      </c>
      <c r="G24" s="265">
        <v>11775</v>
      </c>
      <c r="H24" s="220">
        <v>5.030773347605022E-2</v>
      </c>
      <c r="I24" s="215" t="s">
        <v>61</v>
      </c>
      <c r="J24" s="265">
        <v>11460</v>
      </c>
      <c r="K24" s="220">
        <v>-1.2749827705030969E-2</v>
      </c>
      <c r="L24" s="215" t="s">
        <v>61</v>
      </c>
      <c r="M24" s="265">
        <v>11608</v>
      </c>
      <c r="N24" s="220">
        <v>-1.0063107624083245E-2</v>
      </c>
      <c r="O24" s="215" t="s">
        <v>61</v>
      </c>
      <c r="P24" s="265">
        <v>11726</v>
      </c>
      <c r="Q24" s="220">
        <v>4.3683083511776299E-3</v>
      </c>
    </row>
    <row r="25" spans="2:17" s="89" customFormat="1" ht="27.75" customHeight="1">
      <c r="B25" s="93">
        <v>20</v>
      </c>
      <c r="C25" s="94" t="s">
        <v>456</v>
      </c>
      <c r="D25" s="263">
        <v>11734</v>
      </c>
      <c r="E25" s="219">
        <v>6.8475687488617654E-2</v>
      </c>
      <c r="F25" s="102" t="s">
        <v>455</v>
      </c>
      <c r="G25" s="266">
        <v>11561</v>
      </c>
      <c r="H25" s="219">
        <v>8.8132635253053149E-3</v>
      </c>
      <c r="I25" s="102" t="s">
        <v>60</v>
      </c>
      <c r="J25" s="266">
        <v>11211</v>
      </c>
      <c r="K25" s="219">
        <v>-1.5715539947322221E-2</v>
      </c>
      <c r="L25" s="102" t="s">
        <v>60</v>
      </c>
      <c r="M25" s="266">
        <v>11390</v>
      </c>
      <c r="N25" s="219">
        <v>0.20695136166154504</v>
      </c>
      <c r="O25" s="102" t="s">
        <v>72</v>
      </c>
      <c r="P25" s="266">
        <v>10310</v>
      </c>
      <c r="Q25" s="219">
        <v>1.4164863269722661E-2</v>
      </c>
    </row>
    <row r="26" spans="2:17" s="89" customFormat="1" ht="27.75" customHeight="1">
      <c r="B26" s="93">
        <v>21</v>
      </c>
      <c r="C26" s="95" t="s">
        <v>455</v>
      </c>
      <c r="D26" s="264">
        <v>11519</v>
      </c>
      <c r="E26" s="220">
        <v>-3.6329037280512511E-3</v>
      </c>
      <c r="F26" s="215" t="s">
        <v>456</v>
      </c>
      <c r="G26" s="265">
        <v>10982</v>
      </c>
      <c r="H26" s="220">
        <v>1.4316061697607907E-2</v>
      </c>
      <c r="I26" s="215" t="s">
        <v>72</v>
      </c>
      <c r="J26" s="265">
        <v>10827</v>
      </c>
      <c r="K26" s="220">
        <v>2.0067834934991424E-2</v>
      </c>
      <c r="L26" s="215" t="s">
        <v>72</v>
      </c>
      <c r="M26" s="265">
        <v>10614</v>
      </c>
      <c r="N26" s="220">
        <v>2.9485935984481015E-2</v>
      </c>
      <c r="O26" s="215" t="s">
        <v>60</v>
      </c>
      <c r="P26" s="265">
        <v>9437</v>
      </c>
      <c r="Q26" s="220">
        <v>2.7324188983235409E-2</v>
      </c>
    </row>
    <row r="27" spans="2:17" s="89" customFormat="1" ht="27.75" customHeight="1">
      <c r="B27" s="93">
        <v>22</v>
      </c>
      <c r="C27" s="94" t="s">
        <v>71</v>
      </c>
      <c r="D27" s="263">
        <v>10607</v>
      </c>
      <c r="E27" s="219">
        <v>6.2187061886641359E-2</v>
      </c>
      <c r="F27" s="102" t="s">
        <v>71</v>
      </c>
      <c r="G27" s="266">
        <v>9986</v>
      </c>
      <c r="H27" s="219">
        <v>8.5788844188322333E-2</v>
      </c>
      <c r="I27" s="102" t="s">
        <v>71</v>
      </c>
      <c r="J27" s="266">
        <v>9223</v>
      </c>
      <c r="K27" s="219">
        <v>0.13360373647984258</v>
      </c>
      <c r="L27" s="102" t="s">
        <v>3</v>
      </c>
      <c r="M27" s="266">
        <v>9147</v>
      </c>
      <c r="N27" s="219">
        <v>5.6845753899479989E-2</v>
      </c>
      <c r="O27" s="102" t="s">
        <v>3</v>
      </c>
      <c r="P27" s="266">
        <v>8655</v>
      </c>
      <c r="Q27" s="219">
        <v>4.114038253338137E-2</v>
      </c>
    </row>
    <row r="28" spans="2:17" s="89" customFormat="1" ht="27.75" customHeight="1">
      <c r="B28" s="93">
        <v>23</v>
      </c>
      <c r="C28" s="95" t="s">
        <v>3</v>
      </c>
      <c r="D28" s="264">
        <v>10294</v>
      </c>
      <c r="E28" s="220">
        <v>4.6350884326082475E-2</v>
      </c>
      <c r="F28" s="215" t="s">
        <v>3</v>
      </c>
      <c r="G28" s="265">
        <v>9838</v>
      </c>
      <c r="H28" s="220">
        <v>6.6681123278759635E-2</v>
      </c>
      <c r="I28" s="215" t="s">
        <v>3</v>
      </c>
      <c r="J28" s="265">
        <v>9197</v>
      </c>
      <c r="K28" s="220">
        <v>5.4662730950039151E-3</v>
      </c>
      <c r="L28" s="215" t="s">
        <v>71</v>
      </c>
      <c r="M28" s="265">
        <v>8136</v>
      </c>
      <c r="N28" s="220">
        <v>7.7615894039735123E-2</v>
      </c>
      <c r="O28" s="215" t="s">
        <v>37</v>
      </c>
      <c r="P28" s="265">
        <v>7956</v>
      </c>
      <c r="Q28" s="220">
        <v>-1.534653465346536E-2</v>
      </c>
    </row>
    <row r="29" spans="2:17" s="89" customFormat="1" ht="27.75" customHeight="1">
      <c r="B29" s="93">
        <v>24</v>
      </c>
      <c r="C29" s="94" t="s">
        <v>37</v>
      </c>
      <c r="D29" s="263">
        <v>9475</v>
      </c>
      <c r="E29" s="219">
        <v>8.6084364970197225E-2</v>
      </c>
      <c r="F29" s="102" t="s">
        <v>37</v>
      </c>
      <c r="G29" s="266">
        <v>8724</v>
      </c>
      <c r="H29" s="219">
        <v>6.494140625E-2</v>
      </c>
      <c r="I29" s="102" t="s">
        <v>37</v>
      </c>
      <c r="J29" s="266">
        <v>8192</v>
      </c>
      <c r="K29" s="219">
        <v>2.1064439735759777E-2</v>
      </c>
      <c r="L29" s="102" t="s">
        <v>37</v>
      </c>
      <c r="M29" s="266">
        <v>8023</v>
      </c>
      <c r="N29" s="219">
        <v>8.4213172448466267E-3</v>
      </c>
      <c r="O29" s="102" t="s">
        <v>71</v>
      </c>
      <c r="P29" s="266">
        <v>7550</v>
      </c>
      <c r="Q29" s="219">
        <v>8.4925995114240482E-2</v>
      </c>
    </row>
    <row r="30" spans="2:17" s="89" customFormat="1" ht="27.75" customHeight="1" thickBot="1">
      <c r="B30" s="96">
        <v>25</v>
      </c>
      <c r="C30" s="97" t="s">
        <v>165</v>
      </c>
      <c r="D30" s="294">
        <v>6074</v>
      </c>
      <c r="E30" s="221">
        <v>3.0189959294436797E-2</v>
      </c>
      <c r="F30" s="225" t="s">
        <v>165</v>
      </c>
      <c r="G30" s="267">
        <v>5896</v>
      </c>
      <c r="H30" s="221">
        <v>-8.4756286867432529E-2</v>
      </c>
      <c r="I30" s="225" t="s">
        <v>165</v>
      </c>
      <c r="J30" s="267">
        <v>6442</v>
      </c>
      <c r="K30" s="221">
        <v>0.12878920623795342</v>
      </c>
      <c r="L30" s="225" t="s">
        <v>165</v>
      </c>
      <c r="M30" s="267">
        <v>5707</v>
      </c>
      <c r="N30" s="221">
        <v>-8.4242618741976916E-2</v>
      </c>
      <c r="O30" s="225" t="s">
        <v>165</v>
      </c>
      <c r="P30" s="267">
        <v>6232</v>
      </c>
      <c r="Q30" s="221">
        <v>0.15364679748241383</v>
      </c>
    </row>
    <row r="31" spans="2:17" s="87" customFormat="1" ht="15" customHeight="1">
      <c r="B31" s="82"/>
      <c r="C31" s="83"/>
      <c r="D31" s="25"/>
      <c r="E31" s="84"/>
      <c r="F31" s="83"/>
      <c r="G31" s="25"/>
      <c r="H31" s="84"/>
      <c r="I31" s="83"/>
      <c r="J31" s="25"/>
      <c r="K31" s="84"/>
      <c r="L31" s="83"/>
      <c r="M31" s="25"/>
      <c r="N31" s="84"/>
      <c r="O31" s="85"/>
      <c r="P31" s="25"/>
      <c r="Q31" s="86"/>
    </row>
    <row r="32" spans="2:17" s="87" customFormat="1" ht="15" customHeight="1">
      <c r="B32" s="98" t="s">
        <v>506</v>
      </c>
      <c r="C32" s="83"/>
      <c r="D32" s="25"/>
      <c r="E32" s="84"/>
      <c r="F32" s="83"/>
      <c r="G32" s="25"/>
      <c r="H32" s="84"/>
      <c r="I32" s="83"/>
      <c r="J32" s="25"/>
      <c r="K32" s="84"/>
      <c r="L32" s="83"/>
      <c r="M32" s="25"/>
      <c r="N32" s="84"/>
      <c r="O32" s="85"/>
      <c r="P32" s="25"/>
      <c r="Q32" s="86"/>
    </row>
    <row r="33" spans="2:17" s="87" customFormat="1" ht="15" customHeight="1">
      <c r="B33" s="98" t="s">
        <v>166</v>
      </c>
      <c r="C33" s="83"/>
      <c r="D33" s="25"/>
      <c r="E33" s="84"/>
      <c r="F33" s="83"/>
      <c r="G33" s="25"/>
      <c r="H33" s="84"/>
      <c r="I33" s="83"/>
      <c r="J33" s="25"/>
      <c r="K33" s="84"/>
      <c r="L33" s="83"/>
      <c r="M33" s="25"/>
      <c r="N33" s="84"/>
      <c r="O33" s="85"/>
      <c r="P33" s="25"/>
      <c r="Q33" s="86"/>
    </row>
    <row r="34" spans="2:17" s="87" customFormat="1" ht="16.5" customHeight="1">
      <c r="B34" s="82"/>
      <c r="C34" s="83"/>
      <c r="D34" s="25"/>
      <c r="E34" s="84"/>
      <c r="F34" s="83"/>
      <c r="G34" s="25"/>
      <c r="H34" s="84"/>
      <c r="I34" s="83"/>
      <c r="J34" s="25"/>
      <c r="K34" s="84"/>
      <c r="L34" s="83"/>
      <c r="M34" s="25"/>
      <c r="N34" s="84"/>
      <c r="O34" s="85"/>
      <c r="P34" s="25"/>
      <c r="Q34" s="86"/>
    </row>
    <row r="35" spans="2:17" s="87" customFormat="1" ht="13.35" customHeight="1">
      <c r="B35" s="82"/>
      <c r="C35" s="83"/>
      <c r="D35" s="218"/>
      <c r="E35" s="84"/>
      <c r="F35" s="83"/>
      <c r="G35" s="25"/>
      <c r="H35" s="84"/>
      <c r="I35" s="83"/>
      <c r="J35" s="25"/>
      <c r="K35" s="84"/>
      <c r="L35" s="83"/>
      <c r="M35" s="25"/>
      <c r="N35" s="84"/>
      <c r="O35" s="85"/>
      <c r="P35" s="25"/>
      <c r="Q35" s="86"/>
    </row>
    <row r="36" spans="2:17" s="87" customFormat="1" ht="9.75" customHeight="1" thickBot="1">
      <c r="B36" s="82"/>
      <c r="C36" s="83"/>
      <c r="D36" s="25"/>
      <c r="E36" s="84"/>
      <c r="F36" s="83"/>
      <c r="G36" s="25"/>
      <c r="H36" s="84"/>
      <c r="I36" s="83"/>
      <c r="J36" s="25"/>
      <c r="K36" s="84"/>
      <c r="L36" s="83"/>
      <c r="M36" s="25"/>
      <c r="N36" s="84"/>
      <c r="O36" s="85"/>
      <c r="P36" s="25"/>
      <c r="Q36" s="86"/>
    </row>
    <row r="37" spans="2:17" s="87" customFormat="1" ht="30.75" customHeight="1">
      <c r="B37" s="421" t="s">
        <v>157</v>
      </c>
      <c r="C37" s="88" t="s">
        <v>519</v>
      </c>
      <c r="D37" s="226"/>
      <c r="E37" s="227"/>
      <c r="F37" s="88" t="s">
        <v>450</v>
      </c>
      <c r="G37" s="226"/>
      <c r="H37" s="227"/>
      <c r="I37" s="88" t="s">
        <v>158</v>
      </c>
      <c r="J37" s="226"/>
      <c r="K37" s="227"/>
      <c r="L37" s="88" t="s">
        <v>159</v>
      </c>
      <c r="M37" s="226"/>
      <c r="N37" s="227"/>
      <c r="O37" s="88" t="s">
        <v>160</v>
      </c>
      <c r="P37" s="226"/>
      <c r="Q37" s="227"/>
    </row>
    <row r="38" spans="2:17" s="87" customFormat="1" ht="30.75" customHeight="1" thickBot="1">
      <c r="B38" s="423"/>
      <c r="C38" s="231" t="s">
        <v>161</v>
      </c>
      <c r="D38" s="232" t="s">
        <v>162</v>
      </c>
      <c r="E38" s="233" t="s">
        <v>97</v>
      </c>
      <c r="F38" s="231" t="s">
        <v>161</v>
      </c>
      <c r="G38" s="232" t="s">
        <v>162</v>
      </c>
      <c r="H38" s="233" t="s">
        <v>97</v>
      </c>
      <c r="I38" s="231" t="s">
        <v>161</v>
      </c>
      <c r="J38" s="232" t="s">
        <v>162</v>
      </c>
      <c r="K38" s="233" t="s">
        <v>97</v>
      </c>
      <c r="L38" s="231" t="s">
        <v>161</v>
      </c>
      <c r="M38" s="232" t="s">
        <v>162</v>
      </c>
      <c r="N38" s="233" t="s">
        <v>97</v>
      </c>
      <c r="O38" s="231" t="s">
        <v>161</v>
      </c>
      <c r="P38" s="232" t="s">
        <v>162</v>
      </c>
      <c r="Q38" s="233" t="s">
        <v>97</v>
      </c>
    </row>
    <row r="39" spans="2:17" s="87" customFormat="1" ht="27.75" customHeight="1">
      <c r="B39" s="99">
        <v>26</v>
      </c>
      <c r="C39" s="100" t="s">
        <v>64</v>
      </c>
      <c r="D39" s="256">
        <v>5441</v>
      </c>
      <c r="E39" s="177">
        <v>0.19477382520860775</v>
      </c>
      <c r="F39" s="234" t="s">
        <v>64</v>
      </c>
      <c r="G39" s="268">
        <v>4554</v>
      </c>
      <c r="H39" s="222">
        <v>7.9914631254446311E-2</v>
      </c>
      <c r="I39" s="234" t="s">
        <v>64</v>
      </c>
      <c r="J39" s="268">
        <v>4410</v>
      </c>
      <c r="K39" s="222">
        <v>9.0504451038575739E-2</v>
      </c>
      <c r="L39" s="250" t="s">
        <v>169</v>
      </c>
      <c r="M39" s="268">
        <v>4422</v>
      </c>
      <c r="N39" s="222">
        <v>-3.6811152254410784E-2</v>
      </c>
      <c r="O39" s="250" t="s">
        <v>169</v>
      </c>
      <c r="P39" s="268">
        <v>4591</v>
      </c>
      <c r="Q39" s="222">
        <v>2.3862622658340715E-2</v>
      </c>
    </row>
    <row r="40" spans="2:17" s="87" customFormat="1" ht="27.75" customHeight="1">
      <c r="B40" s="101">
        <v>27</v>
      </c>
      <c r="C40" s="102" t="s">
        <v>73</v>
      </c>
      <c r="D40" s="257">
        <v>4465</v>
      </c>
      <c r="E40" s="219">
        <v>2.7617951668584606E-2</v>
      </c>
      <c r="F40" s="102" t="s">
        <v>73</v>
      </c>
      <c r="G40" s="266">
        <v>4345</v>
      </c>
      <c r="H40" s="219">
        <v>0.11667951683371891</v>
      </c>
      <c r="I40" s="102" t="s">
        <v>73</v>
      </c>
      <c r="J40" s="266">
        <v>4217</v>
      </c>
      <c r="K40" s="219">
        <v>0.11149182920400635</v>
      </c>
      <c r="L40" s="102" t="s">
        <v>64</v>
      </c>
      <c r="M40" s="266">
        <v>4044</v>
      </c>
      <c r="N40" s="219">
        <v>0.17251377210785734</v>
      </c>
      <c r="O40" s="102" t="s">
        <v>44</v>
      </c>
      <c r="P40" s="266">
        <v>3708</v>
      </c>
      <c r="Q40" s="219">
        <v>4.6570702794242136E-2</v>
      </c>
    </row>
    <row r="41" spans="2:17" s="87" customFormat="1" ht="27.75" customHeight="1">
      <c r="B41" s="101">
        <v>28</v>
      </c>
      <c r="C41" s="103" t="s">
        <v>44</v>
      </c>
      <c r="D41" s="258">
        <v>4323</v>
      </c>
      <c r="E41" s="220">
        <v>1.0046728971962571E-2</v>
      </c>
      <c r="F41" s="103" t="s">
        <v>44</v>
      </c>
      <c r="G41" s="269">
        <v>4280</v>
      </c>
      <c r="H41" s="223">
        <v>5.0822489565430784E-2</v>
      </c>
      <c r="I41" s="103" t="s">
        <v>44</v>
      </c>
      <c r="J41" s="269">
        <v>4073</v>
      </c>
      <c r="K41" s="223">
        <v>5.9022360894435799E-2</v>
      </c>
      <c r="L41" s="103" t="s">
        <v>44</v>
      </c>
      <c r="M41" s="269">
        <v>3846</v>
      </c>
      <c r="N41" s="223">
        <v>3.7216828478964459E-2</v>
      </c>
      <c r="O41" s="103" t="s">
        <v>73</v>
      </c>
      <c r="P41" s="269">
        <v>3487</v>
      </c>
      <c r="Q41" s="223">
        <v>5.602665051483946E-2</v>
      </c>
    </row>
    <row r="42" spans="2:17" s="87" customFormat="1" ht="27.75" customHeight="1">
      <c r="B42" s="101">
        <v>29</v>
      </c>
      <c r="C42" s="102" t="s">
        <v>505</v>
      </c>
      <c r="D42" s="257">
        <v>4216</v>
      </c>
      <c r="E42" s="219">
        <v>7.1682765632943513E-2</v>
      </c>
      <c r="F42" s="102" t="s">
        <v>505</v>
      </c>
      <c r="G42" s="266">
        <v>3934</v>
      </c>
      <c r="H42" s="219">
        <v>0.11824900511654346</v>
      </c>
      <c r="I42" s="248" t="s">
        <v>169</v>
      </c>
      <c r="J42" s="266">
        <v>3891</v>
      </c>
      <c r="K42" s="219">
        <v>-0.1200814111261872</v>
      </c>
      <c r="L42" s="102" t="s">
        <v>73</v>
      </c>
      <c r="M42" s="266">
        <v>3794</v>
      </c>
      <c r="N42" s="219">
        <v>8.8041296243188905E-2</v>
      </c>
      <c r="O42" s="102" t="s">
        <v>64</v>
      </c>
      <c r="P42" s="266">
        <v>3449</v>
      </c>
      <c r="Q42" s="219">
        <v>-2.9544175576814879E-2</v>
      </c>
    </row>
    <row r="43" spans="2:17" s="87" customFormat="1" ht="27.75" customHeight="1">
      <c r="B43" s="101">
        <v>30</v>
      </c>
      <c r="C43" s="215" t="s">
        <v>66</v>
      </c>
      <c r="D43" s="259">
        <v>3336</v>
      </c>
      <c r="E43" s="220">
        <v>-3.611672926899745E-2</v>
      </c>
      <c r="F43" s="249" t="s">
        <v>169</v>
      </c>
      <c r="G43" s="269">
        <v>3809</v>
      </c>
      <c r="H43" s="223">
        <v>-2.1074273965561607E-2</v>
      </c>
      <c r="I43" s="103" t="s">
        <v>49</v>
      </c>
      <c r="J43" s="269">
        <v>3518</v>
      </c>
      <c r="K43" s="223">
        <v>0.15382092489340771</v>
      </c>
      <c r="L43" s="103" t="s">
        <v>66</v>
      </c>
      <c r="M43" s="269">
        <v>3408</v>
      </c>
      <c r="N43" s="223">
        <v>1.6403220996122903E-2</v>
      </c>
      <c r="O43" s="103" t="s">
        <v>66</v>
      </c>
      <c r="P43" s="269">
        <v>3353</v>
      </c>
      <c r="Q43" s="223">
        <v>-6.4714086471408638E-2</v>
      </c>
    </row>
    <row r="44" spans="2:17" s="87" customFormat="1" ht="27.75" customHeight="1">
      <c r="B44" s="101">
        <v>31</v>
      </c>
      <c r="C44" s="248" t="s">
        <v>520</v>
      </c>
      <c r="D44" s="257">
        <v>3277</v>
      </c>
      <c r="E44" s="219">
        <v>-0.13966920451562093</v>
      </c>
      <c r="F44" s="102" t="s">
        <v>66</v>
      </c>
      <c r="G44" s="266">
        <v>3461</v>
      </c>
      <c r="H44" s="219">
        <v>1.4956011730205221E-2</v>
      </c>
      <c r="I44" s="102" t="s">
        <v>66</v>
      </c>
      <c r="J44" s="266">
        <v>3410</v>
      </c>
      <c r="K44" s="219">
        <v>5.8685446009398845E-4</v>
      </c>
      <c r="L44" s="102" t="s">
        <v>67</v>
      </c>
      <c r="M44" s="266">
        <v>3078</v>
      </c>
      <c r="N44" s="219">
        <v>3.6363636363636376E-2</v>
      </c>
      <c r="O44" s="102" t="s">
        <v>70</v>
      </c>
      <c r="P44" s="266">
        <v>3078</v>
      </c>
      <c r="Q44" s="219">
        <v>1.6848364717542141E-2</v>
      </c>
    </row>
    <row r="45" spans="2:17" s="87" customFormat="1" ht="27.75" customHeight="1">
      <c r="B45" s="101">
        <v>32</v>
      </c>
      <c r="C45" s="103" t="s">
        <v>459</v>
      </c>
      <c r="D45" s="258">
        <v>3168</v>
      </c>
      <c r="E45" s="220">
        <v>0.14121037463976949</v>
      </c>
      <c r="F45" s="103" t="s">
        <v>457</v>
      </c>
      <c r="G45" s="269">
        <v>3024</v>
      </c>
      <c r="H45" s="223">
        <v>1.5105740181268867E-2</v>
      </c>
      <c r="I45" s="103" t="s">
        <v>67</v>
      </c>
      <c r="J45" s="269">
        <v>3021</v>
      </c>
      <c r="K45" s="223">
        <v>-1.851851851851849E-2</v>
      </c>
      <c r="L45" s="103" t="s">
        <v>49</v>
      </c>
      <c r="M45" s="269">
        <v>3049</v>
      </c>
      <c r="N45" s="223">
        <v>0.22351524879614759</v>
      </c>
      <c r="O45" s="103" t="s">
        <v>67</v>
      </c>
      <c r="P45" s="269">
        <v>2970</v>
      </c>
      <c r="Q45" s="223">
        <v>2.5198481187435284E-2</v>
      </c>
    </row>
    <row r="46" spans="2:17" s="87" customFormat="1" ht="27.75" customHeight="1">
      <c r="B46" s="101">
        <v>33</v>
      </c>
      <c r="C46" s="102" t="s">
        <v>457</v>
      </c>
      <c r="D46" s="257">
        <v>3094</v>
      </c>
      <c r="E46" s="219">
        <v>2.314814814814814E-2</v>
      </c>
      <c r="F46" s="102" t="s">
        <v>458</v>
      </c>
      <c r="G46" s="266">
        <v>2991</v>
      </c>
      <c r="H46" s="219">
        <v>-9.930486593843102E-3</v>
      </c>
      <c r="I46" s="102" t="s">
        <v>70</v>
      </c>
      <c r="J46" s="266">
        <v>2979</v>
      </c>
      <c r="K46" s="219">
        <v>1.3265306122449028E-2</v>
      </c>
      <c r="L46" s="102" t="s">
        <v>70</v>
      </c>
      <c r="M46" s="266">
        <v>2940</v>
      </c>
      <c r="N46" s="219">
        <v>-4.4834307992202782E-2</v>
      </c>
      <c r="O46" s="102" t="s">
        <v>81</v>
      </c>
      <c r="P46" s="266">
        <v>2758</v>
      </c>
      <c r="Q46" s="219">
        <v>9.5168374816982926E-3</v>
      </c>
    </row>
    <row r="47" spans="2:17" s="87" customFormat="1" ht="27.75" customHeight="1">
      <c r="B47" s="101">
        <v>34</v>
      </c>
      <c r="C47" s="215" t="s">
        <v>458</v>
      </c>
      <c r="D47" s="259">
        <v>2944</v>
      </c>
      <c r="E47" s="220">
        <v>-1.5713808090939474E-2</v>
      </c>
      <c r="F47" s="103" t="s">
        <v>459</v>
      </c>
      <c r="G47" s="269">
        <v>2776</v>
      </c>
      <c r="H47" s="223">
        <v>6.4417177914110502E-2</v>
      </c>
      <c r="I47" s="103" t="s">
        <v>81</v>
      </c>
      <c r="J47" s="269">
        <v>2696</v>
      </c>
      <c r="K47" s="223">
        <v>1.7358490566037776E-2</v>
      </c>
      <c r="L47" s="103" t="s">
        <v>81</v>
      </c>
      <c r="M47" s="269">
        <v>2650</v>
      </c>
      <c r="N47" s="223">
        <v>-3.9158810732414784E-2</v>
      </c>
      <c r="O47" s="103" t="s">
        <v>49</v>
      </c>
      <c r="P47" s="269">
        <v>2492</v>
      </c>
      <c r="Q47" s="223">
        <v>9.7797356828193793E-2</v>
      </c>
    </row>
    <row r="48" spans="2:17" s="87" customFormat="1" ht="27.75" customHeight="1">
      <c r="B48" s="101">
        <v>35</v>
      </c>
      <c r="C48" s="102" t="s">
        <v>35</v>
      </c>
      <c r="D48" s="257">
        <v>2925</v>
      </c>
      <c r="E48" s="219">
        <v>0.12673343605546994</v>
      </c>
      <c r="F48" s="102" t="s">
        <v>460</v>
      </c>
      <c r="G48" s="266">
        <v>2715</v>
      </c>
      <c r="H48" s="219">
        <v>7.0474777448070736E-3</v>
      </c>
      <c r="I48" s="102" t="s">
        <v>59</v>
      </c>
      <c r="J48" s="266">
        <v>2608</v>
      </c>
      <c r="K48" s="219">
        <v>0.12656587473002157</v>
      </c>
      <c r="L48" s="102" t="s">
        <v>59</v>
      </c>
      <c r="M48" s="266">
        <v>2315</v>
      </c>
      <c r="N48" s="219">
        <v>0.30349099099099108</v>
      </c>
      <c r="O48" s="102" t="s">
        <v>83</v>
      </c>
      <c r="P48" s="266">
        <v>2208</v>
      </c>
      <c r="Q48" s="219">
        <v>7.7598828696925359E-2</v>
      </c>
    </row>
    <row r="49" spans="2:17" s="87" customFormat="1" ht="27.75" customHeight="1">
      <c r="B49" s="101">
        <v>36</v>
      </c>
      <c r="C49" s="215" t="s">
        <v>79</v>
      </c>
      <c r="D49" s="259">
        <v>2439</v>
      </c>
      <c r="E49" s="220">
        <v>8.4964412811388002E-2</v>
      </c>
      <c r="F49" s="103" t="s">
        <v>35</v>
      </c>
      <c r="G49" s="269">
        <v>2596</v>
      </c>
      <c r="H49" s="223">
        <v>0.12089810017271163</v>
      </c>
      <c r="I49" s="103" t="s">
        <v>35</v>
      </c>
      <c r="J49" s="269">
        <v>2316</v>
      </c>
      <c r="K49" s="223">
        <v>6.1411549037580171E-2</v>
      </c>
      <c r="L49" s="103" t="s">
        <v>35</v>
      </c>
      <c r="M49" s="269">
        <v>2182</v>
      </c>
      <c r="N49" s="223">
        <v>0.12764857881136948</v>
      </c>
      <c r="O49" s="103" t="s">
        <v>35</v>
      </c>
      <c r="P49" s="269">
        <v>1935</v>
      </c>
      <c r="Q49" s="223">
        <v>9.5076400679117157E-2</v>
      </c>
    </row>
    <row r="50" spans="2:17" s="87" customFormat="1" ht="27.75" customHeight="1">
      <c r="B50" s="101">
        <v>37</v>
      </c>
      <c r="C50" s="102" t="s">
        <v>460</v>
      </c>
      <c r="D50" s="257">
        <v>2438</v>
      </c>
      <c r="E50" s="219">
        <v>-0.10202578268876616</v>
      </c>
      <c r="F50" s="102" t="s">
        <v>79</v>
      </c>
      <c r="G50" s="266">
        <v>2248</v>
      </c>
      <c r="H50" s="219">
        <v>0.25516471245114469</v>
      </c>
      <c r="I50" s="102" t="s">
        <v>79</v>
      </c>
      <c r="J50" s="266">
        <v>2019</v>
      </c>
      <c r="K50" s="219">
        <v>3.0102040816326614E-2</v>
      </c>
      <c r="L50" s="102" t="s">
        <v>83</v>
      </c>
      <c r="M50" s="266">
        <v>2011</v>
      </c>
      <c r="N50" s="219">
        <v>-8.9221014492753659E-2</v>
      </c>
      <c r="O50" s="102" t="s">
        <v>77</v>
      </c>
      <c r="P50" s="266">
        <v>1798</v>
      </c>
      <c r="Q50" s="219">
        <v>2.2171688459351913E-2</v>
      </c>
    </row>
    <row r="51" spans="2:17" s="87" customFormat="1" ht="27.75" customHeight="1">
      <c r="B51" s="101">
        <v>38</v>
      </c>
      <c r="C51" s="103" t="s">
        <v>77</v>
      </c>
      <c r="D51" s="258">
        <v>2127</v>
      </c>
      <c r="E51" s="220">
        <v>6.0847880299251811E-2</v>
      </c>
      <c r="F51" s="103" t="s">
        <v>77</v>
      </c>
      <c r="G51" s="269">
        <v>2005</v>
      </c>
      <c r="H51" s="223">
        <v>9.8630136986301409E-2</v>
      </c>
      <c r="I51" s="103" t="s">
        <v>77</v>
      </c>
      <c r="J51" s="269">
        <v>1825</v>
      </c>
      <c r="K51" s="223">
        <v>-7.5481256332320168E-2</v>
      </c>
      <c r="L51" s="103" t="s">
        <v>77</v>
      </c>
      <c r="M51" s="269">
        <v>1974</v>
      </c>
      <c r="N51" s="223">
        <v>9.7886540600667482E-2</v>
      </c>
      <c r="O51" s="103" t="s">
        <v>79</v>
      </c>
      <c r="P51" s="269">
        <v>1791</v>
      </c>
      <c r="Q51" s="223">
        <v>2.3428571428571354E-2</v>
      </c>
    </row>
    <row r="52" spans="2:17" s="87" customFormat="1" ht="27.75" customHeight="1">
      <c r="B52" s="101">
        <v>39</v>
      </c>
      <c r="C52" s="102" t="s">
        <v>80</v>
      </c>
      <c r="D52" s="257">
        <v>1952</v>
      </c>
      <c r="E52" s="219">
        <v>0.10846110164679157</v>
      </c>
      <c r="F52" s="102" t="s">
        <v>83</v>
      </c>
      <c r="G52" s="266">
        <v>1815</v>
      </c>
      <c r="H52" s="219">
        <v>-0.10104011887072806</v>
      </c>
      <c r="I52" s="102" t="s">
        <v>83</v>
      </c>
      <c r="J52" s="266">
        <v>1791</v>
      </c>
      <c r="K52" s="219">
        <v>-0.1093983092988563</v>
      </c>
      <c r="L52" s="102" t="s">
        <v>79</v>
      </c>
      <c r="M52" s="266">
        <v>1960</v>
      </c>
      <c r="N52" s="219">
        <v>9.436069235064215E-2</v>
      </c>
      <c r="O52" s="102" t="s">
        <v>59</v>
      </c>
      <c r="P52" s="266">
        <v>1776</v>
      </c>
      <c r="Q52" s="219">
        <v>0.33533834586466171</v>
      </c>
    </row>
    <row r="53" spans="2:17" s="87" customFormat="1" ht="27.75" customHeight="1">
      <c r="B53" s="101">
        <v>40</v>
      </c>
      <c r="C53" s="215" t="s">
        <v>83</v>
      </c>
      <c r="D53" s="259">
        <v>1817</v>
      </c>
      <c r="E53" s="220">
        <v>1.1019283746556141E-3</v>
      </c>
      <c r="F53" s="103" t="s">
        <v>80</v>
      </c>
      <c r="G53" s="269">
        <v>1761</v>
      </c>
      <c r="H53" s="223">
        <v>0.10269254852849086</v>
      </c>
      <c r="I53" s="103" t="s">
        <v>80</v>
      </c>
      <c r="J53" s="269">
        <v>1676</v>
      </c>
      <c r="K53" s="223">
        <v>0.12257200267916946</v>
      </c>
      <c r="L53" s="103" t="s">
        <v>63</v>
      </c>
      <c r="M53" s="269">
        <v>1660</v>
      </c>
      <c r="N53" s="223">
        <v>2.3427866831072786E-2</v>
      </c>
      <c r="O53" s="103" t="s">
        <v>63</v>
      </c>
      <c r="P53" s="269">
        <v>1622</v>
      </c>
      <c r="Q53" s="223">
        <v>2.6582278481012578E-2</v>
      </c>
    </row>
    <row r="54" spans="2:17" s="87" customFormat="1" ht="27.75" customHeight="1">
      <c r="B54" s="101">
        <v>41</v>
      </c>
      <c r="C54" s="102" t="s">
        <v>74</v>
      </c>
      <c r="D54" s="257">
        <v>1762</v>
      </c>
      <c r="E54" s="219">
        <v>0.12300828553218612</v>
      </c>
      <c r="F54" s="102" t="s">
        <v>63</v>
      </c>
      <c r="G54" s="266">
        <v>1694</v>
      </c>
      <c r="H54" s="219">
        <v>1.0739856801909253E-2</v>
      </c>
      <c r="I54" s="102" t="s">
        <v>63</v>
      </c>
      <c r="J54" s="266">
        <v>1655</v>
      </c>
      <c r="K54" s="219">
        <v>-3.0120481927711218E-3</v>
      </c>
      <c r="L54" s="102" t="s">
        <v>74</v>
      </c>
      <c r="M54" s="266">
        <v>1614</v>
      </c>
      <c r="N54" s="219">
        <v>2.4844720496894901E-3</v>
      </c>
      <c r="O54" s="102" t="s">
        <v>74</v>
      </c>
      <c r="P54" s="266">
        <v>1610</v>
      </c>
      <c r="Q54" s="219">
        <v>6.6931742876076949E-2</v>
      </c>
    </row>
    <row r="55" spans="2:17" s="87" customFormat="1" ht="27.75" customHeight="1">
      <c r="B55" s="101">
        <v>42</v>
      </c>
      <c r="C55" s="103" t="s">
        <v>41</v>
      </c>
      <c r="D55" s="258">
        <v>1716</v>
      </c>
      <c r="E55" s="220">
        <v>1.4784151389710232E-2</v>
      </c>
      <c r="F55" s="103" t="s">
        <v>41</v>
      </c>
      <c r="G55" s="269">
        <v>1691</v>
      </c>
      <c r="H55" s="223">
        <v>4.5117428924598357E-2</v>
      </c>
      <c r="I55" s="103" t="s">
        <v>41</v>
      </c>
      <c r="J55" s="269">
        <v>1618</v>
      </c>
      <c r="K55" s="223">
        <v>5.5446836268754129E-2</v>
      </c>
      <c r="L55" s="103" t="s">
        <v>41</v>
      </c>
      <c r="M55" s="269">
        <v>1533</v>
      </c>
      <c r="N55" s="223">
        <v>0.18837209302325575</v>
      </c>
      <c r="O55" s="103" t="s">
        <v>84</v>
      </c>
      <c r="P55" s="269">
        <v>1471</v>
      </c>
      <c r="Q55" s="223">
        <v>6.8264342774146725E-2</v>
      </c>
    </row>
    <row r="56" spans="2:17" s="87" customFormat="1" ht="27.75" customHeight="1">
      <c r="B56" s="101">
        <v>43</v>
      </c>
      <c r="C56" s="102" t="s">
        <v>63</v>
      </c>
      <c r="D56" s="257">
        <v>1714</v>
      </c>
      <c r="E56" s="219">
        <v>1.1806375442739103E-2</v>
      </c>
      <c r="F56" s="102" t="s">
        <v>74</v>
      </c>
      <c r="G56" s="266">
        <v>1569</v>
      </c>
      <c r="H56" s="219">
        <v>-5.1963746223564922E-2</v>
      </c>
      <c r="I56" s="102" t="s">
        <v>74</v>
      </c>
      <c r="J56" s="266">
        <v>1597</v>
      </c>
      <c r="K56" s="219">
        <v>-1.0532837670384154E-2</v>
      </c>
      <c r="L56" s="102" t="s">
        <v>80</v>
      </c>
      <c r="M56" s="266">
        <v>1493</v>
      </c>
      <c r="N56" s="219">
        <v>0.17006269592476486</v>
      </c>
      <c r="O56" s="102" t="s">
        <v>62</v>
      </c>
      <c r="P56" s="266">
        <v>1336</v>
      </c>
      <c r="Q56" s="219">
        <v>-1.4022140221402246E-2</v>
      </c>
    </row>
    <row r="57" spans="2:17" s="87" customFormat="1" ht="27.75" customHeight="1">
      <c r="B57" s="101">
        <v>44</v>
      </c>
      <c r="C57" s="103" t="s">
        <v>84</v>
      </c>
      <c r="D57" s="258">
        <v>1372</v>
      </c>
      <c r="E57" s="220">
        <v>-2.5568181818181768E-2</v>
      </c>
      <c r="F57" s="103" t="s">
        <v>84</v>
      </c>
      <c r="G57" s="269">
        <v>1408</v>
      </c>
      <c r="H57" s="223">
        <v>-6.4451827242524962E-2</v>
      </c>
      <c r="I57" s="103" t="s">
        <v>84</v>
      </c>
      <c r="J57" s="269">
        <v>1505</v>
      </c>
      <c r="K57" s="223">
        <v>2.4506466984343112E-2</v>
      </c>
      <c r="L57" s="103" t="s">
        <v>84</v>
      </c>
      <c r="M57" s="269">
        <v>1469</v>
      </c>
      <c r="N57" s="223">
        <v>-1.3596193065941176E-3</v>
      </c>
      <c r="O57" s="103" t="s">
        <v>41</v>
      </c>
      <c r="P57" s="269">
        <v>1290</v>
      </c>
      <c r="Q57" s="223">
        <v>2.3310023310023631E-3</v>
      </c>
    </row>
    <row r="58" spans="2:17" s="87" customFormat="1" ht="27.75" customHeight="1">
      <c r="B58" s="101">
        <v>45</v>
      </c>
      <c r="C58" s="102" t="s">
        <v>461</v>
      </c>
      <c r="D58" s="257">
        <v>1341</v>
      </c>
      <c r="E58" s="219">
        <v>1.3605442176870763E-2</v>
      </c>
      <c r="F58" s="102" t="s">
        <v>461</v>
      </c>
      <c r="G58" s="266">
        <v>1323</v>
      </c>
      <c r="H58" s="219">
        <v>3.117692907248637E-2</v>
      </c>
      <c r="I58" s="102" t="s">
        <v>82</v>
      </c>
      <c r="J58" s="266">
        <v>1362</v>
      </c>
      <c r="K58" s="219">
        <v>3.0257186081694476E-2</v>
      </c>
      <c r="L58" s="102" t="s">
        <v>82</v>
      </c>
      <c r="M58" s="266">
        <v>1322</v>
      </c>
      <c r="N58" s="219">
        <v>0.27606177606177607</v>
      </c>
      <c r="O58" s="102" t="s">
        <v>80</v>
      </c>
      <c r="P58" s="266">
        <v>1276</v>
      </c>
      <c r="Q58" s="219">
        <v>1.6733067729083562E-2</v>
      </c>
    </row>
    <row r="59" spans="2:17" s="87" customFormat="1" ht="27.75" customHeight="1">
      <c r="B59" s="101">
        <v>46</v>
      </c>
      <c r="C59" s="103" t="s">
        <v>464</v>
      </c>
      <c r="D59" s="258">
        <v>1213</v>
      </c>
      <c r="E59" s="220">
        <v>6.684256816182943E-2</v>
      </c>
      <c r="F59" s="103" t="s">
        <v>462</v>
      </c>
      <c r="G59" s="269">
        <v>1203</v>
      </c>
      <c r="H59" s="223">
        <v>4.8823016564952137E-2</v>
      </c>
      <c r="I59" s="103" t="s">
        <v>62</v>
      </c>
      <c r="J59" s="269">
        <v>1283</v>
      </c>
      <c r="K59" s="223">
        <v>3.634894991922466E-2</v>
      </c>
      <c r="L59" s="103" t="s">
        <v>62</v>
      </c>
      <c r="M59" s="269">
        <v>1238</v>
      </c>
      <c r="N59" s="223">
        <v>-7.3353293413173648E-2</v>
      </c>
      <c r="O59" s="103" t="s">
        <v>55</v>
      </c>
      <c r="P59" s="269">
        <v>1088</v>
      </c>
      <c r="Q59" s="223">
        <v>-6.3926940639269514E-3</v>
      </c>
    </row>
    <row r="60" spans="2:17" s="87" customFormat="1" ht="27.75" customHeight="1">
      <c r="B60" s="101">
        <v>47</v>
      </c>
      <c r="C60" s="102" t="s">
        <v>463</v>
      </c>
      <c r="D60" s="257">
        <v>1201</v>
      </c>
      <c r="E60" s="219">
        <v>3.0901287553648071E-2</v>
      </c>
      <c r="F60" s="102" t="s">
        <v>463</v>
      </c>
      <c r="G60" s="266">
        <v>1165</v>
      </c>
      <c r="H60" s="219">
        <v>7.7854671280277454E-3</v>
      </c>
      <c r="I60" s="102" t="s">
        <v>76</v>
      </c>
      <c r="J60" s="266">
        <v>1156</v>
      </c>
      <c r="K60" s="219">
        <v>2.9385574354407806E-2</v>
      </c>
      <c r="L60" s="102" t="s">
        <v>76</v>
      </c>
      <c r="M60" s="266">
        <v>1123</v>
      </c>
      <c r="N60" s="219">
        <v>8.6073500967118077E-2</v>
      </c>
      <c r="O60" s="102" t="s">
        <v>170</v>
      </c>
      <c r="P60" s="266">
        <v>1083</v>
      </c>
      <c r="Q60" s="219">
        <v>8.6258776328987041E-2</v>
      </c>
    </row>
    <row r="61" spans="2:17" s="87" customFormat="1" ht="27.75" customHeight="1">
      <c r="B61" s="101">
        <v>48</v>
      </c>
      <c r="C61" s="103" t="s">
        <v>462</v>
      </c>
      <c r="D61" s="258">
        <v>1124</v>
      </c>
      <c r="E61" s="220">
        <v>-6.5669160432252682E-2</v>
      </c>
      <c r="F61" s="103" t="s">
        <v>464</v>
      </c>
      <c r="G61" s="269">
        <v>1137</v>
      </c>
      <c r="H61" s="223">
        <v>7.9772079772079785E-2</v>
      </c>
      <c r="I61" s="103" t="s">
        <v>55</v>
      </c>
      <c r="J61" s="269">
        <v>1147</v>
      </c>
      <c r="K61" s="223">
        <v>3.6133694670279937E-2</v>
      </c>
      <c r="L61" s="103" t="s">
        <v>170</v>
      </c>
      <c r="M61" s="269">
        <v>1109</v>
      </c>
      <c r="N61" s="223">
        <v>2.4007386888273308E-2</v>
      </c>
      <c r="O61" s="103" t="s">
        <v>82</v>
      </c>
      <c r="P61" s="269">
        <v>1036</v>
      </c>
      <c r="Q61" s="223">
        <v>0.12000000000000011</v>
      </c>
    </row>
    <row r="62" spans="2:17" s="87" customFormat="1" ht="27.75" customHeight="1">
      <c r="B62" s="101">
        <v>49</v>
      </c>
      <c r="C62" s="217" t="s">
        <v>522</v>
      </c>
      <c r="D62" s="260">
        <v>1080</v>
      </c>
      <c r="E62" s="219">
        <v>0.14164904862579286</v>
      </c>
      <c r="F62" s="102" t="s">
        <v>465</v>
      </c>
      <c r="G62" s="266">
        <v>1105</v>
      </c>
      <c r="H62" s="219">
        <v>-0.18869309838472836</v>
      </c>
      <c r="I62" s="102" t="s">
        <v>56</v>
      </c>
      <c r="J62" s="266">
        <v>1078</v>
      </c>
      <c r="K62" s="219">
        <v>6.5359477124182774E-3</v>
      </c>
      <c r="L62" s="102" t="s">
        <v>55</v>
      </c>
      <c r="M62" s="266">
        <v>1107</v>
      </c>
      <c r="N62" s="219">
        <v>1.7463235294117752E-2</v>
      </c>
      <c r="O62" s="102" t="s">
        <v>76</v>
      </c>
      <c r="P62" s="266">
        <v>1034</v>
      </c>
      <c r="Q62" s="219">
        <v>-2.9107981220657275E-2</v>
      </c>
    </row>
    <row r="63" spans="2:17" s="87" customFormat="1" ht="27.75" customHeight="1" thickBot="1">
      <c r="B63" s="104">
        <v>50</v>
      </c>
      <c r="C63" s="216" t="s">
        <v>521</v>
      </c>
      <c r="D63" s="261">
        <v>1056</v>
      </c>
      <c r="E63" s="221">
        <v>4.1420118343195256E-2</v>
      </c>
      <c r="F63" s="209" t="s">
        <v>466</v>
      </c>
      <c r="G63" s="270">
        <v>1048</v>
      </c>
      <c r="H63" s="224">
        <v>-2.7829313543599299E-2</v>
      </c>
      <c r="I63" s="209" t="s">
        <v>170</v>
      </c>
      <c r="J63" s="270">
        <v>1053</v>
      </c>
      <c r="K63" s="224">
        <v>-5.0495942290351703E-2</v>
      </c>
      <c r="L63" s="209" t="s">
        <v>56</v>
      </c>
      <c r="M63" s="270">
        <v>1071</v>
      </c>
      <c r="N63" s="224">
        <v>0.10640495867768585</v>
      </c>
      <c r="O63" s="209" t="s">
        <v>51</v>
      </c>
      <c r="P63" s="270">
        <v>1015</v>
      </c>
      <c r="Q63" s="224">
        <v>1.9743336623889718E-3</v>
      </c>
    </row>
  </sheetData>
  <mergeCells count="3">
    <mergeCell ref="B4:B5"/>
    <mergeCell ref="B37:B38"/>
    <mergeCell ref="A2:K2"/>
  </mergeCells>
  <phoneticPr fontId="6"/>
  <pageMargins left="0.7" right="0.7" top="0.75" bottom="0.75" header="0.3" footer="0.3"/>
  <pageSetup paperSize="9" scale="73" fitToHeight="0" orientation="portrait" r:id="rId1"/>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9"/>
  <sheetViews>
    <sheetView zoomScaleNormal="100" workbookViewId="0">
      <selection activeCell="R1" sqref="R1"/>
    </sheetView>
  </sheetViews>
  <sheetFormatPr defaultColWidth="9" defaultRowHeight="13.5"/>
  <cols>
    <col min="1" max="1" width="1.125" style="1" customWidth="1"/>
    <col min="2" max="2" width="2.75" style="23" customWidth="1"/>
    <col min="3" max="3" width="9.125" style="23" customWidth="1"/>
    <col min="4" max="4" width="8.25" style="23" customWidth="1"/>
    <col min="5" max="5" width="6.25" style="23" customWidth="1"/>
    <col min="6" max="6" width="9.125" style="23" customWidth="1"/>
    <col min="7" max="7" width="8.25" style="23" customWidth="1"/>
    <col min="8" max="8" width="6.25" style="23" customWidth="1"/>
    <col min="9" max="9" width="9.125" style="27" customWidth="1"/>
    <col min="10" max="10" width="8.25" style="25" customWidth="1"/>
    <col min="11" max="11" width="6.25" style="105" customWidth="1"/>
    <col min="12" max="12" width="9.125" style="24" customWidth="1"/>
    <col min="13" max="13" width="8.25" style="25" customWidth="1"/>
    <col min="14" max="14" width="6.25" style="106" customWidth="1"/>
    <col min="15" max="15" width="9.125" style="24" customWidth="1"/>
    <col min="16" max="16" width="8.25" style="25" customWidth="1"/>
    <col min="17" max="17" width="6.25" style="106" customWidth="1"/>
    <col min="18" max="16384" width="9" style="29"/>
  </cols>
  <sheetData>
    <row r="1" spans="1:20" ht="12.75" customHeight="1">
      <c r="B1" s="29"/>
      <c r="C1" s="175"/>
      <c r="D1" s="29"/>
      <c r="E1" s="29"/>
      <c r="F1" s="175"/>
      <c r="G1" s="29"/>
      <c r="H1" s="29"/>
      <c r="I1" s="245"/>
      <c r="J1"/>
      <c r="K1" s="107"/>
      <c r="L1" s="245"/>
      <c r="M1"/>
      <c r="N1" s="107"/>
      <c r="O1" s="245"/>
      <c r="P1"/>
      <c r="Q1" s="107"/>
    </row>
    <row r="2" spans="1:20" ht="17.25" customHeight="1">
      <c r="A2" s="429" t="s">
        <v>516</v>
      </c>
      <c r="B2" s="430"/>
      <c r="C2" s="430"/>
      <c r="D2" s="430"/>
      <c r="E2" s="430"/>
      <c r="F2" s="430"/>
      <c r="G2" s="430"/>
      <c r="H2" s="430"/>
      <c r="I2" s="430"/>
      <c r="J2" s="430"/>
      <c r="K2" s="431"/>
      <c r="L2" s="254"/>
      <c r="M2" s="255"/>
      <c r="N2" s="255"/>
      <c r="O2" s="245"/>
      <c r="P2"/>
      <c r="Q2" s="108" t="s">
        <v>171</v>
      </c>
    </row>
    <row r="3" spans="1:20" ht="12.75" customHeight="1" thickBot="1">
      <c r="B3" s="98"/>
      <c r="C3" s="98"/>
      <c r="D3" s="98"/>
      <c r="E3" s="98"/>
      <c r="F3" s="98"/>
      <c r="G3" s="98"/>
      <c r="H3" s="98"/>
      <c r="I3" s="245"/>
      <c r="J3"/>
      <c r="K3" s="109"/>
      <c r="O3" s="245"/>
      <c r="P3"/>
      <c r="Q3" s="109" t="s">
        <v>172</v>
      </c>
    </row>
    <row r="4" spans="1:20" s="174" customFormat="1" ht="30.75" customHeight="1">
      <c r="A4" s="87"/>
      <c r="B4" s="426" t="s">
        <v>173</v>
      </c>
      <c r="C4" s="110" t="s">
        <v>518</v>
      </c>
      <c r="D4" s="111"/>
      <c r="E4" s="112"/>
      <c r="F4" s="110" t="s">
        <v>450</v>
      </c>
      <c r="G4" s="111"/>
      <c r="H4" s="112"/>
      <c r="I4" s="110" t="s">
        <v>167</v>
      </c>
      <c r="J4" s="111"/>
      <c r="K4" s="112"/>
      <c r="L4" s="110" t="s">
        <v>168</v>
      </c>
      <c r="M4" s="111"/>
      <c r="N4" s="112"/>
      <c r="O4" s="247" t="s">
        <v>174</v>
      </c>
      <c r="P4" s="113"/>
      <c r="Q4" s="114"/>
    </row>
    <row r="5" spans="1:20" s="174" customFormat="1" ht="30.75" customHeight="1" thickBot="1">
      <c r="A5" s="87"/>
      <c r="B5" s="427"/>
      <c r="C5" s="115" t="s">
        <v>175</v>
      </c>
      <c r="D5" s="229" t="s">
        <v>162</v>
      </c>
      <c r="E5" s="116" t="s">
        <v>97</v>
      </c>
      <c r="F5" s="115" t="s">
        <v>175</v>
      </c>
      <c r="G5" s="229" t="s">
        <v>162</v>
      </c>
      <c r="H5" s="116" t="s">
        <v>97</v>
      </c>
      <c r="I5" s="115" t="s">
        <v>175</v>
      </c>
      <c r="J5" s="229" t="s">
        <v>162</v>
      </c>
      <c r="K5" s="116" t="s">
        <v>97</v>
      </c>
      <c r="L5" s="115" t="s">
        <v>175</v>
      </c>
      <c r="M5" s="229" t="s">
        <v>162</v>
      </c>
      <c r="N5" s="116" t="s">
        <v>97</v>
      </c>
      <c r="O5" s="117" t="s">
        <v>175</v>
      </c>
      <c r="P5" s="118" t="s">
        <v>162</v>
      </c>
      <c r="Q5" s="119" t="s">
        <v>97</v>
      </c>
    </row>
    <row r="6" spans="1:20" s="48" customFormat="1" ht="27.75" customHeight="1">
      <c r="A6" s="89"/>
      <c r="B6" s="120">
        <v>1</v>
      </c>
      <c r="C6" s="121" t="s">
        <v>176</v>
      </c>
      <c r="D6" s="283">
        <v>68595</v>
      </c>
      <c r="E6" s="243">
        <v>-3.3128459962512569E-3</v>
      </c>
      <c r="F6" s="121" t="s">
        <v>176</v>
      </c>
      <c r="G6" s="283">
        <v>68823</v>
      </c>
      <c r="H6" s="243">
        <v>1.1491912021412976E-3</v>
      </c>
      <c r="I6" s="121" t="s">
        <v>176</v>
      </c>
      <c r="J6" s="283">
        <v>68744</v>
      </c>
      <c r="K6" s="122">
        <v>1.8354195985482491E-2</v>
      </c>
      <c r="L6" s="121" t="s">
        <v>176</v>
      </c>
      <c r="M6" s="283">
        <v>67505</v>
      </c>
      <c r="N6" s="122">
        <v>-1.7237112201371363E-2</v>
      </c>
      <c r="O6" s="152" t="s">
        <v>176</v>
      </c>
      <c r="P6" s="271">
        <v>68689</v>
      </c>
      <c r="Q6" s="238">
        <v>-8.7166091813025703E-3</v>
      </c>
    </row>
    <row r="7" spans="1:20" s="48" customFormat="1" ht="27.75" customHeight="1">
      <c r="A7" s="89"/>
      <c r="B7" s="123">
        <v>2</v>
      </c>
      <c r="C7" s="124" t="s">
        <v>177</v>
      </c>
      <c r="D7" s="284">
        <v>57486</v>
      </c>
      <c r="E7" s="125">
        <v>4.3662969081897485E-2</v>
      </c>
      <c r="F7" s="124" t="s">
        <v>177</v>
      </c>
      <c r="G7" s="284">
        <v>55081</v>
      </c>
      <c r="H7" s="125">
        <v>4.1799852471108956E-2</v>
      </c>
      <c r="I7" s="124" t="s">
        <v>177</v>
      </c>
      <c r="J7" s="284">
        <v>52871</v>
      </c>
      <c r="K7" s="125">
        <v>3.7377859749637032E-2</v>
      </c>
      <c r="L7" s="124" t="s">
        <v>178</v>
      </c>
      <c r="M7" s="284">
        <v>50966</v>
      </c>
      <c r="N7" s="125">
        <v>4.6529774127310075E-2</v>
      </c>
      <c r="O7" s="155" t="s">
        <v>178</v>
      </c>
      <c r="P7" s="266">
        <v>48700</v>
      </c>
      <c r="Q7" s="158">
        <v>5.0315957469752259E-2</v>
      </c>
    </row>
    <row r="8" spans="1:20" s="48" customFormat="1" ht="27.75" customHeight="1">
      <c r="A8" s="89"/>
      <c r="B8" s="123">
        <v>3</v>
      </c>
      <c r="C8" s="135" t="s">
        <v>179</v>
      </c>
      <c r="D8" s="285">
        <v>41756</v>
      </c>
      <c r="E8" s="128">
        <v>2.4762559206812806E-2</v>
      </c>
      <c r="F8" s="127" t="s">
        <v>180</v>
      </c>
      <c r="G8" s="285">
        <v>47563</v>
      </c>
      <c r="H8" s="128">
        <v>3.0907948067711466E-2</v>
      </c>
      <c r="I8" s="127" t="s">
        <v>180</v>
      </c>
      <c r="J8" s="285">
        <v>46137</v>
      </c>
      <c r="K8" s="128">
        <v>-1.6625103906899419E-2</v>
      </c>
      <c r="L8" s="127" t="s">
        <v>180</v>
      </c>
      <c r="M8" s="285">
        <v>46917</v>
      </c>
      <c r="N8" s="128">
        <v>5.1102249305493341E-2</v>
      </c>
      <c r="O8" s="157" t="s">
        <v>179</v>
      </c>
      <c r="P8" s="265">
        <v>46115</v>
      </c>
      <c r="Q8" s="163">
        <v>-2.7581553254749758E-2</v>
      </c>
    </row>
    <row r="9" spans="1:20" s="48" customFormat="1" ht="27.75" customHeight="1">
      <c r="A9" s="89"/>
      <c r="B9" s="123">
        <v>4</v>
      </c>
      <c r="C9" s="235" t="s">
        <v>180</v>
      </c>
      <c r="D9" s="286">
        <v>40496</v>
      </c>
      <c r="E9" s="125">
        <v>-0.14858188087378843</v>
      </c>
      <c r="F9" s="124" t="s">
        <v>179</v>
      </c>
      <c r="G9" s="284">
        <v>40747</v>
      </c>
      <c r="H9" s="125">
        <v>-6.2317339776780556E-2</v>
      </c>
      <c r="I9" s="124" t="s">
        <v>179</v>
      </c>
      <c r="J9" s="284">
        <v>43455</v>
      </c>
      <c r="K9" s="125">
        <v>-2.099713880190146E-2</v>
      </c>
      <c r="L9" s="124" t="s">
        <v>179</v>
      </c>
      <c r="M9" s="284">
        <v>44387</v>
      </c>
      <c r="N9" s="125">
        <v>-3.7471538544942007E-2</v>
      </c>
      <c r="O9" s="124" t="s">
        <v>180</v>
      </c>
      <c r="P9" s="278">
        <v>44636</v>
      </c>
      <c r="Q9" s="158">
        <v>3.5445856917509566E-2</v>
      </c>
    </row>
    <row r="10" spans="1:20" s="48" customFormat="1" ht="27.75" customHeight="1">
      <c r="A10" s="89"/>
      <c r="B10" s="123">
        <v>5</v>
      </c>
      <c r="C10" s="135" t="s">
        <v>181</v>
      </c>
      <c r="D10" s="285">
        <v>36797</v>
      </c>
      <c r="E10" s="130">
        <v>4.7236784622106676E-3</v>
      </c>
      <c r="F10" s="129" t="s">
        <v>181</v>
      </c>
      <c r="G10" s="287">
        <v>36624</v>
      </c>
      <c r="H10" s="130">
        <v>5.518491063339015E-3</v>
      </c>
      <c r="I10" s="129" t="s">
        <v>181</v>
      </c>
      <c r="J10" s="287">
        <v>36423</v>
      </c>
      <c r="K10" s="130">
        <v>-2.8823592150170607E-2</v>
      </c>
      <c r="L10" s="129" t="s">
        <v>50</v>
      </c>
      <c r="M10" s="287">
        <v>37504</v>
      </c>
      <c r="N10" s="130">
        <v>1.463625787950118E-2</v>
      </c>
      <c r="O10" s="129" t="s">
        <v>50</v>
      </c>
      <c r="P10" s="272">
        <v>36963</v>
      </c>
      <c r="Q10" s="161">
        <v>2.7263631815907852E-2</v>
      </c>
    </row>
    <row r="11" spans="1:20" s="48" customFormat="1" ht="27.75" customHeight="1">
      <c r="A11" s="89"/>
      <c r="B11" s="123">
        <v>6</v>
      </c>
      <c r="C11" s="235" t="s">
        <v>501</v>
      </c>
      <c r="D11" s="286">
        <v>34679</v>
      </c>
      <c r="E11" s="125">
        <v>5.0655921471203014E-2</v>
      </c>
      <c r="F11" s="126" t="s">
        <v>501</v>
      </c>
      <c r="G11" s="284">
        <v>33007</v>
      </c>
      <c r="H11" s="125">
        <v>2.5412407965454076E-2</v>
      </c>
      <c r="I11" s="126" t="s">
        <v>182</v>
      </c>
      <c r="J11" s="284">
        <v>34298</v>
      </c>
      <c r="K11" s="125">
        <v>-2.0253092238695092E-2</v>
      </c>
      <c r="L11" s="126" t="s">
        <v>182</v>
      </c>
      <c r="M11" s="284">
        <v>35007</v>
      </c>
      <c r="N11" s="125">
        <v>-4.6676288772092289E-2</v>
      </c>
      <c r="O11" s="241" t="s">
        <v>182</v>
      </c>
      <c r="P11" s="278">
        <v>36721</v>
      </c>
      <c r="Q11" s="158">
        <v>-4.3723958333333313E-2</v>
      </c>
    </row>
    <row r="12" spans="1:20" s="48" customFormat="1" ht="27.75" customHeight="1">
      <c r="A12" s="89"/>
      <c r="B12" s="123">
        <v>7</v>
      </c>
      <c r="C12" s="127" t="s">
        <v>502</v>
      </c>
      <c r="D12" s="285">
        <v>34125</v>
      </c>
      <c r="E12" s="128">
        <v>0.15026797451714025</v>
      </c>
      <c r="F12" s="127" t="s">
        <v>502</v>
      </c>
      <c r="G12" s="285">
        <v>29667</v>
      </c>
      <c r="H12" s="128">
        <v>-0.13502245028864657</v>
      </c>
      <c r="I12" s="127" t="s">
        <v>183</v>
      </c>
      <c r="J12" s="285">
        <v>32189</v>
      </c>
      <c r="K12" s="128">
        <v>2.7713035982248391E-2</v>
      </c>
      <c r="L12" s="127" t="s">
        <v>183</v>
      </c>
      <c r="M12" s="285">
        <v>31321</v>
      </c>
      <c r="N12" s="128">
        <v>2.8671833946400493E-2</v>
      </c>
      <c r="O12" s="157" t="s">
        <v>183</v>
      </c>
      <c r="P12" s="265">
        <v>30448</v>
      </c>
      <c r="Q12" s="163">
        <v>0.11018741340333982</v>
      </c>
    </row>
    <row r="13" spans="1:20" s="48" customFormat="1" ht="27.75" customHeight="1">
      <c r="A13" s="89"/>
      <c r="B13" s="123">
        <v>8</v>
      </c>
      <c r="C13" s="235" t="s">
        <v>184</v>
      </c>
      <c r="D13" s="286">
        <v>27962</v>
      </c>
      <c r="E13" s="125">
        <v>-1.1279657720731251E-2</v>
      </c>
      <c r="F13" s="126" t="s">
        <v>184</v>
      </c>
      <c r="G13" s="284">
        <v>28281</v>
      </c>
      <c r="H13" s="125">
        <v>5.0947603121516138E-2</v>
      </c>
      <c r="I13" s="126" t="s">
        <v>184</v>
      </c>
      <c r="J13" s="284">
        <v>26910</v>
      </c>
      <c r="K13" s="125">
        <v>-3.5414725069897512E-2</v>
      </c>
      <c r="L13" s="126" t="s">
        <v>184</v>
      </c>
      <c r="M13" s="284">
        <v>27898</v>
      </c>
      <c r="N13" s="125">
        <v>3.3297529538131032E-2</v>
      </c>
      <c r="O13" s="124" t="s">
        <v>184</v>
      </c>
      <c r="P13" s="266">
        <v>26999</v>
      </c>
      <c r="Q13" s="158">
        <v>6.0073029957988133E-2</v>
      </c>
    </row>
    <row r="14" spans="1:20" s="48" customFormat="1" ht="27.75" customHeight="1">
      <c r="A14" s="89"/>
      <c r="B14" s="123">
        <v>9</v>
      </c>
      <c r="C14" s="135" t="s">
        <v>185</v>
      </c>
      <c r="D14" s="285">
        <v>24205</v>
      </c>
      <c r="E14" s="128">
        <v>-5.8354405757634731E-2</v>
      </c>
      <c r="F14" s="129" t="s">
        <v>185</v>
      </c>
      <c r="G14" s="285">
        <v>25705</v>
      </c>
      <c r="H14" s="128">
        <v>2.803551431770912E-2</v>
      </c>
      <c r="I14" s="129" t="s">
        <v>185</v>
      </c>
      <c r="J14" s="285">
        <v>25004</v>
      </c>
      <c r="K14" s="128">
        <v>-4.1551671266482626E-2</v>
      </c>
      <c r="L14" s="129" t="s">
        <v>185</v>
      </c>
      <c r="M14" s="285">
        <v>26088</v>
      </c>
      <c r="N14" s="128">
        <v>-2.906695448286134E-2</v>
      </c>
      <c r="O14" s="162" t="s">
        <v>185</v>
      </c>
      <c r="P14" s="272">
        <v>26869</v>
      </c>
      <c r="Q14" s="161">
        <v>9.847032735746275E-3</v>
      </c>
    </row>
    <row r="15" spans="1:20" s="48" customFormat="1" ht="27.75" customHeight="1">
      <c r="A15" s="89"/>
      <c r="B15" s="133">
        <v>10</v>
      </c>
      <c r="C15" s="136" t="s">
        <v>190</v>
      </c>
      <c r="D15" s="286">
        <v>21329</v>
      </c>
      <c r="E15" s="125">
        <v>0.25023446658851123</v>
      </c>
      <c r="F15" s="126" t="s">
        <v>467</v>
      </c>
      <c r="G15" s="284">
        <v>19255</v>
      </c>
      <c r="H15" s="125">
        <v>2.0835542360301051E-2</v>
      </c>
      <c r="I15" s="126" t="s">
        <v>186</v>
      </c>
      <c r="J15" s="284">
        <v>19878</v>
      </c>
      <c r="K15" s="125">
        <v>0.11950889840054058</v>
      </c>
      <c r="L15" s="126" t="s">
        <v>187</v>
      </c>
      <c r="M15" s="284">
        <v>18759</v>
      </c>
      <c r="N15" s="125">
        <v>-9.5861958779352996E-4</v>
      </c>
      <c r="O15" s="124" t="s">
        <v>187</v>
      </c>
      <c r="P15" s="266">
        <v>18777</v>
      </c>
      <c r="Q15" s="158">
        <v>2.5785304561595224E-2</v>
      </c>
      <c r="R15" s="1"/>
      <c r="S15" s="1"/>
      <c r="T15" s="1"/>
    </row>
    <row r="16" spans="1:20" s="48" customFormat="1" ht="27.75" customHeight="1">
      <c r="A16" s="89"/>
      <c r="B16" s="120">
        <v>11</v>
      </c>
      <c r="C16" s="127" t="s">
        <v>468</v>
      </c>
      <c r="D16" s="285">
        <v>20175</v>
      </c>
      <c r="E16" s="122">
        <v>0.1074212317488199</v>
      </c>
      <c r="F16" s="121" t="s">
        <v>468</v>
      </c>
      <c r="G16" s="283">
        <v>18218</v>
      </c>
      <c r="H16" s="122">
        <v>-8.3509407385048751E-2</v>
      </c>
      <c r="I16" s="121" t="s">
        <v>187</v>
      </c>
      <c r="J16" s="283">
        <v>18862</v>
      </c>
      <c r="K16" s="122">
        <v>5.4906977983901761E-3</v>
      </c>
      <c r="L16" s="121" t="s">
        <v>186</v>
      </c>
      <c r="M16" s="283">
        <v>17756</v>
      </c>
      <c r="N16" s="122">
        <v>2.6833217672912246E-2</v>
      </c>
      <c r="O16" s="134" t="s">
        <v>186</v>
      </c>
      <c r="P16" s="273">
        <v>17292</v>
      </c>
      <c r="Q16" s="166">
        <v>0.12263844705576843</v>
      </c>
    </row>
    <row r="17" spans="1:17" s="48" customFormat="1" ht="27.75" customHeight="1">
      <c r="A17" s="89"/>
      <c r="B17" s="123">
        <v>12</v>
      </c>
      <c r="C17" s="235" t="s">
        <v>467</v>
      </c>
      <c r="D17" s="286">
        <v>19997</v>
      </c>
      <c r="E17" s="125">
        <v>3.8535445338873098E-2</v>
      </c>
      <c r="F17" s="124" t="s">
        <v>190</v>
      </c>
      <c r="G17" s="284">
        <v>17060</v>
      </c>
      <c r="H17" s="125">
        <v>4.6240647614375074E-2</v>
      </c>
      <c r="I17" s="124" t="s">
        <v>190</v>
      </c>
      <c r="J17" s="284">
        <v>16306</v>
      </c>
      <c r="K17" s="125">
        <v>4.4586803331198022E-2</v>
      </c>
      <c r="L17" s="124" t="s">
        <v>191</v>
      </c>
      <c r="M17" s="284">
        <v>15629</v>
      </c>
      <c r="N17" s="125">
        <v>-2.4891498595863704E-3</v>
      </c>
      <c r="O17" s="124" t="s">
        <v>191</v>
      </c>
      <c r="P17" s="266">
        <v>15668</v>
      </c>
      <c r="Q17" s="167">
        <v>4.543938079669041E-2</v>
      </c>
    </row>
    <row r="18" spans="1:17" s="48" customFormat="1" ht="27.75" customHeight="1">
      <c r="A18" s="89"/>
      <c r="B18" s="123">
        <v>13</v>
      </c>
      <c r="C18" s="135" t="s">
        <v>188</v>
      </c>
      <c r="D18" s="285">
        <v>16008</v>
      </c>
      <c r="E18" s="128">
        <v>6.1749684950586969E-2</v>
      </c>
      <c r="F18" s="129" t="s">
        <v>192</v>
      </c>
      <c r="G18" s="285">
        <v>16325</v>
      </c>
      <c r="H18" s="128">
        <v>4.0869676103034935E-2</v>
      </c>
      <c r="I18" s="129" t="s">
        <v>192</v>
      </c>
      <c r="J18" s="285">
        <v>15684</v>
      </c>
      <c r="K18" s="128">
        <v>3.5190991106277547E-3</v>
      </c>
      <c r="L18" s="129" t="s">
        <v>193</v>
      </c>
      <c r="M18" s="285">
        <v>15610</v>
      </c>
      <c r="N18" s="128">
        <v>3.7691949744067088E-2</v>
      </c>
      <c r="O18" s="135" t="s">
        <v>188</v>
      </c>
      <c r="P18" s="276">
        <v>15182</v>
      </c>
      <c r="Q18" s="163">
        <v>2.92881355932204E-2</v>
      </c>
    </row>
    <row r="19" spans="1:17" s="48" customFormat="1" ht="27.75" customHeight="1">
      <c r="A19" s="89"/>
      <c r="B19" s="123">
        <v>14</v>
      </c>
      <c r="C19" s="136" t="s">
        <v>470</v>
      </c>
      <c r="D19" s="286">
        <v>14920</v>
      </c>
      <c r="E19" s="125">
        <v>0.22929883826316222</v>
      </c>
      <c r="F19" s="124" t="s">
        <v>188</v>
      </c>
      <c r="G19" s="284">
        <v>15077</v>
      </c>
      <c r="H19" s="125">
        <v>2.1407763701646321E-2</v>
      </c>
      <c r="I19" s="124" t="s">
        <v>188</v>
      </c>
      <c r="J19" s="284">
        <v>14761</v>
      </c>
      <c r="K19" s="125">
        <v>-3.1176161722236806E-2</v>
      </c>
      <c r="L19" s="124" t="s">
        <v>188</v>
      </c>
      <c r="M19" s="284">
        <v>15236</v>
      </c>
      <c r="N19" s="125">
        <v>3.5568436306152584E-3</v>
      </c>
      <c r="O19" s="236" t="s">
        <v>193</v>
      </c>
      <c r="P19" s="282">
        <v>15043</v>
      </c>
      <c r="Q19" s="172">
        <v>3.281840027463101E-2</v>
      </c>
    </row>
    <row r="20" spans="1:17" s="48" customFormat="1" ht="27.75" customHeight="1">
      <c r="A20" s="89"/>
      <c r="B20" s="123">
        <v>15</v>
      </c>
      <c r="C20" s="127" t="s">
        <v>194</v>
      </c>
      <c r="D20" s="285">
        <v>14160</v>
      </c>
      <c r="E20" s="130">
        <v>4.8966590117786479E-2</v>
      </c>
      <c r="F20" s="131" t="s">
        <v>194</v>
      </c>
      <c r="G20" s="287">
        <v>13499</v>
      </c>
      <c r="H20" s="130">
        <v>-1.6466302367941665E-2</v>
      </c>
      <c r="I20" s="131" t="s">
        <v>194</v>
      </c>
      <c r="J20" s="287">
        <v>13725</v>
      </c>
      <c r="K20" s="130">
        <v>9.423582874910319E-2</v>
      </c>
      <c r="L20" s="131" t="s">
        <v>195</v>
      </c>
      <c r="M20" s="287">
        <v>12543</v>
      </c>
      <c r="N20" s="130">
        <v>0.11177096259528452</v>
      </c>
      <c r="O20" s="162" t="s">
        <v>196</v>
      </c>
      <c r="P20" s="272">
        <v>12376</v>
      </c>
      <c r="Q20" s="161">
        <v>4.9347125657113855E-2</v>
      </c>
    </row>
    <row r="21" spans="1:17" s="48" customFormat="1" ht="27.75" customHeight="1">
      <c r="A21" s="89"/>
      <c r="B21" s="123">
        <v>16</v>
      </c>
      <c r="C21" s="136" t="s">
        <v>203</v>
      </c>
      <c r="D21" s="286">
        <v>13502</v>
      </c>
      <c r="E21" s="125">
        <v>2.8968283443511211E-3</v>
      </c>
      <c r="F21" s="124" t="s">
        <v>203</v>
      </c>
      <c r="G21" s="284">
        <v>13463</v>
      </c>
      <c r="H21" s="125">
        <v>7.3690086928782206E-2</v>
      </c>
      <c r="I21" s="124" t="s">
        <v>196</v>
      </c>
      <c r="J21" s="284">
        <v>12655</v>
      </c>
      <c r="K21" s="125">
        <v>4.5349413513960046E-2</v>
      </c>
      <c r="L21" s="124" t="s">
        <v>198</v>
      </c>
      <c r="M21" s="284">
        <v>12488</v>
      </c>
      <c r="N21" s="125">
        <v>2.7058146229130609E-2</v>
      </c>
      <c r="O21" s="155" t="s">
        <v>198</v>
      </c>
      <c r="P21" s="282">
        <v>12159</v>
      </c>
      <c r="Q21" s="172">
        <v>1.308115314114322E-2</v>
      </c>
    </row>
    <row r="22" spans="1:17" s="48" customFormat="1" ht="27.75" customHeight="1">
      <c r="A22" s="89"/>
      <c r="B22" s="123">
        <v>17</v>
      </c>
      <c r="C22" s="135" t="s">
        <v>192</v>
      </c>
      <c r="D22" s="285">
        <v>13152</v>
      </c>
      <c r="E22" s="128">
        <v>-0.194364471669219</v>
      </c>
      <c r="F22" s="127" t="s">
        <v>201</v>
      </c>
      <c r="G22" s="285">
        <v>13340</v>
      </c>
      <c r="H22" s="128">
        <v>6.3117628307300055E-2</v>
      </c>
      <c r="I22" s="127" t="s">
        <v>201</v>
      </c>
      <c r="J22" s="285">
        <v>12548</v>
      </c>
      <c r="K22" s="128">
        <v>9.293615538716149E-2</v>
      </c>
      <c r="L22" s="127" t="s">
        <v>196</v>
      </c>
      <c r="M22" s="285">
        <v>12106</v>
      </c>
      <c r="N22" s="128">
        <v>-2.1816418875242438E-2</v>
      </c>
      <c r="O22" s="242" t="s">
        <v>197</v>
      </c>
      <c r="P22" s="276">
        <v>11978</v>
      </c>
      <c r="Q22" s="240">
        <v>-1.7713629653928198E-2</v>
      </c>
    </row>
    <row r="23" spans="1:17" s="48" customFormat="1" ht="27.75" customHeight="1">
      <c r="A23" s="89"/>
      <c r="B23" s="123">
        <v>18</v>
      </c>
      <c r="C23" s="235" t="s">
        <v>471</v>
      </c>
      <c r="D23" s="286">
        <v>12581</v>
      </c>
      <c r="E23" s="125">
        <v>6.0166849245807619E-2</v>
      </c>
      <c r="F23" s="126" t="s">
        <v>469</v>
      </c>
      <c r="G23" s="284">
        <v>12744</v>
      </c>
      <c r="H23" s="125">
        <v>8.5797052057595691E-2</v>
      </c>
      <c r="I23" s="126" t="s">
        <v>203</v>
      </c>
      <c r="J23" s="284">
        <v>12539</v>
      </c>
      <c r="K23" s="125">
        <v>4.0839205637412945E-3</v>
      </c>
      <c r="L23" s="126" t="s">
        <v>197</v>
      </c>
      <c r="M23" s="284">
        <v>11963</v>
      </c>
      <c r="N23" s="125">
        <v>-1.2522958757722469E-3</v>
      </c>
      <c r="O23" s="155" t="s">
        <v>199</v>
      </c>
      <c r="P23" s="266">
        <v>11894</v>
      </c>
      <c r="Q23" s="158">
        <v>-6.4322111770110935E-3</v>
      </c>
    </row>
    <row r="24" spans="1:17" s="48" customFormat="1" ht="27.75" customHeight="1">
      <c r="A24" s="89"/>
      <c r="B24" s="123">
        <v>19</v>
      </c>
      <c r="C24" s="135" t="s">
        <v>199</v>
      </c>
      <c r="D24" s="285">
        <v>12147</v>
      </c>
      <c r="E24" s="128">
        <v>-8.9744635718365107E-3</v>
      </c>
      <c r="F24" s="135" t="s">
        <v>199</v>
      </c>
      <c r="G24" s="285">
        <v>12257</v>
      </c>
      <c r="H24" s="128">
        <v>2.7582159624413238E-2</v>
      </c>
      <c r="I24" s="135" t="s">
        <v>199</v>
      </c>
      <c r="J24" s="285">
        <v>11928</v>
      </c>
      <c r="K24" s="128">
        <v>1.905168731311413E-2</v>
      </c>
      <c r="L24" s="135" t="s">
        <v>199</v>
      </c>
      <c r="M24" s="285">
        <v>11705</v>
      </c>
      <c r="N24" s="128">
        <v>-1.5890364889860398E-2</v>
      </c>
      <c r="O24" s="157" t="s">
        <v>195</v>
      </c>
      <c r="P24" s="265">
        <v>11282</v>
      </c>
      <c r="Q24" s="128">
        <v>6.2235194426137008E-2</v>
      </c>
    </row>
    <row r="25" spans="1:17" s="48" customFormat="1" ht="27.75" customHeight="1">
      <c r="A25" s="89"/>
      <c r="B25" s="133">
        <v>20</v>
      </c>
      <c r="C25" s="136" t="s">
        <v>219</v>
      </c>
      <c r="D25" s="286">
        <v>11927</v>
      </c>
      <c r="E25" s="125">
        <v>2.9876521889301344E-2</v>
      </c>
      <c r="F25" s="124" t="s">
        <v>470</v>
      </c>
      <c r="G25" s="284">
        <v>12137</v>
      </c>
      <c r="H25" s="125">
        <v>-4.0932437771631802E-2</v>
      </c>
      <c r="I25" s="124" t="s">
        <v>205</v>
      </c>
      <c r="J25" s="284">
        <v>11737</v>
      </c>
      <c r="K25" s="125">
        <v>8.4449782869814305E-2</v>
      </c>
      <c r="L25" s="124" t="s">
        <v>201</v>
      </c>
      <c r="M25" s="284">
        <v>11481</v>
      </c>
      <c r="N25" s="125">
        <v>8.3011036694651485E-2</v>
      </c>
      <c r="O25" s="155" t="s">
        <v>201</v>
      </c>
      <c r="P25" s="266">
        <v>10601</v>
      </c>
      <c r="Q25" s="158">
        <v>0.15592628939047004</v>
      </c>
    </row>
    <row r="26" spans="1:17" s="48" customFormat="1" ht="27.75" customHeight="1">
      <c r="A26" s="89"/>
      <c r="B26" s="120">
        <v>21</v>
      </c>
      <c r="C26" s="127" t="s">
        <v>201</v>
      </c>
      <c r="D26" s="285">
        <v>11355</v>
      </c>
      <c r="E26" s="122">
        <v>-0.14880059970014992</v>
      </c>
      <c r="F26" s="121" t="s">
        <v>471</v>
      </c>
      <c r="G26" s="283">
        <v>11867</v>
      </c>
      <c r="H26" s="122">
        <v>0.18303259894327595</v>
      </c>
      <c r="I26" s="121" t="s">
        <v>206</v>
      </c>
      <c r="J26" s="283">
        <v>11712</v>
      </c>
      <c r="K26" s="122">
        <v>-2.0981359190838433E-2</v>
      </c>
      <c r="L26" s="121" t="s">
        <v>207</v>
      </c>
      <c r="M26" s="283">
        <v>10823</v>
      </c>
      <c r="N26" s="122" t="s">
        <v>47</v>
      </c>
      <c r="O26" s="134" t="s">
        <v>200</v>
      </c>
      <c r="P26" s="280">
        <v>10057</v>
      </c>
      <c r="Q26" s="166">
        <v>4.7385961258071152E-2</v>
      </c>
    </row>
    <row r="27" spans="1:17" s="48" customFormat="1" ht="27.75" customHeight="1">
      <c r="A27" s="89"/>
      <c r="B27" s="123">
        <v>22</v>
      </c>
      <c r="C27" s="136" t="s">
        <v>473</v>
      </c>
      <c r="D27" s="286">
        <v>11295</v>
      </c>
      <c r="E27" s="125">
        <v>-5.9843351227668595E-3</v>
      </c>
      <c r="F27" s="136" t="s">
        <v>472</v>
      </c>
      <c r="G27" s="284">
        <v>11581</v>
      </c>
      <c r="H27" s="125">
        <v>0.30637337845459678</v>
      </c>
      <c r="I27" s="136" t="s">
        <v>209</v>
      </c>
      <c r="J27" s="284">
        <v>11225</v>
      </c>
      <c r="K27" s="125">
        <v>9.1501361338000686E-2</v>
      </c>
      <c r="L27" s="136" t="s">
        <v>200</v>
      </c>
      <c r="M27" s="284">
        <v>10784</v>
      </c>
      <c r="N27" s="125">
        <v>7.2287958635776084E-2</v>
      </c>
      <c r="O27" s="155" t="s">
        <v>210</v>
      </c>
      <c r="P27" s="266">
        <v>10043</v>
      </c>
      <c r="Q27" s="158">
        <v>2.5737922581962946E-2</v>
      </c>
    </row>
    <row r="28" spans="1:17" s="48" customFormat="1" ht="27.75" customHeight="1">
      <c r="A28" s="89"/>
      <c r="B28" s="123">
        <v>23</v>
      </c>
      <c r="C28" s="127" t="s">
        <v>474</v>
      </c>
      <c r="D28" s="285">
        <v>10901</v>
      </c>
      <c r="E28" s="128">
        <v>-3.6843965364905418E-2</v>
      </c>
      <c r="F28" s="135" t="s">
        <v>473</v>
      </c>
      <c r="G28" s="285">
        <v>11363</v>
      </c>
      <c r="H28" s="128">
        <v>-2.9798497267759516E-2</v>
      </c>
      <c r="I28" s="135" t="s">
        <v>200</v>
      </c>
      <c r="J28" s="285">
        <v>10031</v>
      </c>
      <c r="K28" s="128">
        <v>-6.982566765578635E-2</v>
      </c>
      <c r="L28" s="135" t="s">
        <v>211</v>
      </c>
      <c r="M28" s="285">
        <v>10284</v>
      </c>
      <c r="N28" s="128">
        <v>2.6757188498402584E-2</v>
      </c>
      <c r="O28" s="157" t="s">
        <v>211</v>
      </c>
      <c r="P28" s="265">
        <v>10016</v>
      </c>
      <c r="Q28" s="163">
        <v>1.5203729981755565E-2</v>
      </c>
    </row>
    <row r="29" spans="1:17" s="48" customFormat="1" ht="27.75" customHeight="1">
      <c r="A29" s="89"/>
      <c r="B29" s="123">
        <v>24</v>
      </c>
      <c r="C29" s="235" t="s">
        <v>469</v>
      </c>
      <c r="D29" s="286">
        <v>10803</v>
      </c>
      <c r="E29" s="137">
        <v>-0.15230696798493404</v>
      </c>
      <c r="F29" s="132" t="s">
        <v>474</v>
      </c>
      <c r="G29" s="284">
        <v>11318</v>
      </c>
      <c r="H29" s="137">
        <v>8.2850779510021955E-3</v>
      </c>
      <c r="I29" s="132" t="s">
        <v>213</v>
      </c>
      <c r="J29" s="288">
        <v>9623</v>
      </c>
      <c r="K29" s="137">
        <v>6.6024149772903495E-2</v>
      </c>
      <c r="L29" s="132" t="s">
        <v>213</v>
      </c>
      <c r="M29" s="288">
        <v>9027</v>
      </c>
      <c r="N29" s="137">
        <v>2.9187093831946287E-2</v>
      </c>
      <c r="O29" s="155" t="s">
        <v>213</v>
      </c>
      <c r="P29" s="278">
        <v>8771</v>
      </c>
      <c r="Q29" s="158">
        <v>8.1771090281203662E-2</v>
      </c>
    </row>
    <row r="30" spans="1:17" s="48" customFormat="1" ht="27.75" customHeight="1" thickBot="1">
      <c r="A30" s="89"/>
      <c r="B30" s="138">
        <v>25</v>
      </c>
      <c r="C30" s="139" t="s">
        <v>475</v>
      </c>
      <c r="D30" s="281">
        <v>10598</v>
      </c>
      <c r="E30" s="140">
        <v>0.15559917130083956</v>
      </c>
      <c r="F30" s="139" t="s">
        <v>475</v>
      </c>
      <c r="G30" s="281">
        <v>9171</v>
      </c>
      <c r="H30" s="140">
        <v>-4.6970799127091345E-2</v>
      </c>
      <c r="I30" s="139" t="s">
        <v>214</v>
      </c>
      <c r="J30" s="281">
        <v>9024</v>
      </c>
      <c r="K30" s="140">
        <v>3.5812672176308569E-2</v>
      </c>
      <c r="L30" s="139" t="s">
        <v>189</v>
      </c>
      <c r="M30" s="267">
        <v>8712</v>
      </c>
      <c r="N30" s="140">
        <v>-2.6330852890669165E-3</v>
      </c>
      <c r="O30" s="141" t="s">
        <v>189</v>
      </c>
      <c r="P30" s="267">
        <v>8735</v>
      </c>
      <c r="Q30" s="244">
        <v>-1.7103634522335986E-2</v>
      </c>
    </row>
    <row r="31" spans="1:17">
      <c r="A31" s="87"/>
      <c r="C31" s="27"/>
      <c r="D31" s="25"/>
      <c r="E31" s="105"/>
      <c r="F31" s="27"/>
      <c r="G31" s="25"/>
      <c r="H31" s="105"/>
    </row>
    <row r="32" spans="1:17" ht="15" customHeight="1">
      <c r="A32" s="87"/>
      <c r="B32" s="98" t="s">
        <v>507</v>
      </c>
      <c r="C32" s="27"/>
      <c r="D32" s="25"/>
      <c r="E32" s="105"/>
      <c r="F32" s="27"/>
      <c r="G32" s="25"/>
      <c r="H32" s="105"/>
      <c r="N32" s="1"/>
    </row>
    <row r="33" spans="1:32">
      <c r="A33" s="87"/>
      <c r="C33" s="27"/>
      <c r="D33" s="25"/>
      <c r="E33" s="105"/>
      <c r="F33" s="27"/>
      <c r="G33" s="25"/>
      <c r="H33" s="105"/>
    </row>
    <row r="34" spans="1:32" ht="12.75" customHeight="1">
      <c r="A34" s="87"/>
      <c r="C34" s="27"/>
      <c r="D34" s="25"/>
      <c r="E34" s="105"/>
      <c r="F34" s="27"/>
      <c r="G34" s="25"/>
      <c r="H34" s="105"/>
    </row>
    <row r="35" spans="1:32" ht="9.75" customHeight="1" thickBot="1">
      <c r="A35" s="87"/>
      <c r="C35" s="211"/>
      <c r="D35"/>
      <c r="E35" s="107"/>
      <c r="F35" s="245"/>
      <c r="G35"/>
      <c r="H35" s="107"/>
      <c r="I35" s="245"/>
      <c r="J35"/>
      <c r="K35" s="107"/>
      <c r="L35" s="245"/>
      <c r="M35"/>
      <c r="N35" s="107"/>
      <c r="O35" s="245"/>
      <c r="P35"/>
      <c r="Q35" s="107"/>
    </row>
    <row r="36" spans="1:32" s="174" customFormat="1" ht="30.75" customHeight="1">
      <c r="A36" s="87"/>
      <c r="B36" s="426" t="s">
        <v>216</v>
      </c>
      <c r="C36" s="212" t="s">
        <v>519</v>
      </c>
      <c r="D36" s="111"/>
      <c r="E36" s="112"/>
      <c r="F36" s="110" t="s">
        <v>504</v>
      </c>
      <c r="G36" s="111"/>
      <c r="H36" s="112"/>
      <c r="I36" s="110" t="s">
        <v>217</v>
      </c>
      <c r="J36" s="111"/>
      <c r="K36" s="112"/>
      <c r="L36" s="247" t="s">
        <v>218</v>
      </c>
      <c r="M36" s="113"/>
      <c r="N36" s="114"/>
      <c r="O36" s="247" t="s">
        <v>160</v>
      </c>
      <c r="P36" s="113"/>
      <c r="Q36" s="114"/>
    </row>
    <row r="37" spans="1:32" s="174" customFormat="1" ht="30.75" customHeight="1" thickBot="1">
      <c r="A37" s="87"/>
      <c r="B37" s="428"/>
      <c r="C37" s="143" t="s">
        <v>175</v>
      </c>
      <c r="D37" s="232" t="s">
        <v>162</v>
      </c>
      <c r="E37" s="144" t="s">
        <v>97</v>
      </c>
      <c r="F37" s="143" t="s">
        <v>175</v>
      </c>
      <c r="G37" s="232" t="s">
        <v>162</v>
      </c>
      <c r="H37" s="144" t="s">
        <v>97</v>
      </c>
      <c r="I37" s="143" t="s">
        <v>175</v>
      </c>
      <c r="J37" s="232" t="s">
        <v>162</v>
      </c>
      <c r="K37" s="144" t="s">
        <v>97</v>
      </c>
      <c r="L37" s="145" t="s">
        <v>175</v>
      </c>
      <c r="M37" s="146" t="s">
        <v>162</v>
      </c>
      <c r="N37" s="147" t="s">
        <v>97</v>
      </c>
      <c r="O37" s="145" t="s">
        <v>175</v>
      </c>
      <c r="P37" s="146" t="s">
        <v>162</v>
      </c>
      <c r="Q37" s="147" t="s">
        <v>97</v>
      </c>
    </row>
    <row r="38" spans="1:32" ht="27.75" customHeight="1">
      <c r="A38" s="87"/>
      <c r="B38" s="148">
        <v>26</v>
      </c>
      <c r="C38" s="149" t="s">
        <v>214</v>
      </c>
      <c r="D38" s="274">
        <v>8949</v>
      </c>
      <c r="E38" s="150">
        <v>-2.7858257187430846E-3</v>
      </c>
      <c r="F38" s="149" t="s">
        <v>476</v>
      </c>
      <c r="G38" s="274">
        <v>8974</v>
      </c>
      <c r="H38" s="150">
        <v>-5.5407801418440039E-3</v>
      </c>
      <c r="I38" s="149" t="s">
        <v>219</v>
      </c>
      <c r="J38" s="274">
        <v>8865</v>
      </c>
      <c r="K38" s="150">
        <v>7.5327510917030605E-2</v>
      </c>
      <c r="L38" s="149" t="s">
        <v>208</v>
      </c>
      <c r="M38" s="271">
        <v>8585</v>
      </c>
      <c r="N38" s="238">
        <v>-1.4351320321469574E-2</v>
      </c>
      <c r="O38" s="151" t="s">
        <v>208</v>
      </c>
      <c r="P38" s="271">
        <v>8710</v>
      </c>
      <c r="Q38" s="238">
        <v>-0.13608411029557632</v>
      </c>
    </row>
    <row r="39" spans="1:32" ht="27.75" customHeight="1">
      <c r="A39" s="87"/>
      <c r="B39" s="153">
        <v>27</v>
      </c>
      <c r="C39" s="236" t="s">
        <v>479</v>
      </c>
      <c r="D39" s="275">
        <v>8792</v>
      </c>
      <c r="E39" s="154">
        <v>5.7620594249969903E-2</v>
      </c>
      <c r="F39" s="124" t="s">
        <v>477</v>
      </c>
      <c r="G39" s="278">
        <v>8451</v>
      </c>
      <c r="H39" s="154">
        <v>0.10920068250426573</v>
      </c>
      <c r="I39" s="124" t="s">
        <v>220</v>
      </c>
      <c r="J39" s="278">
        <v>8532</v>
      </c>
      <c r="K39" s="154">
        <v>5.4206929059628095E-3</v>
      </c>
      <c r="L39" s="124" t="s">
        <v>220</v>
      </c>
      <c r="M39" s="266">
        <v>8486</v>
      </c>
      <c r="N39" s="239">
        <v>3.4373476352998589E-2</v>
      </c>
      <c r="O39" s="155" t="s">
        <v>202</v>
      </c>
      <c r="P39" s="266">
        <v>8306</v>
      </c>
      <c r="Q39" s="239">
        <v>-5.6350829356964338E-2</v>
      </c>
    </row>
    <row r="40" spans="1:32" ht="27.75" customHeight="1">
      <c r="A40" s="87"/>
      <c r="B40" s="153">
        <v>28</v>
      </c>
      <c r="C40" s="135" t="s">
        <v>481</v>
      </c>
      <c r="D40" s="276">
        <v>8622</v>
      </c>
      <c r="E40" s="156">
        <v>0.11222910216718263</v>
      </c>
      <c r="F40" s="135" t="s">
        <v>478</v>
      </c>
      <c r="G40" s="276">
        <v>8263</v>
      </c>
      <c r="H40" s="156">
        <v>-3.1528363806844872E-2</v>
      </c>
      <c r="I40" s="135" t="s">
        <v>222</v>
      </c>
      <c r="J40" s="276">
        <v>8156</v>
      </c>
      <c r="K40" s="156">
        <v>-4.9970879440885296E-2</v>
      </c>
      <c r="L40" s="135" t="s">
        <v>202</v>
      </c>
      <c r="M40" s="265">
        <v>8450</v>
      </c>
      <c r="N40" s="240">
        <v>1.733686491692743E-2</v>
      </c>
      <c r="O40" s="157" t="s">
        <v>220</v>
      </c>
      <c r="P40" s="265">
        <v>8204</v>
      </c>
      <c r="Q40" s="240" t="s">
        <v>47</v>
      </c>
    </row>
    <row r="41" spans="1:32" ht="27.75" customHeight="1">
      <c r="A41" s="87"/>
      <c r="B41" s="153">
        <v>29</v>
      </c>
      <c r="C41" s="236" t="s">
        <v>477</v>
      </c>
      <c r="D41" s="275">
        <v>8332</v>
      </c>
      <c r="E41" s="154">
        <v>-1.4081173825582827E-2</v>
      </c>
      <c r="F41" s="124" t="s">
        <v>479</v>
      </c>
      <c r="G41" s="278">
        <v>8313</v>
      </c>
      <c r="H41" s="154">
        <v>1.9249632172633646E-2</v>
      </c>
      <c r="I41" s="124" t="s">
        <v>202</v>
      </c>
      <c r="J41" s="278">
        <v>8126</v>
      </c>
      <c r="K41" s="154">
        <v>-3.8343195266272168E-2</v>
      </c>
      <c r="L41" s="124" t="s">
        <v>223</v>
      </c>
      <c r="M41" s="266">
        <v>8244</v>
      </c>
      <c r="N41" s="158">
        <v>0.13397524071526812</v>
      </c>
      <c r="O41" s="155" t="s">
        <v>215</v>
      </c>
      <c r="P41" s="266">
        <v>7632</v>
      </c>
      <c r="Q41" s="158">
        <v>3.8367346938775526E-2</v>
      </c>
    </row>
    <row r="42" spans="1:32" ht="27.75" customHeight="1">
      <c r="A42" s="87"/>
      <c r="B42" s="159">
        <v>30</v>
      </c>
      <c r="C42" s="135" t="s">
        <v>480</v>
      </c>
      <c r="D42" s="276">
        <v>8151</v>
      </c>
      <c r="E42" s="160">
        <v>-5.6118091984872498E-3</v>
      </c>
      <c r="F42" s="129" t="s">
        <v>480</v>
      </c>
      <c r="G42" s="279">
        <v>8197</v>
      </c>
      <c r="H42" s="160">
        <v>8.7373861678563536E-3</v>
      </c>
      <c r="I42" s="129" t="s">
        <v>224</v>
      </c>
      <c r="J42" s="279">
        <v>7619</v>
      </c>
      <c r="K42" s="160">
        <v>3.084832904884327E-2</v>
      </c>
      <c r="L42" s="129" t="s">
        <v>225</v>
      </c>
      <c r="M42" s="272">
        <v>7942</v>
      </c>
      <c r="N42" s="161">
        <v>8.7498288374640465E-2</v>
      </c>
      <c r="O42" s="162" t="s">
        <v>221</v>
      </c>
      <c r="P42" s="272">
        <v>7303</v>
      </c>
      <c r="Q42" s="161">
        <v>1.8265476854433915E-2</v>
      </c>
      <c r="V42" s="29" ph="1"/>
      <c r="AB42" s="29" ph="1"/>
    </row>
    <row r="43" spans="1:32" ht="27.75" customHeight="1">
      <c r="A43" s="87"/>
      <c r="B43" s="153">
        <v>31</v>
      </c>
      <c r="C43" s="236" t="s">
        <v>478</v>
      </c>
      <c r="D43" s="275">
        <v>8062</v>
      </c>
      <c r="E43" s="154">
        <v>-2.4325305579087519E-2</v>
      </c>
      <c r="F43" s="124" t="s">
        <v>481</v>
      </c>
      <c r="G43" s="278">
        <v>7752</v>
      </c>
      <c r="H43" s="154">
        <v>0.24250681198910073</v>
      </c>
      <c r="I43" s="124" t="s">
        <v>215</v>
      </c>
      <c r="J43" s="278">
        <v>7396</v>
      </c>
      <c r="K43" s="154">
        <v>-2.0527082505628402E-2</v>
      </c>
      <c r="L43" s="124" t="s">
        <v>215</v>
      </c>
      <c r="M43" s="266">
        <v>7551</v>
      </c>
      <c r="N43" s="158">
        <v>-1.0613207547169767E-2</v>
      </c>
      <c r="O43" s="155" t="s">
        <v>227</v>
      </c>
      <c r="P43" s="266">
        <v>7270</v>
      </c>
      <c r="Q43" s="158">
        <v>7.4013886837051235E-2</v>
      </c>
    </row>
    <row r="44" spans="1:32" ht="27.75" customHeight="1">
      <c r="A44" s="87"/>
      <c r="B44" s="153">
        <v>32</v>
      </c>
      <c r="C44" s="135" t="s">
        <v>482</v>
      </c>
      <c r="D44" s="276">
        <v>7835</v>
      </c>
      <c r="E44" s="156">
        <v>7.5940675638560773E-2</v>
      </c>
      <c r="F44" s="135" t="s">
        <v>482</v>
      </c>
      <c r="G44" s="276">
        <v>7282</v>
      </c>
      <c r="H44" s="156">
        <v>2.9403449250777536E-2</v>
      </c>
      <c r="I44" s="135" t="s">
        <v>229</v>
      </c>
      <c r="J44" s="276">
        <v>7242</v>
      </c>
      <c r="K44" s="156">
        <v>7.9123826553419763E-2</v>
      </c>
      <c r="L44" s="135" t="s">
        <v>212</v>
      </c>
      <c r="M44" s="276">
        <v>7391</v>
      </c>
      <c r="N44" s="163">
        <v>5.0156294401818791E-2</v>
      </c>
      <c r="O44" s="157" t="s">
        <v>212</v>
      </c>
      <c r="P44" s="265">
        <v>7038</v>
      </c>
      <c r="Q44" s="163">
        <v>0.14086561841465395</v>
      </c>
    </row>
    <row r="45" spans="1:32" ht="27.75" customHeight="1">
      <c r="A45" s="87"/>
      <c r="B45" s="153">
        <v>33</v>
      </c>
      <c r="C45" s="236" t="s">
        <v>483</v>
      </c>
      <c r="D45" s="275">
        <v>7058</v>
      </c>
      <c r="E45" s="154">
        <v>-2.1895787139689538E-2</v>
      </c>
      <c r="F45" s="124" t="s">
        <v>483</v>
      </c>
      <c r="G45" s="278">
        <v>7216</v>
      </c>
      <c r="H45" s="154">
        <v>-3.5901684617508645E-3</v>
      </c>
      <c r="I45" s="124" t="s">
        <v>230</v>
      </c>
      <c r="J45" s="278">
        <v>7074</v>
      </c>
      <c r="K45" s="154">
        <v>-0.1092923696801813</v>
      </c>
      <c r="L45" s="124" t="s">
        <v>204</v>
      </c>
      <c r="M45" s="278">
        <v>6714</v>
      </c>
      <c r="N45" s="158">
        <v>-1.6407852329329065E-2</v>
      </c>
      <c r="O45" s="124" t="s">
        <v>204</v>
      </c>
      <c r="P45" s="278">
        <v>6826</v>
      </c>
      <c r="Q45" s="158">
        <v>-4.544818906446646E-2</v>
      </c>
      <c r="Y45" s="29" ph="1"/>
      <c r="AE45" s="29" ph="1"/>
      <c r="AF45" s="29" ph="1"/>
    </row>
    <row r="46" spans="1:32" ht="27.75" customHeight="1">
      <c r="A46" s="87"/>
      <c r="B46" s="153">
        <v>34</v>
      </c>
      <c r="C46" s="135" t="s">
        <v>484</v>
      </c>
      <c r="D46" s="276">
        <v>6960</v>
      </c>
      <c r="E46" s="156">
        <v>1.8586272501097678E-2</v>
      </c>
      <c r="F46" s="135" t="s">
        <v>484</v>
      </c>
      <c r="G46" s="276">
        <v>6833</v>
      </c>
      <c r="H46" s="156">
        <v>-7.6122228231476519E-2</v>
      </c>
      <c r="I46" s="135" t="s">
        <v>204</v>
      </c>
      <c r="J46" s="276">
        <v>6507</v>
      </c>
      <c r="K46" s="156">
        <v>-3.0831099195710476E-2</v>
      </c>
      <c r="L46" s="135" t="s">
        <v>229</v>
      </c>
      <c r="M46" s="265">
        <v>6711</v>
      </c>
      <c r="N46" s="163">
        <v>1.5740880883911013E-2</v>
      </c>
      <c r="O46" s="135" t="s">
        <v>229</v>
      </c>
      <c r="P46" s="276">
        <v>6607</v>
      </c>
      <c r="Q46" s="163">
        <v>8.6856390853758736E-2</v>
      </c>
      <c r="R46" s="1"/>
      <c r="S46" s="1"/>
      <c r="T46" s="1"/>
    </row>
    <row r="47" spans="1:32" ht="27.75" customHeight="1">
      <c r="A47" s="87"/>
      <c r="B47" s="153">
        <v>35</v>
      </c>
      <c r="C47" s="237" t="s">
        <v>486</v>
      </c>
      <c r="D47" s="277">
        <v>6043</v>
      </c>
      <c r="E47" s="154">
        <v>9.7529967308390919E-2</v>
      </c>
      <c r="F47" s="124" t="s">
        <v>485</v>
      </c>
      <c r="G47" s="278">
        <v>5831</v>
      </c>
      <c r="H47" s="154">
        <v>0.18323863636363646</v>
      </c>
      <c r="I47" s="124" t="s">
        <v>232</v>
      </c>
      <c r="J47" s="278">
        <v>6239</v>
      </c>
      <c r="K47" s="154">
        <v>3.5346830401593143E-2</v>
      </c>
      <c r="L47" s="124" t="s">
        <v>233</v>
      </c>
      <c r="M47" s="266">
        <v>6026</v>
      </c>
      <c r="N47" s="158">
        <v>4.129946431657161E-2</v>
      </c>
      <c r="O47" s="155" t="s">
        <v>233</v>
      </c>
      <c r="P47" s="266">
        <v>5787</v>
      </c>
      <c r="Q47" s="158">
        <v>9.5815186517705042E-2</v>
      </c>
    </row>
    <row r="48" spans="1:32" ht="27.75" customHeight="1">
      <c r="A48" s="87"/>
      <c r="B48" s="164">
        <v>36</v>
      </c>
      <c r="C48" s="135" t="s">
        <v>485</v>
      </c>
      <c r="D48" s="276">
        <v>5743</v>
      </c>
      <c r="E48" s="156">
        <v>-1.509175098610871E-2</v>
      </c>
      <c r="F48" s="210" t="s">
        <v>486</v>
      </c>
      <c r="G48" s="280">
        <v>5506</v>
      </c>
      <c r="H48" s="190" t="s">
        <v>503</v>
      </c>
      <c r="I48" s="134" t="s" ph="1">
        <v>226</v>
      </c>
      <c r="J48" s="280">
        <v>5325</v>
      </c>
      <c r="K48" s="165">
        <v>-2.6864035087719285E-2</v>
      </c>
      <c r="L48" s="134" t="s">
        <v>234</v>
      </c>
      <c r="M48" s="273">
        <v>5987</v>
      </c>
      <c r="N48" s="166">
        <v>0.34720972097209724</v>
      </c>
      <c r="O48" s="246" t="s" ph="1">
        <v>235</v>
      </c>
      <c r="P48" s="273">
        <v>5721</v>
      </c>
      <c r="Q48" s="166">
        <v>-2.5715258855585788E-2</v>
      </c>
    </row>
    <row r="49" spans="1:32" ht="27.75" customHeight="1">
      <c r="A49" s="87"/>
      <c r="B49" s="153">
        <v>37</v>
      </c>
      <c r="C49" s="236" t="s">
        <v>487</v>
      </c>
      <c r="D49" s="275">
        <v>5635</v>
      </c>
      <c r="E49" s="154">
        <v>8.973119319280598E-2</v>
      </c>
      <c r="F49" s="124" t="s">
        <v>487</v>
      </c>
      <c r="G49" s="278">
        <v>5171</v>
      </c>
      <c r="H49" s="154">
        <v>-0.20531735054556632</v>
      </c>
      <c r="I49" s="124" t="s" ph="1">
        <v>236</v>
      </c>
      <c r="J49" s="278">
        <v>5063</v>
      </c>
      <c r="K49" s="154">
        <v>-0.15433439118089198</v>
      </c>
      <c r="L49" s="124" t="s" ph="1">
        <v>226</v>
      </c>
      <c r="M49" s="266">
        <v>5472</v>
      </c>
      <c r="N49" s="158">
        <v>-1.900322696306922E-2</v>
      </c>
      <c r="O49" s="155" t="s">
        <v>226</v>
      </c>
      <c r="P49" s="266">
        <v>5578</v>
      </c>
      <c r="Q49" s="158">
        <v>4.5744281964754441E-2</v>
      </c>
    </row>
    <row r="50" spans="1:32" ht="27.75" customHeight="1">
      <c r="A50" s="87"/>
      <c r="B50" s="153">
        <v>38</v>
      </c>
      <c r="C50" s="135" t="s">
        <v>489</v>
      </c>
      <c r="D50" s="276">
        <v>4787</v>
      </c>
      <c r="E50" s="156">
        <v>2.0899978673491137E-2</v>
      </c>
      <c r="F50" s="135" t="s">
        <v>488</v>
      </c>
      <c r="G50" s="276">
        <v>4866</v>
      </c>
      <c r="H50" s="156">
        <v>-3.8909737309895331E-2</v>
      </c>
      <c r="I50" s="135" t="s">
        <v>237</v>
      </c>
      <c r="J50" s="276">
        <v>4928</v>
      </c>
      <c r="K50" s="156">
        <v>9.6817271310928099E-2</v>
      </c>
      <c r="L50" s="135" t="s">
        <v>235</v>
      </c>
      <c r="M50" s="265">
        <v>5338</v>
      </c>
      <c r="N50" s="163">
        <v>-6.6946338052787935E-2</v>
      </c>
      <c r="O50" s="157" t="s">
        <v>228</v>
      </c>
      <c r="P50" s="265">
        <v>4568</v>
      </c>
      <c r="Q50" s="163">
        <v>9.9491487950476021E-3</v>
      </c>
    </row>
    <row r="51" spans="1:32" ht="27.75" customHeight="1">
      <c r="A51" s="87"/>
      <c r="B51" s="153">
        <v>39</v>
      </c>
      <c r="C51" s="236" t="s">
        <v>488</v>
      </c>
      <c r="D51" s="275">
        <v>4713</v>
      </c>
      <c r="E51" s="154">
        <v>-3.1442663378544955E-2</v>
      </c>
      <c r="F51" s="124" t="s">
        <v>489</v>
      </c>
      <c r="G51" s="278">
        <v>4689</v>
      </c>
      <c r="H51" s="154">
        <v>-3.1198347107437963E-2</v>
      </c>
      <c r="I51" s="124" t="s">
        <v>235</v>
      </c>
      <c r="J51" s="278">
        <v>4840</v>
      </c>
      <c r="K51" s="154">
        <v>-9.3293368302735158E-2</v>
      </c>
      <c r="L51" s="124" t="s">
        <v>237</v>
      </c>
      <c r="M51" s="278">
        <v>4493</v>
      </c>
      <c r="N51" s="158">
        <v>0</v>
      </c>
      <c r="O51" s="155" t="s">
        <v>231</v>
      </c>
      <c r="P51" s="266">
        <v>4493</v>
      </c>
      <c r="Q51" s="158">
        <v>4.052802223251506E-2</v>
      </c>
    </row>
    <row r="52" spans="1:32" ht="27.75" customHeight="1">
      <c r="A52" s="87"/>
      <c r="B52" s="159">
        <v>40</v>
      </c>
      <c r="C52" s="135" t="s">
        <v>239</v>
      </c>
      <c r="D52" s="276">
        <v>4481</v>
      </c>
      <c r="E52" s="160">
        <v>-5.548158011540183E-3</v>
      </c>
      <c r="F52" s="129" t="s">
        <v>490</v>
      </c>
      <c r="G52" s="279">
        <v>4506</v>
      </c>
      <c r="H52" s="160">
        <v>2.0611551528878724E-2</v>
      </c>
      <c r="I52" s="129" t="s">
        <v>239</v>
      </c>
      <c r="J52" s="279">
        <v>4415</v>
      </c>
      <c r="K52" s="160">
        <v>-1.1312217194570096E-3</v>
      </c>
      <c r="L52" s="129" t="s">
        <v>240</v>
      </c>
      <c r="M52" s="279">
        <v>4420</v>
      </c>
      <c r="N52" s="161">
        <v>-3.2399299474605958E-2</v>
      </c>
      <c r="O52" s="129" t="s">
        <v>238</v>
      </c>
      <c r="P52" s="279">
        <v>4444</v>
      </c>
      <c r="Q52" s="161">
        <v>3.1569173630454861E-2</v>
      </c>
    </row>
    <row r="53" spans="1:32" ht="27.75" customHeight="1">
      <c r="A53" s="87"/>
      <c r="B53" s="153">
        <v>41</v>
      </c>
      <c r="C53" s="236" t="s">
        <v>491</v>
      </c>
      <c r="D53" s="275">
        <v>4441</v>
      </c>
      <c r="E53" s="154">
        <v>2.209436133486764E-2</v>
      </c>
      <c r="F53" s="124" t="s">
        <v>491</v>
      </c>
      <c r="G53" s="278">
        <v>4345</v>
      </c>
      <c r="H53" s="154">
        <v>-0.18403755868544602</v>
      </c>
      <c r="I53" s="124" t="s">
        <v>241</v>
      </c>
      <c r="J53" s="278">
        <v>4401</v>
      </c>
      <c r="K53" s="154">
        <v>2.7790751985053763E-2</v>
      </c>
      <c r="L53" s="124" t="s">
        <v>241</v>
      </c>
      <c r="M53" s="278">
        <v>4282</v>
      </c>
      <c r="N53" s="167" t="s">
        <v>47</v>
      </c>
      <c r="O53" s="155" t="s">
        <v>242</v>
      </c>
      <c r="P53" s="278">
        <v>4006</v>
      </c>
      <c r="Q53" s="158">
        <v>0.25070246643771466</v>
      </c>
    </row>
    <row r="54" spans="1:32" ht="27.75" customHeight="1">
      <c r="A54" s="87"/>
      <c r="B54" s="153">
        <v>42</v>
      </c>
      <c r="C54" s="135" t="s">
        <v>492</v>
      </c>
      <c r="D54" s="276">
        <v>4295</v>
      </c>
      <c r="E54" s="156">
        <v>-4.1734291676327473E-3</v>
      </c>
      <c r="F54" s="135" t="s">
        <v>492</v>
      </c>
      <c r="G54" s="276">
        <v>4313</v>
      </c>
      <c r="H54" s="156">
        <v>-1.9995455578277643E-2</v>
      </c>
      <c r="I54" s="135" t="s">
        <v>245</v>
      </c>
      <c r="J54" s="276">
        <v>3945</v>
      </c>
      <c r="K54" s="156">
        <v>0.1385281385281385</v>
      </c>
      <c r="L54" s="135" t="s">
        <v>246</v>
      </c>
      <c r="M54" s="276">
        <v>3618</v>
      </c>
      <c r="N54" s="163">
        <v>5.1438535309503042E-2</v>
      </c>
      <c r="O54" s="157" t="s">
        <v>245</v>
      </c>
      <c r="P54" s="276">
        <v>3591</v>
      </c>
      <c r="Q54" s="163">
        <v>9.6153846153846256E-2</v>
      </c>
      <c r="V54" s="29" ph="1"/>
      <c r="AB54" s="29" ph="1"/>
    </row>
    <row r="55" spans="1:32" ht="27.75" customHeight="1">
      <c r="A55" s="87"/>
      <c r="B55" s="153">
        <v>43</v>
      </c>
      <c r="C55" s="236" t="s">
        <v>493</v>
      </c>
      <c r="D55" s="275">
        <v>4241</v>
      </c>
      <c r="E55" s="154">
        <v>4.9752475247524686E-2</v>
      </c>
      <c r="F55" s="124" t="s">
        <v>493</v>
      </c>
      <c r="G55" s="278">
        <v>4040</v>
      </c>
      <c r="H55" s="154">
        <v>6.7371202113606365E-2</v>
      </c>
      <c r="I55" s="124" t="s">
        <v>246</v>
      </c>
      <c r="J55" s="278">
        <v>3785</v>
      </c>
      <c r="K55" s="154">
        <v>4.6158098396904323E-2</v>
      </c>
      <c r="L55" s="124" t="s">
        <v>249</v>
      </c>
      <c r="M55" s="278">
        <v>3497</v>
      </c>
      <c r="N55" s="167">
        <v>9.235209235209263E-3</v>
      </c>
      <c r="O55" s="124" t="s">
        <v>249</v>
      </c>
      <c r="P55" s="278">
        <v>3465</v>
      </c>
      <c r="Q55" s="167" t="s">
        <v>47</v>
      </c>
      <c r="S55" s="168"/>
    </row>
    <row r="56" spans="1:32" ht="27.75" customHeight="1">
      <c r="A56" s="87"/>
      <c r="B56" s="153">
        <v>44</v>
      </c>
      <c r="C56" s="135" t="s">
        <v>252</v>
      </c>
      <c r="D56" s="276">
        <v>3973</v>
      </c>
      <c r="E56" s="156">
        <v>0.11257350882105843</v>
      </c>
      <c r="F56" s="135" t="s">
        <v>494</v>
      </c>
      <c r="G56" s="276">
        <v>3664</v>
      </c>
      <c r="H56" s="156">
        <v>6.2645011600928058E-2</v>
      </c>
      <c r="I56" s="135" t="s">
        <v>249</v>
      </c>
      <c r="J56" s="276">
        <v>3750</v>
      </c>
      <c r="K56" s="156">
        <v>7.234772662281963E-2</v>
      </c>
      <c r="L56" s="135" t="s">
        <v>251</v>
      </c>
      <c r="M56" s="276">
        <v>3488</v>
      </c>
      <c r="N56" s="163">
        <v>5.6649500151469301E-2</v>
      </c>
      <c r="O56" s="157" t="s">
        <v>246</v>
      </c>
      <c r="P56" s="276">
        <v>3441</v>
      </c>
      <c r="Q56" s="163">
        <v>5.2937576499388017E-2</v>
      </c>
    </row>
    <row r="57" spans="1:32" ht="27.75" customHeight="1">
      <c r="A57" s="87"/>
      <c r="B57" s="153">
        <v>45</v>
      </c>
      <c r="C57" s="236" t="s">
        <v>494</v>
      </c>
      <c r="D57" s="275">
        <v>3876</v>
      </c>
      <c r="E57" s="169">
        <v>5.7860262008733621E-2</v>
      </c>
      <c r="F57" s="124" t="s">
        <v>495</v>
      </c>
      <c r="G57" s="278">
        <v>3571</v>
      </c>
      <c r="H57" s="169">
        <v>-2.5648021828103662E-2</v>
      </c>
      <c r="I57" s="124" t="s">
        <v>252</v>
      </c>
      <c r="J57" s="278">
        <v>3665</v>
      </c>
      <c r="K57" s="169">
        <v>5.0745412844036775E-2</v>
      </c>
      <c r="L57" s="124" t="s">
        <v>253</v>
      </c>
      <c r="M57" s="266">
        <v>3465</v>
      </c>
      <c r="N57" s="158">
        <v>-3.5087719298245612E-2</v>
      </c>
      <c r="O57" s="170" t="s">
        <v>243</v>
      </c>
      <c r="P57" s="278">
        <v>3301</v>
      </c>
      <c r="Q57" s="158">
        <v>4.8706240487061958E-3</v>
      </c>
    </row>
    <row r="58" spans="1:32" ht="27.75" customHeight="1">
      <c r="A58" s="87"/>
      <c r="B58" s="164">
        <v>46</v>
      </c>
      <c r="C58" s="135" t="s">
        <v>262</v>
      </c>
      <c r="D58" s="276">
        <v>3812</v>
      </c>
      <c r="E58" s="165">
        <v>7.0485818590283689E-2</v>
      </c>
      <c r="F58" s="134" t="s">
        <v>496</v>
      </c>
      <c r="G58" s="280">
        <v>3561</v>
      </c>
      <c r="H58" s="165">
        <v>0.17524752475247518</v>
      </c>
      <c r="I58" s="134" t="s">
        <v>254</v>
      </c>
      <c r="J58" s="280">
        <v>3448</v>
      </c>
      <c r="K58" s="165">
        <v>5.0258909533962948E-2</v>
      </c>
      <c r="L58" s="134" t="s">
        <v>255</v>
      </c>
      <c r="M58" s="273">
        <v>3418</v>
      </c>
      <c r="N58" s="166">
        <v>6.4797507788161957E-2</v>
      </c>
      <c r="O58" s="246" t="s" ph="1">
        <v>248</v>
      </c>
      <c r="P58" s="273">
        <v>3191</v>
      </c>
      <c r="Q58" s="166">
        <v>3.806115810019528E-2</v>
      </c>
    </row>
    <row r="59" spans="1:32" ht="27.75" customHeight="1">
      <c r="A59" s="87"/>
      <c r="B59" s="153">
        <v>47</v>
      </c>
      <c r="C59" s="236" t="s">
        <v>500</v>
      </c>
      <c r="D59" s="275">
        <v>3698</v>
      </c>
      <c r="E59" s="154">
        <v>9.7003856422426482E-2</v>
      </c>
      <c r="F59" s="124" t="s">
        <v>497</v>
      </c>
      <c r="G59" s="278">
        <v>3514</v>
      </c>
      <c r="H59" s="154">
        <v>2.00290275761974E-2</v>
      </c>
      <c r="I59" s="124" t="s">
        <v>247</v>
      </c>
      <c r="J59" s="278">
        <v>3445</v>
      </c>
      <c r="K59" s="154">
        <v>7.8993563487419483E-3</v>
      </c>
      <c r="L59" s="124" t="s">
        <v>256</v>
      </c>
      <c r="M59" s="266">
        <v>3384</v>
      </c>
      <c r="N59" s="158">
        <v>0.13480885311871238</v>
      </c>
      <c r="O59" s="241" t="s">
        <v>257</v>
      </c>
      <c r="P59" s="266">
        <v>3142</v>
      </c>
      <c r="Q59" s="158">
        <v>3.97088021178027E-2</v>
      </c>
    </row>
    <row r="60" spans="1:32" ht="27.75" customHeight="1">
      <c r="A60" s="87"/>
      <c r="B60" s="153">
        <v>48</v>
      </c>
      <c r="C60" s="135" t="s">
        <v>499</v>
      </c>
      <c r="D60" s="276">
        <v>3578</v>
      </c>
      <c r="E60" s="156">
        <v>4.1024148967122587E-2</v>
      </c>
      <c r="F60" s="135" t="s">
        <v>498</v>
      </c>
      <c r="G60" s="276">
        <v>3461</v>
      </c>
      <c r="H60" s="156">
        <v>-0.12268694550063375</v>
      </c>
      <c r="I60" s="135" t="s">
        <v>258</v>
      </c>
      <c r="J60" s="276">
        <v>3213</v>
      </c>
      <c r="K60" s="156">
        <v>9.174311926605494E-2</v>
      </c>
      <c r="L60" s="135" t="s">
        <v>257</v>
      </c>
      <c r="M60" s="265">
        <v>3283</v>
      </c>
      <c r="N60" s="163">
        <v>4.4875875238701513E-2</v>
      </c>
      <c r="O60" s="157" t="s">
        <v>244</v>
      </c>
      <c r="P60" s="265">
        <v>2982</v>
      </c>
      <c r="Q60" s="163">
        <v>5.14809590973202E-2</v>
      </c>
      <c r="Y60" s="29" ph="1"/>
      <c r="AE60" s="29" ph="1"/>
      <c r="AF60" s="29" ph="1"/>
    </row>
    <row r="61" spans="1:32" ht="27.75" customHeight="1">
      <c r="A61" s="87"/>
      <c r="B61" s="153">
        <v>49</v>
      </c>
      <c r="C61" s="236" t="s">
        <v>497</v>
      </c>
      <c r="D61" s="275">
        <v>3577</v>
      </c>
      <c r="E61" s="171">
        <v>1.7928286852589626E-2</v>
      </c>
      <c r="F61" s="124" t="s">
        <v>499</v>
      </c>
      <c r="G61" s="275">
        <v>3437</v>
      </c>
      <c r="H61" s="171">
        <v>-8.3466666666666689E-2</v>
      </c>
      <c r="I61" s="124" t="s">
        <v>260</v>
      </c>
      <c r="J61" s="275">
        <v>3153</v>
      </c>
      <c r="K61" s="171">
        <v>0.15791406536907826</v>
      </c>
      <c r="L61" s="124" t="s" ph="1">
        <v>248</v>
      </c>
      <c r="M61" s="266">
        <v>2991</v>
      </c>
      <c r="N61" s="158">
        <v>-6.2676277029144467E-2</v>
      </c>
      <c r="O61" s="155" t="s">
        <v>261</v>
      </c>
      <c r="P61" s="282">
        <v>2847</v>
      </c>
      <c r="Q61" s="172">
        <v>0.17888198757763973</v>
      </c>
    </row>
    <row r="62" spans="1:32" ht="27.75" customHeight="1" thickBot="1">
      <c r="A62" s="87"/>
      <c r="B62" s="173">
        <v>50</v>
      </c>
      <c r="C62" s="139" t="s">
        <v>498</v>
      </c>
      <c r="D62" s="281">
        <v>3517</v>
      </c>
      <c r="E62" s="140">
        <v>1.6180294712510923E-2</v>
      </c>
      <c r="F62" s="139" t="s">
        <v>500</v>
      </c>
      <c r="G62" s="281">
        <v>3371</v>
      </c>
      <c r="H62" s="140">
        <v>6.9140501110053876E-2</v>
      </c>
      <c r="I62" s="139" t="s">
        <v>262</v>
      </c>
      <c r="J62" s="281">
        <v>3030</v>
      </c>
      <c r="K62" s="140">
        <v>-0.10460992907801414</v>
      </c>
      <c r="L62" s="139" t="s">
        <v>250</v>
      </c>
      <c r="M62" s="267">
        <v>2943</v>
      </c>
      <c r="N62" s="142">
        <v>3.4810126582278444E-2</v>
      </c>
      <c r="O62" s="141" t="s">
        <v>259</v>
      </c>
      <c r="P62" s="267">
        <v>2844</v>
      </c>
      <c r="Q62" s="142">
        <v>-3.3639143730886834E-2</v>
      </c>
    </row>
    <row r="63" spans="1:32">
      <c r="A63" s="87"/>
    </row>
    <row r="64" spans="1:32" ht="15" customHeight="1">
      <c r="I64" s="174"/>
    </row>
    <row r="65" spans="9:32" ht="15" customHeight="1">
      <c r="I65" s="174"/>
    </row>
    <row r="66" spans="9:32" ht="15" customHeight="1">
      <c r="I66" s="174"/>
    </row>
    <row r="67" spans="9:32" ht="18">
      <c r="I67" s="27" ph="1"/>
    </row>
    <row r="68" spans="9:32" ht="21">
      <c r="Y68" s="29" ph="1"/>
      <c r="AE68" s="29" ph="1"/>
      <c r="AF68" s="29" ph="1"/>
    </row>
    <row r="69" spans="9:32" ht="18">
      <c r="L69" s="24" ph="1"/>
    </row>
  </sheetData>
  <mergeCells count="3">
    <mergeCell ref="B4:B5"/>
    <mergeCell ref="B36:B37"/>
    <mergeCell ref="A2:K2"/>
  </mergeCells>
  <phoneticPr fontId="6"/>
  <pageMargins left="0.7" right="0.7" top="0.75" bottom="0.75" header="0.3" footer="0.3"/>
  <pageSetup paperSize="9" scale="73" fitToHeight="0" orientation="portrait" r:id="rId1"/>
  <rowBreaks count="1" manualBreakCount="1">
    <brk id="3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0"/>
  <sheetViews>
    <sheetView zoomScaleNormal="100" zoomScaleSheetLayoutView="85" workbookViewId="0">
      <selection activeCell="M1" sqref="M1"/>
    </sheetView>
  </sheetViews>
  <sheetFormatPr defaultColWidth="9" defaultRowHeight="13.5"/>
  <cols>
    <col min="1" max="1" width="16" style="10" bestFit="1" customWidth="1"/>
    <col min="2" max="2" width="5.125" style="10" customWidth="1"/>
    <col min="3" max="3" width="5.625" style="10" customWidth="1"/>
    <col min="4" max="4" width="27" style="10" customWidth="1"/>
    <col min="5" max="5" width="13.625" style="10" customWidth="1"/>
    <col min="6" max="6" width="13.625" style="4" customWidth="1"/>
    <col min="7" max="7" width="13.625" style="10" customWidth="1"/>
    <col min="8" max="8" width="13.625" style="2" customWidth="1"/>
    <col min="9" max="9" width="13.625" style="4" customWidth="1"/>
    <col min="10" max="10" width="13.625" style="10" customWidth="1"/>
    <col min="11" max="11" width="13.625" style="2" customWidth="1"/>
    <col min="12" max="12" width="13.625" style="4" customWidth="1"/>
    <col min="13" max="16384" width="9" style="10"/>
  </cols>
  <sheetData>
    <row r="1" spans="1:12" s="9" customFormat="1" ht="24.75" customHeight="1" thickTop="1">
      <c r="A1" s="454" t="s">
        <v>264</v>
      </c>
      <c r="B1" s="434" t="s">
        <v>533</v>
      </c>
      <c r="C1" s="435"/>
      <c r="D1" s="436"/>
      <c r="E1" s="432" t="s">
        <v>508</v>
      </c>
      <c r="F1" s="433"/>
      <c r="G1" s="432" t="s">
        <v>509</v>
      </c>
      <c r="H1" s="433"/>
      <c r="I1" s="444"/>
      <c r="J1" s="432" t="s">
        <v>510</v>
      </c>
      <c r="K1" s="433"/>
      <c r="L1" s="445"/>
    </row>
    <row r="2" spans="1:12" s="9" customFormat="1" ht="32.25" customHeight="1">
      <c r="A2" s="455"/>
      <c r="B2" s="437"/>
      <c r="C2" s="438"/>
      <c r="D2" s="439"/>
      <c r="E2" s="201" t="s">
        <v>0</v>
      </c>
      <c r="F2" s="202" t="s">
        <v>2</v>
      </c>
      <c r="G2" s="201" t="s">
        <v>0</v>
      </c>
      <c r="H2" s="203" t="s">
        <v>1</v>
      </c>
      <c r="I2" s="204" t="s">
        <v>2</v>
      </c>
      <c r="J2" s="201" t="s">
        <v>0</v>
      </c>
      <c r="K2" s="203" t="s">
        <v>1</v>
      </c>
      <c r="L2" s="298" t="s">
        <v>2</v>
      </c>
    </row>
    <row r="3" spans="1:12" s="9" customFormat="1" ht="15" customHeight="1">
      <c r="A3" s="453" t="s">
        <v>265</v>
      </c>
      <c r="B3" s="199" t="s">
        <v>3</v>
      </c>
      <c r="C3" s="188"/>
      <c r="D3" s="188"/>
      <c r="E3" s="193">
        <v>10294</v>
      </c>
      <c r="F3" s="185">
        <v>4.6350884326082475E-2</v>
      </c>
      <c r="G3" s="193">
        <v>9983</v>
      </c>
      <c r="H3" s="186">
        <v>0.96978822615115601</v>
      </c>
      <c r="I3" s="194">
        <v>4.4574657319242483E-2</v>
      </c>
      <c r="J3" s="193">
        <v>311</v>
      </c>
      <c r="K3" s="186">
        <v>3.0211773848843985E-2</v>
      </c>
      <c r="L3" s="299">
        <v>0.10676156583629903</v>
      </c>
    </row>
    <row r="4" spans="1:12" ht="15" customHeight="1">
      <c r="A4" s="447"/>
      <c r="B4" s="199" t="s">
        <v>266</v>
      </c>
      <c r="C4" s="189"/>
      <c r="D4" s="189"/>
      <c r="E4" s="195">
        <v>19435</v>
      </c>
      <c r="F4" s="185">
        <v>-9.0250866816234954E-3</v>
      </c>
      <c r="G4" s="195">
        <v>18297</v>
      </c>
      <c r="H4" s="186">
        <v>0.94144584512477492</v>
      </c>
      <c r="I4" s="194">
        <v>-7.4319192795920808E-3</v>
      </c>
      <c r="J4" s="195">
        <v>1138</v>
      </c>
      <c r="K4" s="186">
        <v>5.8554154875225112E-2</v>
      </c>
      <c r="L4" s="299">
        <v>-3.3955857385398969E-2</v>
      </c>
    </row>
    <row r="5" spans="1:12" ht="15" customHeight="1">
      <c r="A5" s="447"/>
      <c r="B5" s="199" t="s">
        <v>267</v>
      </c>
      <c r="C5" s="189"/>
      <c r="D5" s="189"/>
      <c r="E5" s="195">
        <v>4216</v>
      </c>
      <c r="F5" s="185">
        <v>7.1682765632943513E-2</v>
      </c>
      <c r="G5" s="195">
        <v>4070</v>
      </c>
      <c r="H5" s="186">
        <v>0.96537001897533203</v>
      </c>
      <c r="I5" s="194">
        <v>7.2746441750131785E-2</v>
      </c>
      <c r="J5" s="195">
        <v>146</v>
      </c>
      <c r="K5" s="186">
        <v>3.4629981024667932E-2</v>
      </c>
      <c r="L5" s="299">
        <v>4.2857142857142927E-2</v>
      </c>
    </row>
    <row r="6" spans="1:12" ht="15" customHeight="1">
      <c r="A6" s="447"/>
      <c r="B6" s="199" t="s">
        <v>181</v>
      </c>
      <c r="C6" s="189"/>
      <c r="D6" s="189"/>
      <c r="E6" s="193">
        <v>36797</v>
      </c>
      <c r="F6" s="185">
        <v>4.7236784622106676E-3</v>
      </c>
      <c r="G6" s="195">
        <v>33506</v>
      </c>
      <c r="H6" s="186">
        <v>0.9105633611435715</v>
      </c>
      <c r="I6" s="194">
        <v>-1.1126523625416884E-2</v>
      </c>
      <c r="J6" s="195">
        <v>3291</v>
      </c>
      <c r="K6" s="186">
        <v>8.943663885642851E-2</v>
      </c>
      <c r="L6" s="299">
        <v>0.20065669463699387</v>
      </c>
    </row>
    <row r="7" spans="1:12" ht="15" customHeight="1">
      <c r="A7" s="447"/>
      <c r="B7" s="199" t="s">
        <v>268</v>
      </c>
      <c r="C7" s="189"/>
      <c r="D7" s="189"/>
      <c r="E7" s="193">
        <v>732</v>
      </c>
      <c r="F7" s="185">
        <v>-8.9552238805970186E-2</v>
      </c>
      <c r="G7" s="195">
        <v>598</v>
      </c>
      <c r="H7" s="186">
        <v>0.81693989071038253</v>
      </c>
      <c r="I7" s="194">
        <v>-0.12058823529411766</v>
      </c>
      <c r="J7" s="195">
        <v>134</v>
      </c>
      <c r="K7" s="186">
        <v>0.1830601092896175</v>
      </c>
      <c r="L7" s="299">
        <v>8.0645161290322509E-2</v>
      </c>
    </row>
    <row r="8" spans="1:12" ht="15" customHeight="1">
      <c r="A8" s="447"/>
      <c r="B8" s="199" t="s">
        <v>269</v>
      </c>
      <c r="C8" s="189"/>
      <c r="D8" s="189"/>
      <c r="E8" s="195">
        <v>79123</v>
      </c>
      <c r="F8" s="185">
        <v>4.5950269012650757E-2</v>
      </c>
      <c r="G8" s="195">
        <v>77357</v>
      </c>
      <c r="H8" s="186">
        <v>0.97768032051363063</v>
      </c>
      <c r="I8" s="194">
        <v>4.5251864663279573E-2</v>
      </c>
      <c r="J8" s="195">
        <v>1766</v>
      </c>
      <c r="K8" s="186">
        <v>2.2319679486369325E-2</v>
      </c>
      <c r="L8" s="299">
        <v>7.7486272117144539E-2</v>
      </c>
    </row>
    <row r="9" spans="1:12" ht="15" customHeight="1">
      <c r="A9" s="447"/>
      <c r="B9" s="199" t="s">
        <v>270</v>
      </c>
      <c r="C9" s="189"/>
      <c r="D9" s="189"/>
      <c r="E9" s="195">
        <v>45664</v>
      </c>
      <c r="F9" s="185">
        <v>0.15889653072101106</v>
      </c>
      <c r="G9" s="195">
        <v>31724</v>
      </c>
      <c r="H9" s="186">
        <v>0.6947266993693062</v>
      </c>
      <c r="I9" s="194">
        <v>0.17657530690205103</v>
      </c>
      <c r="J9" s="195">
        <v>13940</v>
      </c>
      <c r="K9" s="186">
        <v>0.30527330063069374</v>
      </c>
      <c r="L9" s="299">
        <v>0.12057877813504825</v>
      </c>
    </row>
    <row r="10" spans="1:12" ht="15" customHeight="1">
      <c r="A10" s="447"/>
      <c r="B10" s="199" t="s">
        <v>4</v>
      </c>
      <c r="C10" s="189"/>
      <c r="D10" s="189"/>
      <c r="E10" s="195">
        <v>25678</v>
      </c>
      <c r="F10" s="185">
        <v>5.7578253706754623E-2</v>
      </c>
      <c r="G10" s="195">
        <v>21730</v>
      </c>
      <c r="H10" s="186">
        <v>0.84624970792117771</v>
      </c>
      <c r="I10" s="194">
        <v>3.2009878419452908E-2</v>
      </c>
      <c r="J10" s="195">
        <v>3948</v>
      </c>
      <c r="K10" s="186">
        <v>0.15375029207882235</v>
      </c>
      <c r="L10" s="299">
        <v>0.22456575682382129</v>
      </c>
    </row>
    <row r="11" spans="1:12" ht="15" customHeight="1">
      <c r="A11" s="447"/>
      <c r="B11" s="199" t="s">
        <v>271</v>
      </c>
      <c r="C11" s="189"/>
      <c r="D11" s="189"/>
      <c r="E11" s="195">
        <v>116484</v>
      </c>
      <c r="F11" s="185">
        <v>-2.9914387554548783E-2</v>
      </c>
      <c r="G11" s="195">
        <v>112533</v>
      </c>
      <c r="H11" s="186">
        <v>0.9660811785309571</v>
      </c>
      <c r="I11" s="194">
        <v>-3.6458288738002054E-2</v>
      </c>
      <c r="J11" s="195">
        <v>3951</v>
      </c>
      <c r="K11" s="186">
        <v>3.3918821469042959E-2</v>
      </c>
      <c r="L11" s="299">
        <v>0.20273972602739732</v>
      </c>
    </row>
    <row r="12" spans="1:12" ht="15" customHeight="1">
      <c r="A12" s="447"/>
      <c r="B12" s="199" t="s">
        <v>272</v>
      </c>
      <c r="C12" s="189"/>
      <c r="D12" s="189"/>
      <c r="E12" s="193">
        <v>1124</v>
      </c>
      <c r="F12" s="185">
        <v>-6.5669160432252682E-2</v>
      </c>
      <c r="G12" s="195">
        <v>1121</v>
      </c>
      <c r="H12" s="186">
        <v>0.99733096085409256</v>
      </c>
      <c r="I12" s="194">
        <v>-3.1951640759930955E-2</v>
      </c>
      <c r="J12" s="195">
        <v>3</v>
      </c>
      <c r="K12" s="186">
        <v>2.6690391459074734E-3</v>
      </c>
      <c r="L12" s="299">
        <v>-0.93333333333333335</v>
      </c>
    </row>
    <row r="13" spans="1:12" ht="15" customHeight="1">
      <c r="A13" s="447"/>
      <c r="B13" s="199" t="s">
        <v>273</v>
      </c>
      <c r="C13" s="189"/>
      <c r="D13" s="189"/>
      <c r="E13" s="195">
        <v>1016</v>
      </c>
      <c r="F13" s="185">
        <v>-3.0534351145038219E-2</v>
      </c>
      <c r="G13" s="195">
        <v>499</v>
      </c>
      <c r="H13" s="186">
        <v>0.49114173228346458</v>
      </c>
      <c r="I13" s="194">
        <v>-5.9760956175298752E-3</v>
      </c>
      <c r="J13" s="195">
        <v>517</v>
      </c>
      <c r="K13" s="186">
        <v>0.50885826771653542</v>
      </c>
      <c r="L13" s="299">
        <v>-5.3113553113553147E-2</v>
      </c>
    </row>
    <row r="14" spans="1:12" ht="15" customHeight="1">
      <c r="A14" s="447"/>
      <c r="B14" s="199" t="s">
        <v>274</v>
      </c>
      <c r="C14" s="189"/>
      <c r="D14" s="189"/>
      <c r="E14" s="193">
        <v>1080</v>
      </c>
      <c r="F14" s="185">
        <v>0.14164904862579286</v>
      </c>
      <c r="G14" s="195">
        <v>979</v>
      </c>
      <c r="H14" s="186">
        <v>0.90648148148148144</v>
      </c>
      <c r="I14" s="194">
        <v>0.16270783847980996</v>
      </c>
      <c r="J14" s="195">
        <v>101</v>
      </c>
      <c r="K14" s="186">
        <v>9.3518518518518515E-2</v>
      </c>
      <c r="L14" s="299">
        <v>-2.8846153846153855E-2</v>
      </c>
    </row>
    <row r="15" spans="1:12" ht="15" customHeight="1">
      <c r="A15" s="447"/>
      <c r="B15" s="199" t="s">
        <v>275</v>
      </c>
      <c r="C15" s="189"/>
      <c r="D15" s="189"/>
      <c r="E15" s="193">
        <v>124</v>
      </c>
      <c r="F15" s="185">
        <v>-8.1481481481481488E-2</v>
      </c>
      <c r="G15" s="195">
        <v>124</v>
      </c>
      <c r="H15" s="186">
        <v>1</v>
      </c>
      <c r="I15" s="194">
        <v>-8.1481481481481488E-2</v>
      </c>
      <c r="J15" s="195">
        <v>0</v>
      </c>
      <c r="K15" s="186">
        <v>0</v>
      </c>
      <c r="L15" s="299" t="s">
        <v>47</v>
      </c>
    </row>
    <row r="16" spans="1:12" ht="15" customHeight="1">
      <c r="A16" s="447"/>
      <c r="B16" s="199" t="s">
        <v>276</v>
      </c>
      <c r="C16" s="189"/>
      <c r="D16" s="189"/>
      <c r="E16" s="195">
        <v>17753</v>
      </c>
      <c r="F16" s="185">
        <v>5.0846454362495574E-2</v>
      </c>
      <c r="G16" s="195">
        <v>11872</v>
      </c>
      <c r="H16" s="186">
        <v>0.66873204528812036</v>
      </c>
      <c r="I16" s="194">
        <v>5.6791881787431109E-2</v>
      </c>
      <c r="J16" s="195">
        <v>5881</v>
      </c>
      <c r="K16" s="186">
        <v>0.3312679547118797</v>
      </c>
      <c r="L16" s="299">
        <v>3.9045936395759817E-2</v>
      </c>
    </row>
    <row r="17" spans="1:12" ht="15" customHeight="1">
      <c r="A17" s="447"/>
      <c r="B17" s="199" t="s">
        <v>277</v>
      </c>
      <c r="C17" s="189"/>
      <c r="D17" s="189"/>
      <c r="E17" s="193">
        <v>137</v>
      </c>
      <c r="F17" s="185">
        <v>0.15126050420168058</v>
      </c>
      <c r="G17" s="195">
        <v>127</v>
      </c>
      <c r="H17" s="186">
        <v>0.92700729927007297</v>
      </c>
      <c r="I17" s="194">
        <v>0.16513761467889898</v>
      </c>
      <c r="J17" s="195">
        <v>10</v>
      </c>
      <c r="K17" s="186">
        <v>7.2992700729927001E-2</v>
      </c>
      <c r="L17" s="299">
        <v>0</v>
      </c>
    </row>
    <row r="18" spans="1:12" ht="15" customHeight="1">
      <c r="A18" s="447"/>
      <c r="B18" s="199" t="s">
        <v>278</v>
      </c>
      <c r="C18" s="189"/>
      <c r="D18" s="189"/>
      <c r="E18" s="193">
        <v>191</v>
      </c>
      <c r="F18" s="185">
        <v>0.19375000000000009</v>
      </c>
      <c r="G18" s="195">
        <v>185</v>
      </c>
      <c r="H18" s="186">
        <v>0.96858638743455494</v>
      </c>
      <c r="I18" s="194">
        <v>0.20129870129870131</v>
      </c>
      <c r="J18" s="195">
        <v>6</v>
      </c>
      <c r="K18" s="186">
        <v>3.1413612565445025E-2</v>
      </c>
      <c r="L18" s="299">
        <v>0</v>
      </c>
    </row>
    <row r="19" spans="1:12" ht="15" customHeight="1">
      <c r="A19" s="447"/>
      <c r="B19" s="199" t="s">
        <v>279</v>
      </c>
      <c r="C19" s="189"/>
      <c r="D19" s="189"/>
      <c r="E19" s="195">
        <v>23148</v>
      </c>
      <c r="F19" s="185">
        <v>4.6237288135593246E-2</v>
      </c>
      <c r="G19" s="195">
        <v>22828</v>
      </c>
      <c r="H19" s="186">
        <v>0.98617591152583373</v>
      </c>
      <c r="I19" s="194">
        <v>4.6771826852531229E-2</v>
      </c>
      <c r="J19" s="195">
        <v>320</v>
      </c>
      <c r="K19" s="186">
        <v>1.3824088474166234E-2</v>
      </c>
      <c r="L19" s="299">
        <v>9.4637223974762819E-3</v>
      </c>
    </row>
    <row r="20" spans="1:12" ht="15" customHeight="1">
      <c r="A20" s="447"/>
      <c r="B20" s="199" t="s">
        <v>5</v>
      </c>
      <c r="C20" s="189"/>
      <c r="D20" s="189"/>
      <c r="E20" s="195">
        <v>26701</v>
      </c>
      <c r="F20" s="185">
        <v>5.4980229711918405E-3</v>
      </c>
      <c r="G20" s="195">
        <v>24702</v>
      </c>
      <c r="H20" s="186">
        <v>0.92513389011647507</v>
      </c>
      <c r="I20" s="194">
        <v>7.5046904315196894E-3</v>
      </c>
      <c r="J20" s="195">
        <v>1999</v>
      </c>
      <c r="K20" s="186">
        <v>7.4866109883524962E-2</v>
      </c>
      <c r="L20" s="299">
        <v>-1.8654884634266122E-2</v>
      </c>
    </row>
    <row r="21" spans="1:12" ht="15" customHeight="1">
      <c r="A21" s="447"/>
      <c r="B21" s="199" t="s">
        <v>280</v>
      </c>
      <c r="C21" s="189"/>
      <c r="D21" s="189"/>
      <c r="E21" s="193">
        <v>3168</v>
      </c>
      <c r="F21" s="185">
        <v>0.14121037463976949</v>
      </c>
      <c r="G21" s="195">
        <v>3157</v>
      </c>
      <c r="H21" s="186">
        <v>0.99652777777777779</v>
      </c>
      <c r="I21" s="194">
        <v>0.14177215189873427</v>
      </c>
      <c r="J21" s="195">
        <v>11</v>
      </c>
      <c r="K21" s="186">
        <v>3.472222222222222E-3</v>
      </c>
      <c r="L21" s="299">
        <v>0</v>
      </c>
    </row>
    <row r="22" spans="1:12" ht="15" customHeight="1">
      <c r="A22" s="447"/>
      <c r="B22" s="199" t="s">
        <v>281</v>
      </c>
      <c r="C22" s="189"/>
      <c r="D22" s="189"/>
      <c r="E22" s="193">
        <v>123</v>
      </c>
      <c r="F22" s="185">
        <v>-9.5588235294117641E-2</v>
      </c>
      <c r="G22" s="195">
        <v>113</v>
      </c>
      <c r="H22" s="186">
        <v>0.91869918699186992</v>
      </c>
      <c r="I22" s="194">
        <v>-0.12403100775193798</v>
      </c>
      <c r="J22" s="195">
        <v>10</v>
      </c>
      <c r="K22" s="186">
        <v>8.1300813008130079E-2</v>
      </c>
      <c r="L22" s="299">
        <v>0.4285714285714286</v>
      </c>
    </row>
    <row r="23" spans="1:12" ht="15" customHeight="1">
      <c r="A23" s="447"/>
      <c r="B23" s="199" t="s">
        <v>282</v>
      </c>
      <c r="C23" s="189"/>
      <c r="D23" s="189"/>
      <c r="E23" s="193">
        <v>447</v>
      </c>
      <c r="F23" s="185">
        <v>-0.10060362173038229</v>
      </c>
      <c r="G23" s="195">
        <v>420</v>
      </c>
      <c r="H23" s="186">
        <v>0.93959731543624159</v>
      </c>
      <c r="I23" s="194">
        <v>-0.11764705882352944</v>
      </c>
      <c r="J23" s="195">
        <v>27</v>
      </c>
      <c r="K23" s="186">
        <v>6.0402684563758392E-2</v>
      </c>
      <c r="L23" s="299">
        <v>0.28571428571428581</v>
      </c>
    </row>
    <row r="24" spans="1:12" ht="15" customHeight="1" thickBot="1">
      <c r="A24" s="448"/>
      <c r="B24" s="316" t="s">
        <v>283</v>
      </c>
      <c r="C24" s="317"/>
      <c r="D24" s="317"/>
      <c r="E24" s="318">
        <v>945</v>
      </c>
      <c r="F24" s="319">
        <v>1.6129032258064502E-2</v>
      </c>
      <c r="G24" s="320">
        <v>902</v>
      </c>
      <c r="H24" s="321">
        <v>0.95449735449735451</v>
      </c>
      <c r="I24" s="322">
        <v>6.6964285714286031E-3</v>
      </c>
      <c r="J24" s="320">
        <v>43</v>
      </c>
      <c r="K24" s="321">
        <v>4.5502645502645503E-2</v>
      </c>
      <c r="L24" s="323">
        <v>0.26470588235294112</v>
      </c>
    </row>
    <row r="25" spans="1:12" ht="15" customHeight="1">
      <c r="A25" s="446" t="s">
        <v>6</v>
      </c>
      <c r="B25" s="325" t="s">
        <v>284</v>
      </c>
      <c r="C25" s="326"/>
      <c r="D25" s="326"/>
      <c r="E25" s="327">
        <v>103638</v>
      </c>
      <c r="F25" s="328">
        <v>5.2846519566012384E-2</v>
      </c>
      <c r="G25" s="327">
        <v>44712</v>
      </c>
      <c r="H25" s="329">
        <v>0.43142476697736354</v>
      </c>
      <c r="I25" s="330">
        <v>0.12567975830815703</v>
      </c>
      <c r="J25" s="327">
        <v>58926</v>
      </c>
      <c r="K25" s="329">
        <v>0.56857523302263646</v>
      </c>
      <c r="L25" s="331">
        <v>3.5765379113019691E-3</v>
      </c>
    </row>
    <row r="26" spans="1:12" ht="15" customHeight="1">
      <c r="A26" s="447"/>
      <c r="B26" s="199" t="s">
        <v>448</v>
      </c>
      <c r="C26" s="189"/>
      <c r="D26" s="189"/>
      <c r="E26" s="193">
        <v>639</v>
      </c>
      <c r="F26" s="185">
        <v>-4.7690014903129629E-2</v>
      </c>
      <c r="G26" s="195">
        <v>319</v>
      </c>
      <c r="H26" s="186">
        <v>0.49921752738654146</v>
      </c>
      <c r="I26" s="194">
        <v>-0.12362637362637363</v>
      </c>
      <c r="J26" s="195">
        <v>320</v>
      </c>
      <c r="K26" s="186">
        <v>0.50078247261345854</v>
      </c>
      <c r="L26" s="299">
        <v>4.2345276872964188E-2</v>
      </c>
    </row>
    <row r="27" spans="1:12" ht="15" customHeight="1">
      <c r="A27" s="447"/>
      <c r="B27" s="199" t="s">
        <v>285</v>
      </c>
      <c r="C27" s="189"/>
      <c r="D27" s="189"/>
      <c r="E27" s="193">
        <v>14</v>
      </c>
      <c r="F27" s="185">
        <v>-0.30000000000000004</v>
      </c>
      <c r="G27" s="195">
        <v>14</v>
      </c>
      <c r="H27" s="186">
        <v>1</v>
      </c>
      <c r="I27" s="194">
        <v>-0.30000000000000004</v>
      </c>
      <c r="J27" s="195">
        <v>0</v>
      </c>
      <c r="K27" s="186">
        <v>0</v>
      </c>
      <c r="L27" s="299" t="s">
        <v>47</v>
      </c>
    </row>
    <row r="28" spans="1:12" ht="15" customHeight="1">
      <c r="A28" s="447"/>
      <c r="B28" s="199" t="s">
        <v>517</v>
      </c>
      <c r="C28" s="189"/>
      <c r="D28" s="189"/>
      <c r="E28" s="193">
        <v>3277</v>
      </c>
      <c r="F28" s="185">
        <v>-0.13966920451562093</v>
      </c>
      <c r="G28" s="195">
        <v>840</v>
      </c>
      <c r="H28" s="186">
        <v>0.25633201098565761</v>
      </c>
      <c r="I28" s="194">
        <v>-0.18287937743190663</v>
      </c>
      <c r="J28" s="195">
        <v>2437</v>
      </c>
      <c r="K28" s="186">
        <v>0.74366798901434239</v>
      </c>
      <c r="L28" s="299">
        <v>-0.12369651204602661</v>
      </c>
    </row>
    <row r="29" spans="1:12" ht="15" customHeight="1">
      <c r="A29" s="447"/>
      <c r="B29" s="199" t="s">
        <v>7</v>
      </c>
      <c r="C29" s="189"/>
      <c r="D29" s="189"/>
      <c r="E29" s="193">
        <v>8</v>
      </c>
      <c r="F29" s="185">
        <v>0.33333333333333326</v>
      </c>
      <c r="G29" s="195">
        <v>3</v>
      </c>
      <c r="H29" s="186">
        <v>0.375</v>
      </c>
      <c r="I29" s="194">
        <v>-0.25</v>
      </c>
      <c r="J29" s="195">
        <v>5</v>
      </c>
      <c r="K29" s="186">
        <v>0.625</v>
      </c>
      <c r="L29" s="299">
        <v>1.5</v>
      </c>
    </row>
    <row r="30" spans="1:12" ht="15" customHeight="1">
      <c r="A30" s="447"/>
      <c r="B30" s="199" t="s">
        <v>8</v>
      </c>
      <c r="C30" s="189"/>
      <c r="D30" s="189"/>
      <c r="E30" s="193">
        <v>3</v>
      </c>
      <c r="F30" s="185">
        <v>0</v>
      </c>
      <c r="G30" s="195">
        <v>0</v>
      </c>
      <c r="H30" s="186">
        <v>0</v>
      </c>
      <c r="I30" s="194" t="s">
        <v>47</v>
      </c>
      <c r="J30" s="195">
        <v>3</v>
      </c>
      <c r="K30" s="186">
        <v>1</v>
      </c>
      <c r="L30" s="299">
        <v>0</v>
      </c>
    </row>
    <row r="31" spans="1:12" ht="15" customHeight="1">
      <c r="A31" s="447"/>
      <c r="B31" s="199" t="s">
        <v>286</v>
      </c>
      <c r="C31" s="189"/>
      <c r="D31" s="189"/>
      <c r="E31" s="193">
        <v>69</v>
      </c>
      <c r="F31" s="185">
        <v>6.1538461538461542E-2</v>
      </c>
      <c r="G31" s="195">
        <v>48</v>
      </c>
      <c r="H31" s="186">
        <v>0.69565217391304346</v>
      </c>
      <c r="I31" s="194">
        <v>-9.4339622641509413E-2</v>
      </c>
      <c r="J31" s="195">
        <v>21</v>
      </c>
      <c r="K31" s="186">
        <v>0.30434782608695654</v>
      </c>
      <c r="L31" s="299">
        <v>0.75</v>
      </c>
    </row>
    <row r="32" spans="1:12" ht="15" customHeight="1">
      <c r="A32" s="447"/>
      <c r="B32" s="199" t="s">
        <v>9</v>
      </c>
      <c r="C32" s="189"/>
      <c r="D32" s="189"/>
      <c r="E32" s="193">
        <v>95</v>
      </c>
      <c r="F32" s="185">
        <v>-0.15929203539823011</v>
      </c>
      <c r="G32" s="195">
        <v>95</v>
      </c>
      <c r="H32" s="186">
        <v>1</v>
      </c>
      <c r="I32" s="194">
        <v>-0.15929203539823011</v>
      </c>
      <c r="J32" s="195">
        <v>0</v>
      </c>
      <c r="K32" s="186">
        <v>0</v>
      </c>
      <c r="L32" s="299" t="s">
        <v>47</v>
      </c>
    </row>
    <row r="33" spans="1:12" ht="15" customHeight="1">
      <c r="A33" s="447"/>
      <c r="B33" s="199" t="s">
        <v>10</v>
      </c>
      <c r="C33" s="189"/>
      <c r="D33" s="189"/>
      <c r="E33" s="193">
        <v>2</v>
      </c>
      <c r="F33" s="185">
        <v>-0.5</v>
      </c>
      <c r="G33" s="195">
        <v>2</v>
      </c>
      <c r="H33" s="186">
        <v>1</v>
      </c>
      <c r="I33" s="194">
        <v>-0.5</v>
      </c>
      <c r="J33" s="195">
        <v>0</v>
      </c>
      <c r="K33" s="186">
        <v>0</v>
      </c>
      <c r="L33" s="299" t="s">
        <v>47</v>
      </c>
    </row>
    <row r="34" spans="1:12" ht="15" customHeight="1">
      <c r="A34" s="447"/>
      <c r="B34" s="199" t="s">
        <v>287</v>
      </c>
      <c r="C34" s="189"/>
      <c r="D34" s="189"/>
      <c r="E34" s="193">
        <v>75</v>
      </c>
      <c r="F34" s="185">
        <v>0</v>
      </c>
      <c r="G34" s="195">
        <v>71</v>
      </c>
      <c r="H34" s="186">
        <v>0.94666666666666666</v>
      </c>
      <c r="I34" s="194">
        <v>-1.388888888888884E-2</v>
      </c>
      <c r="J34" s="195">
        <v>4</v>
      </c>
      <c r="K34" s="186">
        <v>5.3333333333333337E-2</v>
      </c>
      <c r="L34" s="299">
        <v>0.33333333333333326</v>
      </c>
    </row>
    <row r="35" spans="1:12" ht="15" customHeight="1">
      <c r="A35" s="447"/>
      <c r="B35" s="199" t="s">
        <v>288</v>
      </c>
      <c r="C35" s="189"/>
      <c r="D35" s="189"/>
      <c r="E35" s="193">
        <v>0</v>
      </c>
      <c r="F35" s="185" t="s">
        <v>47</v>
      </c>
      <c r="G35" s="195">
        <v>0</v>
      </c>
      <c r="H35" s="186" t="s">
        <v>47</v>
      </c>
      <c r="I35" s="194" t="s">
        <v>47</v>
      </c>
      <c r="J35" s="195">
        <v>0</v>
      </c>
      <c r="K35" s="186" t="s">
        <v>47</v>
      </c>
      <c r="L35" s="299" t="s">
        <v>47</v>
      </c>
    </row>
    <row r="36" spans="1:12" ht="15" customHeight="1">
      <c r="A36" s="447"/>
      <c r="B36" s="199" t="s">
        <v>11</v>
      </c>
      <c r="C36" s="189"/>
      <c r="D36" s="189"/>
      <c r="E36" s="193">
        <v>8</v>
      </c>
      <c r="F36" s="185">
        <v>0</v>
      </c>
      <c r="G36" s="195">
        <v>8</v>
      </c>
      <c r="H36" s="186">
        <v>1</v>
      </c>
      <c r="I36" s="194">
        <v>0.14285714285714279</v>
      </c>
      <c r="J36" s="195">
        <v>0</v>
      </c>
      <c r="K36" s="186">
        <v>0</v>
      </c>
      <c r="L36" s="299">
        <v>-1</v>
      </c>
    </row>
    <row r="37" spans="1:12" ht="15" customHeight="1">
      <c r="A37" s="447"/>
      <c r="B37" s="199" t="s">
        <v>12</v>
      </c>
      <c r="C37" s="189"/>
      <c r="D37" s="189"/>
      <c r="E37" s="193">
        <v>265</v>
      </c>
      <c r="F37" s="185">
        <v>0</v>
      </c>
      <c r="G37" s="195">
        <v>140</v>
      </c>
      <c r="H37" s="186">
        <v>0.52830188679245282</v>
      </c>
      <c r="I37" s="194">
        <v>7.194244604316502E-3</v>
      </c>
      <c r="J37" s="195">
        <v>125</v>
      </c>
      <c r="K37" s="186">
        <v>0.47169811320754718</v>
      </c>
      <c r="L37" s="299">
        <v>-7.9365079365079083E-3</v>
      </c>
    </row>
    <row r="38" spans="1:12" ht="15" customHeight="1">
      <c r="A38" s="447"/>
      <c r="B38" s="199" t="s">
        <v>13</v>
      </c>
      <c r="C38" s="189"/>
      <c r="D38" s="189"/>
      <c r="E38" s="195">
        <v>22047</v>
      </c>
      <c r="F38" s="185">
        <v>5.8832004610508193E-2</v>
      </c>
      <c r="G38" s="195">
        <v>11075</v>
      </c>
      <c r="H38" s="186">
        <v>0.50233591871910011</v>
      </c>
      <c r="I38" s="194">
        <v>0.10473815461346625</v>
      </c>
      <c r="J38" s="195">
        <v>10972</v>
      </c>
      <c r="K38" s="186">
        <v>0.49766408128089989</v>
      </c>
      <c r="L38" s="299">
        <v>1.6208205983143431E-2</v>
      </c>
    </row>
    <row r="39" spans="1:12" ht="15" customHeight="1">
      <c r="A39" s="447"/>
      <c r="B39" s="199" t="s">
        <v>289</v>
      </c>
      <c r="C39" s="189"/>
      <c r="D39" s="189"/>
      <c r="E39" s="193">
        <v>83</v>
      </c>
      <c r="F39" s="185">
        <v>3.7500000000000089E-2</v>
      </c>
      <c r="G39" s="195">
        <v>83</v>
      </c>
      <c r="H39" s="186">
        <v>1</v>
      </c>
      <c r="I39" s="194">
        <v>3.7500000000000089E-2</v>
      </c>
      <c r="J39" s="195">
        <v>0</v>
      </c>
      <c r="K39" s="186">
        <v>0</v>
      </c>
      <c r="L39" s="299" t="s">
        <v>47</v>
      </c>
    </row>
    <row r="40" spans="1:12" ht="15" customHeight="1">
      <c r="A40" s="447"/>
      <c r="B40" s="199" t="s">
        <v>290</v>
      </c>
      <c r="C40" s="189"/>
      <c r="D40" s="189"/>
      <c r="E40" s="193">
        <v>166</v>
      </c>
      <c r="F40" s="185">
        <v>-6.2146892655367214E-2</v>
      </c>
      <c r="G40" s="195">
        <v>166</v>
      </c>
      <c r="H40" s="186">
        <v>1</v>
      </c>
      <c r="I40" s="194">
        <v>-6.2146892655367214E-2</v>
      </c>
      <c r="J40" s="195">
        <v>0</v>
      </c>
      <c r="K40" s="186">
        <v>0</v>
      </c>
      <c r="L40" s="299" t="s">
        <v>47</v>
      </c>
    </row>
    <row r="41" spans="1:12" ht="15" customHeight="1">
      <c r="A41" s="447"/>
      <c r="B41" s="199" t="s">
        <v>291</v>
      </c>
      <c r="C41" s="189"/>
      <c r="D41" s="189"/>
      <c r="E41" s="193">
        <v>349</v>
      </c>
      <c r="F41" s="185">
        <v>-1.1331444759206777E-2</v>
      </c>
      <c r="G41" s="195">
        <v>259</v>
      </c>
      <c r="H41" s="186">
        <v>0.74212034383954151</v>
      </c>
      <c r="I41" s="194">
        <v>-1.8939393939393923E-2</v>
      </c>
      <c r="J41" s="195">
        <v>90</v>
      </c>
      <c r="K41" s="186">
        <v>0.25787965616045844</v>
      </c>
      <c r="L41" s="299">
        <v>1.1235955056179803E-2</v>
      </c>
    </row>
    <row r="42" spans="1:12" ht="15" customHeight="1">
      <c r="A42" s="447"/>
      <c r="B42" s="199" t="s">
        <v>292</v>
      </c>
      <c r="C42" s="189"/>
      <c r="D42" s="189"/>
      <c r="E42" s="193">
        <v>537</v>
      </c>
      <c r="F42" s="185">
        <v>0.11874999999999991</v>
      </c>
      <c r="G42" s="195">
        <v>523</v>
      </c>
      <c r="H42" s="186">
        <v>0.97392923649906893</v>
      </c>
      <c r="I42" s="194">
        <v>0.12231759656652352</v>
      </c>
      <c r="J42" s="195">
        <v>14</v>
      </c>
      <c r="K42" s="186">
        <v>2.6070763500931099E-2</v>
      </c>
      <c r="L42" s="299">
        <v>0</v>
      </c>
    </row>
    <row r="43" spans="1:12" ht="15" customHeight="1">
      <c r="A43" s="447"/>
      <c r="B43" s="199" t="s">
        <v>14</v>
      </c>
      <c r="C43" s="189"/>
      <c r="D43" s="189"/>
      <c r="E43" s="193">
        <v>133</v>
      </c>
      <c r="F43" s="185">
        <v>-1.4814814814814836E-2</v>
      </c>
      <c r="G43" s="195">
        <v>105</v>
      </c>
      <c r="H43" s="186">
        <v>0.78947368421052633</v>
      </c>
      <c r="I43" s="194">
        <v>-2.777777777777779E-2</v>
      </c>
      <c r="J43" s="195">
        <v>28</v>
      </c>
      <c r="K43" s="186">
        <v>0.21052631578947367</v>
      </c>
      <c r="L43" s="299">
        <v>3.7037037037036979E-2</v>
      </c>
    </row>
    <row r="44" spans="1:12" ht="15" customHeight="1">
      <c r="A44" s="447"/>
      <c r="B44" s="199" t="s">
        <v>293</v>
      </c>
      <c r="C44" s="189"/>
      <c r="D44" s="189"/>
      <c r="E44" s="193">
        <v>37</v>
      </c>
      <c r="F44" s="185">
        <v>-0.28846153846153844</v>
      </c>
      <c r="G44" s="195">
        <v>25</v>
      </c>
      <c r="H44" s="186">
        <v>0.67567567567567566</v>
      </c>
      <c r="I44" s="194">
        <v>-0.50980392156862742</v>
      </c>
      <c r="J44" s="195">
        <v>12</v>
      </c>
      <c r="K44" s="186">
        <v>0.32432432432432434</v>
      </c>
      <c r="L44" s="299">
        <v>11</v>
      </c>
    </row>
    <row r="45" spans="1:12" ht="15" customHeight="1" thickBot="1">
      <c r="A45" s="448"/>
      <c r="B45" s="316" t="s">
        <v>294</v>
      </c>
      <c r="C45" s="317"/>
      <c r="D45" s="317"/>
      <c r="E45" s="318">
        <v>110</v>
      </c>
      <c r="F45" s="319">
        <v>2.8037383177569986E-2</v>
      </c>
      <c r="G45" s="320">
        <v>90</v>
      </c>
      <c r="H45" s="321">
        <v>0.81818181818181823</v>
      </c>
      <c r="I45" s="322">
        <v>3.4482758620689724E-2</v>
      </c>
      <c r="J45" s="320">
        <v>20</v>
      </c>
      <c r="K45" s="321">
        <v>0.18181818181818182</v>
      </c>
      <c r="L45" s="323">
        <v>0</v>
      </c>
    </row>
    <row r="46" spans="1:12" ht="15" customHeight="1">
      <c r="A46" s="446" t="s">
        <v>295</v>
      </c>
      <c r="B46" s="325" t="s">
        <v>15</v>
      </c>
      <c r="C46" s="332"/>
      <c r="D46" s="332"/>
      <c r="E46" s="327">
        <v>444063</v>
      </c>
      <c r="F46" s="328">
        <v>-6.4037590199698124E-3</v>
      </c>
      <c r="G46" s="327">
        <v>233058</v>
      </c>
      <c r="H46" s="329">
        <v>0.52483093615095155</v>
      </c>
      <c r="I46" s="330">
        <v>-1.5303363190806163E-2</v>
      </c>
      <c r="J46" s="327">
        <v>211005</v>
      </c>
      <c r="K46" s="329">
        <v>0.47516906384904845</v>
      </c>
      <c r="L46" s="331">
        <v>3.6148303170111529E-3</v>
      </c>
    </row>
    <row r="47" spans="1:12" ht="15" customHeight="1">
      <c r="A47" s="447"/>
      <c r="B47" s="199" t="s">
        <v>17</v>
      </c>
      <c r="C47" s="189"/>
      <c r="D47" s="189"/>
      <c r="E47" s="195">
        <v>74687</v>
      </c>
      <c r="F47" s="185">
        <v>1.5169020402060696E-2</v>
      </c>
      <c r="G47" s="195">
        <v>28361</v>
      </c>
      <c r="H47" s="186">
        <v>0.37973141242786562</v>
      </c>
      <c r="I47" s="194">
        <v>2.1833903801116827E-2</v>
      </c>
      <c r="J47" s="195">
        <v>46326</v>
      </c>
      <c r="K47" s="186">
        <v>0.62026858757213432</v>
      </c>
      <c r="L47" s="299">
        <v>1.1131482451545383E-2</v>
      </c>
    </row>
    <row r="48" spans="1:12" ht="15" customHeight="1" thickBot="1">
      <c r="A48" s="448"/>
      <c r="B48" s="316" t="s">
        <v>18</v>
      </c>
      <c r="C48" s="317"/>
      <c r="D48" s="317"/>
      <c r="E48" s="318">
        <v>5</v>
      </c>
      <c r="F48" s="319">
        <v>0</v>
      </c>
      <c r="G48" s="320">
        <v>1</v>
      </c>
      <c r="H48" s="321">
        <v>0.2</v>
      </c>
      <c r="I48" s="322">
        <v>0</v>
      </c>
      <c r="J48" s="320">
        <v>4</v>
      </c>
      <c r="K48" s="321">
        <v>0.8</v>
      </c>
      <c r="L48" s="323">
        <v>0</v>
      </c>
    </row>
    <row r="49" spans="1:12" ht="15" customHeight="1">
      <c r="A49" s="446" t="s">
        <v>297</v>
      </c>
      <c r="B49" s="325" t="s">
        <v>296</v>
      </c>
      <c r="C49" s="332"/>
      <c r="D49" s="332"/>
      <c r="E49" s="333">
        <v>8</v>
      </c>
      <c r="F49" s="328">
        <v>3</v>
      </c>
      <c r="G49" s="327">
        <v>0</v>
      </c>
      <c r="H49" s="329">
        <v>0</v>
      </c>
      <c r="I49" s="330" t="s">
        <v>47</v>
      </c>
      <c r="J49" s="327">
        <v>8</v>
      </c>
      <c r="K49" s="329">
        <v>1</v>
      </c>
      <c r="L49" s="331">
        <v>3</v>
      </c>
    </row>
    <row r="50" spans="1:12" ht="15" customHeight="1">
      <c r="A50" s="447"/>
      <c r="B50" s="199" t="s">
        <v>19</v>
      </c>
      <c r="C50" s="189"/>
      <c r="D50" s="189"/>
      <c r="E50" s="193">
        <v>5</v>
      </c>
      <c r="F50" s="185">
        <v>0</v>
      </c>
      <c r="G50" s="195">
        <v>0</v>
      </c>
      <c r="H50" s="186">
        <v>0</v>
      </c>
      <c r="I50" s="194" t="s">
        <v>47</v>
      </c>
      <c r="J50" s="195">
        <v>5</v>
      </c>
      <c r="K50" s="186">
        <v>1</v>
      </c>
      <c r="L50" s="299">
        <v>0</v>
      </c>
    </row>
    <row r="51" spans="1:12" ht="15" customHeight="1">
      <c r="A51" s="447"/>
      <c r="B51" s="199" t="s">
        <v>298</v>
      </c>
      <c r="C51" s="189"/>
      <c r="D51" s="189"/>
      <c r="E51" s="193">
        <v>137</v>
      </c>
      <c r="F51" s="185">
        <v>-7.2463768115942351E-3</v>
      </c>
      <c r="G51" s="195">
        <v>75</v>
      </c>
      <c r="H51" s="186">
        <v>0.54744525547445255</v>
      </c>
      <c r="I51" s="194">
        <v>5.6338028169014009E-2</v>
      </c>
      <c r="J51" s="195">
        <v>62</v>
      </c>
      <c r="K51" s="186">
        <v>0.45255474452554745</v>
      </c>
      <c r="L51" s="299">
        <v>-7.4626865671641784E-2</v>
      </c>
    </row>
    <row r="52" spans="1:12" ht="15" customHeight="1">
      <c r="A52" s="447"/>
      <c r="B52" s="199" t="s">
        <v>299</v>
      </c>
      <c r="C52" s="189"/>
      <c r="D52" s="189"/>
      <c r="E52" s="193">
        <v>10</v>
      </c>
      <c r="F52" s="185">
        <v>0</v>
      </c>
      <c r="G52" s="195">
        <v>10</v>
      </c>
      <c r="H52" s="186">
        <v>1</v>
      </c>
      <c r="I52" s="194">
        <v>0</v>
      </c>
      <c r="J52" s="195">
        <v>0</v>
      </c>
      <c r="K52" s="186">
        <v>0</v>
      </c>
      <c r="L52" s="299" t="s">
        <v>47</v>
      </c>
    </row>
    <row r="53" spans="1:12" ht="15" customHeight="1">
      <c r="A53" s="447"/>
      <c r="B53" s="199" t="s">
        <v>300</v>
      </c>
      <c r="C53" s="189"/>
      <c r="D53" s="189"/>
      <c r="E53" s="193">
        <v>95</v>
      </c>
      <c r="F53" s="185">
        <v>-1.041666666666663E-2</v>
      </c>
      <c r="G53" s="195">
        <v>68</v>
      </c>
      <c r="H53" s="186">
        <v>0.71578947368421053</v>
      </c>
      <c r="I53" s="194">
        <v>-4.2253521126760618E-2</v>
      </c>
      <c r="J53" s="195">
        <v>27</v>
      </c>
      <c r="K53" s="186">
        <v>0.28421052631578947</v>
      </c>
      <c r="L53" s="299">
        <v>8.0000000000000071E-2</v>
      </c>
    </row>
    <row r="54" spans="1:12" ht="15" customHeight="1">
      <c r="A54" s="447"/>
      <c r="B54" s="199" t="s">
        <v>301</v>
      </c>
      <c r="C54" s="189"/>
      <c r="D54" s="189"/>
      <c r="E54" s="193">
        <v>384</v>
      </c>
      <c r="F54" s="185">
        <v>2.1276595744680771E-2</v>
      </c>
      <c r="G54" s="195">
        <v>249</v>
      </c>
      <c r="H54" s="186">
        <v>0.6484375</v>
      </c>
      <c r="I54" s="194">
        <v>2.0491803278688492E-2</v>
      </c>
      <c r="J54" s="195">
        <v>135</v>
      </c>
      <c r="K54" s="186">
        <v>0.3515625</v>
      </c>
      <c r="L54" s="299">
        <v>2.2727272727272707E-2</v>
      </c>
    </row>
    <row r="55" spans="1:12" ht="15" customHeight="1">
      <c r="A55" s="447"/>
      <c r="B55" s="199" t="s">
        <v>20</v>
      </c>
      <c r="C55" s="189"/>
      <c r="D55" s="189"/>
      <c r="E55" s="193">
        <v>8</v>
      </c>
      <c r="F55" s="185">
        <v>0.33333333333333326</v>
      </c>
      <c r="G55" s="195">
        <v>5</v>
      </c>
      <c r="H55" s="186">
        <v>0.625</v>
      </c>
      <c r="I55" s="194">
        <v>0.25</v>
      </c>
      <c r="J55" s="195">
        <v>3</v>
      </c>
      <c r="K55" s="186">
        <v>0.375</v>
      </c>
      <c r="L55" s="299">
        <v>0.5</v>
      </c>
    </row>
    <row r="56" spans="1:12" ht="15" customHeight="1">
      <c r="A56" s="447"/>
      <c r="B56" s="199" t="s">
        <v>21</v>
      </c>
      <c r="C56" s="189"/>
      <c r="D56" s="189"/>
      <c r="E56" s="193">
        <v>0</v>
      </c>
      <c r="F56" s="185" t="s">
        <v>47</v>
      </c>
      <c r="G56" s="195">
        <v>0</v>
      </c>
      <c r="H56" s="186" t="s">
        <v>47</v>
      </c>
      <c r="I56" s="194" t="s">
        <v>47</v>
      </c>
      <c r="J56" s="195">
        <v>0</v>
      </c>
      <c r="K56" s="186" t="s">
        <v>47</v>
      </c>
      <c r="L56" s="299" t="s">
        <v>47</v>
      </c>
    </row>
    <row r="57" spans="1:12" ht="15" customHeight="1">
      <c r="A57" s="447"/>
      <c r="B57" s="199" t="s">
        <v>302</v>
      </c>
      <c r="C57" s="189"/>
      <c r="D57" s="189"/>
      <c r="E57" s="193">
        <v>424</v>
      </c>
      <c r="F57" s="185">
        <v>7.1258907363420665E-3</v>
      </c>
      <c r="G57" s="195">
        <v>307</v>
      </c>
      <c r="H57" s="186">
        <v>0.72405660377358494</v>
      </c>
      <c r="I57" s="194">
        <v>2.3333333333333428E-2</v>
      </c>
      <c r="J57" s="195">
        <v>117</v>
      </c>
      <c r="K57" s="186">
        <v>0.27594339622641512</v>
      </c>
      <c r="L57" s="299">
        <v>-3.3057851239669422E-2</v>
      </c>
    </row>
    <row r="58" spans="1:12" ht="15" customHeight="1">
      <c r="A58" s="447"/>
      <c r="B58" s="199" t="s">
        <v>526</v>
      </c>
      <c r="C58" s="189"/>
      <c r="D58" s="189"/>
      <c r="E58" s="193">
        <v>8</v>
      </c>
      <c r="F58" s="185" t="s">
        <v>529</v>
      </c>
      <c r="G58" s="195">
        <v>8</v>
      </c>
      <c r="H58" s="186">
        <v>1</v>
      </c>
      <c r="I58" s="194" t="s">
        <v>529</v>
      </c>
      <c r="J58" s="195">
        <v>0</v>
      </c>
      <c r="K58" s="186">
        <v>0</v>
      </c>
      <c r="L58" s="299" t="s">
        <v>529</v>
      </c>
    </row>
    <row r="59" spans="1:12" ht="15" customHeight="1">
      <c r="A59" s="447"/>
      <c r="B59" s="199" t="s">
        <v>22</v>
      </c>
      <c r="C59" s="189"/>
      <c r="D59" s="189"/>
      <c r="E59" s="193">
        <v>216</v>
      </c>
      <c r="F59" s="185">
        <v>-5.6768558951965087E-2</v>
      </c>
      <c r="G59" s="195">
        <v>188</v>
      </c>
      <c r="H59" s="186">
        <v>0.87037037037037035</v>
      </c>
      <c r="I59" s="194">
        <v>-0.10476190476190472</v>
      </c>
      <c r="J59" s="195">
        <v>28</v>
      </c>
      <c r="K59" s="186">
        <v>0.12962962962962962</v>
      </c>
      <c r="L59" s="299">
        <v>0.47368421052631571</v>
      </c>
    </row>
    <row r="60" spans="1:12" ht="15" customHeight="1">
      <c r="A60" s="447"/>
      <c r="B60" s="199" t="s">
        <v>23</v>
      </c>
      <c r="C60" s="189"/>
      <c r="D60" s="189"/>
      <c r="E60" s="193">
        <v>0</v>
      </c>
      <c r="F60" s="185">
        <v>-1</v>
      </c>
      <c r="G60" s="195">
        <v>0</v>
      </c>
      <c r="H60" s="186" t="s">
        <v>47</v>
      </c>
      <c r="I60" s="194">
        <v>-1</v>
      </c>
      <c r="J60" s="195">
        <v>0</v>
      </c>
      <c r="K60" s="186" t="s">
        <v>47</v>
      </c>
      <c r="L60" s="299" t="s">
        <v>47</v>
      </c>
    </row>
    <row r="61" spans="1:12" ht="15" customHeight="1">
      <c r="A61" s="447"/>
      <c r="B61" s="199" t="s">
        <v>24</v>
      </c>
      <c r="C61" s="189"/>
      <c r="D61" s="189"/>
      <c r="E61" s="193">
        <v>5</v>
      </c>
      <c r="F61" s="185">
        <v>0.66666666666666674</v>
      </c>
      <c r="G61" s="195">
        <v>4</v>
      </c>
      <c r="H61" s="186">
        <v>0.8</v>
      </c>
      <c r="I61" s="194">
        <v>1</v>
      </c>
      <c r="J61" s="195">
        <v>1</v>
      </c>
      <c r="K61" s="186">
        <v>0.2</v>
      </c>
      <c r="L61" s="299">
        <v>0</v>
      </c>
    </row>
    <row r="62" spans="1:12" ht="15" customHeight="1">
      <c r="A62" s="447"/>
      <c r="B62" s="199" t="s">
        <v>303</v>
      </c>
      <c r="C62" s="189"/>
      <c r="D62" s="189"/>
      <c r="E62" s="193">
        <v>0</v>
      </c>
      <c r="F62" s="185" t="s">
        <v>47</v>
      </c>
      <c r="G62" s="195">
        <v>0</v>
      </c>
      <c r="H62" s="186" t="s">
        <v>47</v>
      </c>
      <c r="I62" s="194" t="s">
        <v>47</v>
      </c>
      <c r="J62" s="195">
        <v>0</v>
      </c>
      <c r="K62" s="186" t="s">
        <v>47</v>
      </c>
      <c r="L62" s="299" t="s">
        <v>47</v>
      </c>
    </row>
    <row r="63" spans="1:12" ht="15" customHeight="1">
      <c r="A63" s="447"/>
      <c r="B63" s="199" t="s">
        <v>25</v>
      </c>
      <c r="C63" s="189"/>
      <c r="D63" s="189"/>
      <c r="E63" s="193">
        <v>25</v>
      </c>
      <c r="F63" s="185">
        <v>0.19047619047619047</v>
      </c>
      <c r="G63" s="195">
        <v>23</v>
      </c>
      <c r="H63" s="186">
        <v>0.92</v>
      </c>
      <c r="I63" s="194">
        <v>0.21052631578947367</v>
      </c>
      <c r="J63" s="195">
        <v>2</v>
      </c>
      <c r="K63" s="186">
        <v>0.08</v>
      </c>
      <c r="L63" s="299">
        <v>0</v>
      </c>
    </row>
    <row r="64" spans="1:12" ht="15" customHeight="1">
      <c r="A64" s="447"/>
      <c r="B64" s="199" t="s">
        <v>27</v>
      </c>
      <c r="C64" s="189"/>
      <c r="D64" s="189"/>
      <c r="E64" s="193">
        <v>0</v>
      </c>
      <c r="F64" s="185" t="s">
        <v>47</v>
      </c>
      <c r="G64" s="195">
        <v>0</v>
      </c>
      <c r="H64" s="186" t="s">
        <v>47</v>
      </c>
      <c r="I64" s="194" t="s">
        <v>47</v>
      </c>
      <c r="J64" s="195">
        <v>0</v>
      </c>
      <c r="K64" s="186" t="s">
        <v>47</v>
      </c>
      <c r="L64" s="299" t="s">
        <v>47</v>
      </c>
    </row>
    <row r="65" spans="1:12" ht="15" customHeight="1">
      <c r="A65" s="447"/>
      <c r="B65" s="199" t="s">
        <v>26</v>
      </c>
      <c r="C65" s="189"/>
      <c r="D65" s="189"/>
      <c r="E65" s="193">
        <v>778</v>
      </c>
      <c r="F65" s="185">
        <v>-7.6530612244898322E-3</v>
      </c>
      <c r="G65" s="195">
        <v>213</v>
      </c>
      <c r="H65" s="186">
        <v>0.27377892030848328</v>
      </c>
      <c r="I65" s="194">
        <v>-4.0540540540540571E-2</v>
      </c>
      <c r="J65" s="195">
        <v>565</v>
      </c>
      <c r="K65" s="186">
        <v>0.72622107969151672</v>
      </c>
      <c r="L65" s="299">
        <v>5.3380782918148739E-3</v>
      </c>
    </row>
    <row r="66" spans="1:12" ht="15" customHeight="1">
      <c r="A66" s="447"/>
      <c r="B66" s="199" t="s">
        <v>304</v>
      </c>
      <c r="C66" s="189"/>
      <c r="D66" s="189"/>
      <c r="E66" s="193">
        <v>106</v>
      </c>
      <c r="F66" s="185">
        <v>-4.5045045045045029E-2</v>
      </c>
      <c r="G66" s="195">
        <v>97</v>
      </c>
      <c r="H66" s="186">
        <v>0.91509433962264153</v>
      </c>
      <c r="I66" s="194">
        <v>-3.0000000000000027E-2</v>
      </c>
      <c r="J66" s="195">
        <v>9</v>
      </c>
      <c r="K66" s="186">
        <v>8.4905660377358486E-2</v>
      </c>
      <c r="L66" s="299">
        <v>-0.18181818181818177</v>
      </c>
    </row>
    <row r="67" spans="1:12" ht="15" customHeight="1">
      <c r="A67" s="447"/>
      <c r="B67" s="199" t="s">
        <v>305</v>
      </c>
      <c r="C67" s="189"/>
      <c r="D67" s="189"/>
      <c r="E67" s="193">
        <v>81</v>
      </c>
      <c r="F67" s="185">
        <v>-7.9545454545454586E-2</v>
      </c>
      <c r="G67" s="195">
        <v>81</v>
      </c>
      <c r="H67" s="186">
        <v>1</v>
      </c>
      <c r="I67" s="194">
        <v>-7.9545454545454586E-2</v>
      </c>
      <c r="J67" s="195">
        <v>0</v>
      </c>
      <c r="K67" s="186">
        <v>0</v>
      </c>
      <c r="L67" s="299" t="s">
        <v>47</v>
      </c>
    </row>
    <row r="68" spans="1:12" ht="15" customHeight="1">
      <c r="A68" s="447"/>
      <c r="B68" s="199" t="s">
        <v>306</v>
      </c>
      <c r="C68" s="189"/>
      <c r="D68" s="189"/>
      <c r="E68" s="193">
        <v>2</v>
      </c>
      <c r="F68" s="185">
        <v>1</v>
      </c>
      <c r="G68" s="195">
        <v>1</v>
      </c>
      <c r="H68" s="186">
        <v>0.5</v>
      </c>
      <c r="I68" s="194" t="s">
        <v>47</v>
      </c>
      <c r="J68" s="195">
        <v>1</v>
      </c>
      <c r="K68" s="186">
        <v>0.5</v>
      </c>
      <c r="L68" s="299">
        <v>0</v>
      </c>
    </row>
    <row r="69" spans="1:12" ht="15" customHeight="1">
      <c r="A69" s="447"/>
      <c r="B69" s="199" t="s">
        <v>307</v>
      </c>
      <c r="C69" s="189"/>
      <c r="D69" s="189"/>
      <c r="E69" s="193">
        <v>44</v>
      </c>
      <c r="F69" s="185">
        <v>-8.333333333333337E-2</v>
      </c>
      <c r="G69" s="195">
        <v>33</v>
      </c>
      <c r="H69" s="186">
        <v>0.75</v>
      </c>
      <c r="I69" s="194">
        <v>-0.13157894736842102</v>
      </c>
      <c r="J69" s="195">
        <v>11</v>
      </c>
      <c r="K69" s="186">
        <v>0.25</v>
      </c>
      <c r="L69" s="299">
        <v>0.10000000000000009</v>
      </c>
    </row>
    <row r="70" spans="1:12" ht="15" customHeight="1">
      <c r="A70" s="447"/>
      <c r="B70" s="199" t="s">
        <v>308</v>
      </c>
      <c r="C70" s="189"/>
      <c r="D70" s="189"/>
      <c r="E70" s="193">
        <v>367</v>
      </c>
      <c r="F70" s="185">
        <v>-0.12826603325415675</v>
      </c>
      <c r="G70" s="195">
        <v>313</v>
      </c>
      <c r="H70" s="186">
        <v>0.85286103542234337</v>
      </c>
      <c r="I70" s="194">
        <v>-0.1424657534246575</v>
      </c>
      <c r="J70" s="195">
        <v>54</v>
      </c>
      <c r="K70" s="186">
        <v>0.14713896457765668</v>
      </c>
      <c r="L70" s="299">
        <v>-3.5714285714285698E-2</v>
      </c>
    </row>
    <row r="71" spans="1:12" ht="15" customHeight="1">
      <c r="A71" s="447"/>
      <c r="B71" s="199" t="s">
        <v>309</v>
      </c>
      <c r="C71" s="189"/>
      <c r="D71" s="189"/>
      <c r="E71" s="193">
        <v>26</v>
      </c>
      <c r="F71" s="185">
        <v>0.23809523809523814</v>
      </c>
      <c r="G71" s="195">
        <v>19</v>
      </c>
      <c r="H71" s="186">
        <v>0.73076923076923073</v>
      </c>
      <c r="I71" s="194">
        <v>0.35714285714285721</v>
      </c>
      <c r="J71" s="195">
        <v>7</v>
      </c>
      <c r="K71" s="186">
        <v>0.26923076923076922</v>
      </c>
      <c r="L71" s="299">
        <v>0</v>
      </c>
    </row>
    <row r="72" spans="1:12" s="8" customFormat="1" ht="15" customHeight="1">
      <c r="A72" s="447"/>
      <c r="B72" s="199" t="s">
        <v>29</v>
      </c>
      <c r="C72" s="189"/>
      <c r="D72" s="189"/>
      <c r="E72" s="200">
        <v>23</v>
      </c>
      <c r="F72" s="185">
        <v>-0.2068965517241379</v>
      </c>
      <c r="G72" s="196">
        <v>20</v>
      </c>
      <c r="H72" s="186">
        <v>0.86956521739130432</v>
      </c>
      <c r="I72" s="194">
        <v>-0.23076923076923073</v>
      </c>
      <c r="J72" s="196">
        <v>3</v>
      </c>
      <c r="K72" s="186">
        <v>0.13043478260869565</v>
      </c>
      <c r="L72" s="299">
        <v>0</v>
      </c>
    </row>
    <row r="73" spans="1:12" ht="15" customHeight="1">
      <c r="A73" s="447"/>
      <c r="B73" s="199" t="s">
        <v>30</v>
      </c>
      <c r="C73" s="189"/>
      <c r="D73" s="189"/>
      <c r="E73" s="193">
        <v>32</v>
      </c>
      <c r="F73" s="185">
        <v>-5.8823529411764719E-2</v>
      </c>
      <c r="G73" s="195">
        <v>10</v>
      </c>
      <c r="H73" s="186">
        <v>0.3125</v>
      </c>
      <c r="I73" s="194">
        <v>0</v>
      </c>
      <c r="J73" s="195">
        <v>22</v>
      </c>
      <c r="K73" s="186">
        <v>0.6875</v>
      </c>
      <c r="L73" s="299">
        <v>-8.333333333333337E-2</v>
      </c>
    </row>
    <row r="74" spans="1:12" ht="15" customHeight="1">
      <c r="A74" s="447"/>
      <c r="B74" s="199" t="s">
        <v>31</v>
      </c>
      <c r="C74" s="189"/>
      <c r="D74" s="189"/>
      <c r="E74" s="193">
        <v>51</v>
      </c>
      <c r="F74" s="185">
        <v>0</v>
      </c>
      <c r="G74" s="195">
        <v>44</v>
      </c>
      <c r="H74" s="186">
        <v>0.86274509803921573</v>
      </c>
      <c r="I74" s="194">
        <v>2.3255813953488413E-2</v>
      </c>
      <c r="J74" s="195">
        <v>7</v>
      </c>
      <c r="K74" s="186">
        <v>0.13725490196078433</v>
      </c>
      <c r="L74" s="299">
        <v>-0.125</v>
      </c>
    </row>
    <row r="75" spans="1:12" ht="15" customHeight="1">
      <c r="A75" s="447"/>
      <c r="B75" s="199" t="s">
        <v>310</v>
      </c>
      <c r="C75" s="189"/>
      <c r="D75" s="189"/>
      <c r="E75" s="193">
        <v>174</v>
      </c>
      <c r="F75" s="185">
        <v>-0.12121212121212122</v>
      </c>
      <c r="G75" s="195">
        <v>124</v>
      </c>
      <c r="H75" s="186">
        <v>0.71264367816091956</v>
      </c>
      <c r="I75" s="194">
        <v>-0.15068493150684936</v>
      </c>
      <c r="J75" s="195">
        <v>50</v>
      </c>
      <c r="K75" s="186">
        <v>0.28735632183908044</v>
      </c>
      <c r="L75" s="299">
        <v>-3.8461538461538436E-2</v>
      </c>
    </row>
    <row r="76" spans="1:12" ht="15" customHeight="1">
      <c r="A76" s="447"/>
      <c r="B76" s="199" t="s">
        <v>32</v>
      </c>
      <c r="C76" s="189"/>
      <c r="D76" s="189"/>
      <c r="E76" s="193">
        <v>30</v>
      </c>
      <c r="F76" s="185">
        <v>-3.2258064516129004E-2</v>
      </c>
      <c r="G76" s="195">
        <v>11</v>
      </c>
      <c r="H76" s="186">
        <v>0.36666666666666664</v>
      </c>
      <c r="I76" s="194">
        <v>0</v>
      </c>
      <c r="J76" s="195">
        <v>19</v>
      </c>
      <c r="K76" s="186">
        <v>0.6333333333333333</v>
      </c>
      <c r="L76" s="299">
        <v>-5.0000000000000044E-2</v>
      </c>
    </row>
    <row r="77" spans="1:12" ht="15" customHeight="1" thickBot="1">
      <c r="A77" s="448"/>
      <c r="B77" s="316" t="s">
        <v>311</v>
      </c>
      <c r="C77" s="317"/>
      <c r="D77" s="317"/>
      <c r="E77" s="320">
        <v>12600</v>
      </c>
      <c r="F77" s="319">
        <v>7.0063694267515908E-2</v>
      </c>
      <c r="G77" s="320">
        <v>9848</v>
      </c>
      <c r="H77" s="321">
        <v>0.78158730158730161</v>
      </c>
      <c r="I77" s="322">
        <v>7.9232876712328704E-2</v>
      </c>
      <c r="J77" s="320">
        <v>2752</v>
      </c>
      <c r="K77" s="321">
        <v>0.21841269841269842</v>
      </c>
      <c r="L77" s="323">
        <v>3.8490566037735929E-2</v>
      </c>
    </row>
    <row r="78" spans="1:12" ht="15" customHeight="1">
      <c r="A78" s="446" t="s">
        <v>33</v>
      </c>
      <c r="B78" s="325" t="s">
        <v>312</v>
      </c>
      <c r="C78" s="326"/>
      <c r="D78" s="326"/>
      <c r="E78" s="333">
        <v>11519</v>
      </c>
      <c r="F78" s="328">
        <v>-3.6329037280512511E-3</v>
      </c>
      <c r="G78" s="327">
        <v>586</v>
      </c>
      <c r="H78" s="329">
        <v>5.0872471568712559E-2</v>
      </c>
      <c r="I78" s="330">
        <v>6.9343065693430628E-2</v>
      </c>
      <c r="J78" s="327">
        <v>10933</v>
      </c>
      <c r="K78" s="329">
        <v>0.94912752843128745</v>
      </c>
      <c r="L78" s="331">
        <v>-7.264142377190641E-3</v>
      </c>
    </row>
    <row r="79" spans="1:12" ht="15" customHeight="1">
      <c r="A79" s="447"/>
      <c r="B79" s="199" t="s">
        <v>313</v>
      </c>
      <c r="C79" s="189"/>
      <c r="D79" s="189"/>
      <c r="E79" s="193">
        <v>334</v>
      </c>
      <c r="F79" s="185">
        <v>-2.0527859237536639E-2</v>
      </c>
      <c r="G79" s="195">
        <v>83</v>
      </c>
      <c r="H79" s="186">
        <v>0.24850299401197604</v>
      </c>
      <c r="I79" s="194">
        <v>-0.14432989690721654</v>
      </c>
      <c r="J79" s="195">
        <v>251</v>
      </c>
      <c r="K79" s="186">
        <v>0.75149700598802394</v>
      </c>
      <c r="L79" s="299">
        <v>2.8688524590164022E-2</v>
      </c>
    </row>
    <row r="80" spans="1:12" ht="15" customHeight="1">
      <c r="A80" s="447"/>
      <c r="B80" s="199" t="s">
        <v>314</v>
      </c>
      <c r="C80" s="189"/>
      <c r="D80" s="189"/>
      <c r="E80" s="193">
        <v>381</v>
      </c>
      <c r="F80" s="185">
        <v>9.1690544412607489E-2</v>
      </c>
      <c r="G80" s="195">
        <v>243</v>
      </c>
      <c r="H80" s="186">
        <v>0.63779527559055116</v>
      </c>
      <c r="I80" s="194">
        <v>0.14084507042253525</v>
      </c>
      <c r="J80" s="195">
        <v>138</v>
      </c>
      <c r="K80" s="186">
        <v>0.36220472440944884</v>
      </c>
      <c r="L80" s="299">
        <v>1.4705882352941124E-2</v>
      </c>
    </row>
    <row r="81" spans="1:12" ht="15" customHeight="1">
      <c r="A81" s="447"/>
      <c r="B81" s="199" t="s">
        <v>315</v>
      </c>
      <c r="C81" s="189"/>
      <c r="D81" s="189"/>
      <c r="E81" s="193">
        <v>6</v>
      </c>
      <c r="F81" s="185">
        <v>-0.33333333333333337</v>
      </c>
      <c r="G81" s="195">
        <v>1</v>
      </c>
      <c r="H81" s="186">
        <v>0.16666666666666666</v>
      </c>
      <c r="I81" s="194">
        <v>-0.8</v>
      </c>
      <c r="J81" s="195">
        <v>5</v>
      </c>
      <c r="K81" s="186">
        <v>0.83333333333333337</v>
      </c>
      <c r="L81" s="299">
        <v>0.25</v>
      </c>
    </row>
    <row r="82" spans="1:12" ht="15" customHeight="1">
      <c r="A82" s="447"/>
      <c r="B82" s="199" t="s">
        <v>34</v>
      </c>
      <c r="C82" s="189"/>
      <c r="D82" s="189"/>
      <c r="E82" s="193">
        <v>8</v>
      </c>
      <c r="F82" s="185">
        <v>0.14285714285714279</v>
      </c>
      <c r="G82" s="195">
        <v>6</v>
      </c>
      <c r="H82" s="186">
        <v>0.75</v>
      </c>
      <c r="I82" s="194">
        <v>0.19999999999999996</v>
      </c>
      <c r="J82" s="195">
        <v>2</v>
      </c>
      <c r="K82" s="186">
        <v>0.25</v>
      </c>
      <c r="L82" s="299">
        <v>0</v>
      </c>
    </row>
    <row r="83" spans="1:12" ht="15" customHeight="1">
      <c r="A83" s="447"/>
      <c r="B83" s="199" t="s">
        <v>316</v>
      </c>
      <c r="C83" s="189"/>
      <c r="D83" s="189"/>
      <c r="E83" s="193">
        <v>1341</v>
      </c>
      <c r="F83" s="185">
        <v>1.3605442176870763E-2</v>
      </c>
      <c r="G83" s="195">
        <v>585</v>
      </c>
      <c r="H83" s="186">
        <v>0.43624161073825501</v>
      </c>
      <c r="I83" s="194">
        <v>-4.5676998368678667E-2</v>
      </c>
      <c r="J83" s="195">
        <v>756</v>
      </c>
      <c r="K83" s="186">
        <v>0.56375838926174493</v>
      </c>
      <c r="L83" s="299">
        <v>6.4788732394366111E-2</v>
      </c>
    </row>
    <row r="84" spans="1:12" ht="15" customHeight="1">
      <c r="A84" s="447"/>
      <c r="B84" s="199" t="s">
        <v>317</v>
      </c>
      <c r="C84" s="189"/>
      <c r="D84" s="189"/>
      <c r="E84" s="193">
        <v>6</v>
      </c>
      <c r="F84" s="185">
        <v>0.19999999999999996</v>
      </c>
      <c r="G84" s="195">
        <v>6</v>
      </c>
      <c r="H84" s="186">
        <v>1</v>
      </c>
      <c r="I84" s="194">
        <v>0.19999999999999996</v>
      </c>
      <c r="J84" s="195">
        <v>0</v>
      </c>
      <c r="K84" s="186">
        <v>0</v>
      </c>
      <c r="L84" s="299" t="s">
        <v>47</v>
      </c>
    </row>
    <row r="85" spans="1:12" ht="15" customHeight="1">
      <c r="A85" s="447"/>
      <c r="B85" s="199" t="s">
        <v>318</v>
      </c>
      <c r="C85" s="189"/>
      <c r="D85" s="189"/>
      <c r="E85" s="193">
        <v>1714</v>
      </c>
      <c r="F85" s="185">
        <v>1.1806375442739103E-2</v>
      </c>
      <c r="G85" s="195">
        <v>1103</v>
      </c>
      <c r="H85" s="186">
        <v>0.64352392065344222</v>
      </c>
      <c r="I85" s="194">
        <v>1.8467220683287211E-2</v>
      </c>
      <c r="J85" s="195">
        <v>611</v>
      </c>
      <c r="K85" s="186">
        <v>0.35647607934655778</v>
      </c>
      <c r="L85" s="299">
        <v>0</v>
      </c>
    </row>
    <row r="86" spans="1:12" ht="15" customHeight="1">
      <c r="A86" s="447"/>
      <c r="B86" s="199" t="s">
        <v>319</v>
      </c>
      <c r="C86" s="189"/>
      <c r="D86" s="189"/>
      <c r="E86" s="195">
        <v>5441</v>
      </c>
      <c r="F86" s="185">
        <v>0.19477382520860775</v>
      </c>
      <c r="G86" s="195">
        <v>338</v>
      </c>
      <c r="H86" s="186">
        <v>6.2120933651902223E-2</v>
      </c>
      <c r="I86" s="194">
        <v>-0.17961165048543692</v>
      </c>
      <c r="J86" s="195">
        <v>5103</v>
      </c>
      <c r="K86" s="186">
        <v>0.93787906634809781</v>
      </c>
      <c r="L86" s="299">
        <v>0.23201352003862863</v>
      </c>
    </row>
    <row r="87" spans="1:12" ht="15" customHeight="1">
      <c r="A87" s="447"/>
      <c r="B87" s="199" t="s">
        <v>320</v>
      </c>
      <c r="C87" s="189"/>
      <c r="D87" s="189"/>
      <c r="E87" s="195">
        <v>50491</v>
      </c>
      <c r="F87" s="185">
        <v>-1.5904262576256656E-2</v>
      </c>
      <c r="G87" s="195">
        <v>3980</v>
      </c>
      <c r="H87" s="186">
        <v>7.882592937355172E-2</v>
      </c>
      <c r="I87" s="194">
        <v>5.0963823607076852E-2</v>
      </c>
      <c r="J87" s="195">
        <v>46511</v>
      </c>
      <c r="K87" s="186">
        <v>0.92117407062644829</v>
      </c>
      <c r="L87" s="299">
        <v>-2.1233164983164965E-2</v>
      </c>
    </row>
    <row r="88" spans="1:12" ht="15" customHeight="1">
      <c r="A88" s="447"/>
      <c r="B88" s="199" t="s">
        <v>321</v>
      </c>
      <c r="C88" s="189"/>
      <c r="D88" s="189"/>
      <c r="E88" s="193">
        <v>254</v>
      </c>
      <c r="F88" s="185">
        <v>-0.35858585858585856</v>
      </c>
      <c r="G88" s="195">
        <v>21</v>
      </c>
      <c r="H88" s="186">
        <v>8.2677165354330714E-2</v>
      </c>
      <c r="I88" s="194">
        <v>-0.63157894736842102</v>
      </c>
      <c r="J88" s="195">
        <v>233</v>
      </c>
      <c r="K88" s="186">
        <v>0.91732283464566933</v>
      </c>
      <c r="L88" s="299">
        <v>-0.31268436578171088</v>
      </c>
    </row>
    <row r="89" spans="1:12" ht="15" customHeight="1">
      <c r="A89" s="447"/>
      <c r="B89" s="199" t="s">
        <v>322</v>
      </c>
      <c r="C89" s="189"/>
      <c r="D89" s="189"/>
      <c r="E89" s="193">
        <v>3336</v>
      </c>
      <c r="F89" s="185">
        <v>-3.611672926899745E-2</v>
      </c>
      <c r="G89" s="195">
        <v>666</v>
      </c>
      <c r="H89" s="186">
        <v>0.19964028776978418</v>
      </c>
      <c r="I89" s="194">
        <v>-0.10483870967741937</v>
      </c>
      <c r="J89" s="195">
        <v>2670</v>
      </c>
      <c r="K89" s="186">
        <v>0.80035971223021585</v>
      </c>
      <c r="L89" s="299">
        <v>-1.7298490982701531E-2</v>
      </c>
    </row>
    <row r="90" spans="1:12" ht="15" customHeight="1" thickBot="1">
      <c r="A90" s="448"/>
      <c r="B90" s="316" t="s">
        <v>323</v>
      </c>
      <c r="C90" s="317"/>
      <c r="D90" s="317"/>
      <c r="E90" s="320">
        <v>2944</v>
      </c>
      <c r="F90" s="319">
        <v>-1.5713808090939474E-2</v>
      </c>
      <c r="G90" s="320">
        <v>209</v>
      </c>
      <c r="H90" s="321">
        <v>7.099184782608696E-2</v>
      </c>
      <c r="I90" s="322">
        <v>-2.7906976744186074E-2</v>
      </c>
      <c r="J90" s="320">
        <v>2735</v>
      </c>
      <c r="K90" s="321">
        <v>0.92900815217391308</v>
      </c>
      <c r="L90" s="323">
        <v>-1.4769452449567733E-2</v>
      </c>
    </row>
    <row r="91" spans="1:12" ht="15" customHeight="1">
      <c r="A91" s="446" t="s">
        <v>325</v>
      </c>
      <c r="B91" s="325" t="s">
        <v>324</v>
      </c>
      <c r="C91" s="332"/>
      <c r="D91" s="332"/>
      <c r="E91" s="333">
        <v>127</v>
      </c>
      <c r="F91" s="328">
        <v>7.9365079365079083E-3</v>
      </c>
      <c r="G91" s="327">
        <v>55</v>
      </c>
      <c r="H91" s="329">
        <v>0.43307086614173229</v>
      </c>
      <c r="I91" s="330">
        <v>3.7735849056603765E-2</v>
      </c>
      <c r="J91" s="327">
        <v>72</v>
      </c>
      <c r="K91" s="329">
        <v>0.56692913385826771</v>
      </c>
      <c r="L91" s="331">
        <v>-1.3698630136986356E-2</v>
      </c>
    </row>
    <row r="92" spans="1:12" ht="15" customHeight="1">
      <c r="A92" s="447"/>
      <c r="B92" s="199" t="s">
        <v>35</v>
      </c>
      <c r="C92" s="189"/>
      <c r="D92" s="189"/>
      <c r="E92" s="193">
        <v>2925</v>
      </c>
      <c r="F92" s="185">
        <v>0.12673343605546994</v>
      </c>
      <c r="G92" s="195">
        <v>2189</v>
      </c>
      <c r="H92" s="186">
        <v>0.7483760683760684</v>
      </c>
      <c r="I92" s="194">
        <v>0.18196544276457893</v>
      </c>
      <c r="J92" s="195">
        <v>736</v>
      </c>
      <c r="K92" s="186">
        <v>0.25162393162393165</v>
      </c>
      <c r="L92" s="299">
        <v>-1.0752688172043001E-2</v>
      </c>
    </row>
    <row r="93" spans="1:12" ht="15" customHeight="1">
      <c r="A93" s="447"/>
      <c r="B93" s="199" t="s">
        <v>326</v>
      </c>
      <c r="C93" s="189"/>
      <c r="D93" s="189"/>
      <c r="E93" s="193">
        <v>15</v>
      </c>
      <c r="F93" s="185">
        <v>7.1428571428571397E-2</v>
      </c>
      <c r="G93" s="195">
        <v>2</v>
      </c>
      <c r="H93" s="186">
        <v>0.13333333333333333</v>
      </c>
      <c r="I93" s="194">
        <v>1</v>
      </c>
      <c r="J93" s="195">
        <v>13</v>
      </c>
      <c r="K93" s="186">
        <v>0.8666666666666667</v>
      </c>
      <c r="L93" s="299">
        <v>0</v>
      </c>
    </row>
    <row r="94" spans="1:12" ht="15" customHeight="1">
      <c r="A94" s="447"/>
      <c r="B94" s="199" t="s">
        <v>327</v>
      </c>
      <c r="C94" s="189"/>
      <c r="D94" s="189"/>
      <c r="E94" s="195">
        <v>14937</v>
      </c>
      <c r="F94" s="185">
        <v>2.3082191780821937E-2</v>
      </c>
      <c r="G94" s="195">
        <v>9875</v>
      </c>
      <c r="H94" s="186">
        <v>0.66110999531365067</v>
      </c>
      <c r="I94" s="194">
        <v>3.2517774989544224E-2</v>
      </c>
      <c r="J94" s="195">
        <v>5062</v>
      </c>
      <c r="K94" s="186">
        <v>0.33889000468634933</v>
      </c>
      <c r="L94" s="299">
        <v>5.1628276409849683E-3</v>
      </c>
    </row>
    <row r="95" spans="1:12" ht="15" customHeight="1">
      <c r="A95" s="447"/>
      <c r="B95" s="199" t="s">
        <v>328</v>
      </c>
      <c r="C95" s="189"/>
      <c r="D95" s="189"/>
      <c r="E95" s="195">
        <v>66192</v>
      </c>
      <c r="F95" s="185">
        <v>9.1916859122401773E-2</v>
      </c>
      <c r="G95" s="195">
        <v>41523</v>
      </c>
      <c r="H95" s="186">
        <v>0.62731145757795503</v>
      </c>
      <c r="I95" s="194">
        <v>0.14227944210613197</v>
      </c>
      <c r="J95" s="195">
        <v>24669</v>
      </c>
      <c r="K95" s="186">
        <v>0.37268854242204497</v>
      </c>
      <c r="L95" s="299">
        <v>1.6481931682393203E-2</v>
      </c>
    </row>
    <row r="96" spans="1:12" ht="15" customHeight="1">
      <c r="A96" s="447"/>
      <c r="B96" s="199" t="s">
        <v>329</v>
      </c>
      <c r="C96" s="189"/>
      <c r="D96" s="189"/>
      <c r="E96" s="193">
        <v>202</v>
      </c>
      <c r="F96" s="185">
        <v>0.2168674698795181</v>
      </c>
      <c r="G96" s="195">
        <v>187</v>
      </c>
      <c r="H96" s="186">
        <v>0.92574257425742579</v>
      </c>
      <c r="I96" s="194">
        <v>0.22222222222222232</v>
      </c>
      <c r="J96" s="195">
        <v>15</v>
      </c>
      <c r="K96" s="186">
        <v>7.4257425742574254E-2</v>
      </c>
      <c r="L96" s="299">
        <v>0.15384615384615374</v>
      </c>
    </row>
    <row r="97" spans="1:12" ht="15" customHeight="1">
      <c r="A97" s="447"/>
      <c r="B97" s="199" t="s">
        <v>330</v>
      </c>
      <c r="C97" s="189"/>
      <c r="D97" s="189"/>
      <c r="E97" s="193">
        <v>3094</v>
      </c>
      <c r="F97" s="185">
        <v>2.314814814814814E-2</v>
      </c>
      <c r="G97" s="195">
        <v>1716</v>
      </c>
      <c r="H97" s="186">
        <v>0.55462184873949583</v>
      </c>
      <c r="I97" s="194">
        <v>-8.6655112651646826E-3</v>
      </c>
      <c r="J97" s="195">
        <v>1378</v>
      </c>
      <c r="K97" s="186">
        <v>0.44537815126050423</v>
      </c>
      <c r="L97" s="299">
        <v>6.5738592420726993E-2</v>
      </c>
    </row>
    <row r="98" spans="1:12" ht="15" customHeight="1">
      <c r="A98" s="447"/>
      <c r="B98" s="199" t="s">
        <v>331</v>
      </c>
      <c r="C98" s="189"/>
      <c r="D98" s="189"/>
      <c r="E98" s="193">
        <v>10607</v>
      </c>
      <c r="F98" s="185">
        <v>6.2187061886641359E-2</v>
      </c>
      <c r="G98" s="195">
        <v>8409</v>
      </c>
      <c r="H98" s="186">
        <v>0.79277835391722451</v>
      </c>
      <c r="I98" s="194">
        <v>7.2576530612245005E-2</v>
      </c>
      <c r="J98" s="195">
        <v>2198</v>
      </c>
      <c r="K98" s="186">
        <v>0.20722164608277552</v>
      </c>
      <c r="L98" s="299">
        <v>2.4231127679403608E-2</v>
      </c>
    </row>
    <row r="99" spans="1:12" s="8" customFormat="1" ht="15" customHeight="1">
      <c r="A99" s="447"/>
      <c r="B99" s="199" t="s">
        <v>332</v>
      </c>
      <c r="C99" s="189"/>
      <c r="D99" s="189"/>
      <c r="E99" s="200">
        <v>81</v>
      </c>
      <c r="F99" s="185">
        <v>0.24615384615384617</v>
      </c>
      <c r="G99" s="196">
        <v>39</v>
      </c>
      <c r="H99" s="186">
        <v>0.48148148148148145</v>
      </c>
      <c r="I99" s="194">
        <v>0.5</v>
      </c>
      <c r="J99" s="196">
        <v>42</v>
      </c>
      <c r="K99" s="186">
        <v>0.51851851851851849</v>
      </c>
      <c r="L99" s="299">
        <v>7.6923076923076872E-2</v>
      </c>
    </row>
    <row r="100" spans="1:12" ht="15" customHeight="1">
      <c r="A100" s="447"/>
      <c r="B100" s="199" t="s">
        <v>333</v>
      </c>
      <c r="C100" s="189"/>
      <c r="D100" s="189"/>
      <c r="E100" s="193">
        <v>649</v>
      </c>
      <c r="F100" s="185">
        <v>-1.963746223564955E-2</v>
      </c>
      <c r="G100" s="195">
        <v>153</v>
      </c>
      <c r="H100" s="186">
        <v>0.23574730354391371</v>
      </c>
      <c r="I100" s="194">
        <v>2.0000000000000018E-2</v>
      </c>
      <c r="J100" s="195">
        <v>496</v>
      </c>
      <c r="K100" s="186">
        <v>0.76425269645608629</v>
      </c>
      <c r="L100" s="299">
        <v>-3.125E-2</v>
      </c>
    </row>
    <row r="101" spans="1:12" ht="15" customHeight="1">
      <c r="A101" s="447"/>
      <c r="B101" s="199" t="s">
        <v>334</v>
      </c>
      <c r="C101" s="189"/>
      <c r="D101" s="189"/>
      <c r="E101" s="193">
        <v>7</v>
      </c>
      <c r="F101" s="185">
        <v>0.16666666666666674</v>
      </c>
      <c r="G101" s="195">
        <v>2</v>
      </c>
      <c r="H101" s="186">
        <v>0.2857142857142857</v>
      </c>
      <c r="I101" s="194">
        <v>-0.33333333333333337</v>
      </c>
      <c r="J101" s="195">
        <v>5</v>
      </c>
      <c r="K101" s="186">
        <v>0.7142857142857143</v>
      </c>
      <c r="L101" s="299">
        <v>0.66666666666666674</v>
      </c>
    </row>
    <row r="102" spans="1:12" ht="15" customHeight="1">
      <c r="A102" s="447"/>
      <c r="B102" s="199" t="s">
        <v>335</v>
      </c>
      <c r="C102" s="189"/>
      <c r="D102" s="189"/>
      <c r="E102" s="195">
        <v>11734</v>
      </c>
      <c r="F102" s="185">
        <v>6.8475687488617654E-2</v>
      </c>
      <c r="G102" s="195">
        <v>5723</v>
      </c>
      <c r="H102" s="186">
        <v>0.48772797000170443</v>
      </c>
      <c r="I102" s="194">
        <v>8.4723275208491211E-2</v>
      </c>
      <c r="J102" s="195">
        <v>6011</v>
      </c>
      <c r="K102" s="186">
        <v>0.51227202999829557</v>
      </c>
      <c r="L102" s="299">
        <v>5.3452506133894184E-2</v>
      </c>
    </row>
    <row r="103" spans="1:12" ht="15" customHeight="1">
      <c r="A103" s="447"/>
      <c r="B103" s="199" t="s">
        <v>336</v>
      </c>
      <c r="C103" s="189"/>
      <c r="D103" s="189"/>
      <c r="E103" s="193">
        <v>4465</v>
      </c>
      <c r="F103" s="185">
        <v>2.7617951668584606E-2</v>
      </c>
      <c r="G103" s="195">
        <v>1151</v>
      </c>
      <c r="H103" s="186">
        <v>0.25778275475923851</v>
      </c>
      <c r="I103" s="194">
        <v>8.9962121212121104E-2</v>
      </c>
      <c r="J103" s="195">
        <v>3314</v>
      </c>
      <c r="K103" s="186">
        <v>0.74221724524076149</v>
      </c>
      <c r="L103" s="299">
        <v>7.6010945576163724E-3</v>
      </c>
    </row>
    <row r="104" spans="1:12" ht="15" customHeight="1">
      <c r="A104" s="447"/>
      <c r="B104" s="199" t="s">
        <v>37</v>
      </c>
      <c r="C104" s="189"/>
      <c r="D104" s="189"/>
      <c r="E104" s="195">
        <v>9475</v>
      </c>
      <c r="F104" s="185">
        <v>8.6084364970197225E-2</v>
      </c>
      <c r="G104" s="195">
        <v>6344</v>
      </c>
      <c r="H104" s="186">
        <v>0.66955145118733506</v>
      </c>
      <c r="I104" s="194">
        <v>0.11631180714411404</v>
      </c>
      <c r="J104" s="195">
        <v>3131</v>
      </c>
      <c r="K104" s="186">
        <v>0.33044854881266489</v>
      </c>
      <c r="L104" s="299">
        <v>2.9595527786912212E-2</v>
      </c>
    </row>
    <row r="105" spans="1:12" ht="15" customHeight="1">
      <c r="A105" s="447"/>
      <c r="B105" s="199" t="s">
        <v>337</v>
      </c>
      <c r="C105" s="189"/>
      <c r="D105" s="189"/>
      <c r="E105" s="193">
        <v>1762</v>
      </c>
      <c r="F105" s="185">
        <v>0.12300828553218612</v>
      </c>
      <c r="G105" s="195">
        <v>762</v>
      </c>
      <c r="H105" s="186">
        <v>0.43246311010215666</v>
      </c>
      <c r="I105" s="194">
        <v>0.34391534391534395</v>
      </c>
      <c r="J105" s="195">
        <v>1000</v>
      </c>
      <c r="K105" s="186">
        <v>0.56753688989784334</v>
      </c>
      <c r="L105" s="299">
        <v>-1.9960079840319889E-3</v>
      </c>
    </row>
    <row r="106" spans="1:12" ht="15" customHeight="1">
      <c r="A106" s="447"/>
      <c r="B106" s="199" t="s">
        <v>338</v>
      </c>
      <c r="C106" s="189"/>
      <c r="D106" s="189"/>
      <c r="E106" s="195">
        <v>44765</v>
      </c>
      <c r="F106" s="185">
        <v>-1.4334155363748491E-2</v>
      </c>
      <c r="G106" s="195">
        <v>32735</v>
      </c>
      <c r="H106" s="186">
        <v>0.73126326371048811</v>
      </c>
      <c r="I106" s="194">
        <v>2.4805536840815101E-3</v>
      </c>
      <c r="J106" s="195">
        <v>12030</v>
      </c>
      <c r="K106" s="186">
        <v>0.26873673628951189</v>
      </c>
      <c r="L106" s="299">
        <v>-5.7357780912082768E-2</v>
      </c>
    </row>
    <row r="107" spans="1:12" ht="15" customHeight="1">
      <c r="A107" s="447"/>
      <c r="B107" s="199" t="s">
        <v>339</v>
      </c>
      <c r="C107" s="189"/>
      <c r="D107" s="189"/>
      <c r="E107" s="193">
        <v>1201</v>
      </c>
      <c r="F107" s="185">
        <v>3.0901287553648071E-2</v>
      </c>
      <c r="G107" s="195">
        <v>703</v>
      </c>
      <c r="H107" s="186">
        <v>0.58534554537885097</v>
      </c>
      <c r="I107" s="194">
        <v>1.2968299711815456E-2</v>
      </c>
      <c r="J107" s="195">
        <v>498</v>
      </c>
      <c r="K107" s="186">
        <v>0.41465445462114903</v>
      </c>
      <c r="L107" s="299">
        <v>5.7324840764331197E-2</v>
      </c>
    </row>
    <row r="108" spans="1:12" ht="15" customHeight="1">
      <c r="A108" s="447"/>
      <c r="B108" s="199" t="s">
        <v>340</v>
      </c>
      <c r="C108" s="189"/>
      <c r="D108" s="189"/>
      <c r="E108" s="193">
        <v>1</v>
      </c>
      <c r="F108" s="185" t="s">
        <v>47</v>
      </c>
      <c r="G108" s="195">
        <v>1</v>
      </c>
      <c r="H108" s="186">
        <v>1</v>
      </c>
      <c r="I108" s="194" t="s">
        <v>47</v>
      </c>
      <c r="J108" s="195">
        <v>0</v>
      </c>
      <c r="K108" s="186">
        <v>0</v>
      </c>
      <c r="L108" s="299" t="s">
        <v>47</v>
      </c>
    </row>
    <row r="109" spans="1:12" ht="15" customHeight="1">
      <c r="A109" s="447"/>
      <c r="B109" s="199" t="s">
        <v>341</v>
      </c>
      <c r="C109" s="189"/>
      <c r="D109" s="189"/>
      <c r="E109" s="193">
        <v>2127</v>
      </c>
      <c r="F109" s="185">
        <v>6.0847880299251811E-2</v>
      </c>
      <c r="G109" s="195">
        <v>1017</v>
      </c>
      <c r="H109" s="186">
        <v>0.47813822284908319</v>
      </c>
      <c r="I109" s="194">
        <v>0.10423452768729646</v>
      </c>
      <c r="J109" s="195">
        <v>1110</v>
      </c>
      <c r="K109" s="186">
        <v>0.52186177715091675</v>
      </c>
      <c r="L109" s="299">
        <v>2.3985239852398532E-2</v>
      </c>
    </row>
    <row r="110" spans="1:12" ht="15" customHeight="1">
      <c r="A110" s="447"/>
      <c r="B110" s="199" t="s">
        <v>38</v>
      </c>
      <c r="C110" s="189"/>
      <c r="D110" s="189"/>
      <c r="E110" s="193">
        <v>4</v>
      </c>
      <c r="F110" s="185">
        <v>3</v>
      </c>
      <c r="G110" s="195">
        <v>3</v>
      </c>
      <c r="H110" s="186">
        <v>0.75</v>
      </c>
      <c r="I110" s="194" t="s">
        <v>47</v>
      </c>
      <c r="J110" s="195">
        <v>1</v>
      </c>
      <c r="K110" s="186">
        <v>0.25</v>
      </c>
      <c r="L110" s="299">
        <v>0</v>
      </c>
    </row>
    <row r="111" spans="1:12" ht="15" customHeight="1">
      <c r="A111" s="447"/>
      <c r="B111" s="199" t="s">
        <v>342</v>
      </c>
      <c r="C111" s="189"/>
      <c r="D111" s="189"/>
      <c r="E111" s="195">
        <v>40538</v>
      </c>
      <c r="F111" s="185">
        <v>-8.4114683355550057E-2</v>
      </c>
      <c r="G111" s="195">
        <v>31762</v>
      </c>
      <c r="H111" s="186">
        <v>0.78351176673738221</v>
      </c>
      <c r="I111" s="194">
        <v>-9.9027033160298372E-2</v>
      </c>
      <c r="J111" s="195">
        <v>8776</v>
      </c>
      <c r="K111" s="186">
        <v>0.21648823326261779</v>
      </c>
      <c r="L111" s="299">
        <v>-2.5754884547069312E-2</v>
      </c>
    </row>
    <row r="112" spans="1:12" s="8" customFormat="1" ht="15" customHeight="1">
      <c r="A112" s="447"/>
      <c r="B112" s="199" t="s">
        <v>343</v>
      </c>
      <c r="C112" s="189"/>
      <c r="D112" s="189"/>
      <c r="E112" s="197">
        <v>6074</v>
      </c>
      <c r="F112" s="185">
        <v>3.0189959294436797E-2</v>
      </c>
      <c r="G112" s="197">
        <v>4342</v>
      </c>
      <c r="H112" s="186">
        <v>0.7148501810997695</v>
      </c>
      <c r="I112" s="194">
        <v>1.1413929652923427E-2</v>
      </c>
      <c r="J112" s="197">
        <v>1732</v>
      </c>
      <c r="K112" s="186">
        <v>0.2851498189002305</v>
      </c>
      <c r="L112" s="299">
        <v>8.0474111041796581E-2</v>
      </c>
    </row>
    <row r="113" spans="1:12" ht="15" customHeight="1">
      <c r="A113" s="447"/>
      <c r="B113" s="199" t="s">
        <v>344</v>
      </c>
      <c r="C113" s="189"/>
      <c r="D113" s="189"/>
      <c r="E113" s="193">
        <v>750</v>
      </c>
      <c r="F113" s="185">
        <v>0.11441307578008919</v>
      </c>
      <c r="G113" s="195">
        <v>410</v>
      </c>
      <c r="H113" s="186">
        <v>0.54666666666666663</v>
      </c>
      <c r="I113" s="194">
        <v>0.11413043478260865</v>
      </c>
      <c r="J113" s="195">
        <v>340</v>
      </c>
      <c r="K113" s="186">
        <v>0.45333333333333331</v>
      </c>
      <c r="L113" s="299">
        <v>0.11475409836065564</v>
      </c>
    </row>
    <row r="114" spans="1:12" ht="15" customHeight="1">
      <c r="A114" s="447"/>
      <c r="B114" s="199" t="s">
        <v>345</v>
      </c>
      <c r="C114" s="189"/>
      <c r="D114" s="189"/>
      <c r="E114" s="193">
        <v>295</v>
      </c>
      <c r="F114" s="185">
        <v>0.31696428571428581</v>
      </c>
      <c r="G114" s="195">
        <v>260</v>
      </c>
      <c r="H114" s="186">
        <v>0.88135593220338981</v>
      </c>
      <c r="I114" s="194">
        <v>0.35416666666666674</v>
      </c>
      <c r="J114" s="195">
        <v>35</v>
      </c>
      <c r="K114" s="186">
        <v>0.11864406779661017</v>
      </c>
      <c r="L114" s="299">
        <v>9.375E-2</v>
      </c>
    </row>
    <row r="115" spans="1:12" ht="15" customHeight="1">
      <c r="A115" s="447"/>
      <c r="B115" s="199" t="s">
        <v>346</v>
      </c>
      <c r="C115" s="189"/>
      <c r="D115" s="189"/>
      <c r="E115" s="193">
        <v>129</v>
      </c>
      <c r="F115" s="185">
        <v>-9.1549295774647876E-2</v>
      </c>
      <c r="G115" s="195">
        <v>102</v>
      </c>
      <c r="H115" s="186">
        <v>0.79069767441860461</v>
      </c>
      <c r="I115" s="194">
        <v>-0.1428571428571429</v>
      </c>
      <c r="J115" s="195">
        <v>27</v>
      </c>
      <c r="K115" s="186">
        <v>0.20930232558139536</v>
      </c>
      <c r="L115" s="299">
        <v>0.17391304347826098</v>
      </c>
    </row>
    <row r="116" spans="1:12" ht="15" customHeight="1">
      <c r="A116" s="447"/>
      <c r="B116" s="199" t="s">
        <v>347</v>
      </c>
      <c r="C116" s="189"/>
      <c r="D116" s="189"/>
      <c r="E116" s="193">
        <v>72</v>
      </c>
      <c r="F116" s="185">
        <v>0.18032786885245899</v>
      </c>
      <c r="G116" s="195">
        <v>65</v>
      </c>
      <c r="H116" s="186">
        <v>0.90277777777777779</v>
      </c>
      <c r="I116" s="194">
        <v>0.18181818181818188</v>
      </c>
      <c r="J116" s="195">
        <v>7</v>
      </c>
      <c r="K116" s="186">
        <v>9.7222222222222224E-2</v>
      </c>
      <c r="L116" s="299">
        <v>0.16666666666666674</v>
      </c>
    </row>
    <row r="117" spans="1:12" ht="15" customHeight="1">
      <c r="A117" s="447"/>
      <c r="B117" s="199" t="s">
        <v>348</v>
      </c>
      <c r="C117" s="189"/>
      <c r="D117" s="189"/>
      <c r="E117" s="193">
        <v>140</v>
      </c>
      <c r="F117" s="185">
        <v>0.68674698795180733</v>
      </c>
      <c r="G117" s="195">
        <v>131</v>
      </c>
      <c r="H117" s="186">
        <v>0.93571428571428572</v>
      </c>
      <c r="I117" s="194">
        <v>0.77027027027027017</v>
      </c>
      <c r="J117" s="195">
        <v>9</v>
      </c>
      <c r="K117" s="186">
        <v>6.4285714285714279E-2</v>
      </c>
      <c r="L117" s="299">
        <v>0</v>
      </c>
    </row>
    <row r="118" spans="1:12" ht="15" customHeight="1">
      <c r="A118" s="447"/>
      <c r="B118" s="199" t="s">
        <v>349</v>
      </c>
      <c r="C118" s="189"/>
      <c r="D118" s="189"/>
      <c r="E118" s="193">
        <v>20</v>
      </c>
      <c r="F118" s="185">
        <v>0.17647058823529416</v>
      </c>
      <c r="G118" s="195">
        <v>14</v>
      </c>
      <c r="H118" s="186">
        <v>0.7</v>
      </c>
      <c r="I118" s="194">
        <v>0.16666666666666674</v>
      </c>
      <c r="J118" s="195">
        <v>6</v>
      </c>
      <c r="K118" s="186">
        <v>0.3</v>
      </c>
      <c r="L118" s="299">
        <v>0.19999999999999996</v>
      </c>
    </row>
    <row r="119" spans="1:12" ht="15" customHeight="1" thickBot="1">
      <c r="A119" s="448"/>
      <c r="B119" s="316" t="s">
        <v>350</v>
      </c>
      <c r="C119" s="317"/>
      <c r="D119" s="317"/>
      <c r="E119" s="318">
        <v>661</v>
      </c>
      <c r="F119" s="319">
        <v>3.120124804992197E-2</v>
      </c>
      <c r="G119" s="320">
        <v>561</v>
      </c>
      <c r="H119" s="321">
        <v>0.84871406959152795</v>
      </c>
      <c r="I119" s="322">
        <v>2.5594149908592323E-2</v>
      </c>
      <c r="J119" s="320">
        <v>100</v>
      </c>
      <c r="K119" s="321">
        <v>0.15128593040847202</v>
      </c>
      <c r="L119" s="323">
        <v>6.3829787234042534E-2</v>
      </c>
    </row>
    <row r="120" spans="1:12" ht="15" customHeight="1">
      <c r="A120" s="446" t="s">
        <v>352</v>
      </c>
      <c r="B120" s="325" t="s">
        <v>351</v>
      </c>
      <c r="C120" s="332"/>
      <c r="D120" s="332"/>
      <c r="E120" s="333">
        <v>56</v>
      </c>
      <c r="F120" s="328">
        <v>-0.11111111111111116</v>
      </c>
      <c r="G120" s="327">
        <v>56</v>
      </c>
      <c r="H120" s="329">
        <v>1</v>
      </c>
      <c r="I120" s="330">
        <v>-0.11111111111111116</v>
      </c>
      <c r="J120" s="327">
        <v>0</v>
      </c>
      <c r="K120" s="329">
        <v>0</v>
      </c>
      <c r="L120" s="331" t="s">
        <v>47</v>
      </c>
    </row>
    <row r="121" spans="1:12" ht="15" customHeight="1">
      <c r="A121" s="447"/>
      <c r="B121" s="199" t="s">
        <v>353</v>
      </c>
      <c r="C121" s="189"/>
      <c r="D121" s="189"/>
      <c r="E121" s="193">
        <v>32</v>
      </c>
      <c r="F121" s="185">
        <v>0</v>
      </c>
      <c r="G121" s="195">
        <v>32</v>
      </c>
      <c r="H121" s="186">
        <v>1</v>
      </c>
      <c r="I121" s="194">
        <v>0</v>
      </c>
      <c r="J121" s="195">
        <v>0</v>
      </c>
      <c r="K121" s="186">
        <v>0</v>
      </c>
      <c r="L121" s="299" t="s">
        <v>47</v>
      </c>
    </row>
    <row r="122" spans="1:12" ht="15" customHeight="1">
      <c r="A122" s="447"/>
      <c r="B122" s="199" t="s">
        <v>354</v>
      </c>
      <c r="C122" s="189"/>
      <c r="D122" s="189"/>
      <c r="E122" s="193">
        <v>30</v>
      </c>
      <c r="F122" s="185">
        <v>0</v>
      </c>
      <c r="G122" s="195">
        <v>30</v>
      </c>
      <c r="H122" s="186">
        <v>1</v>
      </c>
      <c r="I122" s="194">
        <v>0</v>
      </c>
      <c r="J122" s="195">
        <v>0</v>
      </c>
      <c r="K122" s="186">
        <v>0</v>
      </c>
      <c r="L122" s="299" t="s">
        <v>47</v>
      </c>
    </row>
    <row r="123" spans="1:12" ht="15" customHeight="1">
      <c r="A123" s="447"/>
      <c r="B123" s="199" t="s">
        <v>40</v>
      </c>
      <c r="C123" s="189"/>
      <c r="D123" s="189"/>
      <c r="E123" s="193">
        <v>209</v>
      </c>
      <c r="F123" s="185">
        <v>5.555555555555558E-2</v>
      </c>
      <c r="G123" s="195">
        <v>187</v>
      </c>
      <c r="H123" s="186">
        <v>0.89473684210526316</v>
      </c>
      <c r="I123" s="194">
        <v>5.6497175141242861E-2</v>
      </c>
      <c r="J123" s="195">
        <v>22</v>
      </c>
      <c r="K123" s="186">
        <v>0.10526315789473684</v>
      </c>
      <c r="L123" s="299">
        <v>4.7619047619047672E-2</v>
      </c>
    </row>
    <row r="124" spans="1:12" ht="15" customHeight="1">
      <c r="A124" s="447"/>
      <c r="B124" s="199" t="s">
        <v>355</v>
      </c>
      <c r="C124" s="189"/>
      <c r="D124" s="189"/>
      <c r="E124" s="193">
        <v>138</v>
      </c>
      <c r="F124" s="185">
        <v>8.6614173228346525E-2</v>
      </c>
      <c r="G124" s="195">
        <v>137</v>
      </c>
      <c r="H124" s="186">
        <v>0.99275362318840576</v>
      </c>
      <c r="I124" s="194">
        <v>8.7301587301587213E-2</v>
      </c>
      <c r="J124" s="195">
        <v>1</v>
      </c>
      <c r="K124" s="186">
        <v>7.246376811594203E-3</v>
      </c>
      <c r="L124" s="299">
        <v>0</v>
      </c>
    </row>
    <row r="125" spans="1:12" ht="15" customHeight="1">
      <c r="A125" s="447"/>
      <c r="B125" s="199" t="s">
        <v>356</v>
      </c>
      <c r="C125" s="189"/>
      <c r="D125" s="189"/>
      <c r="E125" s="195">
        <v>171</v>
      </c>
      <c r="F125" s="185">
        <v>-1.7241379310344862E-2</v>
      </c>
      <c r="G125" s="195">
        <v>160</v>
      </c>
      <c r="H125" s="186">
        <v>0.93567251461988299</v>
      </c>
      <c r="I125" s="194">
        <v>6.2893081761006275E-3</v>
      </c>
      <c r="J125" s="195">
        <v>11</v>
      </c>
      <c r="K125" s="186">
        <v>6.4327485380116955E-2</v>
      </c>
      <c r="L125" s="299">
        <v>-0.26666666666666672</v>
      </c>
    </row>
    <row r="126" spans="1:12" ht="15" customHeight="1">
      <c r="A126" s="447"/>
      <c r="B126" s="199" t="s">
        <v>357</v>
      </c>
      <c r="C126" s="189"/>
      <c r="D126" s="189"/>
      <c r="E126" s="193">
        <v>140</v>
      </c>
      <c r="F126" s="185">
        <v>-3.4482758620689613E-2</v>
      </c>
      <c r="G126" s="195">
        <v>134</v>
      </c>
      <c r="H126" s="186">
        <v>0.95714285714285718</v>
      </c>
      <c r="I126" s="194">
        <v>-4.2857142857142816E-2</v>
      </c>
      <c r="J126" s="195">
        <v>6</v>
      </c>
      <c r="K126" s="186">
        <v>4.2857142857142858E-2</v>
      </c>
      <c r="L126" s="299">
        <v>0.19999999999999996</v>
      </c>
    </row>
    <row r="127" spans="1:12" ht="15" customHeight="1">
      <c r="A127" s="447"/>
      <c r="B127" s="199" t="s">
        <v>358</v>
      </c>
      <c r="C127" s="189"/>
      <c r="D127" s="189"/>
      <c r="E127" s="193">
        <v>168</v>
      </c>
      <c r="F127" s="185">
        <v>1.8181818181818077E-2</v>
      </c>
      <c r="G127" s="195">
        <v>86</v>
      </c>
      <c r="H127" s="186">
        <v>0.51190476190476186</v>
      </c>
      <c r="I127" s="194">
        <v>3.6144578313253017E-2</v>
      </c>
      <c r="J127" s="195">
        <v>82</v>
      </c>
      <c r="K127" s="186">
        <v>0.48809523809523808</v>
      </c>
      <c r="L127" s="299">
        <v>0</v>
      </c>
    </row>
    <row r="128" spans="1:12" ht="15" customHeight="1">
      <c r="A128" s="447"/>
      <c r="B128" s="199" t="s">
        <v>359</v>
      </c>
      <c r="C128" s="189"/>
      <c r="D128" s="189"/>
      <c r="E128" s="193">
        <v>6</v>
      </c>
      <c r="F128" s="185">
        <v>-0.33333333333333337</v>
      </c>
      <c r="G128" s="195">
        <v>6</v>
      </c>
      <c r="H128" s="186">
        <v>1</v>
      </c>
      <c r="I128" s="194">
        <v>-0.33333333333333337</v>
      </c>
      <c r="J128" s="195">
        <v>0</v>
      </c>
      <c r="K128" s="186">
        <v>0</v>
      </c>
      <c r="L128" s="299" t="s">
        <v>47</v>
      </c>
    </row>
    <row r="129" spans="1:12" ht="15" customHeight="1">
      <c r="A129" s="447"/>
      <c r="B129" s="199" t="s">
        <v>360</v>
      </c>
      <c r="C129" s="189"/>
      <c r="D129" s="189"/>
      <c r="E129" s="193">
        <v>93</v>
      </c>
      <c r="F129" s="185">
        <v>0.47619047619047628</v>
      </c>
      <c r="G129" s="195">
        <v>89</v>
      </c>
      <c r="H129" s="186">
        <v>0.956989247311828</v>
      </c>
      <c r="I129" s="194">
        <v>0.48333333333333339</v>
      </c>
      <c r="J129" s="195">
        <v>4</v>
      </c>
      <c r="K129" s="186">
        <v>4.3010752688172046E-2</v>
      </c>
      <c r="L129" s="299">
        <v>0.33333333333333326</v>
      </c>
    </row>
    <row r="130" spans="1:12" ht="15" customHeight="1">
      <c r="A130" s="447"/>
      <c r="B130" s="199" t="s">
        <v>361</v>
      </c>
      <c r="C130" s="189"/>
      <c r="D130" s="189"/>
      <c r="E130" s="193">
        <v>226</v>
      </c>
      <c r="F130" s="185">
        <v>0.12437810945273631</v>
      </c>
      <c r="G130" s="195">
        <v>144</v>
      </c>
      <c r="H130" s="186">
        <v>0.63716814159292035</v>
      </c>
      <c r="I130" s="194">
        <v>0.27433628318584069</v>
      </c>
      <c r="J130" s="195">
        <v>82</v>
      </c>
      <c r="K130" s="186">
        <v>0.36283185840707965</v>
      </c>
      <c r="L130" s="299">
        <v>-6.8181818181818232E-2</v>
      </c>
    </row>
    <row r="131" spans="1:12" ht="15" customHeight="1">
      <c r="A131" s="447"/>
      <c r="B131" s="199" t="s">
        <v>362</v>
      </c>
      <c r="C131" s="189"/>
      <c r="D131" s="189"/>
      <c r="E131" s="193">
        <v>154</v>
      </c>
      <c r="F131" s="185">
        <v>-4.9382716049382713E-2</v>
      </c>
      <c r="G131" s="195">
        <v>86</v>
      </c>
      <c r="H131" s="186">
        <v>0.55844155844155841</v>
      </c>
      <c r="I131" s="194">
        <v>-0.17307692307692313</v>
      </c>
      <c r="J131" s="195">
        <v>68</v>
      </c>
      <c r="K131" s="186">
        <v>0.44155844155844154</v>
      </c>
      <c r="L131" s="299">
        <v>0.17241379310344818</v>
      </c>
    </row>
    <row r="132" spans="1:12" ht="15" customHeight="1">
      <c r="A132" s="447"/>
      <c r="B132" s="199" t="s">
        <v>363</v>
      </c>
      <c r="C132" s="189"/>
      <c r="D132" s="189"/>
      <c r="E132" s="193">
        <v>179</v>
      </c>
      <c r="F132" s="185">
        <v>0.15483870967741931</v>
      </c>
      <c r="G132" s="195">
        <v>143</v>
      </c>
      <c r="H132" s="186">
        <v>0.7988826815642458</v>
      </c>
      <c r="I132" s="194">
        <v>0.21186440677966112</v>
      </c>
      <c r="J132" s="195">
        <v>36</v>
      </c>
      <c r="K132" s="186">
        <v>0.2011173184357542</v>
      </c>
      <c r="L132" s="299">
        <v>-2.7027027027026973E-2</v>
      </c>
    </row>
    <row r="133" spans="1:12" ht="15" customHeight="1">
      <c r="A133" s="447"/>
      <c r="B133" s="199" t="s">
        <v>364</v>
      </c>
      <c r="C133" s="189"/>
      <c r="D133" s="189"/>
      <c r="E133" s="193">
        <v>40</v>
      </c>
      <c r="F133" s="185">
        <v>5.2631578947368363E-2</v>
      </c>
      <c r="G133" s="195">
        <v>40</v>
      </c>
      <c r="H133" s="186">
        <v>1</v>
      </c>
      <c r="I133" s="194">
        <v>5.2631578947368363E-2</v>
      </c>
      <c r="J133" s="195">
        <v>0</v>
      </c>
      <c r="K133" s="186">
        <v>0</v>
      </c>
      <c r="L133" s="299" t="s">
        <v>47</v>
      </c>
    </row>
    <row r="134" spans="1:12" ht="15" customHeight="1">
      <c r="A134" s="447"/>
      <c r="B134" s="199" t="s">
        <v>365</v>
      </c>
      <c r="C134" s="189"/>
      <c r="D134" s="189"/>
      <c r="E134" s="193">
        <v>2439</v>
      </c>
      <c r="F134" s="185">
        <v>8.4964412811388002E-2</v>
      </c>
      <c r="G134" s="195">
        <v>2065</v>
      </c>
      <c r="H134" s="186">
        <v>0.84665846658466581</v>
      </c>
      <c r="I134" s="194">
        <v>9.4909862142099621E-2</v>
      </c>
      <c r="J134" s="195">
        <v>374</v>
      </c>
      <c r="K134" s="186">
        <v>0.15334153341533416</v>
      </c>
      <c r="L134" s="299">
        <v>3.3149171270718147E-2</v>
      </c>
    </row>
    <row r="135" spans="1:12" ht="15" customHeight="1">
      <c r="A135" s="447"/>
      <c r="B135" s="199" t="s">
        <v>366</v>
      </c>
      <c r="C135" s="189"/>
      <c r="D135" s="189"/>
      <c r="E135" s="193">
        <v>39</v>
      </c>
      <c r="F135" s="185">
        <v>-0.44285714285714284</v>
      </c>
      <c r="G135" s="195">
        <v>39</v>
      </c>
      <c r="H135" s="186">
        <v>1</v>
      </c>
      <c r="I135" s="194">
        <v>-0.44285714285714284</v>
      </c>
      <c r="J135" s="195">
        <v>0</v>
      </c>
      <c r="K135" s="186">
        <v>0</v>
      </c>
      <c r="L135" s="299" t="s">
        <v>47</v>
      </c>
    </row>
    <row r="136" spans="1:12" ht="15" customHeight="1">
      <c r="A136" s="447"/>
      <c r="B136" s="199" t="s">
        <v>41</v>
      </c>
      <c r="C136" s="189"/>
      <c r="D136" s="189"/>
      <c r="E136" s="193">
        <v>1716</v>
      </c>
      <c r="F136" s="185">
        <v>1.4784151389710232E-2</v>
      </c>
      <c r="G136" s="195">
        <v>1339</v>
      </c>
      <c r="H136" s="186">
        <v>0.78030303030303028</v>
      </c>
      <c r="I136" s="194">
        <v>2.3700305810397504E-2</v>
      </c>
      <c r="J136" s="195">
        <v>377</v>
      </c>
      <c r="K136" s="186">
        <v>0.2196969696969697</v>
      </c>
      <c r="L136" s="299">
        <v>-1.5665796344647487E-2</v>
      </c>
    </row>
    <row r="137" spans="1:12" ht="15" customHeight="1">
      <c r="A137" s="447"/>
      <c r="B137" s="199" t="s">
        <v>367</v>
      </c>
      <c r="C137" s="189"/>
      <c r="D137" s="189"/>
      <c r="E137" s="193">
        <v>161</v>
      </c>
      <c r="F137" s="185">
        <v>0.1103448275862069</v>
      </c>
      <c r="G137" s="195">
        <v>120</v>
      </c>
      <c r="H137" s="186">
        <v>0.74534161490683226</v>
      </c>
      <c r="I137" s="194">
        <v>0.18811881188118806</v>
      </c>
      <c r="J137" s="195">
        <v>41</v>
      </c>
      <c r="K137" s="186">
        <v>0.25465838509316768</v>
      </c>
      <c r="L137" s="299">
        <v>-6.8181818181818232E-2</v>
      </c>
    </row>
    <row r="138" spans="1:12" ht="15" customHeight="1">
      <c r="A138" s="447"/>
      <c r="B138" s="199" t="s">
        <v>368</v>
      </c>
      <c r="C138" s="189"/>
      <c r="D138" s="189"/>
      <c r="E138" s="193">
        <v>79</v>
      </c>
      <c r="F138" s="185">
        <v>2.5974025974025983E-2</v>
      </c>
      <c r="G138" s="195">
        <v>64</v>
      </c>
      <c r="H138" s="186">
        <v>0.810126582278481</v>
      </c>
      <c r="I138" s="194">
        <v>-5.8823529411764719E-2</v>
      </c>
      <c r="J138" s="195">
        <v>15</v>
      </c>
      <c r="K138" s="186">
        <v>0.189873417721519</v>
      </c>
      <c r="L138" s="299">
        <v>0.66666666666666674</v>
      </c>
    </row>
    <row r="139" spans="1:12" ht="15" customHeight="1">
      <c r="A139" s="447"/>
      <c r="B139" s="199" t="s">
        <v>369</v>
      </c>
      <c r="C139" s="189"/>
      <c r="D139" s="189"/>
      <c r="E139" s="193">
        <v>1952</v>
      </c>
      <c r="F139" s="185">
        <v>0.10846110164679157</v>
      </c>
      <c r="G139" s="195">
        <v>1585</v>
      </c>
      <c r="H139" s="186">
        <v>0.81198770491803274</v>
      </c>
      <c r="I139" s="194">
        <v>0.12811387900355875</v>
      </c>
      <c r="J139" s="195">
        <v>367</v>
      </c>
      <c r="K139" s="186">
        <v>0.18801229508196721</v>
      </c>
      <c r="L139" s="299">
        <v>3.0898876404494402E-2</v>
      </c>
    </row>
    <row r="140" spans="1:12" ht="15" customHeight="1">
      <c r="A140" s="447"/>
      <c r="B140" s="199" t="s">
        <v>42</v>
      </c>
      <c r="C140" s="189"/>
      <c r="D140" s="189"/>
      <c r="E140" s="193">
        <v>41</v>
      </c>
      <c r="F140" s="185">
        <v>5.1282051282051322E-2</v>
      </c>
      <c r="G140" s="195">
        <v>39</v>
      </c>
      <c r="H140" s="186">
        <v>0.95121951219512191</v>
      </c>
      <c r="I140" s="194">
        <v>5.4054054054053946E-2</v>
      </c>
      <c r="J140" s="195">
        <v>2</v>
      </c>
      <c r="K140" s="186">
        <v>4.878048780487805E-2</v>
      </c>
      <c r="L140" s="299">
        <v>0</v>
      </c>
    </row>
    <row r="141" spans="1:12" ht="15" customHeight="1">
      <c r="A141" s="447"/>
      <c r="B141" s="199" t="s">
        <v>370</v>
      </c>
      <c r="C141" s="189"/>
      <c r="D141" s="189"/>
      <c r="E141" s="200">
        <v>24</v>
      </c>
      <c r="F141" s="185">
        <v>9.0909090909090828E-2</v>
      </c>
      <c r="G141" s="196">
        <v>18</v>
      </c>
      <c r="H141" s="186">
        <v>0.75</v>
      </c>
      <c r="I141" s="194">
        <v>0.125</v>
      </c>
      <c r="J141" s="196">
        <v>6</v>
      </c>
      <c r="K141" s="186">
        <v>0.25</v>
      </c>
      <c r="L141" s="299">
        <v>0</v>
      </c>
    </row>
    <row r="142" spans="1:12" ht="15" customHeight="1">
      <c r="A142" s="447"/>
      <c r="B142" s="199" t="s">
        <v>371</v>
      </c>
      <c r="C142" s="189"/>
      <c r="D142" s="189"/>
      <c r="E142" s="193">
        <v>23</v>
      </c>
      <c r="F142" s="185">
        <v>4.5454545454545414E-2</v>
      </c>
      <c r="G142" s="195">
        <v>19</v>
      </c>
      <c r="H142" s="186">
        <v>0.82608695652173914</v>
      </c>
      <c r="I142" s="194">
        <v>0.35714285714285721</v>
      </c>
      <c r="J142" s="195">
        <v>4</v>
      </c>
      <c r="K142" s="186">
        <v>0.17391304347826086</v>
      </c>
      <c r="L142" s="299">
        <v>-0.5</v>
      </c>
    </row>
    <row r="143" spans="1:12" ht="15" customHeight="1">
      <c r="A143" s="447"/>
      <c r="B143" s="199" t="s">
        <v>372</v>
      </c>
      <c r="C143" s="189"/>
      <c r="D143" s="189"/>
      <c r="E143" s="193">
        <v>27</v>
      </c>
      <c r="F143" s="185">
        <v>-0.3571428571428571</v>
      </c>
      <c r="G143" s="195">
        <v>27</v>
      </c>
      <c r="H143" s="186">
        <v>1</v>
      </c>
      <c r="I143" s="194">
        <v>-0.3571428571428571</v>
      </c>
      <c r="J143" s="195">
        <v>0</v>
      </c>
      <c r="K143" s="186">
        <v>0</v>
      </c>
      <c r="L143" s="299" t="s">
        <v>47</v>
      </c>
    </row>
    <row r="144" spans="1:12" ht="15" customHeight="1">
      <c r="A144" s="447"/>
      <c r="B144" s="199" t="s">
        <v>43</v>
      </c>
      <c r="C144" s="189"/>
      <c r="D144" s="189"/>
      <c r="E144" s="193">
        <v>367</v>
      </c>
      <c r="F144" s="185">
        <v>8.9020771513353081E-2</v>
      </c>
      <c r="G144" s="195">
        <v>347</v>
      </c>
      <c r="H144" s="186">
        <v>0.94550408719346046</v>
      </c>
      <c r="I144" s="194">
        <v>8.7774294670846409E-2</v>
      </c>
      <c r="J144" s="195">
        <v>20</v>
      </c>
      <c r="K144" s="186">
        <v>5.4495912806539509E-2</v>
      </c>
      <c r="L144" s="299">
        <v>0.11111111111111116</v>
      </c>
    </row>
    <row r="145" spans="1:12" ht="15" customHeight="1" thickBot="1">
      <c r="A145" s="448"/>
      <c r="B145" s="316" t="s">
        <v>373</v>
      </c>
      <c r="C145" s="317"/>
      <c r="D145" s="317"/>
      <c r="E145" s="320">
        <v>2438</v>
      </c>
      <c r="F145" s="319">
        <v>-0.10202578268876616</v>
      </c>
      <c r="G145" s="320">
        <v>2335</v>
      </c>
      <c r="H145" s="321">
        <v>0.95775225594749791</v>
      </c>
      <c r="I145" s="322">
        <v>-0.10639112131649442</v>
      </c>
      <c r="J145" s="320">
        <v>103</v>
      </c>
      <c r="K145" s="321">
        <v>4.2247744052502048E-2</v>
      </c>
      <c r="L145" s="323">
        <v>9.8039215686274161E-3</v>
      </c>
    </row>
    <row r="146" spans="1:12" ht="15" customHeight="1">
      <c r="A146" s="446" t="s">
        <v>375</v>
      </c>
      <c r="B146" s="325" t="s">
        <v>374</v>
      </c>
      <c r="C146" s="332"/>
      <c r="D146" s="332"/>
      <c r="E146" s="336" t="s">
        <v>527</v>
      </c>
      <c r="F146" s="337" t="s">
        <v>47</v>
      </c>
      <c r="G146" s="338" t="s">
        <v>527</v>
      </c>
      <c r="H146" s="339" t="s">
        <v>47</v>
      </c>
      <c r="I146" s="340" t="s">
        <v>47</v>
      </c>
      <c r="J146" s="338" t="s">
        <v>527</v>
      </c>
      <c r="K146" s="329" t="s">
        <v>47</v>
      </c>
      <c r="L146" s="331" t="s">
        <v>47</v>
      </c>
    </row>
    <row r="147" spans="1:12" ht="15" customHeight="1">
      <c r="A147" s="447"/>
      <c r="B147" s="199" t="s">
        <v>44</v>
      </c>
      <c r="C147" s="189"/>
      <c r="D147" s="189"/>
      <c r="E147" s="196">
        <v>4323</v>
      </c>
      <c r="F147" s="187">
        <v>1.0046728971962571E-2</v>
      </c>
      <c r="G147" s="196">
        <v>4218</v>
      </c>
      <c r="H147" s="297">
        <v>0.97571131158917423</v>
      </c>
      <c r="I147" s="198">
        <v>1.0299401197604752E-2</v>
      </c>
      <c r="J147" s="196">
        <v>105</v>
      </c>
      <c r="K147" s="186">
        <v>2.4288688410825817E-2</v>
      </c>
      <c r="L147" s="299">
        <v>0</v>
      </c>
    </row>
    <row r="148" spans="1:12" ht="15" customHeight="1">
      <c r="A148" s="447"/>
      <c r="B148" s="199" t="s">
        <v>376</v>
      </c>
      <c r="C148" s="189"/>
      <c r="D148" s="189"/>
      <c r="E148" s="200">
        <v>9</v>
      </c>
      <c r="F148" s="187">
        <v>0.8</v>
      </c>
      <c r="G148" s="196">
        <v>6</v>
      </c>
      <c r="H148" s="297">
        <v>0.66666666666666663</v>
      </c>
      <c r="I148" s="198">
        <v>2</v>
      </c>
      <c r="J148" s="196">
        <v>3</v>
      </c>
      <c r="K148" s="186">
        <v>0.33333333333333331</v>
      </c>
      <c r="L148" s="299">
        <v>0</v>
      </c>
    </row>
    <row r="149" spans="1:12" ht="15" customHeight="1">
      <c r="A149" s="447"/>
      <c r="B149" s="199" t="s">
        <v>377</v>
      </c>
      <c r="C149" s="189"/>
      <c r="D149" s="189"/>
      <c r="E149" s="196">
        <v>1213</v>
      </c>
      <c r="F149" s="187">
        <v>6.684256816182943E-2</v>
      </c>
      <c r="G149" s="196">
        <v>554</v>
      </c>
      <c r="H149" s="297">
        <v>0.45671887881286066</v>
      </c>
      <c r="I149" s="198">
        <v>0.12373225152129819</v>
      </c>
      <c r="J149" s="196">
        <v>659</v>
      </c>
      <c r="K149" s="186">
        <v>0.54328112118713934</v>
      </c>
      <c r="L149" s="299">
        <v>2.3291925465838581E-2</v>
      </c>
    </row>
    <row r="150" spans="1:12" ht="15" customHeight="1">
      <c r="A150" s="447"/>
      <c r="B150" s="199" t="s">
        <v>378</v>
      </c>
      <c r="C150" s="189"/>
      <c r="D150" s="189"/>
      <c r="E150" s="196" t="s">
        <v>527</v>
      </c>
      <c r="F150" s="187" t="s">
        <v>47</v>
      </c>
      <c r="G150" s="196" t="s">
        <v>527</v>
      </c>
      <c r="H150" s="297" t="s">
        <v>47</v>
      </c>
      <c r="I150" s="198" t="s">
        <v>47</v>
      </c>
      <c r="J150" s="196" t="s">
        <v>527</v>
      </c>
      <c r="K150" s="186" t="s">
        <v>47</v>
      </c>
      <c r="L150" s="299" t="s">
        <v>47</v>
      </c>
    </row>
    <row r="151" spans="1:12" ht="15" customHeight="1">
      <c r="A151" s="447"/>
      <c r="B151" s="199" t="s">
        <v>379</v>
      </c>
      <c r="C151" s="189"/>
      <c r="D151" s="189"/>
      <c r="E151" s="200">
        <v>612</v>
      </c>
      <c r="F151" s="187">
        <v>-0.1428571428571429</v>
      </c>
      <c r="G151" s="196">
        <v>200</v>
      </c>
      <c r="H151" s="297">
        <v>0.32679738562091504</v>
      </c>
      <c r="I151" s="198">
        <v>-0.28057553956834536</v>
      </c>
      <c r="J151" s="196">
        <v>412</v>
      </c>
      <c r="K151" s="186">
        <v>0.67320261437908502</v>
      </c>
      <c r="L151" s="299">
        <v>-5.5045871559633031E-2</v>
      </c>
    </row>
    <row r="152" spans="1:12" ht="15" customHeight="1">
      <c r="A152" s="447"/>
      <c r="B152" s="199" t="s">
        <v>380</v>
      </c>
      <c r="C152" s="189"/>
      <c r="D152" s="189"/>
      <c r="E152" s="200">
        <v>145</v>
      </c>
      <c r="F152" s="187">
        <v>2.8368794326241176E-2</v>
      </c>
      <c r="G152" s="196">
        <v>145</v>
      </c>
      <c r="H152" s="297">
        <v>1</v>
      </c>
      <c r="I152" s="198">
        <v>2.8368794326241176E-2</v>
      </c>
      <c r="J152" s="196">
        <v>0</v>
      </c>
      <c r="K152" s="186">
        <v>0</v>
      </c>
      <c r="L152" s="299" t="s">
        <v>47</v>
      </c>
    </row>
    <row r="153" spans="1:12" ht="15" customHeight="1">
      <c r="A153" s="447"/>
      <c r="B153" s="199" t="s">
        <v>381</v>
      </c>
      <c r="C153" s="189"/>
      <c r="D153" s="189"/>
      <c r="E153" s="200">
        <v>790</v>
      </c>
      <c r="F153" s="187">
        <v>-0.19305413687436157</v>
      </c>
      <c r="G153" s="196">
        <v>789</v>
      </c>
      <c r="H153" s="297">
        <v>0.99873417721518987</v>
      </c>
      <c r="I153" s="198">
        <v>-0.19159836065573765</v>
      </c>
      <c r="J153" s="196">
        <v>1</v>
      </c>
      <c r="K153" s="186">
        <v>1.2658227848101266E-3</v>
      </c>
      <c r="L153" s="299">
        <v>-0.66666666666666674</v>
      </c>
    </row>
    <row r="154" spans="1:12" ht="15" customHeight="1">
      <c r="A154" s="447"/>
      <c r="B154" s="199" t="s">
        <v>382</v>
      </c>
      <c r="C154" s="189"/>
      <c r="D154" s="189"/>
      <c r="E154" s="200">
        <v>268</v>
      </c>
      <c r="F154" s="187">
        <v>-0.1702786377708978</v>
      </c>
      <c r="G154" s="196">
        <v>203</v>
      </c>
      <c r="H154" s="297">
        <v>0.7574626865671642</v>
      </c>
      <c r="I154" s="198">
        <v>-0.20703125</v>
      </c>
      <c r="J154" s="196">
        <v>65</v>
      </c>
      <c r="K154" s="186">
        <v>0.24253731343283583</v>
      </c>
      <c r="L154" s="299">
        <v>-2.9850746268656692E-2</v>
      </c>
    </row>
    <row r="155" spans="1:12" ht="15" customHeight="1">
      <c r="A155" s="447"/>
      <c r="B155" s="199" t="s">
        <v>383</v>
      </c>
      <c r="C155" s="189"/>
      <c r="D155" s="189"/>
      <c r="E155" s="196">
        <v>923</v>
      </c>
      <c r="F155" s="187">
        <v>-0.16470588235294115</v>
      </c>
      <c r="G155" s="196">
        <v>864</v>
      </c>
      <c r="H155" s="297">
        <v>0.93607800650054174</v>
      </c>
      <c r="I155" s="198">
        <v>-0.17162032598274213</v>
      </c>
      <c r="J155" s="196">
        <v>59</v>
      </c>
      <c r="K155" s="186">
        <v>6.3921993499458291E-2</v>
      </c>
      <c r="L155" s="299">
        <v>-4.8387096774193505E-2</v>
      </c>
    </row>
    <row r="156" spans="1:12" ht="15" customHeight="1">
      <c r="A156" s="447"/>
      <c r="B156" s="199" t="s">
        <v>384</v>
      </c>
      <c r="C156" s="189"/>
      <c r="D156" s="189"/>
      <c r="E156" s="200" t="s">
        <v>527</v>
      </c>
      <c r="F156" s="187" t="s">
        <v>47</v>
      </c>
      <c r="G156" s="196" t="s">
        <v>527</v>
      </c>
      <c r="H156" s="297" t="s">
        <v>47</v>
      </c>
      <c r="I156" s="198" t="s">
        <v>47</v>
      </c>
      <c r="J156" s="196" t="s">
        <v>527</v>
      </c>
      <c r="K156" s="186" t="s">
        <v>47</v>
      </c>
      <c r="L156" s="299" t="s">
        <v>47</v>
      </c>
    </row>
    <row r="157" spans="1:12" ht="15" customHeight="1">
      <c r="A157" s="447"/>
      <c r="B157" s="199" t="s">
        <v>385</v>
      </c>
      <c r="C157" s="189"/>
      <c r="D157" s="189"/>
      <c r="E157" s="196">
        <v>1817</v>
      </c>
      <c r="F157" s="187">
        <v>1.1019283746556141E-3</v>
      </c>
      <c r="G157" s="196">
        <v>1253</v>
      </c>
      <c r="H157" s="297">
        <v>0.68959823885525595</v>
      </c>
      <c r="I157" s="198">
        <v>-1.5936254980080111E-3</v>
      </c>
      <c r="J157" s="196">
        <v>564</v>
      </c>
      <c r="K157" s="186">
        <v>0.3104017611447441</v>
      </c>
      <c r="L157" s="299">
        <v>7.1428571428571175E-3</v>
      </c>
    </row>
    <row r="158" spans="1:12" ht="15" customHeight="1">
      <c r="A158" s="447"/>
      <c r="B158" s="199" t="s">
        <v>386</v>
      </c>
      <c r="C158" s="189"/>
      <c r="D158" s="189"/>
      <c r="E158" s="193">
        <v>235</v>
      </c>
      <c r="F158" s="185">
        <v>-4.8582995951417018E-2</v>
      </c>
      <c r="G158" s="195">
        <v>235</v>
      </c>
      <c r="H158" s="186">
        <v>1</v>
      </c>
      <c r="I158" s="194">
        <v>-2.4896265560165998E-2</v>
      </c>
      <c r="J158" s="195">
        <v>0</v>
      </c>
      <c r="K158" s="186">
        <v>0</v>
      </c>
      <c r="L158" s="299">
        <v>-1</v>
      </c>
    </row>
    <row r="159" spans="1:12" ht="15" customHeight="1">
      <c r="A159" s="447"/>
      <c r="B159" s="199" t="s">
        <v>387</v>
      </c>
      <c r="C159" s="189"/>
      <c r="D159" s="189"/>
      <c r="E159" s="193">
        <v>299</v>
      </c>
      <c r="F159" s="185">
        <v>-9.1185410334346462E-2</v>
      </c>
      <c r="G159" s="195">
        <v>289</v>
      </c>
      <c r="H159" s="186">
        <v>0.96655518394648832</v>
      </c>
      <c r="I159" s="194">
        <v>-8.253968253968258E-2</v>
      </c>
      <c r="J159" s="195">
        <v>10</v>
      </c>
      <c r="K159" s="186">
        <v>3.3444816053511704E-2</v>
      </c>
      <c r="L159" s="299">
        <v>-0.2857142857142857</v>
      </c>
    </row>
    <row r="160" spans="1:12" ht="15" customHeight="1" thickBot="1">
      <c r="A160" s="448"/>
      <c r="B160" s="316" t="s">
        <v>388</v>
      </c>
      <c r="C160" s="317"/>
      <c r="D160" s="317"/>
      <c r="E160" s="318">
        <v>109</v>
      </c>
      <c r="F160" s="319">
        <v>0.13541666666666674</v>
      </c>
      <c r="G160" s="320">
        <v>102</v>
      </c>
      <c r="H160" s="321">
        <v>0.93577981651376152</v>
      </c>
      <c r="I160" s="322">
        <v>0.15909090909090917</v>
      </c>
      <c r="J160" s="320">
        <v>7</v>
      </c>
      <c r="K160" s="321">
        <v>6.4220183486238536E-2</v>
      </c>
      <c r="L160" s="323">
        <v>-0.125</v>
      </c>
    </row>
    <row r="161" spans="1:12" ht="15" customHeight="1">
      <c r="A161" s="446" t="s">
        <v>390</v>
      </c>
      <c r="B161" s="325" t="s">
        <v>389</v>
      </c>
      <c r="C161" s="332"/>
      <c r="D161" s="332"/>
      <c r="E161" s="333">
        <v>130</v>
      </c>
      <c r="F161" s="328">
        <v>-5.7971014492753659E-2</v>
      </c>
      <c r="G161" s="327">
        <v>124</v>
      </c>
      <c r="H161" s="329">
        <v>0.9538461538461539</v>
      </c>
      <c r="I161" s="330">
        <v>-3.8759689922480578E-2</v>
      </c>
      <c r="J161" s="327">
        <v>6</v>
      </c>
      <c r="K161" s="329">
        <v>4.6153846153846156E-2</v>
      </c>
      <c r="L161" s="331">
        <v>-0.33333333333333337</v>
      </c>
    </row>
    <row r="162" spans="1:12" ht="15" customHeight="1">
      <c r="A162" s="447"/>
      <c r="B162" s="199" t="s">
        <v>391</v>
      </c>
      <c r="C162" s="189"/>
      <c r="D162" s="189"/>
      <c r="E162" s="193">
        <v>29</v>
      </c>
      <c r="F162" s="185">
        <v>-0.1470588235294118</v>
      </c>
      <c r="G162" s="195">
        <v>29</v>
      </c>
      <c r="H162" s="186">
        <v>1</v>
      </c>
      <c r="I162" s="194">
        <v>-0.1470588235294118</v>
      </c>
      <c r="J162" s="195">
        <v>0</v>
      </c>
      <c r="K162" s="186">
        <v>0</v>
      </c>
      <c r="L162" s="299" t="s">
        <v>47</v>
      </c>
    </row>
    <row r="163" spans="1:12" ht="15" customHeight="1">
      <c r="A163" s="447"/>
      <c r="B163" s="199" t="s">
        <v>392</v>
      </c>
      <c r="C163" s="189"/>
      <c r="D163" s="189"/>
      <c r="E163" s="193">
        <v>277</v>
      </c>
      <c r="F163" s="185">
        <v>7.2727272727273196E-3</v>
      </c>
      <c r="G163" s="195">
        <v>248</v>
      </c>
      <c r="H163" s="186">
        <v>0.89530685920577613</v>
      </c>
      <c r="I163" s="194">
        <v>4.0485829959513442E-3</v>
      </c>
      <c r="J163" s="195">
        <v>29</v>
      </c>
      <c r="K163" s="186">
        <v>0.10469314079422383</v>
      </c>
      <c r="L163" s="299">
        <v>3.5714285714285809E-2</v>
      </c>
    </row>
    <row r="164" spans="1:12" ht="15" customHeight="1">
      <c r="A164" s="447"/>
      <c r="B164" s="199" t="s">
        <v>393</v>
      </c>
      <c r="C164" s="189"/>
      <c r="D164" s="189"/>
      <c r="E164" s="193">
        <v>1056</v>
      </c>
      <c r="F164" s="185">
        <v>4.1420118343195256E-2</v>
      </c>
      <c r="G164" s="195">
        <v>796</v>
      </c>
      <c r="H164" s="186">
        <v>0.75378787878787878</v>
      </c>
      <c r="I164" s="194">
        <v>5.0131926121371961E-2</v>
      </c>
      <c r="J164" s="195">
        <v>260</v>
      </c>
      <c r="K164" s="186">
        <v>0.24621212121212122</v>
      </c>
      <c r="L164" s="299">
        <v>1.5625E-2</v>
      </c>
    </row>
    <row r="165" spans="1:12" ht="15" customHeight="1">
      <c r="A165" s="447"/>
      <c r="B165" s="199" t="s">
        <v>394</v>
      </c>
      <c r="C165" s="189"/>
      <c r="D165" s="189"/>
      <c r="E165" s="193">
        <v>15</v>
      </c>
      <c r="F165" s="185">
        <v>-6.25E-2</v>
      </c>
      <c r="G165" s="195">
        <v>7</v>
      </c>
      <c r="H165" s="186">
        <v>0.46666666666666667</v>
      </c>
      <c r="I165" s="194">
        <v>-0.22222222222222221</v>
      </c>
      <c r="J165" s="195">
        <v>8</v>
      </c>
      <c r="K165" s="186">
        <v>0.53333333333333333</v>
      </c>
      <c r="L165" s="299">
        <v>0.14285714285714279</v>
      </c>
    </row>
    <row r="166" spans="1:12" ht="15" customHeight="1">
      <c r="A166" s="447"/>
      <c r="B166" s="199" t="s">
        <v>395</v>
      </c>
      <c r="C166" s="189"/>
      <c r="D166" s="189"/>
      <c r="E166" s="193">
        <v>201</v>
      </c>
      <c r="F166" s="185">
        <v>-6.074766355140182E-2</v>
      </c>
      <c r="G166" s="195">
        <v>196</v>
      </c>
      <c r="H166" s="186">
        <v>0.97512437810945274</v>
      </c>
      <c r="I166" s="194">
        <v>-7.1090047393364886E-2</v>
      </c>
      <c r="J166" s="195">
        <v>5</v>
      </c>
      <c r="K166" s="186">
        <v>2.4875621890547265E-2</v>
      </c>
      <c r="L166" s="299">
        <v>0.66666666666666674</v>
      </c>
    </row>
    <row r="167" spans="1:12" ht="15" customHeight="1">
      <c r="A167" s="447"/>
      <c r="B167" s="199" t="s">
        <v>396</v>
      </c>
      <c r="C167" s="189"/>
      <c r="D167" s="189"/>
      <c r="E167" s="193">
        <v>2</v>
      </c>
      <c r="F167" s="185">
        <v>1</v>
      </c>
      <c r="G167" s="195">
        <v>2</v>
      </c>
      <c r="H167" s="186">
        <v>1</v>
      </c>
      <c r="I167" s="194">
        <v>1</v>
      </c>
      <c r="J167" s="195">
        <v>0</v>
      </c>
      <c r="K167" s="186">
        <v>0</v>
      </c>
      <c r="L167" s="299" t="s">
        <v>47</v>
      </c>
    </row>
    <row r="168" spans="1:12" ht="15" customHeight="1">
      <c r="A168" s="447"/>
      <c r="B168" s="199" t="s">
        <v>397</v>
      </c>
      <c r="C168" s="189"/>
      <c r="D168" s="189"/>
      <c r="E168" s="193">
        <v>305</v>
      </c>
      <c r="F168" s="185">
        <v>-0.13105413105413111</v>
      </c>
      <c r="G168" s="195">
        <v>272</v>
      </c>
      <c r="H168" s="186">
        <v>0.8918032786885246</v>
      </c>
      <c r="I168" s="194">
        <v>-0.20234604105571852</v>
      </c>
      <c r="J168" s="195">
        <v>33</v>
      </c>
      <c r="K168" s="186">
        <v>0.10819672131147541</v>
      </c>
      <c r="L168" s="299">
        <v>2.2999999999999998</v>
      </c>
    </row>
    <row r="169" spans="1:12" ht="15" customHeight="1">
      <c r="A169" s="447"/>
      <c r="B169" s="199" t="s">
        <v>398</v>
      </c>
      <c r="C169" s="189"/>
      <c r="D169" s="189"/>
      <c r="E169" s="193">
        <v>0</v>
      </c>
      <c r="F169" s="185" t="s">
        <v>47</v>
      </c>
      <c r="G169" s="195">
        <v>0</v>
      </c>
      <c r="H169" s="186" t="s">
        <v>47</v>
      </c>
      <c r="I169" s="194" t="s">
        <v>47</v>
      </c>
      <c r="J169" s="195">
        <v>0</v>
      </c>
      <c r="K169" s="186" t="s">
        <v>47</v>
      </c>
      <c r="L169" s="299" t="s">
        <v>47</v>
      </c>
    </row>
    <row r="170" spans="1:12" ht="15" customHeight="1">
      <c r="A170" s="447"/>
      <c r="B170" s="199" t="s">
        <v>399</v>
      </c>
      <c r="C170" s="189"/>
      <c r="D170" s="189"/>
      <c r="E170" s="193">
        <v>74</v>
      </c>
      <c r="F170" s="185">
        <v>-7.4999999999999956E-2</v>
      </c>
      <c r="G170" s="195">
        <v>63</v>
      </c>
      <c r="H170" s="186">
        <v>0.85135135135135132</v>
      </c>
      <c r="I170" s="194">
        <v>-0.13698630136986301</v>
      </c>
      <c r="J170" s="195">
        <v>11</v>
      </c>
      <c r="K170" s="186">
        <v>0.14864864864864866</v>
      </c>
      <c r="L170" s="299">
        <v>0.5714285714285714</v>
      </c>
    </row>
    <row r="171" spans="1:12" ht="15" customHeight="1">
      <c r="A171" s="447"/>
      <c r="B171" s="199" t="s">
        <v>400</v>
      </c>
      <c r="C171" s="189"/>
      <c r="D171" s="189"/>
      <c r="E171" s="193">
        <v>89</v>
      </c>
      <c r="F171" s="185">
        <v>-0.29921259842519687</v>
      </c>
      <c r="G171" s="195">
        <v>89</v>
      </c>
      <c r="H171" s="186">
        <v>1</v>
      </c>
      <c r="I171" s="194">
        <v>-0.29921259842519687</v>
      </c>
      <c r="J171" s="195">
        <v>0</v>
      </c>
      <c r="K171" s="186">
        <v>0</v>
      </c>
      <c r="L171" s="299" t="s">
        <v>47</v>
      </c>
    </row>
    <row r="172" spans="1:12" ht="15" customHeight="1">
      <c r="A172" s="447"/>
      <c r="B172" s="199" t="s">
        <v>401</v>
      </c>
      <c r="C172" s="189"/>
      <c r="D172" s="189"/>
      <c r="E172" s="193">
        <v>5</v>
      </c>
      <c r="F172" s="185">
        <v>0</v>
      </c>
      <c r="G172" s="195">
        <v>5</v>
      </c>
      <c r="H172" s="186">
        <v>1</v>
      </c>
      <c r="I172" s="194">
        <v>0</v>
      </c>
      <c r="J172" s="195">
        <v>0</v>
      </c>
      <c r="K172" s="186">
        <v>0</v>
      </c>
      <c r="L172" s="299" t="s">
        <v>47</v>
      </c>
    </row>
    <row r="173" spans="1:12" ht="15" customHeight="1">
      <c r="A173" s="447"/>
      <c r="B173" s="199" t="s">
        <v>402</v>
      </c>
      <c r="C173" s="189"/>
      <c r="D173" s="189"/>
      <c r="E173" s="193">
        <v>40</v>
      </c>
      <c r="F173" s="185">
        <v>-0.13043478260869568</v>
      </c>
      <c r="G173" s="195">
        <v>40</v>
      </c>
      <c r="H173" s="186">
        <v>1</v>
      </c>
      <c r="I173" s="194">
        <v>-0.13043478260869568</v>
      </c>
      <c r="J173" s="195">
        <v>0</v>
      </c>
      <c r="K173" s="186">
        <v>0</v>
      </c>
      <c r="L173" s="299" t="s">
        <v>47</v>
      </c>
    </row>
    <row r="174" spans="1:12" ht="15" customHeight="1">
      <c r="A174" s="447"/>
      <c r="B174" s="199" t="s">
        <v>403</v>
      </c>
      <c r="C174" s="189"/>
      <c r="D174" s="189"/>
      <c r="E174" s="193">
        <v>1</v>
      </c>
      <c r="F174" s="185">
        <v>0</v>
      </c>
      <c r="G174" s="195">
        <v>1</v>
      </c>
      <c r="H174" s="186">
        <v>1</v>
      </c>
      <c r="I174" s="194">
        <v>0</v>
      </c>
      <c r="J174" s="195">
        <v>0</v>
      </c>
      <c r="K174" s="186">
        <v>0</v>
      </c>
      <c r="L174" s="299" t="s">
        <v>47</v>
      </c>
    </row>
    <row r="175" spans="1:12" ht="15" customHeight="1">
      <c r="A175" s="447"/>
      <c r="B175" s="199" t="s">
        <v>404</v>
      </c>
      <c r="C175" s="189"/>
      <c r="D175" s="189"/>
      <c r="E175" s="193">
        <v>743</v>
      </c>
      <c r="F175" s="185">
        <v>8.4671532846715358E-2</v>
      </c>
      <c r="G175" s="195">
        <v>700</v>
      </c>
      <c r="H175" s="186">
        <v>0.94212651413189774</v>
      </c>
      <c r="I175" s="194">
        <v>8.3591331269349922E-2</v>
      </c>
      <c r="J175" s="195">
        <v>43</v>
      </c>
      <c r="K175" s="186">
        <v>5.7873485868102287E-2</v>
      </c>
      <c r="L175" s="299">
        <v>0.10256410256410264</v>
      </c>
    </row>
    <row r="176" spans="1:12" ht="15" customHeight="1">
      <c r="A176" s="447"/>
      <c r="B176" s="199" t="s">
        <v>405</v>
      </c>
      <c r="C176" s="189"/>
      <c r="D176" s="189"/>
      <c r="E176" s="193">
        <v>163</v>
      </c>
      <c r="F176" s="185">
        <v>4.4871794871794934E-2</v>
      </c>
      <c r="G176" s="195">
        <v>149</v>
      </c>
      <c r="H176" s="186">
        <v>0.91411042944785281</v>
      </c>
      <c r="I176" s="194">
        <v>4.9295774647887258E-2</v>
      </c>
      <c r="J176" s="195">
        <v>14</v>
      </c>
      <c r="K176" s="186">
        <v>8.5889570552147243E-2</v>
      </c>
      <c r="L176" s="299">
        <v>0</v>
      </c>
    </row>
    <row r="177" spans="1:12" ht="15" customHeight="1">
      <c r="A177" s="447"/>
      <c r="B177" s="199" t="s">
        <v>406</v>
      </c>
      <c r="C177" s="189"/>
      <c r="D177" s="189"/>
      <c r="E177" s="193">
        <v>3</v>
      </c>
      <c r="F177" s="185">
        <v>0</v>
      </c>
      <c r="G177" s="195">
        <v>0</v>
      </c>
      <c r="H177" s="186">
        <v>0</v>
      </c>
      <c r="I177" s="194" t="s">
        <v>47</v>
      </c>
      <c r="J177" s="195">
        <v>3</v>
      </c>
      <c r="K177" s="186">
        <v>1</v>
      </c>
      <c r="L177" s="299">
        <v>0</v>
      </c>
    </row>
    <row r="178" spans="1:12" ht="15" customHeight="1">
      <c r="A178" s="447"/>
      <c r="B178" s="199" t="s">
        <v>407</v>
      </c>
      <c r="C178" s="189"/>
      <c r="D178" s="189"/>
      <c r="E178" s="193">
        <v>6</v>
      </c>
      <c r="F178" s="185">
        <v>0</v>
      </c>
      <c r="G178" s="195">
        <v>5</v>
      </c>
      <c r="H178" s="186">
        <v>0.83333333333333337</v>
      </c>
      <c r="I178" s="194">
        <v>0</v>
      </c>
      <c r="J178" s="195">
        <v>1</v>
      </c>
      <c r="K178" s="186">
        <v>0.16666666666666666</v>
      </c>
      <c r="L178" s="299">
        <v>0</v>
      </c>
    </row>
    <row r="179" spans="1:12" ht="15" customHeight="1">
      <c r="A179" s="447"/>
      <c r="B179" s="199" t="s">
        <v>45</v>
      </c>
      <c r="C179" s="189"/>
      <c r="D179" s="189"/>
      <c r="E179" s="193">
        <v>74</v>
      </c>
      <c r="F179" s="185">
        <v>7.2463768115942129E-2</v>
      </c>
      <c r="G179" s="195">
        <v>61</v>
      </c>
      <c r="H179" s="186">
        <v>0.82432432432432434</v>
      </c>
      <c r="I179" s="194">
        <v>7.0175438596491224E-2</v>
      </c>
      <c r="J179" s="195">
        <v>13</v>
      </c>
      <c r="K179" s="186">
        <v>0.17567567567567569</v>
      </c>
      <c r="L179" s="299">
        <v>8.3333333333333259E-2</v>
      </c>
    </row>
    <row r="180" spans="1:12" ht="15" customHeight="1">
      <c r="A180" s="447"/>
      <c r="B180" s="199" t="s">
        <v>408</v>
      </c>
      <c r="C180" s="189"/>
      <c r="D180" s="189"/>
      <c r="E180" s="193">
        <v>0</v>
      </c>
      <c r="F180" s="185" t="s">
        <v>47</v>
      </c>
      <c r="G180" s="195">
        <v>0</v>
      </c>
      <c r="H180" s="186" t="s">
        <v>47</v>
      </c>
      <c r="I180" s="194" t="s">
        <v>47</v>
      </c>
      <c r="J180" s="195">
        <v>0</v>
      </c>
      <c r="K180" s="186" t="s">
        <v>47</v>
      </c>
      <c r="L180" s="299" t="s">
        <v>47</v>
      </c>
    </row>
    <row r="181" spans="1:12" ht="15.75" customHeight="1">
      <c r="A181" s="447"/>
      <c r="B181" s="199" t="s">
        <v>409</v>
      </c>
      <c r="C181" s="189"/>
      <c r="D181" s="189"/>
      <c r="E181" s="193">
        <v>242</v>
      </c>
      <c r="F181" s="185">
        <v>-0.12318840579710144</v>
      </c>
      <c r="G181" s="195">
        <v>240</v>
      </c>
      <c r="H181" s="186">
        <v>0.99173553719008267</v>
      </c>
      <c r="I181" s="194">
        <v>-0.12408759124087587</v>
      </c>
      <c r="J181" s="195">
        <v>2</v>
      </c>
      <c r="K181" s="186">
        <v>8.2644628099173556E-3</v>
      </c>
      <c r="L181" s="299">
        <v>0</v>
      </c>
    </row>
    <row r="182" spans="1:12" ht="15" customHeight="1">
      <c r="A182" s="447"/>
      <c r="B182" s="199" t="s">
        <v>410</v>
      </c>
      <c r="C182" s="189"/>
      <c r="D182" s="189"/>
      <c r="E182" s="193">
        <v>21</v>
      </c>
      <c r="F182" s="185">
        <v>5.0000000000000044E-2</v>
      </c>
      <c r="G182" s="195">
        <v>18</v>
      </c>
      <c r="H182" s="186">
        <v>0.8571428571428571</v>
      </c>
      <c r="I182" s="194">
        <v>5.8823529411764719E-2</v>
      </c>
      <c r="J182" s="195">
        <v>3</v>
      </c>
      <c r="K182" s="186">
        <v>0.14285714285714285</v>
      </c>
      <c r="L182" s="299">
        <v>0</v>
      </c>
    </row>
    <row r="183" spans="1:12" ht="15" customHeight="1">
      <c r="A183" s="447"/>
      <c r="B183" s="199" t="s">
        <v>411</v>
      </c>
      <c r="C183" s="189"/>
      <c r="D183" s="189"/>
      <c r="E183" s="193">
        <v>47</v>
      </c>
      <c r="F183" s="185">
        <v>-2.083333333333337E-2</v>
      </c>
      <c r="G183" s="195">
        <v>47</v>
      </c>
      <c r="H183" s="186">
        <v>1</v>
      </c>
      <c r="I183" s="194">
        <v>-2.083333333333337E-2</v>
      </c>
      <c r="J183" s="195">
        <v>0</v>
      </c>
      <c r="K183" s="186">
        <v>0</v>
      </c>
      <c r="L183" s="299" t="s">
        <v>47</v>
      </c>
    </row>
    <row r="184" spans="1:12" ht="15" customHeight="1">
      <c r="A184" s="447"/>
      <c r="B184" s="199" t="s">
        <v>412</v>
      </c>
      <c r="C184" s="189"/>
      <c r="D184" s="189"/>
      <c r="E184" s="193">
        <v>116</v>
      </c>
      <c r="F184" s="185">
        <v>0.18367346938775508</v>
      </c>
      <c r="G184" s="195">
        <v>112</v>
      </c>
      <c r="H184" s="186">
        <v>0.96551724137931039</v>
      </c>
      <c r="I184" s="194">
        <v>0.17894736842105252</v>
      </c>
      <c r="J184" s="195">
        <v>4</v>
      </c>
      <c r="K184" s="186">
        <v>3.4482758620689655E-2</v>
      </c>
      <c r="L184" s="299">
        <v>0.33333333333333326</v>
      </c>
    </row>
    <row r="185" spans="1:12" ht="15" customHeight="1">
      <c r="A185" s="447"/>
      <c r="B185" s="199" t="s">
        <v>413</v>
      </c>
      <c r="C185" s="189"/>
      <c r="D185" s="189"/>
      <c r="E185" s="193">
        <v>65</v>
      </c>
      <c r="F185" s="185">
        <v>-0.50381679389312972</v>
      </c>
      <c r="G185" s="195">
        <v>65</v>
      </c>
      <c r="H185" s="186">
        <v>1</v>
      </c>
      <c r="I185" s="194">
        <v>-0.48818897637795278</v>
      </c>
      <c r="J185" s="195">
        <v>0</v>
      </c>
      <c r="K185" s="186">
        <v>0</v>
      </c>
      <c r="L185" s="299">
        <v>-1</v>
      </c>
    </row>
    <row r="186" spans="1:12" ht="15" customHeight="1">
      <c r="A186" s="447"/>
      <c r="B186" s="199" t="s">
        <v>414</v>
      </c>
      <c r="C186" s="189"/>
      <c r="D186" s="189"/>
      <c r="E186" s="193">
        <v>17</v>
      </c>
      <c r="F186" s="185">
        <v>0.54545454545454541</v>
      </c>
      <c r="G186" s="195">
        <v>15</v>
      </c>
      <c r="H186" s="186">
        <v>0.88235294117647056</v>
      </c>
      <c r="I186" s="194">
        <v>0.66666666666666674</v>
      </c>
      <c r="J186" s="195">
        <v>2</v>
      </c>
      <c r="K186" s="186">
        <v>0.11764705882352941</v>
      </c>
      <c r="L186" s="299">
        <v>0</v>
      </c>
    </row>
    <row r="187" spans="1:12" ht="15" customHeight="1">
      <c r="A187" s="447"/>
      <c r="B187" s="199" t="s">
        <v>415</v>
      </c>
      <c r="C187" s="189"/>
      <c r="D187" s="189"/>
      <c r="E187" s="193">
        <v>11</v>
      </c>
      <c r="F187" s="185">
        <v>0</v>
      </c>
      <c r="G187" s="195">
        <v>11</v>
      </c>
      <c r="H187" s="186">
        <v>1</v>
      </c>
      <c r="I187" s="194">
        <v>0</v>
      </c>
      <c r="J187" s="195">
        <v>0</v>
      </c>
      <c r="K187" s="186">
        <v>0</v>
      </c>
      <c r="L187" s="299" t="s">
        <v>47</v>
      </c>
    </row>
    <row r="188" spans="1:12" ht="15" customHeight="1">
      <c r="A188" s="447"/>
      <c r="B188" s="199" t="s">
        <v>416</v>
      </c>
      <c r="C188" s="189"/>
      <c r="D188" s="189"/>
      <c r="E188" s="193">
        <v>239</v>
      </c>
      <c r="F188" s="185">
        <v>2.5751072961373467E-2</v>
      </c>
      <c r="G188" s="195">
        <v>239</v>
      </c>
      <c r="H188" s="186">
        <v>1</v>
      </c>
      <c r="I188" s="194">
        <v>2.5751072961373467E-2</v>
      </c>
      <c r="J188" s="195">
        <v>0</v>
      </c>
      <c r="K188" s="186">
        <v>0</v>
      </c>
      <c r="L188" s="299" t="s">
        <v>47</v>
      </c>
    </row>
    <row r="189" spans="1:12" ht="15" customHeight="1">
      <c r="A189" s="447"/>
      <c r="B189" s="199" t="s">
        <v>417</v>
      </c>
      <c r="C189" s="189"/>
      <c r="D189" s="189"/>
      <c r="E189" s="193">
        <v>6</v>
      </c>
      <c r="F189" s="185">
        <v>0.5</v>
      </c>
      <c r="G189" s="195">
        <v>6</v>
      </c>
      <c r="H189" s="186">
        <v>1</v>
      </c>
      <c r="I189" s="194">
        <v>0.5</v>
      </c>
      <c r="J189" s="195">
        <v>0</v>
      </c>
      <c r="K189" s="186">
        <v>0</v>
      </c>
      <c r="L189" s="299" t="s">
        <v>47</v>
      </c>
    </row>
    <row r="190" spans="1:12" ht="15" customHeight="1">
      <c r="A190" s="447"/>
      <c r="B190" s="199" t="s">
        <v>418</v>
      </c>
      <c r="C190" s="189"/>
      <c r="D190" s="189"/>
      <c r="E190" s="193">
        <v>292</v>
      </c>
      <c r="F190" s="185">
        <v>-1.016949152542368E-2</v>
      </c>
      <c r="G190" s="195">
        <v>292</v>
      </c>
      <c r="H190" s="186">
        <v>1</v>
      </c>
      <c r="I190" s="194">
        <v>-1.016949152542368E-2</v>
      </c>
      <c r="J190" s="195">
        <v>0</v>
      </c>
      <c r="K190" s="186">
        <v>0</v>
      </c>
      <c r="L190" s="299" t="s">
        <v>47</v>
      </c>
    </row>
    <row r="191" spans="1:12" ht="15" customHeight="1">
      <c r="A191" s="447"/>
      <c r="B191" s="199" t="s">
        <v>419</v>
      </c>
      <c r="C191" s="189"/>
      <c r="D191" s="189"/>
      <c r="E191" s="193">
        <v>4</v>
      </c>
      <c r="F191" s="185">
        <v>-0.19999999999999996</v>
      </c>
      <c r="G191" s="195">
        <v>4</v>
      </c>
      <c r="H191" s="186">
        <v>1</v>
      </c>
      <c r="I191" s="194">
        <v>-0.19999999999999996</v>
      </c>
      <c r="J191" s="195">
        <v>0</v>
      </c>
      <c r="K191" s="186">
        <v>0</v>
      </c>
      <c r="L191" s="299" t="s">
        <v>47</v>
      </c>
    </row>
    <row r="192" spans="1:12" ht="15" customHeight="1">
      <c r="A192" s="447"/>
      <c r="B192" s="199" t="s">
        <v>420</v>
      </c>
      <c r="C192" s="189"/>
      <c r="D192" s="189"/>
      <c r="E192" s="193">
        <v>2</v>
      </c>
      <c r="F192" s="185">
        <v>-0.33333333333333337</v>
      </c>
      <c r="G192" s="195">
        <v>2</v>
      </c>
      <c r="H192" s="186">
        <v>1</v>
      </c>
      <c r="I192" s="194">
        <v>-0.33333333333333337</v>
      </c>
      <c r="J192" s="195">
        <v>0</v>
      </c>
      <c r="K192" s="186">
        <v>0</v>
      </c>
      <c r="L192" s="299" t="s">
        <v>47</v>
      </c>
    </row>
    <row r="193" spans="1:12" ht="15" customHeight="1">
      <c r="A193" s="447"/>
      <c r="B193" s="199" t="s">
        <v>421</v>
      </c>
      <c r="C193" s="189"/>
      <c r="D193" s="189"/>
      <c r="E193" s="193">
        <v>150</v>
      </c>
      <c r="F193" s="185">
        <v>0.10294117647058831</v>
      </c>
      <c r="G193" s="195">
        <v>147</v>
      </c>
      <c r="H193" s="186">
        <v>0.98</v>
      </c>
      <c r="I193" s="194">
        <v>8.0882352941176405E-2</v>
      </c>
      <c r="J193" s="195">
        <v>3</v>
      </c>
      <c r="K193" s="186">
        <v>0.02</v>
      </c>
      <c r="L193" s="299" t="s">
        <v>47</v>
      </c>
    </row>
    <row r="194" spans="1:12" ht="15" customHeight="1">
      <c r="A194" s="447"/>
      <c r="B194" s="199" t="s">
        <v>422</v>
      </c>
      <c r="C194" s="189"/>
      <c r="D194" s="189"/>
      <c r="E194" s="193">
        <v>17</v>
      </c>
      <c r="F194" s="185">
        <v>-0.19047619047619047</v>
      </c>
      <c r="G194" s="195">
        <v>16</v>
      </c>
      <c r="H194" s="186">
        <v>0.94117647058823528</v>
      </c>
      <c r="I194" s="194">
        <v>-0.19999999999999996</v>
      </c>
      <c r="J194" s="195">
        <v>1</v>
      </c>
      <c r="K194" s="186">
        <v>5.8823529411764705E-2</v>
      </c>
      <c r="L194" s="299">
        <v>0</v>
      </c>
    </row>
    <row r="195" spans="1:12" ht="15" customHeight="1">
      <c r="A195" s="447"/>
      <c r="B195" s="199" t="s">
        <v>423</v>
      </c>
      <c r="C195" s="189"/>
      <c r="D195" s="189"/>
      <c r="E195" s="193">
        <v>140</v>
      </c>
      <c r="F195" s="185">
        <v>0.10236220472440949</v>
      </c>
      <c r="G195" s="195">
        <v>119</v>
      </c>
      <c r="H195" s="186">
        <v>0.85</v>
      </c>
      <c r="I195" s="194">
        <v>0.14423076923076916</v>
      </c>
      <c r="J195" s="195">
        <v>21</v>
      </c>
      <c r="K195" s="186">
        <v>0.15</v>
      </c>
      <c r="L195" s="299">
        <v>-8.6956521739130488E-2</v>
      </c>
    </row>
    <row r="196" spans="1:12" ht="15" customHeight="1">
      <c r="A196" s="447"/>
      <c r="B196" s="199" t="s">
        <v>424</v>
      </c>
      <c r="C196" s="189"/>
      <c r="D196" s="189"/>
      <c r="E196" s="193">
        <v>50</v>
      </c>
      <c r="F196" s="185">
        <v>-7.407407407407407E-2</v>
      </c>
      <c r="G196" s="195">
        <v>43</v>
      </c>
      <c r="H196" s="186">
        <v>0.86</v>
      </c>
      <c r="I196" s="194">
        <v>-8.5106382978723416E-2</v>
      </c>
      <c r="J196" s="195">
        <v>7</v>
      </c>
      <c r="K196" s="186">
        <v>0.14000000000000001</v>
      </c>
      <c r="L196" s="299">
        <v>0</v>
      </c>
    </row>
    <row r="197" spans="1:12" ht="15" customHeight="1">
      <c r="A197" s="447"/>
      <c r="B197" s="199" t="s">
        <v>425</v>
      </c>
      <c r="C197" s="189"/>
      <c r="D197" s="189"/>
      <c r="E197" s="200">
        <v>1</v>
      </c>
      <c r="F197" s="185">
        <v>0</v>
      </c>
      <c r="G197" s="196">
        <v>1</v>
      </c>
      <c r="H197" s="186">
        <v>1</v>
      </c>
      <c r="I197" s="194">
        <v>0</v>
      </c>
      <c r="J197" s="196">
        <v>0</v>
      </c>
      <c r="K197" s="186">
        <v>0</v>
      </c>
      <c r="L197" s="299" t="s">
        <v>47</v>
      </c>
    </row>
    <row r="198" spans="1:12" ht="15" customHeight="1">
      <c r="A198" s="447"/>
      <c r="B198" s="199" t="s">
        <v>426</v>
      </c>
      <c r="C198" s="189"/>
      <c r="D198" s="189"/>
      <c r="E198" s="193">
        <v>8</v>
      </c>
      <c r="F198" s="185">
        <v>-0.19999999999999996</v>
      </c>
      <c r="G198" s="195">
        <v>8</v>
      </c>
      <c r="H198" s="186">
        <v>1</v>
      </c>
      <c r="I198" s="194">
        <v>-0.19999999999999996</v>
      </c>
      <c r="J198" s="195">
        <v>0</v>
      </c>
      <c r="K198" s="186">
        <v>0</v>
      </c>
      <c r="L198" s="299" t="s">
        <v>47</v>
      </c>
    </row>
    <row r="199" spans="1:12" ht="15" customHeight="1">
      <c r="A199" s="447"/>
      <c r="B199" s="199" t="s">
        <v>427</v>
      </c>
      <c r="C199" s="189"/>
      <c r="D199" s="189"/>
      <c r="E199" s="193">
        <v>74</v>
      </c>
      <c r="F199" s="185">
        <v>-0.13953488372093026</v>
      </c>
      <c r="G199" s="195">
        <v>56</v>
      </c>
      <c r="H199" s="186">
        <v>0.7567567567567568</v>
      </c>
      <c r="I199" s="194">
        <v>-0.17647058823529416</v>
      </c>
      <c r="J199" s="195">
        <v>18</v>
      </c>
      <c r="K199" s="186">
        <v>0.24324324324324326</v>
      </c>
      <c r="L199" s="299">
        <v>0</v>
      </c>
    </row>
    <row r="200" spans="1:12" ht="15" customHeight="1">
      <c r="A200" s="447"/>
      <c r="B200" s="199" t="s">
        <v>428</v>
      </c>
      <c r="C200" s="189"/>
      <c r="D200" s="189"/>
      <c r="E200" s="193">
        <v>12</v>
      </c>
      <c r="F200" s="185">
        <v>1</v>
      </c>
      <c r="G200" s="195">
        <v>12</v>
      </c>
      <c r="H200" s="186">
        <v>1</v>
      </c>
      <c r="I200" s="194">
        <v>2</v>
      </c>
      <c r="J200" s="195">
        <v>0</v>
      </c>
      <c r="K200" s="186">
        <v>0</v>
      </c>
      <c r="L200" s="299">
        <v>-1</v>
      </c>
    </row>
    <row r="201" spans="1:12" ht="15" customHeight="1">
      <c r="A201" s="447"/>
      <c r="B201" s="199" t="s">
        <v>429</v>
      </c>
      <c r="C201" s="189"/>
      <c r="D201" s="189"/>
      <c r="E201" s="193">
        <v>85</v>
      </c>
      <c r="F201" s="185">
        <v>-6.5934065934065922E-2</v>
      </c>
      <c r="G201" s="195">
        <v>83</v>
      </c>
      <c r="H201" s="186">
        <v>0.97647058823529409</v>
      </c>
      <c r="I201" s="194">
        <v>-2.352941176470591E-2</v>
      </c>
      <c r="J201" s="195">
        <v>2</v>
      </c>
      <c r="K201" s="186">
        <v>2.3529411764705882E-2</v>
      </c>
      <c r="L201" s="299">
        <v>-0.66666666666666674</v>
      </c>
    </row>
    <row r="202" spans="1:12" ht="15" customHeight="1">
      <c r="A202" s="447"/>
      <c r="B202" s="199" t="s">
        <v>430</v>
      </c>
      <c r="C202" s="189"/>
      <c r="D202" s="189"/>
      <c r="E202" s="193">
        <v>67</v>
      </c>
      <c r="F202" s="185">
        <v>-4.2857142857142816E-2</v>
      </c>
      <c r="G202" s="195">
        <v>66</v>
      </c>
      <c r="H202" s="186">
        <v>0.9850746268656716</v>
      </c>
      <c r="I202" s="194">
        <v>-4.3478260869565188E-2</v>
      </c>
      <c r="J202" s="195">
        <v>1</v>
      </c>
      <c r="K202" s="186">
        <v>1.4925373134328358E-2</v>
      </c>
      <c r="L202" s="299">
        <v>0</v>
      </c>
    </row>
    <row r="203" spans="1:12" ht="15" customHeight="1">
      <c r="A203" s="447"/>
      <c r="B203" s="199" t="s">
        <v>431</v>
      </c>
      <c r="C203" s="189"/>
      <c r="D203" s="189"/>
      <c r="E203" s="193">
        <v>151</v>
      </c>
      <c r="F203" s="185">
        <v>2.7210884353741527E-2</v>
      </c>
      <c r="G203" s="195">
        <v>142</v>
      </c>
      <c r="H203" s="186">
        <v>0.94039735099337751</v>
      </c>
      <c r="I203" s="194">
        <v>2.8985507246376718E-2</v>
      </c>
      <c r="J203" s="195">
        <v>9</v>
      </c>
      <c r="K203" s="186">
        <v>5.9602649006622516E-2</v>
      </c>
      <c r="L203" s="299">
        <v>0</v>
      </c>
    </row>
    <row r="204" spans="1:12" ht="15" customHeight="1">
      <c r="A204" s="447"/>
      <c r="B204" s="199" t="s">
        <v>432</v>
      </c>
      <c r="C204" s="189"/>
      <c r="D204" s="189"/>
      <c r="E204" s="193">
        <v>139</v>
      </c>
      <c r="F204" s="185">
        <v>-0.20571428571428574</v>
      </c>
      <c r="G204" s="195">
        <v>129</v>
      </c>
      <c r="H204" s="186">
        <v>0.92805755395683454</v>
      </c>
      <c r="I204" s="194">
        <v>-0.21341463414634143</v>
      </c>
      <c r="J204" s="195">
        <v>10</v>
      </c>
      <c r="K204" s="186">
        <v>7.1942446043165464E-2</v>
      </c>
      <c r="L204" s="299">
        <v>-9.0909090909090939E-2</v>
      </c>
    </row>
    <row r="205" spans="1:12" ht="15" customHeight="1">
      <c r="A205" s="447"/>
      <c r="B205" s="199" t="s">
        <v>433</v>
      </c>
      <c r="C205" s="189"/>
      <c r="D205" s="189"/>
      <c r="E205" s="193">
        <v>20</v>
      </c>
      <c r="F205" s="185">
        <v>0.25</v>
      </c>
      <c r="G205" s="195">
        <v>20</v>
      </c>
      <c r="H205" s="186">
        <v>1</v>
      </c>
      <c r="I205" s="194">
        <v>0.25</v>
      </c>
      <c r="J205" s="195">
        <v>0</v>
      </c>
      <c r="K205" s="186">
        <v>0</v>
      </c>
      <c r="L205" s="299" t="s">
        <v>47</v>
      </c>
    </row>
    <row r="206" spans="1:12" ht="15" customHeight="1">
      <c r="A206" s="447"/>
      <c r="B206" s="199" t="s">
        <v>434</v>
      </c>
      <c r="C206" s="189"/>
      <c r="D206" s="189"/>
      <c r="E206" s="195">
        <v>1372</v>
      </c>
      <c r="F206" s="185">
        <v>-2.5568181818181768E-2</v>
      </c>
      <c r="G206" s="195">
        <v>1112</v>
      </c>
      <c r="H206" s="186">
        <v>0.81049562682215748</v>
      </c>
      <c r="I206" s="194">
        <v>-1.8534863195057372E-2</v>
      </c>
      <c r="J206" s="195">
        <v>260</v>
      </c>
      <c r="K206" s="186">
        <v>0.18950437317784258</v>
      </c>
      <c r="L206" s="299">
        <v>-5.4545454545454564E-2</v>
      </c>
    </row>
    <row r="207" spans="1:12" ht="15" customHeight="1">
      <c r="A207" s="447"/>
      <c r="B207" s="199" t="s">
        <v>435</v>
      </c>
      <c r="C207" s="189"/>
      <c r="D207" s="189"/>
      <c r="E207" s="193">
        <v>54</v>
      </c>
      <c r="F207" s="185">
        <v>0.17391304347826098</v>
      </c>
      <c r="G207" s="195">
        <v>54</v>
      </c>
      <c r="H207" s="186">
        <v>1</v>
      </c>
      <c r="I207" s="194">
        <v>0.17391304347826098</v>
      </c>
      <c r="J207" s="195">
        <v>0</v>
      </c>
      <c r="K207" s="186">
        <v>0</v>
      </c>
      <c r="L207" s="299" t="s">
        <v>47</v>
      </c>
    </row>
    <row r="208" spans="1:12" ht="15" customHeight="1">
      <c r="A208" s="447"/>
      <c r="B208" s="199" t="s">
        <v>436</v>
      </c>
      <c r="C208" s="189"/>
      <c r="D208" s="189"/>
      <c r="E208" s="200">
        <v>56</v>
      </c>
      <c r="F208" s="185">
        <v>-5.084745762711862E-2</v>
      </c>
      <c r="G208" s="196">
        <v>47</v>
      </c>
      <c r="H208" s="186">
        <v>0.8392857142857143</v>
      </c>
      <c r="I208" s="194">
        <v>-9.6153846153846145E-2</v>
      </c>
      <c r="J208" s="196">
        <v>9</v>
      </c>
      <c r="K208" s="186">
        <v>0.16071428571428573</v>
      </c>
      <c r="L208" s="299">
        <v>0.28571428571428581</v>
      </c>
    </row>
    <row r="209" spans="1:12" ht="15" customHeight="1">
      <c r="A209" s="447"/>
      <c r="B209" s="199" t="s">
        <v>437</v>
      </c>
      <c r="C209" s="189"/>
      <c r="D209" s="189"/>
      <c r="E209" s="193">
        <v>22</v>
      </c>
      <c r="F209" s="185">
        <v>0.375</v>
      </c>
      <c r="G209" s="195">
        <v>22</v>
      </c>
      <c r="H209" s="186">
        <v>1</v>
      </c>
      <c r="I209" s="194">
        <v>0.375</v>
      </c>
      <c r="J209" s="195">
        <v>0</v>
      </c>
      <c r="K209" s="186">
        <v>0</v>
      </c>
      <c r="L209" s="299" t="s">
        <v>47</v>
      </c>
    </row>
    <row r="210" spans="1:12" ht="15" customHeight="1">
      <c r="A210" s="447"/>
      <c r="B210" s="199" t="s">
        <v>438</v>
      </c>
      <c r="C210" s="189"/>
      <c r="D210" s="189"/>
      <c r="E210" s="193">
        <v>188</v>
      </c>
      <c r="F210" s="185">
        <v>-3.5897435897435881E-2</v>
      </c>
      <c r="G210" s="195">
        <v>185</v>
      </c>
      <c r="H210" s="186">
        <v>0.98404255319148937</v>
      </c>
      <c r="I210" s="194">
        <v>-4.1450777202072575E-2</v>
      </c>
      <c r="J210" s="195">
        <v>3</v>
      </c>
      <c r="K210" s="186">
        <v>1.5957446808510637E-2</v>
      </c>
      <c r="L210" s="299">
        <v>0.5</v>
      </c>
    </row>
    <row r="211" spans="1:12" ht="15" customHeight="1">
      <c r="A211" s="447"/>
      <c r="B211" s="199" t="s">
        <v>439</v>
      </c>
      <c r="C211" s="189"/>
      <c r="D211" s="189"/>
      <c r="E211" s="193">
        <v>375</v>
      </c>
      <c r="F211" s="185">
        <v>7.1428571428571397E-2</v>
      </c>
      <c r="G211" s="195">
        <v>314</v>
      </c>
      <c r="H211" s="186">
        <v>0.83733333333333337</v>
      </c>
      <c r="I211" s="194">
        <v>8.6505190311418678E-2</v>
      </c>
      <c r="J211" s="195">
        <v>61</v>
      </c>
      <c r="K211" s="186">
        <v>0.16266666666666665</v>
      </c>
      <c r="L211" s="299">
        <v>0</v>
      </c>
    </row>
    <row r="212" spans="1:12" ht="15" customHeight="1">
      <c r="A212" s="447"/>
      <c r="B212" s="199" t="s">
        <v>46</v>
      </c>
      <c r="C212" s="189"/>
      <c r="D212" s="189"/>
      <c r="E212" s="200">
        <v>10</v>
      </c>
      <c r="F212" s="185">
        <v>0</v>
      </c>
      <c r="G212" s="196">
        <v>0</v>
      </c>
      <c r="H212" s="186">
        <v>0</v>
      </c>
      <c r="I212" s="194" t="s">
        <v>47</v>
      </c>
      <c r="J212" s="196">
        <v>10</v>
      </c>
      <c r="K212" s="186">
        <v>1</v>
      </c>
      <c r="L212" s="299">
        <v>0</v>
      </c>
    </row>
    <row r="213" spans="1:12" ht="15" customHeight="1">
      <c r="A213" s="447"/>
      <c r="B213" s="199" t="s">
        <v>440</v>
      </c>
      <c r="C213" s="189"/>
      <c r="D213" s="189"/>
      <c r="E213" s="193">
        <v>11</v>
      </c>
      <c r="F213" s="185">
        <v>0</v>
      </c>
      <c r="G213" s="195">
        <v>11</v>
      </c>
      <c r="H213" s="186">
        <v>1</v>
      </c>
      <c r="I213" s="194">
        <v>0</v>
      </c>
      <c r="J213" s="195">
        <v>0</v>
      </c>
      <c r="K213" s="186">
        <v>0</v>
      </c>
      <c r="L213" s="299" t="s">
        <v>47</v>
      </c>
    </row>
    <row r="214" spans="1:12" ht="15" customHeight="1">
      <c r="A214" s="447"/>
      <c r="B214" s="199" t="s">
        <v>441</v>
      </c>
      <c r="C214" s="189"/>
      <c r="D214" s="189"/>
      <c r="E214" s="193">
        <v>171</v>
      </c>
      <c r="F214" s="185">
        <v>0.37903225806451624</v>
      </c>
      <c r="G214" s="195">
        <v>171</v>
      </c>
      <c r="H214" s="186">
        <v>1</v>
      </c>
      <c r="I214" s="194">
        <v>0.39024390243902429</v>
      </c>
      <c r="J214" s="195">
        <v>0</v>
      </c>
      <c r="K214" s="186">
        <v>0</v>
      </c>
      <c r="L214" s="299">
        <v>-1</v>
      </c>
    </row>
    <row r="215" spans="1:12" ht="15" customHeight="1">
      <c r="A215" s="447"/>
      <c r="B215" s="199" t="s">
        <v>442</v>
      </c>
      <c r="C215" s="189"/>
      <c r="D215" s="189"/>
      <c r="E215" s="193">
        <v>25</v>
      </c>
      <c r="F215" s="185">
        <v>8.6956521739130377E-2</v>
      </c>
      <c r="G215" s="195">
        <v>16</v>
      </c>
      <c r="H215" s="186">
        <v>0.64</v>
      </c>
      <c r="I215" s="194">
        <v>0.23076923076923084</v>
      </c>
      <c r="J215" s="195">
        <v>9</v>
      </c>
      <c r="K215" s="186">
        <v>0.36</v>
      </c>
      <c r="L215" s="299">
        <v>-9.9999999999999978E-2</v>
      </c>
    </row>
    <row r="216" spans="1:12" ht="15" customHeight="1" thickBot="1">
      <c r="A216" s="448"/>
      <c r="B216" s="316" t="s">
        <v>443</v>
      </c>
      <c r="C216" s="317"/>
      <c r="D216" s="317"/>
      <c r="E216" s="318">
        <v>8</v>
      </c>
      <c r="F216" s="319">
        <v>0.33333333333333326</v>
      </c>
      <c r="G216" s="320">
        <v>6</v>
      </c>
      <c r="H216" s="321">
        <v>0.75</v>
      </c>
      <c r="I216" s="322">
        <v>5</v>
      </c>
      <c r="J216" s="320">
        <v>2</v>
      </c>
      <c r="K216" s="321">
        <v>0.25</v>
      </c>
      <c r="L216" s="323">
        <v>-0.6</v>
      </c>
    </row>
    <row r="217" spans="1:12" ht="15" customHeight="1">
      <c r="A217" s="341" t="s">
        <v>445</v>
      </c>
      <c r="B217" s="311" t="s">
        <v>444</v>
      </c>
      <c r="C217" s="324"/>
      <c r="D217" s="324"/>
      <c r="E217" s="334">
        <v>31</v>
      </c>
      <c r="F217" s="312">
        <v>-3.125E-2</v>
      </c>
      <c r="G217" s="335">
        <v>31</v>
      </c>
      <c r="H217" s="313">
        <v>1</v>
      </c>
      <c r="I217" s="314">
        <v>-3.125E-2</v>
      </c>
      <c r="J217" s="335">
        <v>0</v>
      </c>
      <c r="K217" s="313">
        <v>0</v>
      </c>
      <c r="L217" s="315" t="s">
        <v>47</v>
      </c>
    </row>
    <row r="218" spans="1:12" s="7" customFormat="1" ht="18" thickBot="1">
      <c r="A218" s="449" t="s">
        <v>446</v>
      </c>
      <c r="B218" s="450"/>
      <c r="C218" s="450"/>
      <c r="D218" s="450"/>
      <c r="E218" s="289">
        <v>1410356</v>
      </c>
      <c r="F218" s="251">
        <v>1.4374590936225617E-2</v>
      </c>
      <c r="G218" s="293">
        <v>891473</v>
      </c>
      <c r="H218" s="213">
        <v>0.63209076289957999</v>
      </c>
      <c r="I218" s="214">
        <v>1.6943487486025921E-2</v>
      </c>
      <c r="J218" s="293">
        <v>518883</v>
      </c>
      <c r="K218" s="213">
        <v>0.36790923710042006</v>
      </c>
      <c r="L218" s="300">
        <v>9.9912408759124105E-3</v>
      </c>
    </row>
    <row r="219" spans="1:12" s="5" customFormat="1" ht="20.100000000000001" customHeight="1">
      <c r="A219" s="451" t="s">
        <v>447</v>
      </c>
      <c r="B219" s="452"/>
      <c r="C219" s="452"/>
      <c r="D219" s="452"/>
      <c r="E219" s="290">
        <v>1410356</v>
      </c>
      <c r="F219" s="342"/>
      <c r="G219" s="290">
        <v>891473</v>
      </c>
      <c r="H219" s="205"/>
      <c r="I219" s="345"/>
      <c r="J219" s="290">
        <v>518883</v>
      </c>
      <c r="K219" s="205"/>
      <c r="L219" s="301"/>
    </row>
    <row r="220" spans="1:12" s="6" customFormat="1" ht="20.100000000000001" customHeight="1">
      <c r="A220" s="440" t="s">
        <v>85</v>
      </c>
      <c r="B220" s="441"/>
      <c r="C220" s="441"/>
      <c r="D220" s="441"/>
      <c r="E220" s="291">
        <v>414380</v>
      </c>
      <c r="F220" s="343"/>
      <c r="G220" s="291">
        <v>376827</v>
      </c>
      <c r="H220" s="206"/>
      <c r="I220" s="346"/>
      <c r="J220" s="291">
        <v>37553</v>
      </c>
      <c r="K220" s="206"/>
      <c r="L220" s="302"/>
    </row>
    <row r="221" spans="1:12" s="6" customFormat="1" ht="20.100000000000001" customHeight="1">
      <c r="A221" s="440" t="s">
        <v>6</v>
      </c>
      <c r="B221" s="441"/>
      <c r="C221" s="441"/>
      <c r="D221" s="441"/>
      <c r="E221" s="291">
        <v>131555</v>
      </c>
      <c r="F221" s="343"/>
      <c r="G221" s="291">
        <v>58578</v>
      </c>
      <c r="H221" s="206"/>
      <c r="I221" s="346"/>
      <c r="J221" s="291">
        <v>72977</v>
      </c>
      <c r="K221" s="206"/>
      <c r="L221" s="302"/>
    </row>
    <row r="222" spans="1:12" s="6" customFormat="1" ht="20.100000000000001" customHeight="1">
      <c r="A222" s="440" t="s">
        <v>16</v>
      </c>
      <c r="B222" s="441"/>
      <c r="C222" s="441"/>
      <c r="D222" s="441"/>
      <c r="E222" s="291">
        <v>518755</v>
      </c>
      <c r="F222" s="343"/>
      <c r="G222" s="291">
        <v>261420</v>
      </c>
      <c r="H222" s="206"/>
      <c r="I222" s="346"/>
      <c r="J222" s="291">
        <v>257335</v>
      </c>
      <c r="K222" s="206"/>
      <c r="L222" s="302"/>
    </row>
    <row r="223" spans="1:12" s="6" customFormat="1" ht="20.100000000000001" customHeight="1">
      <c r="A223" s="440" t="s">
        <v>28</v>
      </c>
      <c r="B223" s="441"/>
      <c r="C223" s="441"/>
      <c r="D223" s="441"/>
      <c r="E223" s="291">
        <v>15639</v>
      </c>
      <c r="F223" s="343"/>
      <c r="G223" s="291">
        <v>11751</v>
      </c>
      <c r="H223" s="206"/>
      <c r="I223" s="346"/>
      <c r="J223" s="291">
        <v>3888</v>
      </c>
      <c r="K223" s="206"/>
      <c r="L223" s="302"/>
    </row>
    <row r="224" spans="1:12" s="6" customFormat="1" ht="20.100000000000001" customHeight="1">
      <c r="A224" s="440" t="s">
        <v>33</v>
      </c>
      <c r="B224" s="441"/>
      <c r="C224" s="441"/>
      <c r="D224" s="441"/>
      <c r="E224" s="291">
        <v>77775</v>
      </c>
      <c r="F224" s="343"/>
      <c r="G224" s="291">
        <v>7827</v>
      </c>
      <c r="H224" s="206"/>
      <c r="I224" s="346"/>
      <c r="J224" s="291">
        <v>69948</v>
      </c>
      <c r="K224" s="206"/>
      <c r="L224" s="302"/>
    </row>
    <row r="225" spans="1:12" s="6" customFormat="1" ht="20.100000000000001" customHeight="1">
      <c r="A225" s="440" t="s">
        <v>36</v>
      </c>
      <c r="B225" s="441"/>
      <c r="C225" s="441"/>
      <c r="D225" s="441"/>
      <c r="E225" s="291">
        <v>223049</v>
      </c>
      <c r="F225" s="343"/>
      <c r="G225" s="291">
        <v>150236</v>
      </c>
      <c r="H225" s="206"/>
      <c r="I225" s="346"/>
      <c r="J225" s="291">
        <v>72813</v>
      </c>
      <c r="K225" s="206"/>
      <c r="L225" s="302"/>
    </row>
    <row r="226" spans="1:12" s="6" customFormat="1" ht="20.100000000000001" customHeight="1">
      <c r="A226" s="440" t="s">
        <v>39</v>
      </c>
      <c r="B226" s="441"/>
      <c r="C226" s="441"/>
      <c r="D226" s="441"/>
      <c r="E226" s="291">
        <v>10948</v>
      </c>
      <c r="F226" s="343"/>
      <c r="G226" s="291">
        <v>9327</v>
      </c>
      <c r="H226" s="206"/>
      <c r="I226" s="346"/>
      <c r="J226" s="291">
        <v>1621</v>
      </c>
      <c r="K226" s="206"/>
      <c r="L226" s="302"/>
    </row>
    <row r="227" spans="1:12" s="6" customFormat="1" ht="20.100000000000001" customHeight="1">
      <c r="A227" s="440" t="s">
        <v>86</v>
      </c>
      <c r="B227" s="441"/>
      <c r="C227" s="441"/>
      <c r="D227" s="441"/>
      <c r="E227" s="291">
        <v>10743</v>
      </c>
      <c r="F227" s="343"/>
      <c r="G227" s="291">
        <v>8858</v>
      </c>
      <c r="H227" s="206"/>
      <c r="I227" s="346"/>
      <c r="J227" s="291">
        <v>1885</v>
      </c>
      <c r="K227" s="206"/>
      <c r="L227" s="302"/>
    </row>
    <row r="228" spans="1:12" s="6" customFormat="1" ht="20.100000000000001" customHeight="1">
      <c r="A228" s="440" t="s">
        <v>87</v>
      </c>
      <c r="B228" s="441"/>
      <c r="C228" s="441"/>
      <c r="D228" s="441"/>
      <c r="E228" s="291">
        <v>7481</v>
      </c>
      <c r="F228" s="343"/>
      <c r="G228" s="291">
        <v>6618</v>
      </c>
      <c r="H228" s="206"/>
      <c r="I228" s="346"/>
      <c r="J228" s="291">
        <v>863</v>
      </c>
      <c r="K228" s="206"/>
      <c r="L228" s="302"/>
    </row>
    <row r="229" spans="1:12" s="6" customFormat="1" ht="20.100000000000001" customHeight="1" thickBot="1">
      <c r="A229" s="442" t="s">
        <v>88</v>
      </c>
      <c r="B229" s="443"/>
      <c r="C229" s="443"/>
      <c r="D229" s="443"/>
      <c r="E229" s="292">
        <v>31</v>
      </c>
      <c r="F229" s="344"/>
      <c r="G229" s="292">
        <v>31</v>
      </c>
      <c r="H229" s="207"/>
      <c r="I229" s="347"/>
      <c r="J229" s="292">
        <v>0</v>
      </c>
      <c r="K229" s="207"/>
      <c r="L229" s="303"/>
    </row>
    <row r="230" spans="1:12" s="8" customFormat="1" ht="13.5" customHeight="1" thickTop="1">
      <c r="B230" s="10"/>
      <c r="C230" s="10"/>
      <c r="D230" s="10"/>
      <c r="E230" s="11"/>
      <c r="F230" s="3"/>
      <c r="G230" s="11"/>
      <c r="H230" s="12"/>
      <c r="I230" s="3"/>
      <c r="J230" s="11"/>
      <c r="K230" s="12"/>
      <c r="L230" s="3"/>
    </row>
  </sheetData>
  <mergeCells count="26">
    <mergeCell ref="G1:I1"/>
    <mergeCell ref="J1:L1"/>
    <mergeCell ref="A221:D221"/>
    <mergeCell ref="A25:A45"/>
    <mergeCell ref="A46:A48"/>
    <mergeCell ref="A49:A77"/>
    <mergeCell ref="A78:A90"/>
    <mergeCell ref="A91:A119"/>
    <mergeCell ref="A120:A145"/>
    <mergeCell ref="A146:A160"/>
    <mergeCell ref="A161:A216"/>
    <mergeCell ref="A218:D218"/>
    <mergeCell ref="A219:D219"/>
    <mergeCell ref="A220:D220"/>
    <mergeCell ref="A3:A24"/>
    <mergeCell ref="A1:A2"/>
    <mergeCell ref="E1:F1"/>
    <mergeCell ref="B1:D2"/>
    <mergeCell ref="A228:D228"/>
    <mergeCell ref="A229:D229"/>
    <mergeCell ref="A222:D222"/>
    <mergeCell ref="A223:D223"/>
    <mergeCell ref="A224:D224"/>
    <mergeCell ref="A225:D225"/>
    <mergeCell ref="A226:D226"/>
    <mergeCell ref="A227:D227"/>
  </mergeCells>
  <phoneticPr fontId="6"/>
  <pageMargins left="0.7" right="0.7" top="0.75" bottom="0.75" header="0.3" footer="0.3"/>
  <pageSetup paperSize="8" scale="82" fitToHeight="0" orientation="portrait" r:id="rId1"/>
  <rowBreaks count="2" manualBreakCount="2">
    <brk id="90" max="16383" man="1"/>
    <brk id="1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vt:i4>
      </vt:variant>
    </vt:vector>
  </HeadingPairs>
  <TitlesOfParts>
    <vt:vector size="9" baseType="lpstr">
      <vt:lpstr>表紙</vt:lpstr>
      <vt:lpstr>利用の手引き</vt:lpstr>
      <vt:lpstr>統計の目的等</vt:lpstr>
      <vt:lpstr>在留邦人の動向（全般）</vt:lpstr>
      <vt:lpstr>邦人数推移</vt:lpstr>
      <vt:lpstr>国別邦人数上位５０位</vt:lpstr>
      <vt:lpstr>都市別邦人数上位５０位</vt:lpstr>
      <vt:lpstr>一覧表 </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2020-11-05T05:07:45Z</dcterms:modified>
</cp:coreProperties>
</file>