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O:\Ｄ＿委託・請負調査\令和２年度調査\特定非営利活動法人に関する実態調査\20.e-stat掲載作業\"/>
    </mc:Choice>
  </mc:AlternateContent>
  <bookViews>
    <workbookView xWindow="-120" yWindow="-120" windowWidth="29040" windowHeight="15840"/>
  </bookViews>
  <sheets>
    <sheet name="Q17-1-1" sheetId="60" r:id="rId1"/>
    <sheet name="Q17-1-2" sheetId="70" r:id="rId2"/>
    <sheet name="Q17-1-3" sheetId="71" r:id="rId3"/>
    <sheet name="Q17-2-1" sheetId="61" r:id="rId4"/>
    <sheet name="Q17-2-2" sheetId="67" r:id="rId5"/>
    <sheet name="Q17-2-3" sheetId="66" r:id="rId6"/>
    <sheet name="Q17-3-1" sheetId="62" r:id="rId7"/>
    <sheet name="Q17-3-2" sheetId="68" r:id="rId8"/>
    <sheet name="Q17-3-3" sheetId="69" r:id="rId9"/>
    <sheet name="Q17-4-1" sheetId="63" r:id="rId10"/>
    <sheet name="Q17-4-2" sheetId="64" r:id="rId11"/>
    <sheet name="Q18" sheetId="72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72" l="1"/>
  <c r="E14" i="72"/>
  <c r="C14" i="72"/>
  <c r="G13" i="72"/>
  <c r="E13" i="72"/>
  <c r="C13" i="72"/>
  <c r="G12" i="72"/>
  <c r="E12" i="72"/>
  <c r="C12" i="72"/>
  <c r="G11" i="72"/>
  <c r="E11" i="72"/>
  <c r="C11" i="72"/>
  <c r="G10" i="72"/>
  <c r="E10" i="72"/>
  <c r="C10" i="72"/>
  <c r="G9" i="72"/>
  <c r="E9" i="72"/>
  <c r="C9" i="72"/>
  <c r="G8" i="72"/>
  <c r="E8" i="72"/>
  <c r="C8" i="72"/>
  <c r="G7" i="72"/>
  <c r="E7" i="72"/>
  <c r="C7" i="72"/>
  <c r="G6" i="72"/>
  <c r="E6" i="72"/>
  <c r="C6" i="72"/>
  <c r="G5" i="72"/>
  <c r="E5" i="72"/>
  <c r="C5" i="72"/>
  <c r="G4" i="72"/>
  <c r="E4" i="72"/>
  <c r="C4" i="72"/>
</calcChain>
</file>

<file path=xl/connections.xml><?xml version="1.0" encoding="utf-8"?>
<connections xmlns="http://schemas.openxmlformats.org/spreadsheetml/2006/main">
  <connection id="1" keepAlive="1" name="クエリ - 2103231729" description="ブック内の '2103231729' クエリへの接続です。" type="5" refreshedVersion="6" background="1" saveData="1">
    <dbPr connection="Provider=Microsoft.Mashup.OleDb.1;Data Source=$Workbook$;Location=2103231729;Extended Properties=&quot;&quot;" command="SELECT * FROM [2103231729]"/>
  </connection>
  <connection id="2" keepAlive="1" name="クエリ - FMD_" description="ブック内の 'FMD_' クエリへの接続です。" type="5" refreshedVersion="6" background="1" saveData="1">
    <dbPr connection="Provider=Microsoft.Mashup.OleDb.1;Data Source=$Workbook$;Location=FMD_;Extended Properties=&quot;&quot;" command="SELECT * FROM [FMD_]"/>
  </connection>
</connections>
</file>

<file path=xl/sharedStrings.xml><?xml version="1.0" encoding="utf-8"?>
<sst xmlns="http://schemas.openxmlformats.org/spreadsheetml/2006/main" count="403" uniqueCount="60">
  <si>
    <t>-</t>
    <phoneticPr fontId="1"/>
  </si>
  <si>
    <t>認証法人</t>
    <rPh sb="0" eb="2">
      <t>ニンショウ</t>
    </rPh>
    <rPh sb="2" eb="4">
      <t>ホウジン</t>
    </rPh>
    <phoneticPr fontId="1"/>
  </si>
  <si>
    <t>度数</t>
    <rPh sb="0" eb="2">
      <t>ドスウ</t>
    </rPh>
    <phoneticPr fontId="1"/>
  </si>
  <si>
    <t>％</t>
    <phoneticPr fontId="1"/>
  </si>
  <si>
    <t>相対度数</t>
    <rPh sb="0" eb="2">
      <t>ソウタイ</t>
    </rPh>
    <rPh sb="2" eb="4">
      <t>ドスウ</t>
    </rPh>
    <phoneticPr fontId="1"/>
  </si>
  <si>
    <t>有効回答数（n）</t>
    <rPh sb="0" eb="2">
      <t>ユウコウ</t>
    </rPh>
    <rPh sb="2" eb="5">
      <t>カイトウスウ</t>
    </rPh>
    <phoneticPr fontId="1"/>
  </si>
  <si>
    <t>認定・特例
認定法人</t>
    <rPh sb="0" eb="2">
      <t>ニンテイ</t>
    </rPh>
    <rPh sb="3" eb="5">
      <t>トクレイ</t>
    </rPh>
    <rPh sb="6" eb="8">
      <t>ニンテイ</t>
    </rPh>
    <rPh sb="8" eb="10">
      <t>ホウジン</t>
    </rPh>
    <phoneticPr fontId="1"/>
  </si>
  <si>
    <t>回答全体</t>
    <rPh sb="0" eb="2">
      <t>カイトウ</t>
    </rPh>
    <rPh sb="2" eb="4">
      <t>ゼンタイ</t>
    </rPh>
    <phoneticPr fontId="1"/>
  </si>
  <si>
    <t>中央値</t>
    <rPh sb="0" eb="3">
      <t>チュウオウチ</t>
    </rPh>
    <phoneticPr fontId="1"/>
  </si>
  <si>
    <t>平均値</t>
    <rPh sb="0" eb="3">
      <t>ヘイキンチ</t>
    </rPh>
    <phoneticPr fontId="1"/>
  </si>
  <si>
    <t>最小値</t>
    <rPh sb="0" eb="3">
      <t>サイショウチ</t>
    </rPh>
    <phoneticPr fontId="1"/>
  </si>
  <si>
    <t>最大値</t>
    <rPh sb="0" eb="3">
      <t>サイダイチ</t>
    </rPh>
    <phoneticPr fontId="1"/>
  </si>
  <si>
    <t>（万円）</t>
    <rPh sb="1" eb="3">
      <t>マンエン</t>
    </rPh>
    <phoneticPr fontId="1"/>
  </si>
  <si>
    <t>有効回答数</t>
    <rPh sb="0" eb="2">
      <t>ユウコウ</t>
    </rPh>
    <rPh sb="2" eb="5">
      <t>カイトウスウ</t>
    </rPh>
    <phoneticPr fontId="1"/>
  </si>
  <si>
    <t>n</t>
    <phoneticPr fontId="1"/>
  </si>
  <si>
    <t>（人・社）</t>
    <rPh sb="1" eb="2">
      <t>ヒト</t>
    </rPh>
    <rPh sb="3" eb="4">
      <t>シャ</t>
    </rPh>
    <phoneticPr fontId="1"/>
  </si>
  <si>
    <t>個人</t>
    <rPh sb="0" eb="2">
      <t>コジン</t>
    </rPh>
    <phoneticPr fontId="1"/>
  </si>
  <si>
    <t>法人</t>
    <rPh sb="0" eb="2">
      <t>ホウジン</t>
    </rPh>
    <phoneticPr fontId="1"/>
  </si>
  <si>
    <t>Q17　受入寄附</t>
    <rPh sb="4" eb="6">
      <t>ウケイレ</t>
    </rPh>
    <rPh sb="6" eb="8">
      <t>キフ</t>
    </rPh>
    <phoneticPr fontId="1"/>
  </si>
  <si>
    <t>受入合計額</t>
    <rPh sb="0" eb="2">
      <t>ウケイレ</t>
    </rPh>
    <rPh sb="2" eb="4">
      <t>ゴウケイ</t>
    </rPh>
    <rPh sb="4" eb="5">
      <t>ガク</t>
    </rPh>
    <phoneticPr fontId="1"/>
  </si>
  <si>
    <t>受入最高額</t>
    <rPh sb="0" eb="2">
      <t>ウケイレ</t>
    </rPh>
    <rPh sb="2" eb="5">
      <t>サイコウガク</t>
    </rPh>
    <phoneticPr fontId="1"/>
  </si>
  <si>
    <t>土地</t>
    <rPh sb="0" eb="2">
      <t>トチ</t>
    </rPh>
    <phoneticPr fontId="1"/>
  </si>
  <si>
    <t>建物</t>
    <rPh sb="0" eb="2">
      <t>タテモノ</t>
    </rPh>
    <phoneticPr fontId="1"/>
  </si>
  <si>
    <t>有価証券（株式・債券等）</t>
    <rPh sb="0" eb="2">
      <t>ユウカ</t>
    </rPh>
    <rPh sb="2" eb="4">
      <t>ショウケン</t>
    </rPh>
    <rPh sb="5" eb="7">
      <t>カブシキ</t>
    </rPh>
    <rPh sb="8" eb="10">
      <t>サイケン</t>
    </rPh>
    <rPh sb="10" eb="11">
      <t>トウ</t>
    </rPh>
    <phoneticPr fontId="1"/>
  </si>
  <si>
    <t>活動において供する物品（食品、衣料品、日用品、マスク等）</t>
    <rPh sb="0" eb="2">
      <t>カツドウ</t>
    </rPh>
    <rPh sb="6" eb="7">
      <t>キョウ</t>
    </rPh>
    <rPh sb="9" eb="11">
      <t>ブッピン</t>
    </rPh>
    <rPh sb="12" eb="14">
      <t>ショクヒン</t>
    </rPh>
    <rPh sb="15" eb="18">
      <t>イリョウヒン</t>
    </rPh>
    <rPh sb="19" eb="22">
      <t>ニチヨウヒン</t>
    </rPh>
    <rPh sb="26" eb="27">
      <t>トウ</t>
    </rPh>
    <phoneticPr fontId="1"/>
  </si>
  <si>
    <t>現物寄附（個人）</t>
    <rPh sb="0" eb="2">
      <t>ゲンブツ</t>
    </rPh>
    <rPh sb="2" eb="4">
      <t>キフ</t>
    </rPh>
    <rPh sb="5" eb="7">
      <t>コジン</t>
    </rPh>
    <phoneticPr fontId="1"/>
  </si>
  <si>
    <t>現物寄附（法人）</t>
    <rPh sb="0" eb="2">
      <t>ゲンブツ</t>
    </rPh>
    <rPh sb="2" eb="4">
      <t>キフ</t>
    </rPh>
    <rPh sb="5" eb="7">
      <t>ホウジン</t>
    </rPh>
    <phoneticPr fontId="1"/>
  </si>
  <si>
    <t>0円</t>
    <rPh sb="1" eb="2">
      <t>エン</t>
    </rPh>
    <phoneticPr fontId="1"/>
  </si>
  <si>
    <t>寄附者数、寄附社数</t>
    <rPh sb="0" eb="3">
      <t>キフシャ</t>
    </rPh>
    <rPh sb="3" eb="4">
      <t>スウ</t>
    </rPh>
    <rPh sb="5" eb="7">
      <t>キフ</t>
    </rPh>
    <rPh sb="7" eb="8">
      <t>シャ</t>
    </rPh>
    <rPh sb="8" eb="9">
      <t>スウ</t>
    </rPh>
    <phoneticPr fontId="1"/>
  </si>
  <si>
    <t>認定・特例認定法人</t>
    <rPh sb="0" eb="2">
      <t>ニンテイ</t>
    </rPh>
    <rPh sb="3" eb="5">
      <t>トクレイ</t>
    </rPh>
    <rPh sb="5" eb="7">
      <t>ニンテイ</t>
    </rPh>
    <rPh sb="7" eb="9">
      <t>ホウジン</t>
    </rPh>
    <phoneticPr fontId="1"/>
  </si>
  <si>
    <t>受入最高額</t>
    <rPh sb="0" eb="2">
      <t>ウケイレ</t>
    </rPh>
    <rPh sb="2" eb="4">
      <t>サイコウ</t>
    </rPh>
    <rPh sb="4" eb="5">
      <t>ガク</t>
    </rPh>
    <phoneticPr fontId="1"/>
  </si>
  <si>
    <t>0円超～10万円以下</t>
    <rPh sb="1" eb="3">
      <t>エンチョウ</t>
    </rPh>
    <rPh sb="6" eb="8">
      <t>マンエン</t>
    </rPh>
    <rPh sb="8" eb="10">
      <t>イカ</t>
    </rPh>
    <phoneticPr fontId="1"/>
  </si>
  <si>
    <t>10万円超～50万円以下</t>
    <rPh sb="2" eb="4">
      <t>マンエン</t>
    </rPh>
    <rPh sb="4" eb="5">
      <t>チョウ</t>
    </rPh>
    <rPh sb="8" eb="10">
      <t>マンエン</t>
    </rPh>
    <rPh sb="10" eb="12">
      <t>イカ</t>
    </rPh>
    <phoneticPr fontId="1"/>
  </si>
  <si>
    <t>50万円超～100万円以下</t>
    <rPh sb="2" eb="4">
      <t>マンエン</t>
    </rPh>
    <rPh sb="4" eb="5">
      <t>チョウ</t>
    </rPh>
    <rPh sb="9" eb="11">
      <t>マンエン</t>
    </rPh>
    <rPh sb="11" eb="13">
      <t>イカ</t>
    </rPh>
    <phoneticPr fontId="1"/>
  </si>
  <si>
    <t>100万円超～500万円以下</t>
    <rPh sb="3" eb="5">
      <t>マンエン</t>
    </rPh>
    <rPh sb="5" eb="6">
      <t>チョウ</t>
    </rPh>
    <rPh sb="10" eb="12">
      <t>マンエン</t>
    </rPh>
    <rPh sb="12" eb="14">
      <t>イカ</t>
    </rPh>
    <phoneticPr fontId="1"/>
  </si>
  <si>
    <t>500万円超～1000万円以下</t>
    <rPh sb="3" eb="5">
      <t>マンエン</t>
    </rPh>
    <rPh sb="5" eb="6">
      <t>チョウ</t>
    </rPh>
    <rPh sb="12" eb="13">
      <t>エン</t>
    </rPh>
    <rPh sb="13" eb="15">
      <t>イカ</t>
    </rPh>
    <phoneticPr fontId="1"/>
  </si>
  <si>
    <t>1000万円超</t>
    <rPh sb="4" eb="5">
      <t>マン</t>
    </rPh>
    <rPh sb="5" eb="6">
      <t>エン</t>
    </rPh>
    <rPh sb="6" eb="7">
      <t>チョウ</t>
    </rPh>
    <phoneticPr fontId="1"/>
  </si>
  <si>
    <t>Q17　受入寄附</t>
    <phoneticPr fontId="1"/>
  </si>
  <si>
    <t>個人寄附者数</t>
    <rPh sb="0" eb="2">
      <t>コジン</t>
    </rPh>
    <rPh sb="2" eb="5">
      <t>キフシャ</t>
    </rPh>
    <rPh sb="5" eb="6">
      <t>スウ</t>
    </rPh>
    <phoneticPr fontId="1"/>
  </si>
  <si>
    <t>０人</t>
    <rPh sb="1" eb="2">
      <t>ニン</t>
    </rPh>
    <phoneticPr fontId="1"/>
  </si>
  <si>
    <t>１人</t>
    <rPh sb="1" eb="2">
      <t>ニン</t>
    </rPh>
    <phoneticPr fontId="1"/>
  </si>
  <si>
    <t>２人～３人</t>
    <rPh sb="1" eb="2">
      <t>ニン</t>
    </rPh>
    <rPh sb="4" eb="5">
      <t>ニン</t>
    </rPh>
    <phoneticPr fontId="1"/>
  </si>
  <si>
    <t>４人～５人</t>
    <rPh sb="1" eb="2">
      <t>ニン</t>
    </rPh>
    <rPh sb="4" eb="5">
      <t>ニン</t>
    </rPh>
    <phoneticPr fontId="1"/>
  </si>
  <si>
    <t>６人～10人</t>
    <rPh sb="1" eb="2">
      <t>ニン</t>
    </rPh>
    <rPh sb="5" eb="6">
      <t>ニン</t>
    </rPh>
    <phoneticPr fontId="1"/>
  </si>
  <si>
    <t>11人～20人</t>
    <rPh sb="2" eb="3">
      <t>ニン</t>
    </rPh>
    <rPh sb="6" eb="7">
      <t>ニン</t>
    </rPh>
    <phoneticPr fontId="1"/>
  </si>
  <si>
    <t>21人～50人</t>
    <rPh sb="2" eb="3">
      <t>ニン</t>
    </rPh>
    <rPh sb="6" eb="7">
      <t>ニン</t>
    </rPh>
    <phoneticPr fontId="1"/>
  </si>
  <si>
    <t>51人～100人</t>
    <rPh sb="2" eb="3">
      <t>ニン</t>
    </rPh>
    <rPh sb="7" eb="8">
      <t>ニン</t>
    </rPh>
    <phoneticPr fontId="1"/>
  </si>
  <si>
    <t>101人以上</t>
    <rPh sb="3" eb="4">
      <t>ニン</t>
    </rPh>
    <rPh sb="4" eb="6">
      <t>イジョウ</t>
    </rPh>
    <phoneticPr fontId="1"/>
  </si>
  <si>
    <t>法人寄附社数</t>
    <rPh sb="0" eb="2">
      <t>ホウジン</t>
    </rPh>
    <rPh sb="2" eb="4">
      <t>キフ</t>
    </rPh>
    <rPh sb="4" eb="5">
      <t>シャ</t>
    </rPh>
    <rPh sb="5" eb="6">
      <t>スウ</t>
    </rPh>
    <phoneticPr fontId="1"/>
  </si>
  <si>
    <t>Q18　寄附への取組み</t>
    <rPh sb="4" eb="6">
      <t>キフ</t>
    </rPh>
    <rPh sb="8" eb="10">
      <t>トリクミ</t>
    </rPh>
    <phoneticPr fontId="1"/>
  </si>
  <si>
    <t>寄附の受入状況とその活用などに関する資料の作成・公表</t>
  </si>
  <si>
    <t>ソーシャル・ネットワーキング・サービス（ＳＮＳ）を活用した情報発信</t>
  </si>
  <si>
    <t>クラウドファンディングの活用</t>
  </si>
  <si>
    <t>インターネットを活用した寄附の募集（クリック募金、ツイッター募金、ヤフーネット募金、ソフトバンクかざして募金等、上記３．は除く）</t>
    <phoneticPr fontId="1"/>
  </si>
  <si>
    <t>寄附呼びかけのための広告掲載（紙媒体、インターネットによるものも含む）</t>
  </si>
  <si>
    <t>寄附集めも含めた資金調達の専門家の育成・活用</t>
  </si>
  <si>
    <t>企業、行政、教育機関、中間支援団体等の外部組織との連携</t>
  </si>
  <si>
    <t>イベント実施等による対面での寄附呼びかけ</t>
  </si>
  <si>
    <t>その他</t>
  </si>
  <si>
    <t>特に取り組んでいることはない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</si>
</sst>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double">
        <color indexed="64"/>
      </right>
      <top style="medium">
        <color auto="1"/>
      </top>
      <bottom style="hair">
        <color auto="1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auto="1"/>
      </top>
      <bottom style="hair">
        <color auto="1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7" fontId="0" fillId="0" borderId="3" xfId="0" applyNumberFormat="1" applyBorder="1">
      <alignment vertical="center"/>
    </xf>
    <xf numFmtId="177" fontId="0" fillId="0" borderId="2" xfId="0" applyNumberFormat="1" applyBorder="1">
      <alignment vertical="center"/>
    </xf>
    <xf numFmtId="0" fontId="0" fillId="2" borderId="1" xfId="0" applyFill="1" applyBorder="1" applyAlignment="1">
      <alignment horizontal="center" vertical="center" wrapText="1"/>
    </xf>
    <xf numFmtId="177" fontId="0" fillId="0" borderId="7" xfId="0" applyNumberFormat="1" applyBorder="1">
      <alignment vertical="center"/>
    </xf>
    <xf numFmtId="177" fontId="2" fillId="0" borderId="6" xfId="0" applyNumberFormat="1" applyFont="1" applyBorder="1">
      <alignment vertical="center"/>
    </xf>
    <xf numFmtId="0" fontId="0" fillId="2" borderId="9" xfId="0" applyFill="1" applyBorder="1" applyAlignment="1">
      <alignment vertical="center" wrapText="1"/>
    </xf>
    <xf numFmtId="0" fontId="0" fillId="2" borderId="10" xfId="0" applyFill="1" applyBorder="1" applyAlignment="1">
      <alignment vertical="center" wrapText="1"/>
    </xf>
    <xf numFmtId="0" fontId="0" fillId="2" borderId="11" xfId="0" applyFill="1" applyBorder="1" applyAlignment="1">
      <alignment vertical="center" wrapText="1"/>
    </xf>
    <xf numFmtId="0" fontId="0" fillId="2" borderId="12" xfId="0" applyFill="1" applyBorder="1" applyAlignment="1">
      <alignment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176" fontId="0" fillId="0" borderId="18" xfId="1" applyNumberFormat="1" applyFont="1" applyBorder="1">
      <alignment vertical="center"/>
    </xf>
    <xf numFmtId="176" fontId="0" fillId="0" borderId="19" xfId="1" applyNumberFormat="1" applyFont="1" applyBorder="1">
      <alignment vertical="center"/>
    </xf>
    <xf numFmtId="177" fontId="0" fillId="0" borderId="15" xfId="1" applyNumberFormat="1" applyFont="1" applyBorder="1">
      <alignment vertical="center"/>
    </xf>
    <xf numFmtId="177" fontId="0" fillId="0" borderId="7" xfId="1" applyNumberFormat="1" applyFont="1" applyBorder="1">
      <alignment vertical="center"/>
    </xf>
    <xf numFmtId="177" fontId="0" fillId="0" borderId="11" xfId="1" applyNumberFormat="1" applyFont="1" applyBorder="1">
      <alignment vertical="center"/>
    </xf>
    <xf numFmtId="177" fontId="0" fillId="0" borderId="16" xfId="1" applyNumberFormat="1" applyFont="1" applyBorder="1">
      <alignment vertical="center"/>
    </xf>
    <xf numFmtId="177" fontId="0" fillId="0" borderId="2" xfId="1" applyNumberFormat="1" applyFont="1" applyBorder="1">
      <alignment vertical="center"/>
    </xf>
    <xf numFmtId="177" fontId="0" fillId="0" borderId="12" xfId="1" applyNumberFormat="1" applyFont="1" applyBorder="1">
      <alignment vertical="center"/>
    </xf>
    <xf numFmtId="176" fontId="0" fillId="0" borderId="15" xfId="1" applyNumberFormat="1" applyFont="1" applyBorder="1">
      <alignment vertical="center"/>
    </xf>
    <xf numFmtId="176" fontId="0" fillId="0" borderId="7" xfId="1" applyNumberFormat="1" applyFont="1" applyBorder="1">
      <alignment vertical="center"/>
    </xf>
    <xf numFmtId="176" fontId="0" fillId="0" borderId="11" xfId="1" applyNumberFormat="1" applyFont="1" applyBorder="1">
      <alignment vertical="center"/>
    </xf>
    <xf numFmtId="176" fontId="0" fillId="0" borderId="22" xfId="1" applyNumberFormat="1" applyFont="1" applyBorder="1">
      <alignment vertical="center"/>
    </xf>
    <xf numFmtId="176" fontId="0" fillId="0" borderId="16" xfId="1" applyNumberFormat="1" applyFont="1" applyBorder="1">
      <alignment vertical="center"/>
    </xf>
    <xf numFmtId="176" fontId="0" fillId="0" borderId="2" xfId="1" applyNumberFormat="1" applyFont="1" applyBorder="1">
      <alignment vertical="center"/>
    </xf>
    <xf numFmtId="176" fontId="0" fillId="0" borderId="12" xfId="1" applyNumberFormat="1" applyFont="1" applyBorder="1">
      <alignment vertical="center"/>
    </xf>
    <xf numFmtId="176" fontId="0" fillId="0" borderId="23" xfId="1" applyNumberFormat="1" applyFont="1" applyBorder="1">
      <alignment vertical="center"/>
    </xf>
    <xf numFmtId="0" fontId="0" fillId="0" borderId="0" xfId="0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176" fontId="2" fillId="0" borderId="6" xfId="1" applyNumberFormat="1" applyFont="1" applyBorder="1">
      <alignment vertical="center"/>
    </xf>
    <xf numFmtId="176" fontId="0" fillId="0" borderId="3" xfId="1" applyNumberFormat="1" applyFont="1" applyBorder="1">
      <alignment vertical="center"/>
    </xf>
    <xf numFmtId="176" fontId="0" fillId="0" borderId="0" xfId="0" applyNumberFormat="1" applyAlignment="1">
      <alignment vertical="center" wrapText="1"/>
    </xf>
    <xf numFmtId="176" fontId="0" fillId="0" borderId="6" xfId="0" applyNumberFormat="1" applyBorder="1">
      <alignment vertical="center"/>
    </xf>
    <xf numFmtId="177" fontId="0" fillId="0" borderId="6" xfId="0" applyNumberFormat="1" applyBorder="1">
      <alignment vertical="center"/>
    </xf>
    <xf numFmtId="176" fontId="0" fillId="0" borderId="24" xfId="0" applyNumberFormat="1" applyBorder="1">
      <alignment vertical="center"/>
    </xf>
    <xf numFmtId="177" fontId="0" fillId="0" borderId="24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2" borderId="6" xfId="0" applyFill="1" applyBorder="1" applyAlignment="1">
      <alignment vertical="center"/>
    </xf>
    <xf numFmtId="0" fontId="0" fillId="2" borderId="24" xfId="0" applyFill="1" applyBorder="1" applyAlignment="1">
      <alignment vertical="center"/>
    </xf>
    <xf numFmtId="176" fontId="0" fillId="0" borderId="25" xfId="0" applyNumberFormat="1" applyBorder="1">
      <alignment vertical="center"/>
    </xf>
    <xf numFmtId="177" fontId="0" fillId="0" borderId="25" xfId="0" applyNumberFormat="1" applyBorder="1">
      <alignment vertical="center"/>
    </xf>
    <xf numFmtId="0" fontId="0" fillId="2" borderId="25" xfId="0" applyFill="1" applyBorder="1" applyAlignment="1">
      <alignment vertical="center"/>
    </xf>
    <xf numFmtId="177" fontId="0" fillId="0" borderId="0" xfId="0" applyNumberForma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2E75B6"/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zoomScaleNormal="100" workbookViewId="0"/>
  </sheetViews>
  <sheetFormatPr defaultRowHeight="18.75" x14ac:dyDescent="0.4"/>
  <cols>
    <col min="1" max="1" width="19.25" style="39" bestFit="1" customWidth="1"/>
    <col min="2" max="2" width="18.75" style="1" customWidth="1"/>
    <col min="3" max="6" width="18.75" customWidth="1"/>
    <col min="7" max="7" width="18.75" style="1" customWidth="1"/>
    <col min="8" max="11" width="18.75" customWidth="1"/>
    <col min="12" max="12" width="18.75" style="1" customWidth="1"/>
    <col min="13" max="16" width="18.75" customWidth="1"/>
  </cols>
  <sheetData>
    <row r="1" spans="1:16" x14ac:dyDescent="0.4">
      <c r="A1" s="40" t="s">
        <v>18</v>
      </c>
      <c r="B1" s="15" t="s">
        <v>1</v>
      </c>
      <c r="C1" s="13" t="s">
        <v>1</v>
      </c>
      <c r="D1" s="2" t="s">
        <v>1</v>
      </c>
      <c r="E1" s="2" t="s">
        <v>1</v>
      </c>
      <c r="F1" s="17" t="s">
        <v>1</v>
      </c>
      <c r="G1" s="21" t="s">
        <v>29</v>
      </c>
      <c r="H1" s="19" t="s">
        <v>29</v>
      </c>
      <c r="I1" s="6" t="s">
        <v>29</v>
      </c>
      <c r="J1" s="6" t="s">
        <v>29</v>
      </c>
      <c r="K1" s="20" t="s">
        <v>29</v>
      </c>
      <c r="L1" s="15" t="s">
        <v>7</v>
      </c>
      <c r="M1" s="22" t="s">
        <v>7</v>
      </c>
      <c r="N1" s="2" t="s">
        <v>7</v>
      </c>
      <c r="O1" s="2" t="s">
        <v>7</v>
      </c>
      <c r="P1" s="2" t="s">
        <v>7</v>
      </c>
    </row>
    <row r="2" spans="1:16" x14ac:dyDescent="0.4">
      <c r="A2" s="41" t="s">
        <v>28</v>
      </c>
      <c r="B2" s="15" t="s">
        <v>13</v>
      </c>
      <c r="C2" s="13" t="s">
        <v>8</v>
      </c>
      <c r="D2" s="2" t="s">
        <v>9</v>
      </c>
      <c r="E2" s="2" t="s">
        <v>10</v>
      </c>
      <c r="F2" s="17" t="s">
        <v>11</v>
      </c>
      <c r="G2" s="15" t="s">
        <v>13</v>
      </c>
      <c r="H2" s="13" t="s">
        <v>8</v>
      </c>
      <c r="I2" s="2" t="s">
        <v>9</v>
      </c>
      <c r="J2" s="2" t="s">
        <v>10</v>
      </c>
      <c r="K2" s="17" t="s">
        <v>11</v>
      </c>
      <c r="L2" s="15" t="s">
        <v>13</v>
      </c>
      <c r="M2" s="22" t="s">
        <v>8</v>
      </c>
      <c r="N2" s="2" t="s">
        <v>9</v>
      </c>
      <c r="O2" s="2" t="s">
        <v>10</v>
      </c>
      <c r="P2" s="2" t="s">
        <v>11</v>
      </c>
    </row>
    <row r="3" spans="1:16" ht="19.5" thickBot="1" x14ac:dyDescent="0.45">
      <c r="A3" s="41"/>
      <c r="B3" s="16" t="s">
        <v>14</v>
      </c>
      <c r="C3" s="14" t="s">
        <v>15</v>
      </c>
      <c r="D3" s="3" t="s">
        <v>15</v>
      </c>
      <c r="E3" s="3" t="s">
        <v>15</v>
      </c>
      <c r="F3" s="18" t="s">
        <v>15</v>
      </c>
      <c r="G3" s="16" t="s">
        <v>14</v>
      </c>
      <c r="H3" s="14" t="s">
        <v>15</v>
      </c>
      <c r="I3" s="3" t="s">
        <v>15</v>
      </c>
      <c r="J3" s="3" t="s">
        <v>15</v>
      </c>
      <c r="K3" s="18" t="s">
        <v>15</v>
      </c>
      <c r="L3" s="16" t="s">
        <v>14</v>
      </c>
      <c r="M3" s="14" t="s">
        <v>15</v>
      </c>
      <c r="N3" s="3" t="s">
        <v>15</v>
      </c>
      <c r="O3" s="3" t="s">
        <v>15</v>
      </c>
      <c r="P3" s="3" t="s">
        <v>15</v>
      </c>
    </row>
    <row r="4" spans="1:16" x14ac:dyDescent="0.4">
      <c r="A4" s="42" t="s">
        <v>16</v>
      </c>
      <c r="B4" s="23">
        <v>2223</v>
      </c>
      <c r="C4" s="31">
        <v>0</v>
      </c>
      <c r="D4" s="32">
        <v>14.6</v>
      </c>
      <c r="E4" s="32">
        <v>0</v>
      </c>
      <c r="F4" s="33">
        <v>3700</v>
      </c>
      <c r="G4" s="23">
        <v>702</v>
      </c>
      <c r="H4" s="31">
        <v>70</v>
      </c>
      <c r="I4" s="32">
        <v>685.9</v>
      </c>
      <c r="J4" s="32">
        <v>0</v>
      </c>
      <c r="K4" s="33">
        <v>199925</v>
      </c>
      <c r="L4" s="23">
        <v>2925</v>
      </c>
      <c r="M4" s="34">
        <v>1</v>
      </c>
      <c r="N4" s="32">
        <v>175.7</v>
      </c>
      <c r="O4" s="32">
        <v>0</v>
      </c>
      <c r="P4" s="32">
        <v>199925</v>
      </c>
    </row>
    <row r="5" spans="1:16" x14ac:dyDescent="0.4">
      <c r="A5" s="43" t="s">
        <v>17</v>
      </c>
      <c r="B5" s="24">
        <v>1843</v>
      </c>
      <c r="C5" s="35">
        <v>0</v>
      </c>
      <c r="D5" s="36">
        <v>272.8</v>
      </c>
      <c r="E5" s="36">
        <v>0</v>
      </c>
      <c r="F5" s="37">
        <v>300000</v>
      </c>
      <c r="G5" s="24">
        <v>642</v>
      </c>
      <c r="H5" s="35">
        <v>4</v>
      </c>
      <c r="I5" s="36">
        <v>28.3</v>
      </c>
      <c r="J5" s="36">
        <v>0</v>
      </c>
      <c r="K5" s="37">
        <v>3847</v>
      </c>
      <c r="L5" s="24">
        <v>2485</v>
      </c>
      <c r="M5" s="38">
        <v>0</v>
      </c>
      <c r="N5" s="36">
        <v>209.6</v>
      </c>
      <c r="O5" s="36">
        <v>0</v>
      </c>
      <c r="P5" s="36">
        <v>300000</v>
      </c>
    </row>
    <row r="7" spans="1:16" x14ac:dyDescent="0.4"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</row>
    <row r="8" spans="1:16" x14ac:dyDescent="0.4"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zoomScaleNormal="100" workbookViewId="0"/>
  </sheetViews>
  <sheetFormatPr defaultRowHeight="18.75" x14ac:dyDescent="0.4"/>
  <cols>
    <col min="1" max="1" width="14.75" style="39" bestFit="1" customWidth="1"/>
    <col min="2" max="7" width="18.75" customWidth="1"/>
  </cols>
  <sheetData>
    <row r="1" spans="1:7" x14ac:dyDescent="0.4">
      <c r="A1" s="44" t="s">
        <v>37</v>
      </c>
      <c r="B1" s="2" t="s">
        <v>1</v>
      </c>
      <c r="C1" s="2" t="s">
        <v>1</v>
      </c>
      <c r="D1" s="6" t="s">
        <v>29</v>
      </c>
      <c r="E1" s="6" t="s">
        <v>29</v>
      </c>
      <c r="F1" s="2" t="s">
        <v>7</v>
      </c>
      <c r="G1" s="2" t="s">
        <v>7</v>
      </c>
    </row>
    <row r="2" spans="1:7" x14ac:dyDescent="0.4">
      <c r="A2" s="45" t="s">
        <v>38</v>
      </c>
      <c r="B2" s="2" t="s">
        <v>2</v>
      </c>
      <c r="C2" s="2" t="s">
        <v>4</v>
      </c>
      <c r="D2" s="2" t="s">
        <v>2</v>
      </c>
      <c r="E2" s="2" t="s">
        <v>4</v>
      </c>
      <c r="F2" s="2" t="s">
        <v>2</v>
      </c>
      <c r="G2" s="2" t="s">
        <v>4</v>
      </c>
    </row>
    <row r="3" spans="1:7" ht="19.5" thickBot="1" x14ac:dyDescent="0.45">
      <c r="A3" s="45"/>
      <c r="B3" s="3" t="s">
        <v>0</v>
      </c>
      <c r="C3" s="3" t="s">
        <v>3</v>
      </c>
      <c r="D3" s="3" t="s">
        <v>0</v>
      </c>
      <c r="E3" s="3" t="s">
        <v>3</v>
      </c>
      <c r="F3" s="3" t="s">
        <v>0</v>
      </c>
      <c r="G3" s="3" t="s">
        <v>3</v>
      </c>
    </row>
    <row r="4" spans="1:7" ht="20.25" thickTop="1" thickBot="1" x14ac:dyDescent="0.45">
      <c r="A4" s="59" t="s">
        <v>13</v>
      </c>
      <c r="B4" s="53">
        <v>2223</v>
      </c>
      <c r="C4" s="54">
        <v>100</v>
      </c>
      <c r="D4" s="53">
        <v>702</v>
      </c>
      <c r="E4" s="54">
        <v>100</v>
      </c>
      <c r="F4" s="53">
        <v>2925</v>
      </c>
      <c r="G4" s="54">
        <v>100</v>
      </c>
    </row>
    <row r="5" spans="1:7" x14ac:dyDescent="0.4">
      <c r="A5" s="60" t="s">
        <v>39</v>
      </c>
      <c r="B5" s="55">
        <v>1211</v>
      </c>
      <c r="C5" s="56">
        <v>54.5</v>
      </c>
      <c r="D5" s="55">
        <v>27</v>
      </c>
      <c r="E5" s="56">
        <v>3.8</v>
      </c>
      <c r="F5" s="55">
        <v>1238</v>
      </c>
      <c r="G5" s="56">
        <v>42.3</v>
      </c>
    </row>
    <row r="6" spans="1:7" x14ac:dyDescent="0.4">
      <c r="A6" s="48" t="s">
        <v>40</v>
      </c>
      <c r="B6" s="57">
        <v>275</v>
      </c>
      <c r="C6" s="4">
        <v>12.4</v>
      </c>
      <c r="D6" s="57">
        <v>14</v>
      </c>
      <c r="E6" s="4">
        <v>2</v>
      </c>
      <c r="F6" s="57">
        <v>289</v>
      </c>
      <c r="G6" s="4">
        <v>9.9</v>
      </c>
    </row>
    <row r="7" spans="1:7" x14ac:dyDescent="0.4">
      <c r="A7" s="48" t="s">
        <v>41</v>
      </c>
      <c r="B7" s="57">
        <v>217</v>
      </c>
      <c r="C7" s="4">
        <v>9.8000000000000007</v>
      </c>
      <c r="D7" s="57">
        <v>32</v>
      </c>
      <c r="E7" s="4">
        <v>4.5999999999999996</v>
      </c>
      <c r="F7" s="57">
        <v>249</v>
      </c>
      <c r="G7" s="4">
        <v>8.5</v>
      </c>
    </row>
    <row r="8" spans="1:7" x14ac:dyDescent="0.4">
      <c r="A8" s="48" t="s">
        <v>42</v>
      </c>
      <c r="B8" s="57">
        <v>98</v>
      </c>
      <c r="C8" s="4">
        <v>4.4000000000000004</v>
      </c>
      <c r="D8" s="57">
        <v>25</v>
      </c>
      <c r="E8" s="4">
        <v>3.6</v>
      </c>
      <c r="F8" s="57">
        <v>123</v>
      </c>
      <c r="G8" s="4">
        <v>4.2</v>
      </c>
    </row>
    <row r="9" spans="1:7" x14ac:dyDescent="0.4">
      <c r="A9" s="48" t="s">
        <v>43</v>
      </c>
      <c r="B9" s="57">
        <v>119</v>
      </c>
      <c r="C9" s="4">
        <v>5.4</v>
      </c>
      <c r="D9" s="57">
        <v>41</v>
      </c>
      <c r="E9" s="4">
        <v>5.8</v>
      </c>
      <c r="F9" s="57">
        <v>160</v>
      </c>
      <c r="G9" s="4">
        <v>5.5</v>
      </c>
    </row>
    <row r="10" spans="1:7" x14ac:dyDescent="0.4">
      <c r="A10" s="48" t="s">
        <v>44</v>
      </c>
      <c r="B10" s="57">
        <v>102</v>
      </c>
      <c r="C10" s="4">
        <v>4.5999999999999996</v>
      </c>
      <c r="D10" s="57">
        <v>52</v>
      </c>
      <c r="E10" s="4">
        <v>7.4</v>
      </c>
      <c r="F10" s="57">
        <v>154</v>
      </c>
      <c r="G10" s="4">
        <v>5.3</v>
      </c>
    </row>
    <row r="11" spans="1:7" x14ac:dyDescent="0.4">
      <c r="A11" s="48" t="s">
        <v>45</v>
      </c>
      <c r="B11" s="57">
        <v>92</v>
      </c>
      <c r="C11" s="4">
        <v>4.0999999999999996</v>
      </c>
      <c r="D11" s="57">
        <v>112</v>
      </c>
      <c r="E11" s="4">
        <v>16</v>
      </c>
      <c r="F11" s="57">
        <v>204</v>
      </c>
      <c r="G11" s="4">
        <v>7</v>
      </c>
    </row>
    <row r="12" spans="1:7" x14ac:dyDescent="0.4">
      <c r="A12" s="48" t="s">
        <v>46</v>
      </c>
      <c r="B12" s="57">
        <v>46</v>
      </c>
      <c r="C12" s="4">
        <v>2.1</v>
      </c>
      <c r="D12" s="57">
        <v>133</v>
      </c>
      <c r="E12" s="4">
        <v>18.899999999999999</v>
      </c>
      <c r="F12" s="57">
        <v>179</v>
      </c>
      <c r="G12" s="4">
        <v>6.1</v>
      </c>
    </row>
    <row r="13" spans="1:7" x14ac:dyDescent="0.4">
      <c r="A13" s="49" t="s">
        <v>47</v>
      </c>
      <c r="B13" s="58">
        <v>63</v>
      </c>
      <c r="C13" s="5">
        <v>2.8</v>
      </c>
      <c r="D13" s="58">
        <v>266</v>
      </c>
      <c r="E13" s="5">
        <v>37.9</v>
      </c>
      <c r="F13" s="58">
        <v>329</v>
      </c>
      <c r="G13" s="5">
        <v>11.2</v>
      </c>
    </row>
  </sheetData>
  <phoneticPr fontId="1"/>
  <pageMargins left="0.7" right="0.7" top="0.75" bottom="0.75" header="0.3" footer="0.3"/>
  <pageSetup paperSize="9" orientation="portrait" horizontalDpi="1200" verticalDpi="1200" r:id="rId1"/>
  <headerFooter>
    <oddHeader>&amp;L【機密性2情報】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zoomScaleNormal="100" workbookViewId="0"/>
  </sheetViews>
  <sheetFormatPr defaultRowHeight="18.75" x14ac:dyDescent="0.4"/>
  <cols>
    <col min="1" max="1" width="14.75" style="39" bestFit="1" customWidth="1"/>
    <col min="2" max="7" width="18.75" customWidth="1"/>
  </cols>
  <sheetData>
    <row r="1" spans="1:7" x14ac:dyDescent="0.4">
      <c r="A1" s="44" t="s">
        <v>37</v>
      </c>
      <c r="B1" s="2" t="s">
        <v>1</v>
      </c>
      <c r="C1" s="2" t="s">
        <v>1</v>
      </c>
      <c r="D1" s="6" t="s">
        <v>29</v>
      </c>
      <c r="E1" s="6" t="s">
        <v>29</v>
      </c>
      <c r="F1" s="2" t="s">
        <v>7</v>
      </c>
      <c r="G1" s="2" t="s">
        <v>7</v>
      </c>
    </row>
    <row r="2" spans="1:7" x14ac:dyDescent="0.4">
      <c r="A2" s="45" t="s">
        <v>48</v>
      </c>
      <c r="B2" s="2" t="s">
        <v>2</v>
      </c>
      <c r="C2" s="2" t="s">
        <v>4</v>
      </c>
      <c r="D2" s="2" t="s">
        <v>2</v>
      </c>
      <c r="E2" s="2" t="s">
        <v>4</v>
      </c>
      <c r="F2" s="2" t="s">
        <v>2</v>
      </c>
      <c r="G2" s="2" t="s">
        <v>4</v>
      </c>
    </row>
    <row r="3" spans="1:7" ht="19.5" thickBot="1" x14ac:dyDescent="0.45">
      <c r="A3" s="45"/>
      <c r="B3" s="3" t="s">
        <v>0</v>
      </c>
      <c r="C3" s="3" t="s">
        <v>3</v>
      </c>
      <c r="D3" s="3" t="s">
        <v>0</v>
      </c>
      <c r="E3" s="3" t="s">
        <v>3</v>
      </c>
      <c r="F3" s="3" t="s">
        <v>0</v>
      </c>
      <c r="G3" s="3" t="s">
        <v>3</v>
      </c>
    </row>
    <row r="4" spans="1:7" ht="20.25" thickTop="1" thickBot="1" x14ac:dyDescent="0.45">
      <c r="A4" s="59" t="s">
        <v>13</v>
      </c>
      <c r="B4" s="53">
        <v>1843</v>
      </c>
      <c r="C4" s="54">
        <v>100</v>
      </c>
      <c r="D4" s="53">
        <v>642</v>
      </c>
      <c r="E4" s="54">
        <v>100</v>
      </c>
      <c r="F4" s="53">
        <v>2485</v>
      </c>
      <c r="G4" s="54">
        <v>100</v>
      </c>
    </row>
    <row r="5" spans="1:7" x14ac:dyDescent="0.4">
      <c r="A5" s="60" t="s">
        <v>39</v>
      </c>
      <c r="B5" s="55">
        <v>1301</v>
      </c>
      <c r="C5" s="56">
        <v>70.599999999999994</v>
      </c>
      <c r="D5" s="55">
        <v>123</v>
      </c>
      <c r="E5" s="56">
        <v>19.2</v>
      </c>
      <c r="F5" s="55">
        <v>1424</v>
      </c>
      <c r="G5" s="56">
        <v>57.3</v>
      </c>
    </row>
    <row r="6" spans="1:7" x14ac:dyDescent="0.4">
      <c r="A6" s="48" t="s">
        <v>40</v>
      </c>
      <c r="B6" s="57">
        <v>268</v>
      </c>
      <c r="C6" s="4">
        <v>14.5</v>
      </c>
      <c r="D6" s="57">
        <v>79</v>
      </c>
      <c r="E6" s="4">
        <v>12.3</v>
      </c>
      <c r="F6" s="57">
        <v>347</v>
      </c>
      <c r="G6" s="4">
        <v>14</v>
      </c>
    </row>
    <row r="7" spans="1:7" x14ac:dyDescent="0.4">
      <c r="A7" s="48" t="s">
        <v>41</v>
      </c>
      <c r="B7" s="57">
        <v>134</v>
      </c>
      <c r="C7" s="4">
        <v>7.3</v>
      </c>
      <c r="D7" s="57">
        <v>99</v>
      </c>
      <c r="E7" s="4">
        <v>15.4</v>
      </c>
      <c r="F7" s="57">
        <v>233</v>
      </c>
      <c r="G7" s="4">
        <v>9.4</v>
      </c>
    </row>
    <row r="8" spans="1:7" x14ac:dyDescent="0.4">
      <c r="A8" s="48" t="s">
        <v>42</v>
      </c>
      <c r="B8" s="57">
        <v>50</v>
      </c>
      <c r="C8" s="4">
        <v>2.7</v>
      </c>
      <c r="D8" s="57">
        <v>55</v>
      </c>
      <c r="E8" s="4">
        <v>8.6</v>
      </c>
      <c r="F8" s="57">
        <v>105</v>
      </c>
      <c r="G8" s="4">
        <v>4.2</v>
      </c>
    </row>
    <row r="9" spans="1:7" x14ac:dyDescent="0.4">
      <c r="A9" s="48" t="s">
        <v>43</v>
      </c>
      <c r="B9" s="57">
        <v>43</v>
      </c>
      <c r="C9" s="4">
        <v>2.2999999999999998</v>
      </c>
      <c r="D9" s="57">
        <v>79</v>
      </c>
      <c r="E9" s="4">
        <v>12.3</v>
      </c>
      <c r="F9" s="57">
        <v>122</v>
      </c>
      <c r="G9" s="4">
        <v>4.9000000000000004</v>
      </c>
    </row>
    <row r="10" spans="1:7" x14ac:dyDescent="0.4">
      <c r="A10" s="48" t="s">
        <v>44</v>
      </c>
      <c r="B10" s="57">
        <v>23</v>
      </c>
      <c r="C10" s="4">
        <v>1.2</v>
      </c>
      <c r="D10" s="57">
        <v>77</v>
      </c>
      <c r="E10" s="4">
        <v>12</v>
      </c>
      <c r="F10" s="57">
        <v>100</v>
      </c>
      <c r="G10" s="4">
        <v>4</v>
      </c>
    </row>
    <row r="11" spans="1:7" x14ac:dyDescent="0.4">
      <c r="A11" s="48" t="s">
        <v>45</v>
      </c>
      <c r="B11" s="57">
        <v>14</v>
      </c>
      <c r="C11" s="4">
        <v>0.8</v>
      </c>
      <c r="D11" s="57">
        <v>73</v>
      </c>
      <c r="E11" s="4">
        <v>11.4</v>
      </c>
      <c r="F11" s="57">
        <v>87</v>
      </c>
      <c r="G11" s="4">
        <v>3.5</v>
      </c>
    </row>
    <row r="12" spans="1:7" x14ac:dyDescent="0.4">
      <c r="A12" s="48" t="s">
        <v>46</v>
      </c>
      <c r="B12" s="57">
        <v>7</v>
      </c>
      <c r="C12" s="4">
        <v>0.4</v>
      </c>
      <c r="D12" s="57">
        <v>32</v>
      </c>
      <c r="E12" s="4">
        <v>5</v>
      </c>
      <c r="F12" s="57">
        <v>39</v>
      </c>
      <c r="G12" s="4">
        <v>1.6</v>
      </c>
    </row>
    <row r="13" spans="1:7" x14ac:dyDescent="0.4">
      <c r="A13" s="49" t="s">
        <v>47</v>
      </c>
      <c r="B13" s="58">
        <v>3</v>
      </c>
      <c r="C13" s="5">
        <v>0.2</v>
      </c>
      <c r="D13" s="58">
        <v>25</v>
      </c>
      <c r="E13" s="5">
        <v>3.9</v>
      </c>
      <c r="F13" s="58">
        <v>28</v>
      </c>
      <c r="G13" s="5">
        <v>1.1000000000000001</v>
      </c>
    </row>
  </sheetData>
  <phoneticPr fontId="1"/>
  <pageMargins left="0.7" right="0.7" top="0.75" bottom="0.75" header="0.3" footer="0.3"/>
  <pageSetup paperSize="9" orientation="portrait" horizontalDpi="1200" verticalDpi="1200" r:id="rId1"/>
  <headerFooter>
    <oddHeader>&amp;L【機密性2情報】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zoomScaleNormal="100" workbookViewId="0"/>
  </sheetViews>
  <sheetFormatPr defaultRowHeight="18.75" x14ac:dyDescent="0.4"/>
  <cols>
    <col min="1" max="1" width="14.75" style="39" bestFit="1" customWidth="1"/>
    <col min="2" max="2" width="18.75" style="1" customWidth="1"/>
    <col min="3" max="6" width="18.75" customWidth="1"/>
    <col min="7" max="7" width="18.75" style="1" customWidth="1"/>
    <col min="8" max="11" width="18.75" customWidth="1"/>
    <col min="12" max="12" width="18.75" style="1" customWidth="1"/>
    <col min="13" max="16" width="18.75" customWidth="1"/>
  </cols>
  <sheetData>
    <row r="1" spans="1:16" s="39" customFormat="1" x14ac:dyDescent="0.4">
      <c r="A1" s="40" t="s">
        <v>18</v>
      </c>
      <c r="B1" s="15" t="s">
        <v>1</v>
      </c>
      <c r="C1" s="13" t="s">
        <v>1</v>
      </c>
      <c r="D1" s="2" t="s">
        <v>1</v>
      </c>
      <c r="E1" s="2" t="s">
        <v>1</v>
      </c>
      <c r="F1" s="17" t="s">
        <v>1</v>
      </c>
      <c r="G1" s="15" t="s">
        <v>29</v>
      </c>
      <c r="H1" s="13" t="s">
        <v>29</v>
      </c>
      <c r="I1" s="2" t="s">
        <v>29</v>
      </c>
      <c r="J1" s="2" t="s">
        <v>29</v>
      </c>
      <c r="K1" s="17" t="s">
        <v>29</v>
      </c>
      <c r="L1" s="15" t="s">
        <v>7</v>
      </c>
      <c r="M1" s="13" t="s">
        <v>7</v>
      </c>
      <c r="N1" s="2" t="s">
        <v>7</v>
      </c>
      <c r="O1" s="2" t="s">
        <v>7</v>
      </c>
      <c r="P1" s="2" t="s">
        <v>7</v>
      </c>
    </row>
    <row r="2" spans="1:16" x14ac:dyDescent="0.4">
      <c r="A2" s="41" t="s">
        <v>19</v>
      </c>
      <c r="B2" s="15" t="s">
        <v>13</v>
      </c>
      <c r="C2" s="13" t="s">
        <v>8</v>
      </c>
      <c r="D2" s="2" t="s">
        <v>9</v>
      </c>
      <c r="E2" s="2" t="s">
        <v>10</v>
      </c>
      <c r="F2" s="17" t="s">
        <v>11</v>
      </c>
      <c r="G2" s="15" t="s">
        <v>13</v>
      </c>
      <c r="H2" s="13" t="s">
        <v>8</v>
      </c>
      <c r="I2" s="2" t="s">
        <v>9</v>
      </c>
      <c r="J2" s="2" t="s">
        <v>10</v>
      </c>
      <c r="K2" s="17" t="s">
        <v>11</v>
      </c>
      <c r="L2" s="15" t="s">
        <v>13</v>
      </c>
      <c r="M2" s="13" t="s">
        <v>8</v>
      </c>
      <c r="N2" s="2" t="s">
        <v>9</v>
      </c>
      <c r="O2" s="2" t="s">
        <v>10</v>
      </c>
      <c r="P2" s="2" t="s">
        <v>11</v>
      </c>
    </row>
    <row r="3" spans="1:16" ht="19.5" thickBot="1" x14ac:dyDescent="0.45">
      <c r="A3" s="41"/>
      <c r="B3" s="16" t="s">
        <v>14</v>
      </c>
      <c r="C3" s="14" t="s">
        <v>12</v>
      </c>
      <c r="D3" s="3" t="s">
        <v>12</v>
      </c>
      <c r="E3" s="3" t="s">
        <v>12</v>
      </c>
      <c r="F3" s="18" t="s">
        <v>12</v>
      </c>
      <c r="G3" s="16" t="s">
        <v>14</v>
      </c>
      <c r="H3" s="14" t="s">
        <v>12</v>
      </c>
      <c r="I3" s="3" t="s">
        <v>12</v>
      </c>
      <c r="J3" s="3" t="s">
        <v>12</v>
      </c>
      <c r="K3" s="18" t="s">
        <v>12</v>
      </c>
      <c r="L3" s="16" t="s">
        <v>14</v>
      </c>
      <c r="M3" s="14" t="s">
        <v>12</v>
      </c>
      <c r="N3" s="3" t="s">
        <v>12</v>
      </c>
      <c r="O3" s="3" t="s">
        <v>12</v>
      </c>
      <c r="P3" s="3" t="s">
        <v>12</v>
      </c>
    </row>
    <row r="4" spans="1:16" x14ac:dyDescent="0.4">
      <c r="A4" s="42" t="s">
        <v>16</v>
      </c>
      <c r="B4" s="23">
        <v>2199</v>
      </c>
      <c r="C4" s="25">
        <v>0</v>
      </c>
      <c r="D4" s="26">
        <v>68.099999999999994</v>
      </c>
      <c r="E4" s="26">
        <v>0</v>
      </c>
      <c r="F4" s="27">
        <v>50000</v>
      </c>
      <c r="G4" s="23">
        <v>721</v>
      </c>
      <c r="H4" s="25">
        <v>92.7</v>
      </c>
      <c r="I4" s="26">
        <v>1405.1</v>
      </c>
      <c r="J4" s="26">
        <v>0</v>
      </c>
      <c r="K4" s="27">
        <v>526915</v>
      </c>
      <c r="L4" s="23">
        <v>2920</v>
      </c>
      <c r="M4" s="25">
        <v>2</v>
      </c>
      <c r="N4" s="26">
        <v>398.2</v>
      </c>
      <c r="O4" s="26">
        <v>0</v>
      </c>
      <c r="P4" s="26">
        <v>526915</v>
      </c>
    </row>
    <row r="5" spans="1:16" x14ac:dyDescent="0.4">
      <c r="A5" s="43" t="s">
        <v>17</v>
      </c>
      <c r="B5" s="24">
        <v>1805</v>
      </c>
      <c r="C5" s="28">
        <v>0</v>
      </c>
      <c r="D5" s="29">
        <v>42.4</v>
      </c>
      <c r="E5" s="29">
        <v>0</v>
      </c>
      <c r="F5" s="30">
        <v>30000</v>
      </c>
      <c r="G5" s="24">
        <v>630</v>
      </c>
      <c r="H5" s="28">
        <v>39.700000000000003</v>
      </c>
      <c r="I5" s="29">
        <v>646.1</v>
      </c>
      <c r="J5" s="29">
        <v>0</v>
      </c>
      <c r="K5" s="30">
        <v>52489.2</v>
      </c>
      <c r="L5" s="24">
        <v>2435</v>
      </c>
      <c r="M5" s="28">
        <v>0</v>
      </c>
      <c r="N5" s="29">
        <v>198.6</v>
      </c>
      <c r="O5" s="29">
        <v>0</v>
      </c>
      <c r="P5" s="29">
        <v>52489.2</v>
      </c>
    </row>
    <row r="7" spans="1:16" x14ac:dyDescent="0.4"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</row>
    <row r="8" spans="1:16" x14ac:dyDescent="0.4"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zoomScaleNormal="100" workbookViewId="0"/>
  </sheetViews>
  <sheetFormatPr defaultRowHeight="18.75" x14ac:dyDescent="0.4"/>
  <cols>
    <col min="1" max="1" width="26.125" style="39" bestFit="1" customWidth="1"/>
    <col min="2" max="7" width="18.75" customWidth="1"/>
  </cols>
  <sheetData>
    <row r="1" spans="1:7" x14ac:dyDescent="0.4">
      <c r="A1" s="40" t="s">
        <v>18</v>
      </c>
      <c r="B1" s="2" t="s">
        <v>1</v>
      </c>
      <c r="C1" s="2" t="s">
        <v>1</v>
      </c>
      <c r="D1" s="6" t="s">
        <v>29</v>
      </c>
      <c r="E1" s="6" t="s">
        <v>29</v>
      </c>
      <c r="F1" s="2" t="s">
        <v>7</v>
      </c>
      <c r="G1" s="2" t="s">
        <v>7</v>
      </c>
    </row>
    <row r="2" spans="1:7" x14ac:dyDescent="0.4">
      <c r="A2" s="41" t="s">
        <v>19</v>
      </c>
      <c r="B2" s="2" t="s">
        <v>2</v>
      </c>
      <c r="C2" s="2" t="s">
        <v>4</v>
      </c>
      <c r="D2" s="2" t="s">
        <v>2</v>
      </c>
      <c r="E2" s="2" t="s">
        <v>4</v>
      </c>
      <c r="F2" s="2" t="s">
        <v>2</v>
      </c>
      <c r="G2" s="2" t="s">
        <v>4</v>
      </c>
    </row>
    <row r="3" spans="1:7" ht="19.5" thickBot="1" x14ac:dyDescent="0.45">
      <c r="A3" s="45" t="s">
        <v>16</v>
      </c>
      <c r="B3" s="3" t="s">
        <v>0</v>
      </c>
      <c r="C3" s="3" t="s">
        <v>3</v>
      </c>
      <c r="D3" s="3" t="s">
        <v>0</v>
      </c>
      <c r="E3" s="3" t="s">
        <v>3</v>
      </c>
      <c r="F3" s="3" t="s">
        <v>0</v>
      </c>
      <c r="G3" s="3" t="s">
        <v>3</v>
      </c>
    </row>
    <row r="4" spans="1:7" ht="20.25" thickTop="1" thickBot="1" x14ac:dyDescent="0.45">
      <c r="A4" s="46" t="s">
        <v>5</v>
      </c>
      <c r="B4" s="50">
        <v>2199</v>
      </c>
      <c r="C4" s="8">
        <v>100</v>
      </c>
      <c r="D4" s="50">
        <v>721</v>
      </c>
      <c r="E4" s="8">
        <v>100</v>
      </c>
      <c r="F4" s="50">
        <v>2920</v>
      </c>
      <c r="G4" s="8">
        <v>100</v>
      </c>
    </row>
    <row r="5" spans="1:7" x14ac:dyDescent="0.4">
      <c r="A5" s="47" t="s">
        <v>27</v>
      </c>
      <c r="B5" s="32">
        <v>1222</v>
      </c>
      <c r="C5" s="7">
        <v>55.6</v>
      </c>
      <c r="D5" s="32">
        <v>27</v>
      </c>
      <c r="E5" s="7">
        <v>3.7</v>
      </c>
      <c r="F5" s="32">
        <v>1249</v>
      </c>
      <c r="G5" s="7">
        <v>42.8</v>
      </c>
    </row>
    <row r="6" spans="1:7" x14ac:dyDescent="0.4">
      <c r="A6" s="48" t="s">
        <v>31</v>
      </c>
      <c r="B6" s="51">
        <v>493</v>
      </c>
      <c r="C6" s="4">
        <v>22.4</v>
      </c>
      <c r="D6" s="51">
        <v>59</v>
      </c>
      <c r="E6" s="4">
        <v>8.1999999999999993</v>
      </c>
      <c r="F6" s="51">
        <v>552</v>
      </c>
      <c r="G6" s="4">
        <v>18.899999999999999</v>
      </c>
    </row>
    <row r="7" spans="1:7" x14ac:dyDescent="0.4">
      <c r="A7" s="48" t="s">
        <v>32</v>
      </c>
      <c r="B7" s="51">
        <v>277</v>
      </c>
      <c r="C7" s="4">
        <v>12.6</v>
      </c>
      <c r="D7" s="51">
        <v>175</v>
      </c>
      <c r="E7" s="4">
        <v>24.3</v>
      </c>
      <c r="F7" s="51">
        <v>452</v>
      </c>
      <c r="G7" s="4">
        <v>15.5</v>
      </c>
    </row>
    <row r="8" spans="1:7" x14ac:dyDescent="0.4">
      <c r="A8" s="48" t="s">
        <v>33</v>
      </c>
      <c r="B8" s="51">
        <v>83</v>
      </c>
      <c r="C8" s="4">
        <v>3.8</v>
      </c>
      <c r="D8" s="51">
        <v>121</v>
      </c>
      <c r="E8" s="4">
        <v>16.8</v>
      </c>
      <c r="F8" s="51">
        <v>204</v>
      </c>
      <c r="G8" s="4">
        <v>7</v>
      </c>
    </row>
    <row r="9" spans="1:7" x14ac:dyDescent="0.4">
      <c r="A9" s="48" t="s">
        <v>34</v>
      </c>
      <c r="B9" s="51">
        <v>100</v>
      </c>
      <c r="C9" s="4">
        <v>4.5</v>
      </c>
      <c r="D9" s="51">
        <v>226</v>
      </c>
      <c r="E9" s="4">
        <v>31.3</v>
      </c>
      <c r="F9" s="51">
        <v>326</v>
      </c>
      <c r="G9" s="4">
        <v>11.2</v>
      </c>
    </row>
    <row r="10" spans="1:7" x14ac:dyDescent="0.4">
      <c r="A10" s="48" t="s">
        <v>35</v>
      </c>
      <c r="B10" s="51">
        <v>10</v>
      </c>
      <c r="C10" s="4">
        <v>0.5</v>
      </c>
      <c r="D10" s="51">
        <v>47</v>
      </c>
      <c r="E10" s="4">
        <v>6.5</v>
      </c>
      <c r="F10" s="51">
        <v>57</v>
      </c>
      <c r="G10" s="4">
        <v>2</v>
      </c>
    </row>
    <row r="11" spans="1:7" x14ac:dyDescent="0.4">
      <c r="A11" s="49" t="s">
        <v>36</v>
      </c>
      <c r="B11" s="36">
        <v>14</v>
      </c>
      <c r="C11" s="5">
        <v>0.6</v>
      </c>
      <c r="D11" s="36">
        <v>66</v>
      </c>
      <c r="E11" s="5">
        <v>9.1999999999999993</v>
      </c>
      <c r="F11" s="36">
        <v>80</v>
      </c>
      <c r="G11" s="5">
        <v>2.7</v>
      </c>
    </row>
    <row r="13" spans="1:7" x14ac:dyDescent="0.4">
      <c r="C13" s="64"/>
      <c r="E13" s="64"/>
      <c r="G13" s="64"/>
    </row>
    <row r="14" spans="1:7" x14ac:dyDescent="0.4">
      <c r="C14" s="64"/>
      <c r="E14" s="64"/>
      <c r="G14" s="64"/>
    </row>
    <row r="15" spans="1:7" x14ac:dyDescent="0.4">
      <c r="C15" s="64"/>
      <c r="E15" s="64"/>
      <c r="G15" s="64"/>
    </row>
    <row r="16" spans="1:7" x14ac:dyDescent="0.4">
      <c r="C16" s="64"/>
      <c r="E16" s="64"/>
      <c r="G16" s="64"/>
    </row>
    <row r="17" spans="3:7" x14ac:dyDescent="0.4">
      <c r="C17" s="64"/>
      <c r="E17" s="64"/>
      <c r="G17" s="64"/>
    </row>
    <row r="18" spans="3:7" x14ac:dyDescent="0.4">
      <c r="C18" s="64"/>
      <c r="E18" s="64"/>
      <c r="G18" s="64"/>
    </row>
    <row r="19" spans="3:7" x14ac:dyDescent="0.4">
      <c r="C19" s="64"/>
      <c r="E19" s="64"/>
      <c r="G19" s="64"/>
    </row>
    <row r="20" spans="3:7" x14ac:dyDescent="0.4">
      <c r="C20" s="64"/>
    </row>
    <row r="21" spans="3:7" x14ac:dyDescent="0.4">
      <c r="C21" s="64"/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zoomScaleNormal="100" workbookViewId="0"/>
  </sheetViews>
  <sheetFormatPr defaultRowHeight="18.75" x14ac:dyDescent="0.4"/>
  <cols>
    <col min="1" max="1" width="26.125" style="39" bestFit="1" customWidth="1"/>
    <col min="2" max="7" width="18.75" customWidth="1"/>
  </cols>
  <sheetData>
    <row r="1" spans="1:7" x14ac:dyDescent="0.4">
      <c r="A1" s="40" t="s">
        <v>18</v>
      </c>
      <c r="B1" s="2" t="s">
        <v>1</v>
      </c>
      <c r="C1" s="2" t="s">
        <v>1</v>
      </c>
      <c r="D1" s="6" t="s">
        <v>29</v>
      </c>
      <c r="E1" s="6" t="s">
        <v>29</v>
      </c>
      <c r="F1" s="2" t="s">
        <v>7</v>
      </c>
      <c r="G1" s="2" t="s">
        <v>7</v>
      </c>
    </row>
    <row r="2" spans="1:7" x14ac:dyDescent="0.4">
      <c r="A2" s="41" t="s">
        <v>19</v>
      </c>
      <c r="B2" s="2" t="s">
        <v>2</v>
      </c>
      <c r="C2" s="2" t="s">
        <v>4</v>
      </c>
      <c r="D2" s="2" t="s">
        <v>2</v>
      </c>
      <c r="E2" s="2" t="s">
        <v>4</v>
      </c>
      <c r="F2" s="2" t="s">
        <v>2</v>
      </c>
      <c r="G2" s="2" t="s">
        <v>4</v>
      </c>
    </row>
    <row r="3" spans="1:7" ht="19.5" thickBot="1" x14ac:dyDescent="0.45">
      <c r="A3" s="45" t="s">
        <v>17</v>
      </c>
      <c r="B3" s="3" t="s">
        <v>0</v>
      </c>
      <c r="C3" s="3" t="s">
        <v>3</v>
      </c>
      <c r="D3" s="3" t="s">
        <v>0</v>
      </c>
      <c r="E3" s="3" t="s">
        <v>3</v>
      </c>
      <c r="F3" s="3" t="s">
        <v>0</v>
      </c>
      <c r="G3" s="3" t="s">
        <v>3</v>
      </c>
    </row>
    <row r="4" spans="1:7" ht="20.25" thickTop="1" thickBot="1" x14ac:dyDescent="0.45">
      <c r="A4" s="46" t="s">
        <v>5</v>
      </c>
      <c r="B4" s="50">
        <v>1805</v>
      </c>
      <c r="C4" s="8">
        <v>100</v>
      </c>
      <c r="D4" s="50">
        <v>630</v>
      </c>
      <c r="E4" s="8">
        <v>100</v>
      </c>
      <c r="F4" s="50">
        <v>2435</v>
      </c>
      <c r="G4" s="8">
        <v>100</v>
      </c>
    </row>
    <row r="5" spans="1:7" x14ac:dyDescent="0.4">
      <c r="A5" s="47" t="s">
        <v>27</v>
      </c>
      <c r="B5" s="32">
        <v>1323</v>
      </c>
      <c r="C5" s="7">
        <v>73.3</v>
      </c>
      <c r="D5" s="32">
        <v>124</v>
      </c>
      <c r="E5" s="7">
        <v>19.7</v>
      </c>
      <c r="F5" s="32">
        <v>1447</v>
      </c>
      <c r="G5" s="7">
        <v>59.4</v>
      </c>
    </row>
    <row r="6" spans="1:7" x14ac:dyDescent="0.4">
      <c r="A6" s="48" t="s">
        <v>31</v>
      </c>
      <c r="B6" s="51">
        <v>188</v>
      </c>
      <c r="C6" s="4">
        <v>10.4</v>
      </c>
      <c r="D6" s="51">
        <v>102</v>
      </c>
      <c r="E6" s="4">
        <v>16.2</v>
      </c>
      <c r="F6" s="51">
        <v>290</v>
      </c>
      <c r="G6" s="4">
        <v>11.9</v>
      </c>
    </row>
    <row r="7" spans="1:7" x14ac:dyDescent="0.4">
      <c r="A7" s="48" t="s">
        <v>32</v>
      </c>
      <c r="B7" s="51">
        <v>173</v>
      </c>
      <c r="C7" s="4">
        <v>9.6</v>
      </c>
      <c r="D7" s="51">
        <v>118</v>
      </c>
      <c r="E7" s="4">
        <v>18.7</v>
      </c>
      <c r="F7" s="51">
        <v>291</v>
      </c>
      <c r="G7" s="4">
        <v>12</v>
      </c>
    </row>
    <row r="8" spans="1:7" x14ac:dyDescent="0.4">
      <c r="A8" s="48" t="s">
        <v>33</v>
      </c>
      <c r="B8" s="51">
        <v>47</v>
      </c>
      <c r="C8" s="4">
        <v>2.6</v>
      </c>
      <c r="D8" s="51">
        <v>71</v>
      </c>
      <c r="E8" s="4">
        <v>11.3</v>
      </c>
      <c r="F8" s="51">
        <v>118</v>
      </c>
      <c r="G8" s="4">
        <v>4.8</v>
      </c>
    </row>
    <row r="9" spans="1:7" x14ac:dyDescent="0.4">
      <c r="A9" s="48" t="s">
        <v>34</v>
      </c>
      <c r="B9" s="51">
        <v>56</v>
      </c>
      <c r="C9" s="4">
        <v>3.1</v>
      </c>
      <c r="D9" s="51">
        <v>113</v>
      </c>
      <c r="E9" s="4">
        <v>17.899999999999999</v>
      </c>
      <c r="F9" s="51">
        <v>169</v>
      </c>
      <c r="G9" s="4">
        <v>6.9</v>
      </c>
    </row>
    <row r="10" spans="1:7" x14ac:dyDescent="0.4">
      <c r="A10" s="48" t="s">
        <v>35</v>
      </c>
      <c r="B10" s="51">
        <v>9</v>
      </c>
      <c r="C10" s="4">
        <v>0.5</v>
      </c>
      <c r="D10" s="51">
        <v>34</v>
      </c>
      <c r="E10" s="4">
        <v>5.4</v>
      </c>
      <c r="F10" s="51">
        <v>43</v>
      </c>
      <c r="G10" s="4">
        <v>1.8</v>
      </c>
    </row>
    <row r="11" spans="1:7" x14ac:dyDescent="0.4">
      <c r="A11" s="49" t="s">
        <v>36</v>
      </c>
      <c r="B11" s="36">
        <v>9</v>
      </c>
      <c r="C11" s="5">
        <v>0.5</v>
      </c>
      <c r="D11" s="36">
        <v>68</v>
      </c>
      <c r="E11" s="5">
        <v>10.8</v>
      </c>
      <c r="F11" s="36">
        <v>77</v>
      </c>
      <c r="G11" s="5">
        <v>3.2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zoomScaleNormal="100" workbookViewId="0"/>
  </sheetViews>
  <sheetFormatPr defaultRowHeight="18.75" x14ac:dyDescent="0.4"/>
  <cols>
    <col min="1" max="1" width="25" style="1" customWidth="1"/>
    <col min="2" max="2" width="18.75" style="1" customWidth="1"/>
    <col min="3" max="6" width="18.75" customWidth="1"/>
    <col min="7" max="7" width="18.75" style="1" customWidth="1"/>
    <col min="8" max="11" width="18.75" customWidth="1"/>
    <col min="12" max="12" width="18.75" style="1" customWidth="1"/>
    <col min="13" max="16" width="18.75" customWidth="1"/>
  </cols>
  <sheetData>
    <row r="1" spans="1:16" x14ac:dyDescent="0.4">
      <c r="A1" s="9" t="s">
        <v>18</v>
      </c>
      <c r="B1" s="15" t="s">
        <v>1</v>
      </c>
      <c r="C1" s="13" t="s">
        <v>1</v>
      </c>
      <c r="D1" s="2" t="s">
        <v>1</v>
      </c>
      <c r="E1" s="2" t="s">
        <v>1</v>
      </c>
      <c r="F1" s="17" t="s">
        <v>1</v>
      </c>
      <c r="G1" s="15" t="s">
        <v>29</v>
      </c>
      <c r="H1" s="13" t="s">
        <v>29</v>
      </c>
      <c r="I1" s="2" t="s">
        <v>29</v>
      </c>
      <c r="J1" s="2" t="s">
        <v>29</v>
      </c>
      <c r="K1" s="17" t="s">
        <v>29</v>
      </c>
      <c r="L1" s="15" t="s">
        <v>7</v>
      </c>
      <c r="M1" s="13" t="s">
        <v>7</v>
      </c>
      <c r="N1" s="2" t="s">
        <v>7</v>
      </c>
      <c r="O1" s="2" t="s">
        <v>7</v>
      </c>
      <c r="P1" s="2" t="s">
        <v>7</v>
      </c>
    </row>
    <row r="2" spans="1:16" x14ac:dyDescent="0.4">
      <c r="A2" s="10" t="s">
        <v>20</v>
      </c>
      <c r="B2" s="15" t="s">
        <v>13</v>
      </c>
      <c r="C2" s="13" t="s">
        <v>8</v>
      </c>
      <c r="D2" s="2" t="s">
        <v>9</v>
      </c>
      <c r="E2" s="2" t="s">
        <v>10</v>
      </c>
      <c r="F2" s="17" t="s">
        <v>11</v>
      </c>
      <c r="G2" s="15" t="s">
        <v>13</v>
      </c>
      <c r="H2" s="13" t="s">
        <v>8</v>
      </c>
      <c r="I2" s="2" t="s">
        <v>9</v>
      </c>
      <c r="J2" s="2" t="s">
        <v>10</v>
      </c>
      <c r="K2" s="17" t="s">
        <v>11</v>
      </c>
      <c r="L2" s="15" t="s">
        <v>13</v>
      </c>
      <c r="M2" s="13" t="s">
        <v>8</v>
      </c>
      <c r="N2" s="2" t="s">
        <v>9</v>
      </c>
      <c r="O2" s="2" t="s">
        <v>10</v>
      </c>
      <c r="P2" s="2" t="s">
        <v>11</v>
      </c>
    </row>
    <row r="3" spans="1:16" ht="19.5" thickBot="1" x14ac:dyDescent="0.45">
      <c r="A3" s="10"/>
      <c r="B3" s="16" t="s">
        <v>14</v>
      </c>
      <c r="C3" s="14" t="s">
        <v>12</v>
      </c>
      <c r="D3" s="3" t="s">
        <v>12</v>
      </c>
      <c r="E3" s="3" t="s">
        <v>12</v>
      </c>
      <c r="F3" s="18" t="s">
        <v>12</v>
      </c>
      <c r="G3" s="16" t="s">
        <v>14</v>
      </c>
      <c r="H3" s="14" t="s">
        <v>12</v>
      </c>
      <c r="I3" s="3" t="s">
        <v>12</v>
      </c>
      <c r="J3" s="3" t="s">
        <v>12</v>
      </c>
      <c r="K3" s="18" t="s">
        <v>12</v>
      </c>
      <c r="L3" s="16" t="s">
        <v>14</v>
      </c>
      <c r="M3" s="14" t="s">
        <v>12</v>
      </c>
      <c r="N3" s="3" t="s">
        <v>12</v>
      </c>
      <c r="O3" s="3" t="s">
        <v>12</v>
      </c>
      <c r="P3" s="3" t="s">
        <v>12</v>
      </c>
    </row>
    <row r="4" spans="1:16" x14ac:dyDescent="0.4">
      <c r="A4" s="11" t="s">
        <v>16</v>
      </c>
      <c r="B4" s="23">
        <v>2088</v>
      </c>
      <c r="C4" s="25">
        <v>0</v>
      </c>
      <c r="D4" s="26">
        <v>27.6</v>
      </c>
      <c r="E4" s="26">
        <v>0</v>
      </c>
      <c r="F4" s="27">
        <v>30000</v>
      </c>
      <c r="G4" s="23">
        <v>693</v>
      </c>
      <c r="H4" s="25">
        <v>11</v>
      </c>
      <c r="I4" s="26">
        <v>148.4</v>
      </c>
      <c r="J4" s="26">
        <v>0</v>
      </c>
      <c r="K4" s="27">
        <v>16228</v>
      </c>
      <c r="L4" s="23">
        <v>2781</v>
      </c>
      <c r="M4" s="25">
        <v>0.5</v>
      </c>
      <c r="N4" s="26">
        <v>57.7</v>
      </c>
      <c r="O4" s="26">
        <v>0</v>
      </c>
      <c r="P4" s="26">
        <v>30000</v>
      </c>
    </row>
    <row r="5" spans="1:16" x14ac:dyDescent="0.4">
      <c r="A5" s="12" t="s">
        <v>17</v>
      </c>
      <c r="B5" s="24">
        <v>1754</v>
      </c>
      <c r="C5" s="28">
        <v>0</v>
      </c>
      <c r="D5" s="29">
        <v>32.799999999999997</v>
      </c>
      <c r="E5" s="29">
        <v>0</v>
      </c>
      <c r="F5" s="30">
        <v>30000</v>
      </c>
      <c r="G5" s="24">
        <v>614</v>
      </c>
      <c r="H5" s="28">
        <v>14</v>
      </c>
      <c r="I5" s="29">
        <v>233.8</v>
      </c>
      <c r="J5" s="29">
        <v>0</v>
      </c>
      <c r="K5" s="30">
        <v>32649</v>
      </c>
      <c r="L5" s="24">
        <v>2368</v>
      </c>
      <c r="M5" s="28">
        <v>0</v>
      </c>
      <c r="N5" s="29">
        <v>84.9</v>
      </c>
      <c r="O5" s="29">
        <v>0</v>
      </c>
      <c r="P5" s="29">
        <v>32649</v>
      </c>
    </row>
    <row r="7" spans="1:16" x14ac:dyDescent="0.4"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</row>
    <row r="8" spans="1:16" x14ac:dyDescent="0.4"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zoomScaleNormal="100" workbookViewId="0"/>
  </sheetViews>
  <sheetFormatPr defaultRowHeight="18.75" x14ac:dyDescent="0.4"/>
  <cols>
    <col min="1" max="1" width="26.125" style="39" bestFit="1" customWidth="1"/>
    <col min="2" max="7" width="18.875" customWidth="1"/>
  </cols>
  <sheetData>
    <row r="1" spans="1:7" x14ac:dyDescent="0.4">
      <c r="A1" s="40" t="s">
        <v>18</v>
      </c>
      <c r="B1" s="2" t="s">
        <v>1</v>
      </c>
      <c r="C1" s="2" t="s">
        <v>1</v>
      </c>
      <c r="D1" s="6" t="s">
        <v>29</v>
      </c>
      <c r="E1" s="6" t="s">
        <v>29</v>
      </c>
      <c r="F1" s="2" t="s">
        <v>7</v>
      </c>
      <c r="G1" s="2" t="s">
        <v>7</v>
      </c>
    </row>
    <row r="2" spans="1:7" x14ac:dyDescent="0.4">
      <c r="A2" s="41" t="s">
        <v>30</v>
      </c>
      <c r="B2" s="2" t="s">
        <v>2</v>
      </c>
      <c r="C2" s="2" t="s">
        <v>4</v>
      </c>
      <c r="D2" s="2" t="s">
        <v>2</v>
      </c>
      <c r="E2" s="2" t="s">
        <v>4</v>
      </c>
      <c r="F2" s="2" t="s">
        <v>2</v>
      </c>
      <c r="G2" s="2" t="s">
        <v>4</v>
      </c>
    </row>
    <row r="3" spans="1:7" ht="19.5" thickBot="1" x14ac:dyDescent="0.45">
      <c r="A3" s="45" t="s">
        <v>16</v>
      </c>
      <c r="B3" s="3" t="s">
        <v>0</v>
      </c>
      <c r="C3" s="3" t="s">
        <v>3</v>
      </c>
      <c r="D3" s="3" t="s">
        <v>0</v>
      </c>
      <c r="E3" s="3" t="s">
        <v>3</v>
      </c>
      <c r="F3" s="3" t="s">
        <v>0</v>
      </c>
      <c r="G3" s="3" t="s">
        <v>3</v>
      </c>
    </row>
    <row r="4" spans="1:7" ht="20.25" thickTop="1" thickBot="1" x14ac:dyDescent="0.45">
      <c r="A4" s="46" t="s">
        <v>5</v>
      </c>
      <c r="B4" s="50">
        <v>2088</v>
      </c>
      <c r="C4" s="8">
        <v>100</v>
      </c>
      <c r="D4" s="50">
        <v>693</v>
      </c>
      <c r="E4" s="8">
        <v>100</v>
      </c>
      <c r="F4" s="50">
        <v>2781</v>
      </c>
      <c r="G4" s="8">
        <v>100</v>
      </c>
    </row>
    <row r="5" spans="1:7" x14ac:dyDescent="0.4">
      <c r="A5" s="47" t="s">
        <v>27</v>
      </c>
      <c r="B5" s="32">
        <v>1228</v>
      </c>
      <c r="C5" s="7">
        <v>58.812260536398462</v>
      </c>
      <c r="D5" s="32">
        <v>30</v>
      </c>
      <c r="E5" s="7">
        <v>4.329004329004329</v>
      </c>
      <c r="F5" s="32">
        <v>1258</v>
      </c>
      <c r="G5" s="7">
        <v>45.235526788924844</v>
      </c>
    </row>
    <row r="6" spans="1:7" x14ac:dyDescent="0.4">
      <c r="A6" s="48" t="s">
        <v>31</v>
      </c>
      <c r="B6" s="51">
        <v>671</v>
      </c>
      <c r="C6" s="4">
        <v>32.136015325670499</v>
      </c>
      <c r="D6" s="51">
        <v>312</v>
      </c>
      <c r="E6" s="4">
        <v>45.021645021645021</v>
      </c>
      <c r="F6" s="51">
        <v>983</v>
      </c>
      <c r="G6" s="4">
        <v>35.346997482919811</v>
      </c>
    </row>
    <row r="7" spans="1:7" x14ac:dyDescent="0.4">
      <c r="A7" s="48" t="s">
        <v>32</v>
      </c>
      <c r="B7" s="51">
        <v>119</v>
      </c>
      <c r="C7" s="4">
        <v>5.6992337164750957</v>
      </c>
      <c r="D7" s="51">
        <v>171</v>
      </c>
      <c r="E7" s="4">
        <v>24.675324675324674</v>
      </c>
      <c r="F7" s="51">
        <v>290</v>
      </c>
      <c r="G7" s="4">
        <v>10.427903631787126</v>
      </c>
    </row>
    <row r="8" spans="1:7" x14ac:dyDescent="0.4">
      <c r="A8" s="48" t="s">
        <v>33</v>
      </c>
      <c r="B8" s="51">
        <v>36</v>
      </c>
      <c r="C8" s="4">
        <v>1.7241379310344827</v>
      </c>
      <c r="D8" s="51">
        <v>79</v>
      </c>
      <c r="E8" s="4">
        <v>11.3997113997114</v>
      </c>
      <c r="F8" s="51">
        <v>115</v>
      </c>
      <c r="G8" s="4">
        <v>4.1352031643293774</v>
      </c>
    </row>
    <row r="9" spans="1:7" x14ac:dyDescent="0.4">
      <c r="A9" s="48" t="s">
        <v>34</v>
      </c>
      <c r="B9" s="51">
        <v>23</v>
      </c>
      <c r="C9" s="4">
        <v>1.1015325670498084</v>
      </c>
      <c r="D9" s="51">
        <v>75</v>
      </c>
      <c r="E9" s="4">
        <v>10.822510822510822</v>
      </c>
      <c r="F9" s="51">
        <v>98</v>
      </c>
      <c r="G9" s="4">
        <v>3.5239122617763394</v>
      </c>
    </row>
    <row r="10" spans="1:7" x14ac:dyDescent="0.4">
      <c r="A10" s="48" t="s">
        <v>35</v>
      </c>
      <c r="B10" s="51">
        <v>5</v>
      </c>
      <c r="C10" s="4">
        <v>0.23946360153256704</v>
      </c>
      <c r="D10" s="51">
        <v>14</v>
      </c>
      <c r="E10" s="4">
        <v>2.0202020202020203</v>
      </c>
      <c r="F10" s="51">
        <v>19</v>
      </c>
      <c r="G10" s="4">
        <v>0.68320747932398418</v>
      </c>
    </row>
    <row r="11" spans="1:7" x14ac:dyDescent="0.4">
      <c r="A11" s="49" t="s">
        <v>36</v>
      </c>
      <c r="B11" s="36">
        <v>6</v>
      </c>
      <c r="C11" s="5">
        <v>0.28735632183908044</v>
      </c>
      <c r="D11" s="36">
        <v>12</v>
      </c>
      <c r="E11" s="5">
        <v>1.7316017316017316</v>
      </c>
      <c r="F11" s="36">
        <v>18</v>
      </c>
      <c r="G11" s="5">
        <v>0.64724919093851141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zoomScaleNormal="100" workbookViewId="0"/>
  </sheetViews>
  <sheetFormatPr defaultRowHeight="18.75" x14ac:dyDescent="0.4"/>
  <cols>
    <col min="1" max="1" width="26.125" style="39" bestFit="1" customWidth="1"/>
    <col min="2" max="7" width="18.875" customWidth="1"/>
  </cols>
  <sheetData>
    <row r="1" spans="1:7" x14ac:dyDescent="0.4">
      <c r="A1" s="40" t="s">
        <v>18</v>
      </c>
      <c r="B1" s="2" t="s">
        <v>1</v>
      </c>
      <c r="C1" s="2" t="s">
        <v>1</v>
      </c>
      <c r="D1" s="6" t="s">
        <v>29</v>
      </c>
      <c r="E1" s="6" t="s">
        <v>29</v>
      </c>
      <c r="F1" s="2" t="s">
        <v>7</v>
      </c>
      <c r="G1" s="2" t="s">
        <v>7</v>
      </c>
    </row>
    <row r="2" spans="1:7" x14ac:dyDescent="0.4">
      <c r="A2" s="41" t="s">
        <v>30</v>
      </c>
      <c r="B2" s="2" t="s">
        <v>2</v>
      </c>
      <c r="C2" s="2" t="s">
        <v>4</v>
      </c>
      <c r="D2" s="2" t="s">
        <v>2</v>
      </c>
      <c r="E2" s="2" t="s">
        <v>4</v>
      </c>
      <c r="F2" s="2" t="s">
        <v>2</v>
      </c>
      <c r="G2" s="2" t="s">
        <v>4</v>
      </c>
    </row>
    <row r="3" spans="1:7" ht="19.5" thickBot="1" x14ac:dyDescent="0.45">
      <c r="A3" s="45" t="s">
        <v>17</v>
      </c>
      <c r="B3" s="3" t="s">
        <v>0</v>
      </c>
      <c r="C3" s="3" t="s">
        <v>3</v>
      </c>
      <c r="D3" s="3" t="s">
        <v>0</v>
      </c>
      <c r="E3" s="3" t="s">
        <v>3</v>
      </c>
      <c r="F3" s="3" t="s">
        <v>0</v>
      </c>
      <c r="G3" s="3" t="s">
        <v>3</v>
      </c>
    </row>
    <row r="4" spans="1:7" ht="20.25" thickTop="1" thickBot="1" x14ac:dyDescent="0.45">
      <c r="A4" s="46" t="s">
        <v>5</v>
      </c>
      <c r="B4" s="50">
        <v>1754</v>
      </c>
      <c r="C4" s="8">
        <v>100</v>
      </c>
      <c r="D4" s="50">
        <v>614</v>
      </c>
      <c r="E4" s="8">
        <v>100</v>
      </c>
      <c r="F4" s="50">
        <v>2368</v>
      </c>
      <c r="G4" s="8">
        <v>100</v>
      </c>
    </row>
    <row r="5" spans="1:7" x14ac:dyDescent="0.4">
      <c r="A5" s="47" t="s">
        <v>27</v>
      </c>
      <c r="B5" s="32">
        <v>1323</v>
      </c>
      <c r="C5" s="7">
        <v>75.400000000000006</v>
      </c>
      <c r="D5" s="32">
        <v>125</v>
      </c>
      <c r="E5" s="7">
        <v>20.399999999999999</v>
      </c>
      <c r="F5" s="32">
        <v>1448</v>
      </c>
      <c r="G5" s="7">
        <v>61.1</v>
      </c>
    </row>
    <row r="6" spans="1:7" x14ac:dyDescent="0.4">
      <c r="A6" s="48" t="s">
        <v>31</v>
      </c>
      <c r="B6" s="51">
        <v>386</v>
      </c>
      <c r="C6" s="4">
        <v>22</v>
      </c>
      <c r="D6" s="51">
        <v>348</v>
      </c>
      <c r="E6" s="4">
        <v>56.7</v>
      </c>
      <c r="F6" s="51">
        <v>734</v>
      </c>
      <c r="G6" s="4">
        <v>31</v>
      </c>
    </row>
    <row r="7" spans="1:7" x14ac:dyDescent="0.4">
      <c r="A7" s="48" t="s">
        <v>32</v>
      </c>
      <c r="B7" s="51">
        <v>36</v>
      </c>
      <c r="C7" s="4">
        <v>2.1</v>
      </c>
      <c r="D7" s="51">
        <v>92</v>
      </c>
      <c r="E7" s="4">
        <v>15</v>
      </c>
      <c r="F7" s="51">
        <v>128</v>
      </c>
      <c r="G7" s="4">
        <v>5.4</v>
      </c>
    </row>
    <row r="8" spans="1:7" x14ac:dyDescent="0.4">
      <c r="A8" s="48" t="s">
        <v>33</v>
      </c>
      <c r="B8" s="51">
        <v>4</v>
      </c>
      <c r="C8" s="4">
        <v>0.2</v>
      </c>
      <c r="D8" s="51">
        <v>21</v>
      </c>
      <c r="E8" s="4">
        <v>3.4</v>
      </c>
      <c r="F8" s="51">
        <v>25</v>
      </c>
      <c r="G8" s="4">
        <v>1.1000000000000001</v>
      </c>
    </row>
    <row r="9" spans="1:7" x14ac:dyDescent="0.4">
      <c r="A9" s="48" t="s">
        <v>34</v>
      </c>
      <c r="B9" s="51">
        <v>4</v>
      </c>
      <c r="C9" s="4">
        <v>0.2</v>
      </c>
      <c r="D9" s="51">
        <v>27</v>
      </c>
      <c r="E9" s="4">
        <v>4.4000000000000004</v>
      </c>
      <c r="F9" s="51">
        <v>31</v>
      </c>
      <c r="G9" s="4">
        <v>1.3</v>
      </c>
    </row>
    <row r="10" spans="1:7" x14ac:dyDescent="0.4">
      <c r="A10" s="48" t="s">
        <v>35</v>
      </c>
      <c r="B10" s="51">
        <v>0</v>
      </c>
      <c r="C10" s="4">
        <v>0</v>
      </c>
      <c r="D10" s="51">
        <v>0</v>
      </c>
      <c r="E10" s="4">
        <v>0</v>
      </c>
      <c r="F10" s="51">
        <v>0</v>
      </c>
      <c r="G10" s="4">
        <v>0</v>
      </c>
    </row>
    <row r="11" spans="1:7" x14ac:dyDescent="0.4">
      <c r="A11" s="49" t="s">
        <v>36</v>
      </c>
      <c r="B11" s="36">
        <v>1</v>
      </c>
      <c r="C11" s="5">
        <v>0.1</v>
      </c>
      <c r="D11" s="36">
        <v>1</v>
      </c>
      <c r="E11" s="5">
        <v>0.2</v>
      </c>
      <c r="F11" s="36">
        <v>2</v>
      </c>
      <c r="G11" s="5">
        <v>0.1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zoomScaleNormal="100" workbookViewId="0"/>
  </sheetViews>
  <sheetFormatPr defaultRowHeight="18.75" x14ac:dyDescent="0.4"/>
  <cols>
    <col min="1" max="1" width="58.625" style="39" bestFit="1" customWidth="1"/>
    <col min="2" max="7" width="18.625" customWidth="1"/>
  </cols>
  <sheetData>
    <row r="1" spans="1:7" x14ac:dyDescent="0.4">
      <c r="A1" s="44" t="s">
        <v>18</v>
      </c>
      <c r="B1" s="2" t="s">
        <v>1</v>
      </c>
      <c r="C1" s="2" t="s">
        <v>1</v>
      </c>
      <c r="D1" s="2" t="s">
        <v>29</v>
      </c>
      <c r="E1" s="2" t="s">
        <v>29</v>
      </c>
      <c r="F1" s="2" t="s">
        <v>7</v>
      </c>
      <c r="G1" s="2" t="s">
        <v>7</v>
      </c>
    </row>
    <row r="2" spans="1:7" x14ac:dyDescent="0.4">
      <c r="A2" s="45" t="s">
        <v>25</v>
      </c>
      <c r="B2" s="2" t="s">
        <v>2</v>
      </c>
      <c r="C2" s="2" t="s">
        <v>4</v>
      </c>
      <c r="D2" s="2" t="s">
        <v>2</v>
      </c>
      <c r="E2" s="2" t="s">
        <v>4</v>
      </c>
      <c r="F2" s="2" t="s">
        <v>2</v>
      </c>
      <c r="G2" s="2" t="s">
        <v>4</v>
      </c>
    </row>
    <row r="3" spans="1:7" ht="19.5" thickBot="1" x14ac:dyDescent="0.45">
      <c r="A3" s="45"/>
      <c r="B3" s="3" t="s">
        <v>0</v>
      </c>
      <c r="C3" s="3" t="s">
        <v>3</v>
      </c>
      <c r="D3" s="3" t="s">
        <v>0</v>
      </c>
      <c r="E3" s="3" t="s">
        <v>3</v>
      </c>
      <c r="F3" s="3" t="s">
        <v>0</v>
      </c>
      <c r="G3" s="3" t="s">
        <v>3</v>
      </c>
    </row>
    <row r="4" spans="1:7" ht="20.25" thickTop="1" thickBot="1" x14ac:dyDescent="0.45">
      <c r="A4" s="46" t="s">
        <v>5</v>
      </c>
      <c r="B4" s="50">
        <v>420</v>
      </c>
      <c r="C4" s="8">
        <v>100</v>
      </c>
      <c r="D4" s="50">
        <v>205</v>
      </c>
      <c r="E4" s="8">
        <v>100</v>
      </c>
      <c r="F4" s="50">
        <v>625</v>
      </c>
      <c r="G4" s="8">
        <v>100</v>
      </c>
    </row>
    <row r="5" spans="1:7" x14ac:dyDescent="0.4">
      <c r="A5" s="47" t="s">
        <v>21</v>
      </c>
      <c r="B5" s="32">
        <v>8</v>
      </c>
      <c r="C5" s="7">
        <v>1.9</v>
      </c>
      <c r="D5" s="32">
        <v>5</v>
      </c>
      <c r="E5" s="7">
        <v>2.4</v>
      </c>
      <c r="F5" s="32">
        <v>13</v>
      </c>
      <c r="G5" s="7">
        <v>2.1</v>
      </c>
    </row>
    <row r="6" spans="1:7" x14ac:dyDescent="0.4">
      <c r="A6" s="48" t="s">
        <v>22</v>
      </c>
      <c r="B6" s="51">
        <v>8</v>
      </c>
      <c r="C6" s="4">
        <v>1.9</v>
      </c>
      <c r="D6" s="51">
        <v>2</v>
      </c>
      <c r="E6" s="4">
        <v>1</v>
      </c>
      <c r="F6" s="51">
        <v>10</v>
      </c>
      <c r="G6" s="4">
        <v>1.6</v>
      </c>
    </row>
    <row r="7" spans="1:7" x14ac:dyDescent="0.4">
      <c r="A7" s="48" t="s">
        <v>23</v>
      </c>
      <c r="B7" s="51">
        <v>3</v>
      </c>
      <c r="C7" s="4">
        <v>0.7</v>
      </c>
      <c r="D7" s="51">
        <v>5</v>
      </c>
      <c r="E7" s="4">
        <v>2.4</v>
      </c>
      <c r="F7" s="51">
        <v>8</v>
      </c>
      <c r="G7" s="4">
        <v>1.3</v>
      </c>
    </row>
    <row r="8" spans="1:7" x14ac:dyDescent="0.4">
      <c r="A8" s="49" t="s">
        <v>24</v>
      </c>
      <c r="B8" s="36">
        <v>410</v>
      </c>
      <c r="C8" s="5">
        <v>97.6</v>
      </c>
      <c r="D8" s="36">
        <v>199</v>
      </c>
      <c r="E8" s="5">
        <v>97.1</v>
      </c>
      <c r="F8" s="36">
        <v>609</v>
      </c>
      <c r="G8" s="5">
        <v>97.4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zoomScaleNormal="100" workbookViewId="0"/>
  </sheetViews>
  <sheetFormatPr defaultRowHeight="18.75" x14ac:dyDescent="0.4"/>
  <cols>
    <col min="1" max="1" width="58.625" style="39" bestFit="1" customWidth="1"/>
    <col min="2" max="7" width="18.75" customWidth="1"/>
  </cols>
  <sheetData>
    <row r="1" spans="1:7" x14ac:dyDescent="0.4">
      <c r="A1" s="44" t="s">
        <v>18</v>
      </c>
      <c r="B1" s="2" t="s">
        <v>1</v>
      </c>
      <c r="C1" s="2" t="s">
        <v>1</v>
      </c>
      <c r="D1" s="2" t="s">
        <v>6</v>
      </c>
      <c r="E1" s="2" t="s">
        <v>6</v>
      </c>
      <c r="F1" s="2" t="s">
        <v>7</v>
      </c>
      <c r="G1" s="2" t="s">
        <v>7</v>
      </c>
    </row>
    <row r="2" spans="1:7" x14ac:dyDescent="0.4">
      <c r="A2" s="45" t="s">
        <v>26</v>
      </c>
      <c r="B2" s="2" t="s">
        <v>2</v>
      </c>
      <c r="C2" s="2" t="s">
        <v>4</v>
      </c>
      <c r="D2" s="2" t="s">
        <v>2</v>
      </c>
      <c r="E2" s="2" t="s">
        <v>4</v>
      </c>
      <c r="F2" s="2" t="s">
        <v>2</v>
      </c>
      <c r="G2" s="2" t="s">
        <v>4</v>
      </c>
    </row>
    <row r="3" spans="1:7" ht="19.5" thickBot="1" x14ac:dyDescent="0.45">
      <c r="A3" s="45"/>
      <c r="B3" s="3" t="s">
        <v>0</v>
      </c>
      <c r="C3" s="3" t="s">
        <v>3</v>
      </c>
      <c r="D3" s="3" t="s">
        <v>0</v>
      </c>
      <c r="E3" s="3" t="s">
        <v>3</v>
      </c>
      <c r="F3" s="3" t="s">
        <v>0</v>
      </c>
      <c r="G3" s="3" t="s">
        <v>3</v>
      </c>
    </row>
    <row r="4" spans="1:7" ht="20.25" thickTop="1" thickBot="1" x14ac:dyDescent="0.45">
      <c r="A4" s="46" t="s">
        <v>5</v>
      </c>
      <c r="B4" s="50">
        <v>241</v>
      </c>
      <c r="C4" s="8">
        <v>100</v>
      </c>
      <c r="D4" s="50">
        <v>140</v>
      </c>
      <c r="E4" s="8">
        <v>100</v>
      </c>
      <c r="F4" s="50">
        <v>381</v>
      </c>
      <c r="G4" s="8">
        <v>100</v>
      </c>
    </row>
    <row r="5" spans="1:7" x14ac:dyDescent="0.4">
      <c r="A5" s="47" t="s">
        <v>21</v>
      </c>
      <c r="B5" s="32">
        <v>2</v>
      </c>
      <c r="C5" s="7">
        <v>0.8</v>
      </c>
      <c r="D5" s="32">
        <v>2</v>
      </c>
      <c r="E5" s="7">
        <v>1.4</v>
      </c>
      <c r="F5" s="32">
        <v>4</v>
      </c>
      <c r="G5" s="7">
        <v>1</v>
      </c>
    </row>
    <row r="6" spans="1:7" x14ac:dyDescent="0.4">
      <c r="A6" s="48" t="s">
        <v>22</v>
      </c>
      <c r="B6" s="51">
        <v>6</v>
      </c>
      <c r="C6" s="4">
        <v>2.5</v>
      </c>
      <c r="D6" s="51">
        <v>0</v>
      </c>
      <c r="E6" s="4">
        <v>0</v>
      </c>
      <c r="F6" s="51">
        <v>6</v>
      </c>
      <c r="G6" s="4">
        <v>1.6</v>
      </c>
    </row>
    <row r="7" spans="1:7" x14ac:dyDescent="0.4">
      <c r="A7" s="48" t="s">
        <v>23</v>
      </c>
      <c r="B7" s="51">
        <v>1</v>
      </c>
      <c r="C7" s="4">
        <v>0.4</v>
      </c>
      <c r="D7" s="51">
        <v>2</v>
      </c>
      <c r="E7" s="4">
        <v>1.4</v>
      </c>
      <c r="F7" s="51">
        <v>3</v>
      </c>
      <c r="G7" s="4">
        <v>0.8</v>
      </c>
    </row>
    <row r="8" spans="1:7" x14ac:dyDescent="0.4">
      <c r="A8" s="49" t="s">
        <v>24</v>
      </c>
      <c r="B8" s="36">
        <v>237</v>
      </c>
      <c r="C8" s="5">
        <v>98.3</v>
      </c>
      <c r="D8" s="36">
        <v>138</v>
      </c>
      <c r="E8" s="5">
        <v>98.6</v>
      </c>
      <c r="F8" s="36">
        <v>375</v>
      </c>
      <c r="G8" s="5">
        <v>98.4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zoomScaleNormal="100" workbookViewId="0"/>
  </sheetViews>
  <sheetFormatPr defaultRowHeight="18.75" x14ac:dyDescent="0.4"/>
  <cols>
    <col min="1" max="1" width="133.25" style="39" bestFit="1" customWidth="1"/>
    <col min="2" max="7" width="18.75" customWidth="1"/>
  </cols>
  <sheetData>
    <row r="1" spans="1:7" x14ac:dyDescent="0.4">
      <c r="A1" s="44" t="s">
        <v>49</v>
      </c>
      <c r="B1" s="2" t="s">
        <v>1</v>
      </c>
      <c r="C1" s="2" t="s">
        <v>1</v>
      </c>
      <c r="D1" s="6" t="s">
        <v>29</v>
      </c>
      <c r="E1" s="6" t="s">
        <v>29</v>
      </c>
      <c r="F1" s="2" t="s">
        <v>7</v>
      </c>
      <c r="G1" s="2" t="s">
        <v>7</v>
      </c>
    </row>
    <row r="2" spans="1:7" x14ac:dyDescent="0.4">
      <c r="A2" s="45"/>
      <c r="B2" s="2" t="s">
        <v>2</v>
      </c>
      <c r="C2" s="2" t="s">
        <v>4</v>
      </c>
      <c r="D2" s="2" t="s">
        <v>2</v>
      </c>
      <c r="E2" s="2" t="s">
        <v>4</v>
      </c>
      <c r="F2" s="2" t="s">
        <v>2</v>
      </c>
      <c r="G2" s="2" t="s">
        <v>4</v>
      </c>
    </row>
    <row r="3" spans="1:7" ht="19.5" thickBot="1" x14ac:dyDescent="0.45">
      <c r="A3" s="45"/>
      <c r="B3" s="3" t="s">
        <v>0</v>
      </c>
      <c r="C3" s="3" t="s">
        <v>3</v>
      </c>
      <c r="D3" s="3" t="s">
        <v>0</v>
      </c>
      <c r="E3" s="3" t="s">
        <v>3</v>
      </c>
      <c r="F3" s="3" t="s">
        <v>0</v>
      </c>
      <c r="G3" s="3" t="s">
        <v>3</v>
      </c>
    </row>
    <row r="4" spans="1:7" ht="20.25" thickTop="1" thickBot="1" x14ac:dyDescent="0.45">
      <c r="A4" s="59" t="s">
        <v>5</v>
      </c>
      <c r="B4" s="53">
        <v>2830</v>
      </c>
      <c r="C4" s="54">
        <f>ROUND(B4/B$4*100,1)</f>
        <v>100</v>
      </c>
      <c r="D4" s="53">
        <v>765</v>
      </c>
      <c r="E4" s="54">
        <f>ROUND(D4/D$4*100,1)</f>
        <v>100</v>
      </c>
      <c r="F4" s="53">
        <v>3595</v>
      </c>
      <c r="G4" s="54">
        <f>ROUND(F4/F$4*100,1)</f>
        <v>100</v>
      </c>
    </row>
    <row r="5" spans="1:7" x14ac:dyDescent="0.4">
      <c r="A5" s="60" t="s">
        <v>50</v>
      </c>
      <c r="B5" s="55">
        <v>298</v>
      </c>
      <c r="C5" s="56">
        <f t="shared" ref="C5:E14" si="0">ROUND(B5/B$4*100,1)</f>
        <v>10.5</v>
      </c>
      <c r="D5" s="55">
        <v>437</v>
      </c>
      <c r="E5" s="56">
        <f t="shared" si="0"/>
        <v>57.1</v>
      </c>
      <c r="F5" s="55">
        <v>735</v>
      </c>
      <c r="G5" s="56">
        <f t="shared" ref="G5:G14" si="1">ROUND(F5/F$4*100,1)</f>
        <v>20.399999999999999</v>
      </c>
    </row>
    <row r="6" spans="1:7" x14ac:dyDescent="0.4">
      <c r="A6" s="48" t="s">
        <v>51</v>
      </c>
      <c r="B6" s="57">
        <v>247</v>
      </c>
      <c r="C6" s="4">
        <f t="shared" si="0"/>
        <v>8.6999999999999993</v>
      </c>
      <c r="D6" s="57">
        <v>311</v>
      </c>
      <c r="E6" s="4">
        <f t="shared" si="0"/>
        <v>40.700000000000003</v>
      </c>
      <c r="F6" s="57">
        <v>558</v>
      </c>
      <c r="G6" s="4">
        <f t="shared" si="1"/>
        <v>15.5</v>
      </c>
    </row>
    <row r="7" spans="1:7" x14ac:dyDescent="0.4">
      <c r="A7" s="48" t="s">
        <v>52</v>
      </c>
      <c r="B7" s="57">
        <v>59</v>
      </c>
      <c r="C7" s="4">
        <f t="shared" si="0"/>
        <v>2.1</v>
      </c>
      <c r="D7" s="57">
        <v>110</v>
      </c>
      <c r="E7" s="4">
        <f t="shared" si="0"/>
        <v>14.4</v>
      </c>
      <c r="F7" s="57">
        <v>169</v>
      </c>
      <c r="G7" s="4">
        <f t="shared" si="1"/>
        <v>4.7</v>
      </c>
    </row>
    <row r="8" spans="1:7" x14ac:dyDescent="0.4">
      <c r="A8" s="48" t="s">
        <v>53</v>
      </c>
      <c r="B8" s="57">
        <v>138</v>
      </c>
      <c r="C8" s="4">
        <f t="shared" si="0"/>
        <v>4.9000000000000004</v>
      </c>
      <c r="D8" s="57">
        <v>253</v>
      </c>
      <c r="E8" s="4">
        <f t="shared" si="0"/>
        <v>33.1</v>
      </c>
      <c r="F8" s="57">
        <v>391</v>
      </c>
      <c r="G8" s="4">
        <f t="shared" si="1"/>
        <v>10.9</v>
      </c>
    </row>
    <row r="9" spans="1:7" x14ac:dyDescent="0.4">
      <c r="A9" s="48" t="s">
        <v>54</v>
      </c>
      <c r="B9" s="57">
        <v>182</v>
      </c>
      <c r="C9" s="4">
        <f t="shared" si="0"/>
        <v>6.4</v>
      </c>
      <c r="D9" s="57">
        <v>325</v>
      </c>
      <c r="E9" s="4">
        <f t="shared" si="0"/>
        <v>42.5</v>
      </c>
      <c r="F9" s="57">
        <v>507</v>
      </c>
      <c r="G9" s="4">
        <f t="shared" si="1"/>
        <v>14.1</v>
      </c>
    </row>
    <row r="10" spans="1:7" x14ac:dyDescent="0.4">
      <c r="A10" s="48" t="s">
        <v>55</v>
      </c>
      <c r="B10" s="57">
        <v>15</v>
      </c>
      <c r="C10" s="4">
        <f t="shared" si="0"/>
        <v>0.5</v>
      </c>
      <c r="D10" s="57">
        <v>35</v>
      </c>
      <c r="E10" s="4">
        <f t="shared" si="0"/>
        <v>4.5999999999999996</v>
      </c>
      <c r="F10" s="57">
        <v>50</v>
      </c>
      <c r="G10" s="4">
        <f t="shared" si="1"/>
        <v>1.4</v>
      </c>
    </row>
    <row r="11" spans="1:7" x14ac:dyDescent="0.4">
      <c r="A11" s="63" t="s">
        <v>56</v>
      </c>
      <c r="B11" s="61">
        <v>200</v>
      </c>
      <c r="C11" s="62">
        <f t="shared" si="0"/>
        <v>7.1</v>
      </c>
      <c r="D11" s="61">
        <v>162</v>
      </c>
      <c r="E11" s="62">
        <f t="shared" si="0"/>
        <v>21.2</v>
      </c>
      <c r="F11" s="61">
        <v>362</v>
      </c>
      <c r="G11" s="62">
        <f t="shared" si="1"/>
        <v>10.1</v>
      </c>
    </row>
    <row r="12" spans="1:7" x14ac:dyDescent="0.4">
      <c r="A12" s="63" t="s">
        <v>57</v>
      </c>
      <c r="B12" s="61">
        <v>353</v>
      </c>
      <c r="C12" s="62">
        <f t="shared" si="0"/>
        <v>12.5</v>
      </c>
      <c r="D12" s="61">
        <v>369</v>
      </c>
      <c r="E12" s="62">
        <f t="shared" si="0"/>
        <v>48.2</v>
      </c>
      <c r="F12" s="61">
        <v>722</v>
      </c>
      <c r="G12" s="62">
        <f t="shared" si="1"/>
        <v>20.100000000000001</v>
      </c>
    </row>
    <row r="13" spans="1:7" x14ac:dyDescent="0.4">
      <c r="A13" s="63" t="s">
        <v>58</v>
      </c>
      <c r="B13" s="61">
        <v>101</v>
      </c>
      <c r="C13" s="62">
        <f t="shared" si="0"/>
        <v>3.6</v>
      </c>
      <c r="D13" s="61">
        <v>70</v>
      </c>
      <c r="E13" s="62">
        <f t="shared" si="0"/>
        <v>9.1999999999999993</v>
      </c>
      <c r="F13" s="61">
        <v>171</v>
      </c>
      <c r="G13" s="62">
        <f t="shared" si="1"/>
        <v>4.8</v>
      </c>
    </row>
    <row r="14" spans="1:7" x14ac:dyDescent="0.4">
      <c r="A14" s="49" t="s">
        <v>59</v>
      </c>
      <c r="B14" s="58">
        <v>1900</v>
      </c>
      <c r="C14" s="5">
        <f t="shared" si="0"/>
        <v>67.099999999999994</v>
      </c>
      <c r="D14" s="58">
        <v>52</v>
      </c>
      <c r="E14" s="5">
        <f t="shared" si="0"/>
        <v>6.8</v>
      </c>
      <c r="F14" s="58">
        <v>1952</v>
      </c>
      <c r="G14" s="5">
        <f t="shared" si="1"/>
        <v>54.3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61F372F4BCD834383D768B39F173A9B" ma:contentTypeVersion="2" ma:contentTypeDescription="新しいドキュメントを作成します。" ma:contentTypeScope="" ma:versionID="648282b434a05e571bdb6180a8b87f1f">
  <xsd:schema xmlns:xsd="http://www.w3.org/2001/XMLSchema" xmlns:xs="http://www.w3.org/2001/XMLSchema" xmlns:p="http://schemas.microsoft.com/office/2006/metadata/properties" xmlns:ns3="9b45d71c-59f0-47c7-8a04-c3d4f1f313a2" targetNamespace="http://schemas.microsoft.com/office/2006/metadata/properties" ma:root="true" ma:fieldsID="f3f91dab119ad95d488ed92a86bb92bd" ns3:_="">
    <xsd:import namespace="9b45d71c-59f0-47c7-8a04-c3d4f1f313a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45d71c-59f0-47c7-8a04-c3d4f1f313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4B2680EF-1482-4756-A18F-8EA7CF3AA8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45d71c-59f0-47c7-8a04-c3d4f1f313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4CEE24-C361-406A-9BFF-289E99E1E45A}">
  <ds:schemaRefs>
    <ds:schemaRef ds:uri="http://purl.org/dc/terms/"/>
    <ds:schemaRef ds:uri="9b45d71c-59f0-47c7-8a04-c3d4f1f313a2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8392ED7-7275-42D2-ABEC-B2BEF2EC1BA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349568B-A632-461A-9842-0169371276A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Q17-1-1</vt:lpstr>
      <vt:lpstr>Q17-1-2</vt:lpstr>
      <vt:lpstr>Q17-1-3</vt:lpstr>
      <vt:lpstr>Q17-2-1</vt:lpstr>
      <vt:lpstr>Q17-2-2</vt:lpstr>
      <vt:lpstr>Q17-2-3</vt:lpstr>
      <vt:lpstr>Q17-3-1</vt:lpstr>
      <vt:lpstr>Q17-3-2</vt:lpstr>
      <vt:lpstr>Q17-3-3</vt:lpstr>
      <vt:lpstr>Q17-4-1</vt:lpstr>
      <vt:lpstr>Q17-4-2</vt:lpstr>
      <vt:lpstr>Q18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松末 吉平（社シス・共助社会づくり推進）</dc:creator>
  <cp:lastModifiedBy> </cp:lastModifiedBy>
  <dcterms:created xsi:type="dcterms:W3CDTF">2018-09-20T07:10:21Z</dcterms:created>
  <dcterms:modified xsi:type="dcterms:W3CDTF">2021-08-30T13:15:28Z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0x010100561F372F4BCD834383D768B39F173A9B</vt:lpwstr>
  </property>
</Properties>
</file>