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youko.hosokawa\Desktop\0315作業フォルダ\都道府県用_更新版\③施設整備状況\②各都道府県別施設整備状況\"/>
    </mc:Choice>
  </mc:AlternateContent>
  <xr:revisionPtr revIDLastSave="0" documentId="13_ncr:1_{8FDA13F6-7D10-44BA-A7ED-8A6EBBEAC4D4}" xr6:coauthVersionLast="41" xr6:coauthVersionMax="41" xr10:uidLastSave="{00000000-0000-0000-0000-000000000000}"/>
  <bookViews>
    <workbookView xWindow="-2790" yWindow="-16320" windowWidth="29040" windowHeight="15840" xr2:uid="{1CCB4BEB-ED51-4E7F-BEAD-F0D0DB77654C}"/>
  </bookViews>
  <sheets>
    <sheet name="焼却" sheetId="11" r:id="rId1"/>
    <sheet name="粗大" sheetId="10" r:id="rId2"/>
    <sheet name="資源化" sheetId="9" r:id="rId3"/>
    <sheet name="燃料化" sheetId="8" r:id="rId4"/>
    <sheet name="その他" sheetId="7" r:id="rId5"/>
    <sheet name="保管" sheetId="6" r:id="rId6"/>
    <sheet name="最終" sheetId="5" r:id="rId7"/>
    <sheet name="し尿" sheetId="4" r:id="rId8"/>
    <sheet name="コミプラ" sheetId="3" r:id="rId9"/>
    <sheet name="リユース・リペア施設" sheetId="2" r:id="rId10"/>
  </sheets>
  <definedNames>
    <definedName name="_xlnm._FilterDatabase" localSheetId="8" hidden="1">コミプラ!$A$6:$M$12</definedName>
    <definedName name="_xlnm._FilterDatabase" localSheetId="7" hidden="1">し尿!$A$6:$AI$21</definedName>
    <definedName name="_xlnm._FilterDatabase" localSheetId="4" hidden="1">その他!$A$6:$R$7</definedName>
    <definedName name="_xlnm._FilterDatabase" localSheetId="6" hidden="1">最終!$A$6:$AM$26</definedName>
    <definedName name="_xlnm._FilterDatabase" localSheetId="2" hidden="1">資源化!$A$6:$CA$18</definedName>
    <definedName name="_xlnm._FilterDatabase" localSheetId="0" hidden="1">焼却!$A$6:$CI$25</definedName>
    <definedName name="_xlnm._FilterDatabase" localSheetId="1" hidden="1">粗大!$A$6:$AY$14</definedName>
    <definedName name="_xlnm._FilterDatabase" localSheetId="5" hidden="1">保管!$A$6:$R$28</definedName>
    <definedName name="_xlnm.Print_Area" localSheetId="8">コミプラ!$2:$13</definedName>
    <definedName name="_xlnm.Print_Area" localSheetId="7">し尿!$2:$22</definedName>
    <definedName name="_xlnm.Print_Area" localSheetId="4">その他!$2:$7</definedName>
    <definedName name="_xlnm.Print_Area" localSheetId="9">リユース・リペア施設!$2:$6</definedName>
    <definedName name="_xlnm.Print_Area" localSheetId="6">最終!$2:$26</definedName>
    <definedName name="_xlnm.Print_Area" localSheetId="2">資源化!$2:$18</definedName>
    <definedName name="_xlnm.Print_Area" localSheetId="0">焼却!$2:$25</definedName>
    <definedName name="_xlnm.Print_Area" localSheetId="1">粗大!$2:$14</definedName>
    <definedName name="_xlnm.Print_Area" localSheetId="3">燃料化!$2:$6</definedName>
    <definedName name="_xlnm.Print_Area" localSheetId="5">保管!$2:$29</definedName>
    <definedName name="_xlnm.Print_Titles" localSheetId="8">コミプラ!$A:$B,コミプラ!$2:$6</definedName>
    <definedName name="_xlnm.Print_Titles" localSheetId="7">し尿!$A:$B,し尿!$2:$6</definedName>
    <definedName name="_xlnm.Print_Titles" localSheetId="4">その他!$A:$B,その他!$2:$6</definedName>
    <definedName name="_xlnm.Print_Titles" localSheetId="9">リユース・リペア施設!$A:$B,リユース・リペア施設!$2:$6</definedName>
    <definedName name="_xlnm.Print_Titles" localSheetId="6">最終!$A:$B,最終!$2:$6</definedName>
    <definedName name="_xlnm.Print_Titles" localSheetId="2">資源化!$A:$B,資源化!$2:$6</definedName>
    <definedName name="_xlnm.Print_Titles" localSheetId="0">焼却!$A:$B,焼却!$2:$6</definedName>
    <definedName name="_xlnm.Print_Titles" localSheetId="1">粗大!$A:$B,粗大!$2:$6</definedName>
    <definedName name="_xlnm.Print_Titles" localSheetId="3">燃料化!$A:$B,燃料化!$2:$6</definedName>
    <definedName name="_xlnm.Print_Titles" localSheetId="5">保管!$A:$B,保管!$2:$6</definedName>
    <definedName name="_xlnm.Print_Titles">リユース・リペア施設!$A:$B,リユース・リペア施設!$2:$6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E25" i="11" l="1"/>
  <c r="BD25" i="11"/>
  <c r="AX25" i="11"/>
  <c r="AP25" i="11"/>
  <c r="BE24" i="11"/>
  <c r="BD24" i="11"/>
  <c r="AX24" i="11"/>
  <c r="AP24" i="11"/>
  <c r="BE23" i="11"/>
  <c r="BD23" i="11"/>
  <c r="AX23" i="11"/>
  <c r="AP23" i="11"/>
  <c r="BE22" i="11"/>
  <c r="BD22" i="11"/>
  <c r="AX22" i="11"/>
  <c r="AP22" i="11"/>
  <c r="BE21" i="11"/>
  <c r="BD21" i="11"/>
  <c r="AX21" i="11"/>
  <c r="AP21" i="11"/>
  <c r="BE20" i="11"/>
  <c r="BD20" i="11"/>
  <c r="AX20" i="11"/>
  <c r="AP20" i="11"/>
  <c r="BE19" i="11"/>
  <c r="BD19" i="11"/>
  <c r="AX19" i="11"/>
  <c r="AP19" i="11"/>
  <c r="BE18" i="11"/>
  <c r="BD18" i="11"/>
  <c r="AX18" i="11"/>
  <c r="AP18" i="11"/>
  <c r="BE17" i="11"/>
  <c r="BD17" i="11"/>
  <c r="AX17" i="11"/>
  <c r="AP17" i="11"/>
  <c r="BE16" i="11"/>
  <c r="BD16" i="11"/>
  <c r="AX16" i="11"/>
  <c r="AP16" i="11"/>
  <c r="BE15" i="11"/>
  <c r="BD15" i="11"/>
  <c r="AX15" i="11"/>
  <c r="AP15" i="11"/>
  <c r="BE14" i="11"/>
  <c r="BD14" i="11"/>
  <c r="AX14" i="11"/>
  <c r="AP14" i="11"/>
  <c r="BE13" i="11"/>
  <c r="BD13" i="11"/>
  <c r="AX13" i="11"/>
  <c r="AP13" i="11"/>
  <c r="BE12" i="11"/>
  <c r="BD12" i="11"/>
  <c r="AX12" i="11"/>
  <c r="AP12" i="11"/>
  <c r="BE11" i="11"/>
  <c r="BD11" i="11"/>
  <c r="AX11" i="11"/>
  <c r="AP11" i="11"/>
  <c r="BE10" i="11"/>
  <c r="BD10" i="11"/>
  <c r="AX10" i="11"/>
  <c r="AP10" i="11"/>
  <c r="BE9" i="11"/>
  <c r="BD9" i="11"/>
  <c r="AX9" i="11"/>
  <c r="AP9" i="11"/>
  <c r="BE8" i="11"/>
  <c r="BD8" i="11"/>
  <c r="AX8" i="11"/>
  <c r="AP8" i="11"/>
  <c r="BE7" i="11"/>
  <c r="BD7" i="11"/>
  <c r="AX7" i="11"/>
  <c r="AP7" i="11"/>
  <c r="T14" i="10" l="1"/>
  <c r="S14" i="10"/>
  <c r="T13" i="10"/>
  <c r="S13" i="10"/>
  <c r="T12" i="10"/>
  <c r="S12" i="10"/>
  <c r="T11" i="10"/>
  <c r="S11" i="10"/>
  <c r="T10" i="10"/>
  <c r="S10" i="10"/>
  <c r="T9" i="10"/>
  <c r="S9" i="10"/>
  <c r="T8" i="10"/>
  <c r="S8" i="10"/>
  <c r="T7" i="10"/>
  <c r="S7" i="10"/>
  <c r="AE18" i="9" l="1"/>
  <c r="AD18" i="9"/>
  <c r="AE17" i="9"/>
  <c r="AD17" i="9"/>
  <c r="AE16" i="9"/>
  <c r="AD16" i="9"/>
  <c r="AE15" i="9"/>
  <c r="AD15" i="9"/>
  <c r="AE14" i="9"/>
  <c r="AD14" i="9"/>
  <c r="AE13" i="9"/>
  <c r="AD13" i="9"/>
  <c r="AE12" i="9"/>
  <c r="AD12" i="9"/>
  <c r="AE11" i="9"/>
  <c r="AD11" i="9"/>
  <c r="AE10" i="9"/>
  <c r="AD10" i="9"/>
  <c r="AE9" i="9"/>
  <c r="AD9" i="9"/>
  <c r="AE8" i="9"/>
  <c r="AD8" i="9"/>
  <c r="AE7" i="9"/>
  <c r="AD7" i="9"/>
</calcChain>
</file>

<file path=xl/sharedStrings.xml><?xml version="1.0" encoding="utf-8"?>
<sst xmlns="http://schemas.openxmlformats.org/spreadsheetml/2006/main" count="2192" uniqueCount="802">
  <si>
    <t>リユース・リペア施設</t>
    <phoneticPr fontId="4"/>
  </si>
  <si>
    <t>都道府県名</t>
    <phoneticPr fontId="4"/>
  </si>
  <si>
    <t>地方公共団体コード</t>
    <phoneticPr fontId="4"/>
  </si>
  <si>
    <t>施設コード</t>
    <phoneticPr fontId="4"/>
  </si>
  <si>
    <t>地方公共団体名</t>
    <phoneticPr fontId="4"/>
  </si>
  <si>
    <t>施設名称</t>
    <rPh sb="3" eb="4">
      <t>ショウ</t>
    </rPh>
    <phoneticPr fontId="4"/>
  </si>
  <si>
    <t>年間処理量</t>
    <phoneticPr fontId="4"/>
  </si>
  <si>
    <t>設置場所</t>
    <phoneticPr fontId="4"/>
  </si>
  <si>
    <t>面積</t>
    <phoneticPr fontId="4"/>
  </si>
  <si>
    <t>使用開始年度</t>
    <phoneticPr fontId="4"/>
  </si>
  <si>
    <t>リユース・リペアの対象品目</t>
    <phoneticPr fontId="4"/>
  </si>
  <si>
    <t>リユース・リペアの内容</t>
    <phoneticPr fontId="4"/>
  </si>
  <si>
    <t>運転管理体制</t>
    <phoneticPr fontId="4"/>
  </si>
  <si>
    <t>施設の改廃</t>
    <phoneticPr fontId="4"/>
  </si>
  <si>
    <t>契約電力会社名</t>
    <phoneticPr fontId="4"/>
  </si>
  <si>
    <t>合計</t>
    <phoneticPr fontId="4"/>
  </si>
  <si>
    <t>家具</t>
    <phoneticPr fontId="4"/>
  </si>
  <si>
    <t>自転車</t>
    <phoneticPr fontId="4"/>
  </si>
  <si>
    <t>衣類</t>
    <phoneticPr fontId="4"/>
  </si>
  <si>
    <t>書籍</t>
    <phoneticPr fontId="4"/>
  </si>
  <si>
    <t>家電</t>
    <phoneticPr fontId="4"/>
  </si>
  <si>
    <t>傘</t>
    <phoneticPr fontId="4"/>
  </si>
  <si>
    <t>食器</t>
    <phoneticPr fontId="4"/>
  </si>
  <si>
    <t>おもちゃ</t>
    <phoneticPr fontId="4"/>
  </si>
  <si>
    <t>その他</t>
    <phoneticPr fontId="4"/>
  </si>
  <si>
    <t>重量</t>
    <phoneticPr fontId="4"/>
  </si>
  <si>
    <t>個数</t>
    <phoneticPr fontId="4"/>
  </si>
  <si>
    <t>対象</t>
    <phoneticPr fontId="4"/>
  </si>
  <si>
    <t>（ｔ／年度）</t>
    <phoneticPr fontId="4"/>
  </si>
  <si>
    <t>（㎡）</t>
    <phoneticPr fontId="4"/>
  </si>
  <si>
    <t>（t/年度）</t>
    <phoneticPr fontId="4"/>
  </si>
  <si>
    <t>（個・台等）</t>
    <phoneticPr fontId="4"/>
  </si>
  <si>
    <t>コミュニティプラント</t>
    <phoneticPr fontId="4"/>
  </si>
  <si>
    <t>汚水処理量</t>
    <phoneticPr fontId="4"/>
  </si>
  <si>
    <t>処理方法</t>
    <phoneticPr fontId="4"/>
  </si>
  <si>
    <t>計画最大汚水量</t>
    <phoneticPr fontId="4"/>
  </si>
  <si>
    <t>(㎥/年度)</t>
    <phoneticPr fontId="4"/>
  </si>
  <si>
    <t>(㎥/日)</t>
    <phoneticPr fontId="4"/>
  </si>
  <si>
    <t>徳島県</t>
  </si>
  <si>
    <t>36202</t>
  </si>
  <si>
    <t>36-202-09-001</t>
  </si>
  <si>
    <t>鳴門市</t>
  </si>
  <si>
    <t>鳴門市矢倉団地汚水処理場</t>
  </si>
  <si>
    <t>長時間ばっ気</t>
  </si>
  <si>
    <t>直営</t>
  </si>
  <si>
    <t>四国電力株式会社</t>
  </si>
  <si>
    <t/>
  </si>
  <si>
    <t>36-1-202-09-001</t>
  </si>
  <si>
    <t>36204</t>
  </si>
  <si>
    <t>36-204-09-001</t>
  </si>
  <si>
    <t>阿南市</t>
  </si>
  <si>
    <t>阿南市伊島地区コミュニティ・プラント</t>
  </si>
  <si>
    <t>接触ばっ気</t>
  </si>
  <si>
    <t>一部委託</t>
  </si>
  <si>
    <t>四国電力(株)</t>
  </si>
  <si>
    <t>36-1-204-09-001</t>
  </si>
  <si>
    <t>36-204-09-002</t>
  </si>
  <si>
    <t>阿南市パストラルゆたか野団地生活排水処理施設</t>
  </si>
  <si>
    <t>36-1-204-09-002</t>
  </si>
  <si>
    <t>36-204-09-003</t>
  </si>
  <si>
    <t>阿南市春日野地域下水道</t>
  </si>
  <si>
    <t>36-1-204-09-003</t>
  </si>
  <si>
    <t>36-204-09-004</t>
  </si>
  <si>
    <t>阿南市西春日野生活排水処理施設</t>
  </si>
  <si>
    <t>36-1-204-09-004</t>
  </si>
  <si>
    <t>36301</t>
  </si>
  <si>
    <t>36-301-09-001</t>
  </si>
  <si>
    <t>勝浦町</t>
  </si>
  <si>
    <t>勝浦町玉の木・五十田地域し尿処理施設</t>
  </si>
  <si>
    <t>委託</t>
  </si>
  <si>
    <t>36-1-301-09-001</t>
  </si>
  <si>
    <t>36402</t>
  </si>
  <si>
    <t>36-402-09-001</t>
  </si>
  <si>
    <t>北島町</t>
  </si>
  <si>
    <t>北島町グリーンタウン下水処理場</t>
  </si>
  <si>
    <t>36-1-402-09-001</t>
  </si>
  <si>
    <t>し尿処理施設・汚泥再生処理センター</t>
    <phoneticPr fontId="4"/>
  </si>
  <si>
    <t>資源化物量</t>
    <rPh sb="3" eb="4">
      <t>ブツ</t>
    </rPh>
    <phoneticPr fontId="4"/>
  </si>
  <si>
    <t>脱水汚泥の直接埋立</t>
    <phoneticPr fontId="4"/>
  </si>
  <si>
    <t>脱水汚泥の焼却</t>
    <phoneticPr fontId="4"/>
  </si>
  <si>
    <t>処理方式</t>
    <phoneticPr fontId="4"/>
  </si>
  <si>
    <t>メタン発酵の場合</t>
    <phoneticPr fontId="4"/>
  </si>
  <si>
    <t>処理能力</t>
    <phoneticPr fontId="4"/>
  </si>
  <si>
    <t>処理能力
（有機性廃棄物）</t>
    <phoneticPr fontId="4"/>
  </si>
  <si>
    <t>資源化能力</t>
    <phoneticPr fontId="4"/>
  </si>
  <si>
    <t>計画メタンガス（バイオガス）量</t>
    <phoneticPr fontId="4"/>
  </si>
  <si>
    <t>し尿</t>
    <phoneticPr fontId="4"/>
  </si>
  <si>
    <t>浄化槽汚泥</t>
    <phoneticPr fontId="4"/>
  </si>
  <si>
    <t>有機性廃棄物</t>
    <phoneticPr fontId="4"/>
  </si>
  <si>
    <t>メタン発酵</t>
  </si>
  <si>
    <t>堆肥化</t>
  </si>
  <si>
    <t>リン回収</t>
  </si>
  <si>
    <t>助燃剤製造</t>
  </si>
  <si>
    <t>炭化</t>
  </si>
  <si>
    <t>その他</t>
  </si>
  <si>
    <t>資源化物量の区分</t>
    <phoneticPr fontId="4"/>
  </si>
  <si>
    <t>直接埋立の有無</t>
    <phoneticPr fontId="4"/>
  </si>
  <si>
    <t>埋立量</t>
    <phoneticPr fontId="4"/>
  </si>
  <si>
    <t>焼却の有無</t>
    <phoneticPr fontId="4"/>
  </si>
  <si>
    <t>焼却量</t>
    <phoneticPr fontId="4"/>
  </si>
  <si>
    <t>汚水処理</t>
    <phoneticPr fontId="4"/>
  </si>
  <si>
    <t>汚泥処理</t>
    <phoneticPr fontId="4"/>
  </si>
  <si>
    <t>メタンガス発熱量</t>
    <phoneticPr fontId="4"/>
  </si>
  <si>
    <t>メタンガス利用方法</t>
    <phoneticPr fontId="4"/>
  </si>
  <si>
    <t>その他（具体的）</t>
    <phoneticPr fontId="4"/>
  </si>
  <si>
    <t>(kl/年度)</t>
    <phoneticPr fontId="4"/>
  </si>
  <si>
    <t>(t/年度)</t>
    <phoneticPr fontId="4"/>
  </si>
  <si>
    <t>(t/年)</t>
    <phoneticPr fontId="4"/>
  </si>
  <si>
    <t>（t/年度)</t>
    <phoneticPr fontId="4"/>
  </si>
  <si>
    <t>（kJ/㎥N）</t>
    <phoneticPr fontId="4"/>
  </si>
  <si>
    <t>(kL/日)</t>
    <phoneticPr fontId="4"/>
  </si>
  <si>
    <t>(t/日)</t>
    <phoneticPr fontId="4"/>
  </si>
  <si>
    <t>36201</t>
  </si>
  <si>
    <t>36-201-08-001</t>
  </si>
  <si>
    <t>徳島市</t>
  </si>
  <si>
    <t>徳島市浄水苑第二工場</t>
  </si>
  <si>
    <t>直接埋立無し</t>
  </si>
  <si>
    <t>施設外焼却</t>
  </si>
  <si>
    <t>標脱</t>
  </si>
  <si>
    <t>脱水, 乾燥</t>
  </si>
  <si>
    <t>四国電力（株）</t>
  </si>
  <si>
    <t>36-1-201-08-001</t>
  </si>
  <si>
    <t>36-201-08-002</t>
  </si>
  <si>
    <t>徳島市浄水苑第一工場</t>
  </si>
  <si>
    <t>好希釈</t>
  </si>
  <si>
    <t>脱水</t>
  </si>
  <si>
    <t>36-1-201-08-002</t>
  </si>
  <si>
    <t>36-202-08-001</t>
  </si>
  <si>
    <t>鳴門市し尿処理施設</t>
  </si>
  <si>
    <t>資源化物の排出量・売却量</t>
  </si>
  <si>
    <t>施設内焼却</t>
  </si>
  <si>
    <t>好気, 焼却</t>
  </si>
  <si>
    <t>脱水, 乾燥, 焼却</t>
  </si>
  <si>
    <t>36-1-202-08-001</t>
  </si>
  <si>
    <t>36-204-08-001</t>
  </si>
  <si>
    <t>阿南市クリーンピュア</t>
  </si>
  <si>
    <t>高負荷, 膜分離, その他</t>
  </si>
  <si>
    <t>脱水, 焼却</t>
  </si>
  <si>
    <t>36-1-204-08-001</t>
  </si>
  <si>
    <t>36341</t>
  </si>
  <si>
    <t>36-341-08-001</t>
  </si>
  <si>
    <t>石井町</t>
  </si>
  <si>
    <t>石井町クリーンセンター</t>
  </si>
  <si>
    <t>高負荷, 膜分離</t>
  </si>
  <si>
    <t>四国電力㈱</t>
  </si>
  <si>
    <t>36-1-341-08-001</t>
  </si>
  <si>
    <t>36368</t>
  </si>
  <si>
    <t>36-368-08-001</t>
  </si>
  <si>
    <t>那賀町</t>
  </si>
  <si>
    <t>那賀町衛生センター</t>
  </si>
  <si>
    <t>資源化物の生産量</t>
  </si>
  <si>
    <t>焼却無し</t>
  </si>
  <si>
    <t>36-1-368-08-001</t>
  </si>
  <si>
    <t>36401</t>
  </si>
  <si>
    <t>36-401-08-001</t>
  </si>
  <si>
    <t>松茂町</t>
  </si>
  <si>
    <t>松茂町環境センター</t>
  </si>
  <si>
    <t>好気</t>
  </si>
  <si>
    <t>36-1-401-08-001</t>
  </si>
  <si>
    <t>36-402-08-001</t>
  </si>
  <si>
    <t>北島町クリーンセンター</t>
  </si>
  <si>
    <t>36-1-402-08-001</t>
  </si>
  <si>
    <t>36403</t>
  </si>
  <si>
    <t>36-403-08-001</t>
  </si>
  <si>
    <t>藍住町</t>
  </si>
  <si>
    <t>藍住町中央クリーンステーション</t>
  </si>
  <si>
    <t>36-1-403-08-001</t>
  </si>
  <si>
    <t>36404</t>
  </si>
  <si>
    <t>36-404-08-001</t>
  </si>
  <si>
    <t>板野町</t>
  </si>
  <si>
    <t>板野町クリーンセンター</t>
  </si>
  <si>
    <t>36-1-404-08-001</t>
  </si>
  <si>
    <t>36818</t>
  </si>
  <si>
    <t>36-818-08-001</t>
  </si>
  <si>
    <t>吉野川環境整備組合</t>
  </si>
  <si>
    <t>吉野川浄園</t>
  </si>
  <si>
    <t>36-2-004-08-001</t>
  </si>
  <si>
    <t>36819</t>
  </si>
  <si>
    <t>36-819-08-001</t>
  </si>
  <si>
    <t>海部郡衛生処理事務組合</t>
  </si>
  <si>
    <t>海部郡衛生処理事務組合第2し尿処理施設</t>
  </si>
  <si>
    <t>高負荷</t>
  </si>
  <si>
    <t>36-2-003-08-001</t>
  </si>
  <si>
    <t>36-819-08-002</t>
  </si>
  <si>
    <t>海部郡衛生処理事務組合第1し尿処理施設</t>
  </si>
  <si>
    <t>36-2-003-08-002</t>
  </si>
  <si>
    <t>36824</t>
  </si>
  <si>
    <t>36-824-08-001</t>
  </si>
  <si>
    <t>阿北環境整備組合</t>
  </si>
  <si>
    <t>36-2-002-08-001</t>
  </si>
  <si>
    <t>36857</t>
  </si>
  <si>
    <t>36-857-08-001</t>
  </si>
  <si>
    <t>小松島市外三町村衛生組合</t>
  </si>
  <si>
    <t>小松島市外三町衛生組合しらさぎ浄園</t>
  </si>
  <si>
    <t>36-2-005-08-001</t>
  </si>
  <si>
    <t>36910</t>
  </si>
  <si>
    <t>36-910-08-001</t>
  </si>
  <si>
    <t>みよし広域連合</t>
  </si>
  <si>
    <t>みよし広域連合浄化センター</t>
  </si>
  <si>
    <t>直接埋立有り</t>
  </si>
  <si>
    <t>36-2-001-08-001</t>
  </si>
  <si>
    <t>最終処分場</t>
    <phoneticPr fontId="4"/>
  </si>
  <si>
    <t>調査対象年度の埋立容量
（覆土を含む）</t>
    <rPh sb="0" eb="1">
      <t>チョウサ</t>
    </rPh>
    <rPh sb="1" eb="3">
      <t>タイショウ</t>
    </rPh>
    <rPh sb="3" eb="5">
      <t>ネンド</t>
    </rPh>
    <phoneticPr fontId="4"/>
  </si>
  <si>
    <t>調査対象年度の埋立量
（覆土を含まない）</t>
    <rPh sb="0" eb="1">
      <t>チョウサ</t>
    </rPh>
    <rPh sb="1" eb="3">
      <t>タイショウ</t>
    </rPh>
    <rPh sb="3" eb="5">
      <t>ネンド</t>
    </rPh>
    <phoneticPr fontId="4"/>
  </si>
  <si>
    <t>残余容量</t>
    <phoneticPr fontId="4"/>
  </si>
  <si>
    <t>処理対象廃棄物</t>
    <phoneticPr fontId="4"/>
  </si>
  <si>
    <t>埋立場所</t>
    <phoneticPr fontId="4"/>
  </si>
  <si>
    <t>埋立開始年度</t>
    <phoneticPr fontId="4"/>
  </si>
  <si>
    <t>埋立地面積</t>
    <phoneticPr fontId="4"/>
  </si>
  <si>
    <t>施設全体容量</t>
    <rPh sb="0" eb="1">
      <t>シセツ</t>
    </rPh>
    <rPh sb="5" eb="6">
      <t>リョウ</t>
    </rPh>
    <phoneticPr fontId="4"/>
  </si>
  <si>
    <t>埋立終了年度</t>
    <phoneticPr fontId="4"/>
  </si>
  <si>
    <t>遮水の方式</t>
    <phoneticPr fontId="4"/>
  </si>
  <si>
    <t>浸出液の処理</t>
    <rPh sb="2" eb="3">
      <t>エキ</t>
    </rPh>
    <phoneticPr fontId="4"/>
  </si>
  <si>
    <t>処分場の現状</t>
    <phoneticPr fontId="4"/>
  </si>
  <si>
    <t>産業廃棄物の搬入の有無</t>
    <phoneticPr fontId="4"/>
  </si>
  <si>
    <t>一般廃棄物の割合</t>
    <phoneticPr fontId="4"/>
  </si>
  <si>
    <t>最終処分場の構造</t>
    <phoneticPr fontId="4"/>
  </si>
  <si>
    <t>覆土施工の状況</t>
    <rPh sb="5" eb="7">
      <t>ジョウキョウ</t>
    </rPh>
    <phoneticPr fontId="4"/>
  </si>
  <si>
    <t>ガス抜き管の計画的施工状況</t>
    <phoneticPr fontId="4"/>
  </si>
  <si>
    <t>水質管理状況</t>
    <phoneticPr fontId="4"/>
  </si>
  <si>
    <t>メタン回収有無</t>
    <phoneticPr fontId="4"/>
  </si>
  <si>
    <t>メタン回収をしている場合</t>
    <phoneticPr fontId="4"/>
  </si>
  <si>
    <t>保有水等集排水管の水位管理</t>
    <phoneticPr fontId="4"/>
  </si>
  <si>
    <t>処理前BOD濃度</t>
    <phoneticPr fontId="4"/>
  </si>
  <si>
    <t>処理後BOD濃度</t>
    <phoneticPr fontId="4"/>
  </si>
  <si>
    <t>処理前COD濃度</t>
    <phoneticPr fontId="4"/>
  </si>
  <si>
    <t>処理後COD濃度</t>
    <phoneticPr fontId="4"/>
  </si>
  <si>
    <t>処理前TN濃度</t>
    <phoneticPr fontId="4"/>
  </si>
  <si>
    <t>処理後TN濃度</t>
    <phoneticPr fontId="4"/>
  </si>
  <si>
    <t>メタンガス回収量</t>
    <phoneticPr fontId="4"/>
  </si>
  <si>
    <t>メタンガス濃度</t>
    <phoneticPr fontId="4"/>
  </si>
  <si>
    <t>メタンガスの利用</t>
    <phoneticPr fontId="4"/>
  </si>
  <si>
    <t>発電量</t>
    <phoneticPr fontId="4"/>
  </si>
  <si>
    <t>(ｔ/年度)</t>
    <phoneticPr fontId="4"/>
  </si>
  <si>
    <t>(㎥)</t>
    <phoneticPr fontId="4"/>
  </si>
  <si>
    <t>(m2)</t>
    <phoneticPr fontId="4"/>
  </si>
  <si>
    <t>（％）</t>
    <phoneticPr fontId="4"/>
  </si>
  <si>
    <t>（ppm）</t>
    <phoneticPr fontId="4"/>
  </si>
  <si>
    <t>（㎥／年）</t>
    <phoneticPr fontId="4"/>
  </si>
  <si>
    <t>（kWh/年）</t>
    <phoneticPr fontId="4"/>
  </si>
  <si>
    <t>36-201-07-001</t>
  </si>
  <si>
    <t>徳島市西須賀最終処分場</t>
  </si>
  <si>
    <t>焼却残渣（主灰）, 可燃ごみ, 不燃ごみ</t>
  </si>
  <si>
    <t>平地</t>
  </si>
  <si>
    <t>原地盤利用, 鉛直遮水工</t>
  </si>
  <si>
    <t>凝集沈殿, 生物処理（脱窒あり）, 砂ろ過, 消毒, 活性炭処理</t>
  </si>
  <si>
    <t>埋立終了</t>
  </si>
  <si>
    <t>無し</t>
  </si>
  <si>
    <t>準好気性埋立構造</t>
  </si>
  <si>
    <t>末端集水管は開放</t>
  </si>
  <si>
    <t>即日覆土</t>
  </si>
  <si>
    <t>埋立状況により計画的に延長</t>
  </si>
  <si>
    <t>回収していない</t>
  </si>
  <si>
    <t>36-1-201-07-001</t>
  </si>
  <si>
    <t>36-202-07-001</t>
  </si>
  <si>
    <t>鳴門市里浦一般廃棄物最終処分場</t>
  </si>
  <si>
    <t>焼却残渣（主灰）, 不燃ごみ, 焼却残渣（飛灰）, 破砕ごみ・処理残渣</t>
  </si>
  <si>
    <t>鉛直遮水工, 表面遮水工（キャッピング）</t>
  </si>
  <si>
    <t>生物処理（脱窒なし）, 砂ろ過, 消毒, 活性炭処理</t>
  </si>
  <si>
    <t>末端集水管は水没</t>
  </si>
  <si>
    <t>中間覆土</t>
  </si>
  <si>
    <t>一部延長を行っていない</t>
  </si>
  <si>
    <t>36-1-202-07-001</t>
  </si>
  <si>
    <t>36-202-07-002</t>
  </si>
  <si>
    <t>鳴門市衛生センター場内処分場</t>
  </si>
  <si>
    <t>焼却残渣（主灰）, 不燃ごみ, 焼却残渣（飛灰）</t>
  </si>
  <si>
    <t>表面遮水工（キャッピング）</t>
  </si>
  <si>
    <t>処理なし</t>
  </si>
  <si>
    <t>その他埋立構造</t>
  </si>
  <si>
    <t>36-1-202-07-002</t>
  </si>
  <si>
    <t>36-202-07-003</t>
  </si>
  <si>
    <t>鳴門市城山最終処分場</t>
  </si>
  <si>
    <t>不燃ごみ</t>
  </si>
  <si>
    <t>底部遮水工</t>
  </si>
  <si>
    <t>36-1-202-07-003</t>
  </si>
  <si>
    <t>36203</t>
  </si>
  <si>
    <t>36-203-07-001</t>
  </si>
  <si>
    <t>小松島市</t>
  </si>
  <si>
    <t>小松島市高塚地区一般廃棄物最終処分場</t>
  </si>
  <si>
    <t>鉛直遮水工</t>
  </si>
  <si>
    <t>生物処理（脱窒あり）, 砂ろ過, 消毒</t>
  </si>
  <si>
    <t>最終覆土のみ</t>
  </si>
  <si>
    <t>36-1-203-07-001</t>
  </si>
  <si>
    <t>36-203-07-002</t>
  </si>
  <si>
    <t>小松島市赤石地区一般廃棄物最終処分場</t>
  </si>
  <si>
    <t>海面</t>
  </si>
  <si>
    <t>生物処理（脱窒あり）, 砂ろ過, 消毒, 活性炭処理</t>
  </si>
  <si>
    <t>埋立中</t>
  </si>
  <si>
    <t>36-1-203-07-002</t>
  </si>
  <si>
    <t>36205</t>
  </si>
  <si>
    <t>36-205-07-001</t>
  </si>
  <si>
    <t>吉野川市</t>
  </si>
  <si>
    <t>鴨島一般廃棄物最終処分場</t>
  </si>
  <si>
    <t>不燃ごみ, 溶融スラグ</t>
  </si>
  <si>
    <t>山間</t>
  </si>
  <si>
    <t>生物処理（脱窒なし）, 生物処理（脱窒あり）, 砂ろ過, 消毒, 活性炭処理, 膜処理, キレート処理</t>
  </si>
  <si>
    <t>36-1-205-07-001</t>
  </si>
  <si>
    <t>36-205-07-002</t>
  </si>
  <si>
    <t>山川最終処分場</t>
  </si>
  <si>
    <t>焼却残渣（主灰）, 不燃ごみ, 破砕ごみ・処理残渣</t>
  </si>
  <si>
    <t>遮水なし</t>
  </si>
  <si>
    <t>休止</t>
  </si>
  <si>
    <t>利用していない</t>
  </si>
  <si>
    <t>36-1-205-07-002</t>
  </si>
  <si>
    <t>36-301-07-001</t>
  </si>
  <si>
    <t>勝浦町清掃センター</t>
  </si>
  <si>
    <t>焼却残渣（主灰）</t>
  </si>
  <si>
    <t>嫌気性埋立構造</t>
  </si>
  <si>
    <t>36-1-301-07-001</t>
  </si>
  <si>
    <t>36-341-07-001</t>
  </si>
  <si>
    <t>石井町一般廃棄物最終処分場(下浦)</t>
  </si>
  <si>
    <t>36-1-341-07-001</t>
  </si>
  <si>
    <t>36-341-07-002</t>
  </si>
  <si>
    <t>石井町一般廃棄物最終処分場(上浦)</t>
  </si>
  <si>
    <t>凝集沈殿, 生物処理（脱窒あり）, 砂ろ過, 消毒, 活性炭処理, キレート処理</t>
  </si>
  <si>
    <t>&lt;0.5</t>
  </si>
  <si>
    <t>36-1-341-07-002</t>
  </si>
  <si>
    <t>36342</t>
  </si>
  <si>
    <t>36-342-07-001</t>
  </si>
  <si>
    <t>神山町</t>
  </si>
  <si>
    <t>神山町環境センター最終処分場</t>
  </si>
  <si>
    <t>不燃ごみ, 破砕ごみ・処理残渣</t>
  </si>
  <si>
    <t>生物処理（脱窒あり）, 促進酸化処理</t>
  </si>
  <si>
    <t>36-1-342-07-001</t>
  </si>
  <si>
    <t>36-368-07-001</t>
  </si>
  <si>
    <t>那賀町最終処分場</t>
  </si>
  <si>
    <t>底部遮水工, 覆蓋（屋根）</t>
  </si>
  <si>
    <t>他施設での処理</t>
  </si>
  <si>
    <t>36-1-368-07-001</t>
  </si>
  <si>
    <t>36-404-07-001</t>
  </si>
  <si>
    <t>板野町一般廃棄物最終処分場(大坂最終処分場)</t>
  </si>
  <si>
    <t>焼却残渣（主灰）, 不燃ごみ, 焼却残渣（飛灰）, 粗大ごみ</t>
  </si>
  <si>
    <t>覆蓋（屋根）</t>
  </si>
  <si>
    <t>36-1-404-07-001</t>
  </si>
  <si>
    <t>36-404-07-002</t>
  </si>
  <si>
    <t>板野町一般廃棄物最終処分場(那東旧最終処分場)</t>
  </si>
  <si>
    <t>36-1-404-07-002</t>
  </si>
  <si>
    <t>36468</t>
  </si>
  <si>
    <t>36-468-07-001</t>
  </si>
  <si>
    <t>つるぎ町</t>
  </si>
  <si>
    <t>一宇黒松最終処分場</t>
  </si>
  <si>
    <t>36-1-468-07-001</t>
  </si>
  <si>
    <t>36-819-07-001</t>
  </si>
  <si>
    <t>海部郡衛生処理事務組合第一灰処理場</t>
  </si>
  <si>
    <t>焼却残渣（主灰）, 不燃ごみ, 焼却残渣（飛灰）, 破砕ごみ・処理残渣, 粗大ごみ</t>
  </si>
  <si>
    <t>原地盤利用, 鉛直遮水工, 表面遮水工（キャッピング）</t>
  </si>
  <si>
    <t>36-2-003-07-001</t>
  </si>
  <si>
    <t>36826</t>
  </si>
  <si>
    <t>36-826-07-001</t>
  </si>
  <si>
    <t>美馬環境整備組合</t>
  </si>
  <si>
    <t>長谷最終処分場</t>
  </si>
  <si>
    <t>焼却残渣（主灰）, 溶融飛灰, 焼却残渣（飛灰）, 破砕ごみ・処理残渣</t>
  </si>
  <si>
    <t>原地盤利用, 底部遮水工</t>
  </si>
  <si>
    <t>36-2-007-07-001</t>
  </si>
  <si>
    <t>36-826-07-002</t>
  </si>
  <si>
    <t>拝原最終処分場</t>
  </si>
  <si>
    <t>可燃ごみ, 不燃ごみ</t>
  </si>
  <si>
    <t>未定</t>
  </si>
  <si>
    <t>底部遮水工, 表面遮水工（キャッピング）, その他遮水</t>
  </si>
  <si>
    <t>凝集沈殿, 生物処理（脱窒あり）, 消毒, 活性炭処理, 膜処理, キレート処理</t>
  </si>
  <si>
    <t>一部延長を行っている</t>
  </si>
  <si>
    <t>36-2-007-07-003</t>
  </si>
  <si>
    <t>36-910-07-001</t>
  </si>
  <si>
    <t>清掃センター・最終処分場</t>
  </si>
  <si>
    <t>可燃ごみ, 資源ごみ, 不燃ごみ, 焼却残渣（飛灰）, 破砕ごみ・処理残渣, 粗大ごみ</t>
  </si>
  <si>
    <t>消毒, 活性炭処理, キレート処理</t>
  </si>
  <si>
    <t>36-2-001-07-001</t>
  </si>
  <si>
    <t>保管施設</t>
    <phoneticPr fontId="4"/>
  </si>
  <si>
    <t>年間保管量</t>
    <phoneticPr fontId="4"/>
  </si>
  <si>
    <t>施設区分</t>
    <phoneticPr fontId="4"/>
  </si>
  <si>
    <t>処理対象廃棄物</t>
    <rPh sb="0" eb="1">
      <t>ショリ</t>
    </rPh>
    <phoneticPr fontId="4"/>
  </si>
  <si>
    <t>保管分類数</t>
    <phoneticPr fontId="4"/>
  </si>
  <si>
    <t>屋内面積</t>
    <phoneticPr fontId="4"/>
  </si>
  <si>
    <t>屋外面積</t>
    <phoneticPr fontId="4"/>
  </si>
  <si>
    <t>36-201-06-001</t>
  </si>
  <si>
    <t>プラスチック製容器包装廃棄物中間処理施設(三幸)</t>
  </si>
  <si>
    <t>容器包装リサイクル推進施設</t>
  </si>
  <si>
    <t>プラスチック</t>
  </si>
  <si>
    <t>36-1-201-06-001</t>
  </si>
  <si>
    <t>36-201-06-002</t>
  </si>
  <si>
    <t>不燃物減量再資源化施設(三幸)</t>
  </si>
  <si>
    <t>ペットボトル</t>
  </si>
  <si>
    <t>36-1-201-06-002</t>
  </si>
  <si>
    <t>36-201-06-003</t>
  </si>
  <si>
    <t>不燃物減量再資源化施設(三紅)</t>
  </si>
  <si>
    <t>36-1-201-06-003</t>
  </si>
  <si>
    <t>36-202-06-001</t>
  </si>
  <si>
    <t>鳴門市クリーンセンター</t>
  </si>
  <si>
    <t>ストックヤード</t>
  </si>
  <si>
    <t>紙類, 金属類, ガラス類, その他資源ごみ, ペットボトル, プラスチック, その他</t>
  </si>
  <si>
    <t>36-1-202-06-001</t>
  </si>
  <si>
    <t>36-204-06-001</t>
  </si>
  <si>
    <t>エコパーク阿南</t>
  </si>
  <si>
    <t>金属類, ガラス類, ペットボトル, プラスチック</t>
  </si>
  <si>
    <t>36-1-204-06-001</t>
  </si>
  <si>
    <t>36-205-06-001</t>
  </si>
  <si>
    <t>吉野川市リサイクルセンター</t>
  </si>
  <si>
    <t>紙類, 金属類, ガラス類, ペットボトル, 布類, その他</t>
  </si>
  <si>
    <t>36-1-205-06-001</t>
  </si>
  <si>
    <t>36-301-06-001</t>
  </si>
  <si>
    <t>勝浦町リサイクルプラザ</t>
  </si>
  <si>
    <t>ペットボトル, プラスチック</t>
  </si>
  <si>
    <t>36-1-301-06-001</t>
  </si>
  <si>
    <t>36-301-06-002</t>
  </si>
  <si>
    <t>勝浦町資源ごみ保管場</t>
  </si>
  <si>
    <t>紙類, 金属類, ガラス類</t>
  </si>
  <si>
    <t>36-1-301-06-002</t>
  </si>
  <si>
    <t>36302</t>
  </si>
  <si>
    <t>36-302-06-001</t>
  </si>
  <si>
    <t>上勝町</t>
  </si>
  <si>
    <t>福川ストックヤード</t>
  </si>
  <si>
    <t>36-1-302-06-001</t>
  </si>
  <si>
    <t>36321</t>
  </si>
  <si>
    <t>36-321-06-001</t>
  </si>
  <si>
    <t>佐那河内村</t>
  </si>
  <si>
    <t>岡山建設</t>
  </si>
  <si>
    <t>36-1-321-06-001</t>
  </si>
  <si>
    <t>36-321-06-002</t>
  </si>
  <si>
    <t>佐那河内村仕出処理場</t>
  </si>
  <si>
    <t>金属類, ガラス類, その他資源ごみ</t>
  </si>
  <si>
    <t>36-1-321-06-002</t>
  </si>
  <si>
    <t>36-341-06-001</t>
  </si>
  <si>
    <t>石井町リサイクルセンター</t>
  </si>
  <si>
    <t>紙類, 金属類, ガラス類, その他資源ごみ, ペットボトル, プラスチック, 布類</t>
  </si>
  <si>
    <t>36-1-341-06-001</t>
  </si>
  <si>
    <t>36-342-06-001</t>
  </si>
  <si>
    <t>神山町リサイクルセンター</t>
  </si>
  <si>
    <t>紙類, ガラス類, ペットボトル, プラスチック, 布類</t>
  </si>
  <si>
    <t>36-1-342-06-001</t>
  </si>
  <si>
    <t>36-368-06-001</t>
  </si>
  <si>
    <t>那賀町ストックヤード</t>
  </si>
  <si>
    <t>紙類, 金属類, ガラス類, ペットボトル, プラスチック</t>
  </si>
  <si>
    <t>36-1-368-06-001</t>
  </si>
  <si>
    <t>36-368-06-002</t>
  </si>
  <si>
    <t>那賀町クリーンセンター</t>
  </si>
  <si>
    <t>新設（建設中）</t>
  </si>
  <si>
    <t>36-1-368-06-002</t>
  </si>
  <si>
    <t>36-401-06-001</t>
  </si>
  <si>
    <t>松茂町第二環境センター</t>
  </si>
  <si>
    <t>金属類, ガラス類, ペットボトル</t>
  </si>
  <si>
    <t>36-1-401-06-001</t>
  </si>
  <si>
    <t>36-402-06-001</t>
  </si>
  <si>
    <t>北島町清掃センター</t>
  </si>
  <si>
    <t>金属類, ガラス類</t>
  </si>
  <si>
    <t>36-1-402-06-001</t>
  </si>
  <si>
    <t>36-403-06-001</t>
  </si>
  <si>
    <t>株式会社サンパイ</t>
  </si>
  <si>
    <t>36-1-403-06-001</t>
  </si>
  <si>
    <t>36-403-06-002</t>
  </si>
  <si>
    <t>藍住町西クリーンステーション</t>
  </si>
  <si>
    <t>紙類, ガラス類</t>
  </si>
  <si>
    <t>36-1-403-06-002</t>
  </si>
  <si>
    <t>36-819-06-001</t>
  </si>
  <si>
    <t>海部郡衛生処理事務組合海部郡ごみ資源化施設</t>
  </si>
  <si>
    <t>36-2-003-06-001</t>
  </si>
  <si>
    <t>36-826-06-001</t>
  </si>
  <si>
    <t>資源ごみ処理施設</t>
  </si>
  <si>
    <t>ガラス類, ペットボトル, プラスチック</t>
  </si>
  <si>
    <t>36-2-007-06-001</t>
  </si>
  <si>
    <t>36-826-06-002</t>
  </si>
  <si>
    <t>クリーンセンター美馬</t>
  </si>
  <si>
    <t>紙類, 金属類, その他資源ごみ</t>
  </si>
  <si>
    <t>36-2-007-06-002</t>
  </si>
  <si>
    <t>36-910-06-001</t>
  </si>
  <si>
    <t>清掃センター・リサイクルプラザ</t>
  </si>
  <si>
    <t>36-2-001-06-001</t>
  </si>
  <si>
    <t>その他の施設[ごみの中間処理施設]</t>
    <phoneticPr fontId="4"/>
  </si>
  <si>
    <t>地方公共団体
コード</t>
    <phoneticPr fontId="4"/>
  </si>
  <si>
    <t>処理内容</t>
    <phoneticPr fontId="4"/>
  </si>
  <si>
    <t>36-201-05-001</t>
  </si>
  <si>
    <t>徳島市廃棄物運搬中継施設</t>
  </si>
  <si>
    <t>資源ごみ</t>
  </si>
  <si>
    <t>36-1-201-05-001</t>
  </si>
  <si>
    <t>ごみ燃料化施設</t>
    <phoneticPr fontId="4"/>
  </si>
  <si>
    <t>生成物保管量</t>
    <phoneticPr fontId="4"/>
  </si>
  <si>
    <t>生成物生産量</t>
    <phoneticPr fontId="4"/>
  </si>
  <si>
    <t>生成物搬出量</t>
    <phoneticPr fontId="4"/>
  </si>
  <si>
    <t>施設の種類</t>
    <phoneticPr fontId="4"/>
  </si>
  <si>
    <t>生成物供給先の確保状況</t>
    <rPh sb="0" eb="3">
      <t>セイセイブツ</t>
    </rPh>
    <phoneticPr fontId="4"/>
  </si>
  <si>
    <t>発電の場合</t>
    <rPh sb="3" eb="5">
      <t>バアイ</t>
    </rPh>
    <phoneticPr fontId="4"/>
  </si>
  <si>
    <t>余剰電力利用（売電）</t>
    <phoneticPr fontId="4"/>
  </si>
  <si>
    <t>ごみ組成分析結果</t>
    <phoneticPr fontId="4"/>
  </si>
  <si>
    <t>単位容積重量</t>
    <phoneticPr fontId="4"/>
  </si>
  <si>
    <t>三成分</t>
    <phoneticPr fontId="4"/>
  </si>
  <si>
    <t>低位発熱量</t>
    <phoneticPr fontId="4"/>
  </si>
  <si>
    <t>発電能力</t>
    <phoneticPr fontId="4"/>
  </si>
  <si>
    <t>発電効率（公称値）</t>
    <rPh sb="5" eb="7">
      <t>コウショウ</t>
    </rPh>
    <phoneticPr fontId="4"/>
  </si>
  <si>
    <t>総発電量（実績値）</t>
    <phoneticPr fontId="4"/>
  </si>
  <si>
    <t>うち外部供給量（実績値）</t>
    <phoneticPr fontId="4"/>
  </si>
  <si>
    <t>売電量</t>
    <phoneticPr fontId="4"/>
  </si>
  <si>
    <t>売電収入</t>
    <phoneticPr fontId="4"/>
  </si>
  <si>
    <t>売電価格（単価）</t>
    <phoneticPr fontId="4"/>
  </si>
  <si>
    <t>（受電）</t>
    <phoneticPr fontId="4"/>
  </si>
  <si>
    <t>（売電）</t>
    <phoneticPr fontId="4"/>
  </si>
  <si>
    <t>分析対象</t>
    <phoneticPr fontId="4"/>
  </si>
  <si>
    <t>紙・布類</t>
    <phoneticPr fontId="4"/>
  </si>
  <si>
    <t>ﾋﾞﾆｰﾙ、合成樹脂、ｺﾞﾑ、皮革類</t>
    <phoneticPr fontId="4"/>
  </si>
  <si>
    <t>木、竹、わら類</t>
    <phoneticPr fontId="4"/>
  </si>
  <si>
    <t>ちゅう芥類</t>
    <phoneticPr fontId="4"/>
  </si>
  <si>
    <t>不燃物類</t>
    <phoneticPr fontId="4"/>
  </si>
  <si>
    <t>水分</t>
    <phoneticPr fontId="4"/>
  </si>
  <si>
    <t>可燃分</t>
    <phoneticPr fontId="4"/>
  </si>
  <si>
    <t>灰分</t>
    <phoneticPr fontId="4"/>
  </si>
  <si>
    <t>(計算値)</t>
    <phoneticPr fontId="4"/>
  </si>
  <si>
    <t>(実測値)</t>
    <phoneticPr fontId="4"/>
  </si>
  <si>
    <t>固定価格</t>
    <phoneticPr fontId="4"/>
  </si>
  <si>
    <t>重負荷</t>
    <phoneticPr fontId="4"/>
  </si>
  <si>
    <t>昼間</t>
    <phoneticPr fontId="4"/>
  </si>
  <si>
    <t>夜間</t>
    <phoneticPr fontId="4"/>
  </si>
  <si>
    <t>(㎥/年)</t>
    <phoneticPr fontId="4"/>
  </si>
  <si>
    <t>(ｋW)</t>
    <phoneticPr fontId="4"/>
  </si>
  <si>
    <t>(％)</t>
    <phoneticPr fontId="4"/>
  </si>
  <si>
    <t>（MWｈ/年）</t>
    <phoneticPr fontId="4"/>
  </si>
  <si>
    <t>（円/kWh）</t>
    <phoneticPr fontId="4"/>
  </si>
  <si>
    <t>(kg/㎥)</t>
    <phoneticPr fontId="4"/>
  </si>
  <si>
    <t>（kJ/kg）</t>
    <phoneticPr fontId="4"/>
  </si>
  <si>
    <t>資源化等を行う施設</t>
    <phoneticPr fontId="4"/>
  </si>
  <si>
    <t>資源化物回収量</t>
    <rPh sb="2" eb="3">
      <t>カ</t>
    </rPh>
    <rPh sb="3" eb="4">
      <t>ブツ</t>
    </rPh>
    <phoneticPr fontId="4"/>
  </si>
  <si>
    <t>搬出量</t>
    <phoneticPr fontId="4"/>
  </si>
  <si>
    <t>在庫量</t>
    <phoneticPr fontId="4"/>
  </si>
  <si>
    <t>処理内容ごとの処理能力</t>
    <rPh sb="7" eb="9">
      <t>ショリ</t>
    </rPh>
    <rPh sb="9" eb="11">
      <t>ノウリョク</t>
    </rPh>
    <phoneticPr fontId="4"/>
  </si>
  <si>
    <t>施設全体の処理能力</t>
    <rPh sb="0" eb="2">
      <t>シセツ</t>
    </rPh>
    <rPh sb="2" eb="4">
      <t>ゼンタイ</t>
    </rPh>
    <phoneticPr fontId="4"/>
  </si>
  <si>
    <t>リユース・リペアを行う場所の面積</t>
    <rPh sb="9" eb="10">
      <t>オコナ</t>
    </rPh>
    <phoneticPr fontId="4"/>
  </si>
  <si>
    <t>リユース・リペア機能・内容</t>
    <rPh sb="8" eb="10">
      <t>キノウ</t>
    </rPh>
    <phoneticPr fontId="4"/>
  </si>
  <si>
    <t>一次発酵槽におけるエアレーション設備の運転状況</t>
    <phoneticPr fontId="4"/>
  </si>
  <si>
    <t>脱臭の方法</t>
    <phoneticPr fontId="4"/>
  </si>
  <si>
    <t>堆肥化施設への搬入量</t>
    <phoneticPr fontId="4"/>
  </si>
  <si>
    <t>一次発酵槽の堆肥化方式</t>
    <phoneticPr fontId="4"/>
  </si>
  <si>
    <t>切り返しの間隔</t>
    <phoneticPr fontId="4"/>
  </si>
  <si>
    <t>撹拌の間隔</t>
    <phoneticPr fontId="4"/>
  </si>
  <si>
    <t>一次発酵槽における発酵期間</t>
    <phoneticPr fontId="4"/>
  </si>
  <si>
    <t>二次発酵槽の有無</t>
    <phoneticPr fontId="4"/>
  </si>
  <si>
    <t>搬出量・在庫量の別（民間）</t>
    <phoneticPr fontId="4"/>
  </si>
  <si>
    <t>コンポスト主原料</t>
    <phoneticPr fontId="4"/>
  </si>
  <si>
    <t>副資材</t>
    <phoneticPr fontId="4"/>
  </si>
  <si>
    <t>選別</t>
    <rPh sb="0" eb="2">
      <t>センベツ</t>
    </rPh>
    <phoneticPr fontId="13"/>
  </si>
  <si>
    <t>圧縮・梱包</t>
    <rPh sb="0" eb="2">
      <t>アッシュク</t>
    </rPh>
    <rPh sb="3" eb="5">
      <t>コンポウ</t>
    </rPh>
    <phoneticPr fontId="13"/>
  </si>
  <si>
    <t>ごみ堆肥化</t>
    <rPh sb="2" eb="5">
      <t>タイヒカ</t>
    </rPh>
    <phoneticPr fontId="13"/>
  </si>
  <si>
    <t>ごみ飼料化</t>
    <rPh sb="2" eb="5">
      <t>シリョウカ</t>
    </rPh>
    <phoneticPr fontId="13"/>
  </si>
  <si>
    <t>その他</t>
    <rPh sb="2" eb="3">
      <t>タ</t>
    </rPh>
    <phoneticPr fontId="13"/>
  </si>
  <si>
    <t>その他具体的に</t>
    <phoneticPr fontId="4"/>
  </si>
  <si>
    <t>厨芥類（生活系）</t>
    <phoneticPr fontId="4"/>
  </si>
  <si>
    <t>厨芥類（事業系）</t>
    <phoneticPr fontId="4"/>
  </si>
  <si>
    <t>剪定枝</t>
    <phoneticPr fontId="4"/>
  </si>
  <si>
    <t>し尿・浄化槽汚泥</t>
    <phoneticPr fontId="4"/>
  </si>
  <si>
    <t>動植物性残さ（産業廃棄物）</t>
    <phoneticPr fontId="4"/>
  </si>
  <si>
    <t>動物のふん尿（産業廃棄物）</t>
    <phoneticPr fontId="4"/>
  </si>
  <si>
    <t>下水汚泥（産業廃棄物）</t>
    <phoneticPr fontId="4"/>
  </si>
  <si>
    <t>木くず、おがくず、もみがら、落ち葉</t>
    <phoneticPr fontId="4"/>
  </si>
  <si>
    <t>or　1日</t>
    <phoneticPr fontId="4"/>
  </si>
  <si>
    <t>（t/日）</t>
    <phoneticPr fontId="13"/>
  </si>
  <si>
    <t>（t/日）</t>
  </si>
  <si>
    <t>(日に1回)</t>
    <phoneticPr fontId="4"/>
  </si>
  <si>
    <t>(回)</t>
    <phoneticPr fontId="4"/>
  </si>
  <si>
    <t>(日)</t>
    <phoneticPr fontId="4"/>
  </si>
  <si>
    <t>36-202-03-001</t>
  </si>
  <si>
    <t>鳴門市クリーンセンターリサイクルプラザ</t>
  </si>
  <si>
    <t>リサイクルプラザ</t>
  </si>
  <si>
    <t>金属類, ガラス類, ペットボトル, プラスチック, 不燃ごみ, 粗大ごみ</t>
  </si>
  <si>
    <t>修理, 展示</t>
  </si>
  <si>
    <t>36-1-202-03-001</t>
  </si>
  <si>
    <t>36-204-03-001</t>
  </si>
  <si>
    <t>リサイクルセンター（交付金）</t>
  </si>
  <si>
    <t>金属類, ガラス類, ペットボトル, プラスチック, 不燃ごみ</t>
  </si>
  <si>
    <t>機能なし</t>
  </si>
  <si>
    <t>36-1-204-03-001</t>
  </si>
  <si>
    <t>36-205-03-001</t>
  </si>
  <si>
    <t>36-1-205-03-002</t>
  </si>
  <si>
    <t>36-301-03-001</t>
  </si>
  <si>
    <t>36-1-301-03-001</t>
  </si>
  <si>
    <t>36-301-03-002</t>
  </si>
  <si>
    <t>勝浦町不燃物処理場</t>
  </si>
  <si>
    <t>36-1-301-03-002</t>
  </si>
  <si>
    <t>36-302-03-001</t>
  </si>
  <si>
    <t>（仮設）ごみステーション</t>
  </si>
  <si>
    <t>紙類, 金属類, ガラス類, その他資源ごみ, ペットボトル, プラスチック, 布類, 可燃ごみ, 不燃ごみ, 粗大ごみ</t>
  </si>
  <si>
    <t>○</t>
  </si>
  <si>
    <t>修理, 展示, 譲渡</t>
  </si>
  <si>
    <t>36-1-302-03-002</t>
  </si>
  <si>
    <t>36-302-03-002</t>
  </si>
  <si>
    <t>ゼロ・ウェイストセンター　※R2.3.31竣工</t>
  </si>
  <si>
    <t>36-1-302-03-003</t>
  </si>
  <si>
    <t>36-341-03-001</t>
  </si>
  <si>
    <t>36-1-341-03-001</t>
  </si>
  <si>
    <t>36-342-03-001</t>
  </si>
  <si>
    <t>神山町環境センター前処理施設</t>
  </si>
  <si>
    <t>金属類, 粗大ごみ</t>
  </si>
  <si>
    <t>破砕</t>
  </si>
  <si>
    <t>36-1-342-03-001</t>
  </si>
  <si>
    <t>36-819-03-001</t>
  </si>
  <si>
    <t>海部郡衛生処理事務組合海部美化センター</t>
  </si>
  <si>
    <t>金属類, 不燃ごみ, 粗大ごみ</t>
  </si>
  <si>
    <t>36-2-003-03-001</t>
  </si>
  <si>
    <t>36-826-03-001</t>
  </si>
  <si>
    <t>36-2-007-03-001</t>
  </si>
  <si>
    <t>36-910-03-001</t>
  </si>
  <si>
    <t>リサイクルセンター（補助金）</t>
  </si>
  <si>
    <t>修理</t>
  </si>
  <si>
    <t>36-2-001-03-001</t>
  </si>
  <si>
    <t>搬出量</t>
  </si>
  <si>
    <t>粗大ごみ処理施設</t>
    <phoneticPr fontId="4"/>
  </si>
  <si>
    <t xml:space="preserve">
処理能力</t>
    <phoneticPr fontId="4"/>
  </si>
  <si>
    <t>資源化物の区分</t>
    <phoneticPr fontId="4"/>
  </si>
  <si>
    <t>36-204-02-001</t>
  </si>
  <si>
    <t>阿南市クリーンセンター</t>
  </si>
  <si>
    <t>粗大ごみ</t>
  </si>
  <si>
    <t>休止中</t>
  </si>
  <si>
    <t>36-1-204-02-001</t>
  </si>
  <si>
    <t>36-204-02-002</t>
  </si>
  <si>
    <t>回収量</t>
  </si>
  <si>
    <t>36-1-204-02-002</t>
  </si>
  <si>
    <t>36-368-02-001</t>
  </si>
  <si>
    <t>那賀町清掃センター</t>
  </si>
  <si>
    <t>粗大ごみ, 不燃ごみ, 資源ごみ</t>
  </si>
  <si>
    <t>併用</t>
  </si>
  <si>
    <t>36-1-368-02-001</t>
  </si>
  <si>
    <t>36-368-02-002</t>
  </si>
  <si>
    <t>36-1-368-02-002</t>
  </si>
  <si>
    <t>36-401-02-001</t>
  </si>
  <si>
    <t>36-1-401-02-001</t>
  </si>
  <si>
    <t>36-826-02-001</t>
  </si>
  <si>
    <t>36-2-007-02-001</t>
  </si>
  <si>
    <t>36860</t>
  </si>
  <si>
    <t>36-860-02-001</t>
  </si>
  <si>
    <t>中央広域環境施設組合</t>
  </si>
  <si>
    <t>中央広域環境センター</t>
  </si>
  <si>
    <t>粗大ごみ, 不燃ごみ</t>
  </si>
  <si>
    <t>36-2-006-02-001</t>
  </si>
  <si>
    <t>36-910-02-001</t>
  </si>
  <si>
    <t>清掃センター</t>
  </si>
  <si>
    <t>36-2-001-02-001</t>
  </si>
  <si>
    <t>焼却施設（溶融施設含む）</t>
    <phoneticPr fontId="20"/>
  </si>
  <si>
    <t>都道府県名</t>
    <phoneticPr fontId="20"/>
  </si>
  <si>
    <t>地方公共団体コード</t>
    <phoneticPr fontId="20"/>
  </si>
  <si>
    <t>施設コード</t>
    <phoneticPr fontId="20"/>
  </si>
  <si>
    <t>地方公共団体名</t>
    <phoneticPr fontId="20"/>
  </si>
  <si>
    <t>施設名称</t>
    <phoneticPr fontId="20"/>
  </si>
  <si>
    <t>年間処理量</t>
    <phoneticPr fontId="20"/>
  </si>
  <si>
    <t xml:space="preserve">資源化量 </t>
    <phoneticPr fontId="20"/>
  </si>
  <si>
    <t>処理対象廃棄物</t>
    <rPh sb="0" eb="2">
      <t>ショリ</t>
    </rPh>
    <phoneticPr fontId="20"/>
  </si>
  <si>
    <t>施設の種類</t>
    <phoneticPr fontId="20"/>
  </si>
  <si>
    <t>処理方式</t>
    <phoneticPr fontId="20"/>
  </si>
  <si>
    <t>炉型式</t>
    <phoneticPr fontId="20"/>
  </si>
  <si>
    <t>施設全体の処理能力</t>
    <rPh sb="0" eb="1">
      <t>シセツ</t>
    </rPh>
    <rPh sb="1" eb="3">
      <t>ゼンタイ</t>
    </rPh>
    <phoneticPr fontId="20"/>
  </si>
  <si>
    <t>炉数</t>
    <phoneticPr fontId="20"/>
  </si>
  <si>
    <t>使用開始年度</t>
    <phoneticPr fontId="20"/>
  </si>
  <si>
    <t>余熱利用の状況</t>
    <phoneticPr fontId="20"/>
  </si>
  <si>
    <t>余熱利用量（仕様値・公称値）</t>
    <phoneticPr fontId="20"/>
  </si>
  <si>
    <t>余熱利用量（実績値）</t>
    <phoneticPr fontId="20"/>
  </si>
  <si>
    <t>発電能力</t>
    <phoneticPr fontId="20"/>
  </si>
  <si>
    <t>余剰電力利用（売電）</t>
    <phoneticPr fontId="20"/>
  </si>
  <si>
    <t>契約電力会社名</t>
    <phoneticPr fontId="20"/>
  </si>
  <si>
    <t>灰処理設備の有無</t>
    <phoneticPr fontId="20"/>
  </si>
  <si>
    <t>運転管理体制</t>
    <phoneticPr fontId="20"/>
  </si>
  <si>
    <t>施設の改廃</t>
    <phoneticPr fontId="20"/>
  </si>
  <si>
    <t>産業廃棄物の搬入の有無</t>
    <phoneticPr fontId="20"/>
  </si>
  <si>
    <t>一般廃棄物の割合</t>
    <phoneticPr fontId="20"/>
  </si>
  <si>
    <t>ごみ組成分析結果（乾ベース）</t>
    <rPh sb="9" eb="10">
      <t>イヌイ</t>
    </rPh>
    <phoneticPr fontId="20"/>
  </si>
  <si>
    <t>単位容積重量</t>
    <phoneticPr fontId="20"/>
  </si>
  <si>
    <t>三成分</t>
    <phoneticPr fontId="20"/>
  </si>
  <si>
    <t>低位発熱量</t>
    <phoneticPr fontId="20"/>
  </si>
  <si>
    <t>リユース・リペアの対象品目</t>
    <phoneticPr fontId="20"/>
  </si>
  <si>
    <t>資源化物回収</t>
    <rPh sb="2" eb="3">
      <t>カ</t>
    </rPh>
    <phoneticPr fontId="20"/>
  </si>
  <si>
    <t>発生ガス回収</t>
    <rPh sb="0" eb="2">
      <t>ハッセイ</t>
    </rPh>
    <phoneticPr fontId="20"/>
  </si>
  <si>
    <t>生産量・搬出量の別</t>
    <phoneticPr fontId="20"/>
  </si>
  <si>
    <t>余熱利用量</t>
    <phoneticPr fontId="20"/>
  </si>
  <si>
    <t>うち外部熱供給量</t>
    <phoneticPr fontId="20"/>
  </si>
  <si>
    <t>発電効率（仕様値・公称値）</t>
    <rPh sb="5" eb="7">
      <t>シヨウ</t>
    </rPh>
    <rPh sb="9" eb="11">
      <t>コウショウ</t>
    </rPh>
    <rPh sb="11" eb="12">
      <t>チ</t>
    </rPh>
    <phoneticPr fontId="20"/>
  </si>
  <si>
    <t>総発電量（実績値）</t>
    <phoneticPr fontId="20"/>
  </si>
  <si>
    <t>うち外部供給量（実績値）</t>
    <phoneticPr fontId="20"/>
  </si>
  <si>
    <t>売電量</t>
    <phoneticPr fontId="20"/>
  </si>
  <si>
    <t>売電収入</t>
    <phoneticPr fontId="20"/>
  </si>
  <si>
    <t>売電価格(単価)</t>
    <phoneticPr fontId="20"/>
  </si>
  <si>
    <t>（受電）</t>
    <phoneticPr fontId="20"/>
  </si>
  <si>
    <t>（売電）</t>
    <phoneticPr fontId="20"/>
  </si>
  <si>
    <t>（焼却灰）</t>
    <phoneticPr fontId="20"/>
  </si>
  <si>
    <t>（飛灰）</t>
    <phoneticPr fontId="20"/>
  </si>
  <si>
    <t>合計</t>
    <phoneticPr fontId="20"/>
  </si>
  <si>
    <t>紙・布類</t>
    <phoneticPr fontId="20"/>
  </si>
  <si>
    <t>ﾋﾞﾆｰﾙ、合成樹脂、ｺﾞﾑ、皮革類</t>
    <phoneticPr fontId="20"/>
  </si>
  <si>
    <t>木、竹、わら類</t>
    <phoneticPr fontId="20"/>
  </si>
  <si>
    <t>ちゅう芥類</t>
    <phoneticPr fontId="20"/>
  </si>
  <si>
    <t>不燃物類</t>
    <phoneticPr fontId="20"/>
  </si>
  <si>
    <t>その他</t>
    <phoneticPr fontId="20"/>
  </si>
  <si>
    <t>水分</t>
    <phoneticPr fontId="20"/>
  </si>
  <si>
    <t>可燃分</t>
    <phoneticPr fontId="20"/>
  </si>
  <si>
    <t>灰分</t>
    <phoneticPr fontId="20"/>
  </si>
  <si>
    <t>(計算値)</t>
    <phoneticPr fontId="20"/>
  </si>
  <si>
    <t>(実測値)</t>
    <phoneticPr fontId="20"/>
  </si>
  <si>
    <t>家具</t>
    <phoneticPr fontId="20"/>
  </si>
  <si>
    <t>自転車</t>
    <phoneticPr fontId="20"/>
  </si>
  <si>
    <t>衣類</t>
    <phoneticPr fontId="20"/>
  </si>
  <si>
    <t>書籍</t>
    <phoneticPr fontId="20"/>
  </si>
  <si>
    <t>家電</t>
    <phoneticPr fontId="20"/>
  </si>
  <si>
    <t>傘</t>
    <phoneticPr fontId="20"/>
  </si>
  <si>
    <t>食器</t>
    <phoneticPr fontId="20"/>
  </si>
  <si>
    <t>おもちゃ</t>
    <phoneticPr fontId="20"/>
  </si>
  <si>
    <t>その他（具体的）</t>
    <phoneticPr fontId="20"/>
  </si>
  <si>
    <t>固定価格</t>
    <phoneticPr fontId="20"/>
  </si>
  <si>
    <t>重負荷</t>
    <phoneticPr fontId="20"/>
  </si>
  <si>
    <t>昼間</t>
    <phoneticPr fontId="20"/>
  </si>
  <si>
    <t>夜間</t>
    <phoneticPr fontId="20"/>
  </si>
  <si>
    <t>重量</t>
    <phoneticPr fontId="20"/>
  </si>
  <si>
    <t>個数</t>
    <phoneticPr fontId="20"/>
  </si>
  <si>
    <t>対象</t>
    <phoneticPr fontId="20"/>
  </si>
  <si>
    <t>（t/年度）</t>
    <phoneticPr fontId="20"/>
  </si>
  <si>
    <t>（㎥/年度）</t>
    <phoneticPr fontId="20"/>
  </si>
  <si>
    <t>(t/日)</t>
    <phoneticPr fontId="20"/>
  </si>
  <si>
    <t>(MＪ)</t>
    <phoneticPr fontId="20"/>
  </si>
  <si>
    <t>（MJ）</t>
    <phoneticPr fontId="20"/>
  </si>
  <si>
    <t>(kW)</t>
    <phoneticPr fontId="20"/>
  </si>
  <si>
    <t>(％)</t>
    <phoneticPr fontId="20"/>
  </si>
  <si>
    <t>(MWh)</t>
    <phoneticPr fontId="20"/>
  </si>
  <si>
    <t xml:space="preserve">（MWｈ/年）
MWｈ/年
</t>
    <phoneticPr fontId="20"/>
  </si>
  <si>
    <t xml:space="preserve">（円/年）
</t>
    <phoneticPr fontId="20"/>
  </si>
  <si>
    <t xml:space="preserve">(円/kWh)
円/kWh
</t>
    <phoneticPr fontId="20"/>
  </si>
  <si>
    <t xml:space="preserve">（円/kWh)
円/kWh
</t>
    <phoneticPr fontId="20"/>
  </si>
  <si>
    <t xml:space="preserve">（円/kWh）
円/kWh
</t>
    <phoneticPr fontId="20"/>
  </si>
  <si>
    <t xml:space="preserve">(円/kWh）
円/kWh
</t>
    <phoneticPr fontId="20"/>
  </si>
  <si>
    <t>（％）</t>
    <phoneticPr fontId="20"/>
  </si>
  <si>
    <t>(kg/㎥)</t>
    <phoneticPr fontId="20"/>
  </si>
  <si>
    <t>（kJ/kg）</t>
    <phoneticPr fontId="20"/>
  </si>
  <si>
    <t>（個・台等）</t>
    <phoneticPr fontId="20"/>
  </si>
  <si>
    <t>36-201-01-001</t>
  </si>
  <si>
    <t>徳島市西部環境事務所</t>
  </si>
  <si>
    <t>可燃ごみ, ごみ処理残渣</t>
  </si>
  <si>
    <t>焼却</t>
  </si>
  <si>
    <t>ストーカ式（可動）</t>
  </si>
  <si>
    <t>全連続運転</t>
  </si>
  <si>
    <t>場内温水, 場外温水</t>
  </si>
  <si>
    <t>薬剤処理, その他</t>
  </si>
  <si>
    <t>36-1-201-01-001</t>
  </si>
  <si>
    <t>36-201-01-002</t>
  </si>
  <si>
    <t>徳島市東部環境事務所</t>
  </si>
  <si>
    <t>場内温水</t>
  </si>
  <si>
    <t>36-1-201-01-002</t>
  </si>
  <si>
    <t>36-202-01-001</t>
  </si>
  <si>
    <t>鳴門市クリーンセンターごみ焼却場</t>
  </si>
  <si>
    <t>資源化物搬出量</t>
  </si>
  <si>
    <t>ガス化溶融・改質</t>
  </si>
  <si>
    <t>流動床式</t>
  </si>
  <si>
    <t>溶融処理</t>
  </si>
  <si>
    <t>36-1-202-01-001</t>
  </si>
  <si>
    <t>36-203-01-001</t>
  </si>
  <si>
    <t>小松島市環境衛生センター</t>
  </si>
  <si>
    <t>可燃ごみ, 粗大ごみ</t>
  </si>
  <si>
    <t>准連続運転</t>
  </si>
  <si>
    <t>薬剤処理</t>
  </si>
  <si>
    <t>36-1-203-01-001</t>
  </si>
  <si>
    <t>36-204-01-001</t>
  </si>
  <si>
    <t>36-1-204-01-001</t>
  </si>
  <si>
    <t>36-204-01-002</t>
  </si>
  <si>
    <t>資源化物生産量</t>
  </si>
  <si>
    <t>場内温水, 場内蒸気, 発電（場内利用）, 発電（場外利用）</t>
  </si>
  <si>
    <t>薬剤処理, 溶融処理</t>
  </si>
  <si>
    <t>36-1-204-01-002</t>
  </si>
  <si>
    <t>36207</t>
  </si>
  <si>
    <t>36-207-01-001</t>
  </si>
  <si>
    <t>美馬市</t>
  </si>
  <si>
    <t>木屋平村ごみ焼却場</t>
  </si>
  <si>
    <t>可燃ごみ</t>
  </si>
  <si>
    <t>固定床式</t>
  </si>
  <si>
    <t>バッチ運転</t>
  </si>
  <si>
    <t>36-1-207-01-001</t>
  </si>
  <si>
    <t>36208</t>
  </si>
  <si>
    <t>36-208-01-001</t>
  </si>
  <si>
    <t>三好市</t>
  </si>
  <si>
    <t>三好市東祖谷一般廃棄物処理場</t>
  </si>
  <si>
    <t>36-1-208-01-001</t>
  </si>
  <si>
    <t>36-341-01-001</t>
  </si>
  <si>
    <t>石井町清掃センター</t>
  </si>
  <si>
    <t>セメント固化, 薬剤処理</t>
  </si>
  <si>
    <t>36-1-341-01-001</t>
  </si>
  <si>
    <t>36-368-01-001</t>
  </si>
  <si>
    <t>36-1-368-01-001</t>
  </si>
  <si>
    <t>36-368-01-002</t>
  </si>
  <si>
    <t>36-1-368-01-002</t>
  </si>
  <si>
    <t>36-401-01-001</t>
  </si>
  <si>
    <t>可燃ごみ, ごみ処理残渣, し尿処理残渣</t>
  </si>
  <si>
    <t>セメント固化</t>
  </si>
  <si>
    <t>36-1-401-01-001</t>
  </si>
  <si>
    <t>36-402-01-001</t>
  </si>
  <si>
    <t>可燃ごみ, 粗大ごみ, ごみ処理残渣</t>
  </si>
  <si>
    <t>36-1-402-01-001</t>
  </si>
  <si>
    <t>36-403-01-001</t>
  </si>
  <si>
    <t>36-1-403-01-001</t>
  </si>
  <si>
    <t>36-404-01-001</t>
  </si>
  <si>
    <t>板野町環境センター</t>
  </si>
  <si>
    <t>36-1-404-01-001</t>
  </si>
  <si>
    <t>36-819-01-001</t>
  </si>
  <si>
    <t>36-2-003-01-001</t>
  </si>
  <si>
    <t>36-826-01-001</t>
  </si>
  <si>
    <t>セメント固化, 薬剤処理, 溶融処理</t>
  </si>
  <si>
    <t>36-2-007-01-001</t>
  </si>
  <si>
    <t>36-860-01-001</t>
  </si>
  <si>
    <t>可燃ごみ, 粗大ごみ, 不燃ごみ, ごみ処理残渣</t>
  </si>
  <si>
    <t>シャフト式</t>
  </si>
  <si>
    <t>場内蒸気, 発電（場内利用）</t>
  </si>
  <si>
    <t>36-2-006-01-001</t>
  </si>
  <si>
    <t>36-910-01-001</t>
  </si>
  <si>
    <t>可燃ごみ, 粗大ごみ, 不燃ごみ, ごみ処理残渣, し尿処理残渣</t>
  </si>
  <si>
    <t>36-2-001-01-001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</si>
</sst>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name val="ＭＳ 明朝"/>
      <family val="1"/>
      <charset val="128"/>
    </font>
    <font>
      <sz val="10"/>
      <color theme="0"/>
      <name val="ＭＳ ゴシック"/>
      <family val="3"/>
      <charset val="128"/>
    </font>
    <font>
      <sz val="9"/>
      <name val="MS 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color theme="0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theme="0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name val="ＭＳ 明朝"/>
      <family val="1"/>
      <charset val="128"/>
    </font>
    <font>
      <sz val="10"/>
      <color theme="0"/>
      <name val="ＭＳ 明朝"/>
      <family val="1"/>
      <charset val="128"/>
    </font>
    <font>
      <sz val="9"/>
      <color theme="0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5"/>
      <color indexed="56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7">
    <xf numFmtId="0" fontId="0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9" fillId="0" borderId="0"/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315">
    <xf numFmtId="0" fontId="0" fillId="0" borderId="0" xfId="0">
      <alignment vertical="center"/>
    </xf>
    <xf numFmtId="0" fontId="3" fillId="0" borderId="0" xfId="1" applyNumberFormat="1" applyFont="1" applyFill="1" applyAlignment="1">
      <alignment vertical="center"/>
    </xf>
    <xf numFmtId="0" fontId="5" fillId="0" borderId="0" xfId="1" applyNumberFormat="1" applyFont="1" applyFill="1" applyAlignment="1">
      <alignment vertical="center"/>
    </xf>
    <xf numFmtId="0" fontId="5" fillId="0" borderId="0" xfId="2" applyNumberFormat="1" applyFont="1" applyFill="1" applyAlignment="1">
      <alignment vertical="center"/>
    </xf>
    <xf numFmtId="0" fontId="7" fillId="0" borderId="0" xfId="1" applyNumberFormat="1" applyFont="1" applyFill="1" applyAlignment="1">
      <alignment vertical="center"/>
    </xf>
    <xf numFmtId="0" fontId="7" fillId="0" borderId="0" xfId="1" applyNumberFormat="1" applyFont="1" applyAlignment="1">
      <alignment vertical="center"/>
    </xf>
    <xf numFmtId="0" fontId="5" fillId="0" borderId="0" xfId="1" applyNumberFormat="1" applyFont="1" applyAlignment="1">
      <alignment vertical="center"/>
    </xf>
    <xf numFmtId="0" fontId="8" fillId="2" borderId="1" xfId="1" applyNumberFormat="1" applyFont="1" applyFill="1" applyBorder="1" applyAlignment="1">
      <alignment vertical="center"/>
    </xf>
    <xf numFmtId="0" fontId="8" fillId="2" borderId="6" xfId="1" applyNumberFormat="1" applyFont="1" applyFill="1" applyBorder="1" applyAlignment="1">
      <alignment horizontal="center" vertical="center" wrapText="1"/>
    </xf>
    <xf numFmtId="0" fontId="8" fillId="2" borderId="6" xfId="1" applyNumberFormat="1" applyFont="1" applyFill="1" applyBorder="1" applyAlignment="1">
      <alignment horizontal="center" vertical="center"/>
    </xf>
    <xf numFmtId="0" fontId="8" fillId="2" borderId="6" xfId="1" quotePrefix="1" applyNumberFormat="1" applyFont="1" applyFill="1" applyBorder="1" applyAlignment="1">
      <alignment horizontal="center" vertical="center"/>
    </xf>
    <xf numFmtId="0" fontId="8" fillId="2" borderId="6" xfId="1" applyNumberFormat="1" applyFont="1" applyFill="1" applyBorder="1" applyAlignment="1">
      <alignment vertical="center"/>
    </xf>
    <xf numFmtId="0" fontId="10" fillId="0" borderId="0" xfId="1" applyNumberFormat="1" applyFont="1" applyAlignment="1">
      <alignment horizontal="center" vertical="center"/>
    </xf>
    <xf numFmtId="0" fontId="11" fillId="0" borderId="0" xfId="1" applyNumberFormat="1" applyFont="1" applyAlignment="1">
      <alignment horizontal="center" vertical="center"/>
    </xf>
    <xf numFmtId="0" fontId="5" fillId="0" borderId="2" xfId="1" applyNumberFormat="1" applyFont="1" applyBorder="1" applyAlignment="1">
      <alignment vertical="center"/>
    </xf>
    <xf numFmtId="0" fontId="5" fillId="0" borderId="2" xfId="2" applyNumberFormat="1" applyFont="1" applyBorder="1" applyAlignment="1">
      <alignment vertical="center"/>
    </xf>
    <xf numFmtId="49" fontId="5" fillId="0" borderId="0" xfId="1" applyNumberFormat="1" applyFont="1" applyAlignment="1">
      <alignment vertical="center"/>
    </xf>
    <xf numFmtId="0" fontId="5" fillId="0" borderId="0" xfId="2" applyNumberFormat="1" applyFont="1" applyAlignment="1">
      <alignment vertical="center"/>
    </xf>
    <xf numFmtId="0" fontId="12" fillId="0" borderId="0" xfId="4" quotePrefix="1" applyNumberFormat="1" applyFont="1" applyFill="1" applyAlignment="1">
      <alignment vertical="center"/>
    </xf>
    <xf numFmtId="0" fontId="5" fillId="0" borderId="0" xfId="2" applyNumberFormat="1" applyFont="1" applyFill="1" applyAlignment="1">
      <alignment vertical="center" wrapText="1"/>
    </xf>
    <xf numFmtId="0" fontId="5" fillId="0" borderId="0" xfId="2" quotePrefix="1" applyNumberFormat="1" applyFont="1" applyFill="1" applyAlignment="1">
      <alignment vertical="center" wrapText="1"/>
    </xf>
    <xf numFmtId="0" fontId="7" fillId="0" borderId="0" xfId="2" applyNumberFormat="1" applyFont="1" applyFill="1" applyAlignment="1">
      <alignment vertical="center" wrapText="1"/>
    </xf>
    <xf numFmtId="0" fontId="14" fillId="0" borderId="0" xfId="2" applyNumberFormat="1" applyFont="1" applyAlignment="1">
      <alignment vertical="center" wrapText="1"/>
    </xf>
    <xf numFmtId="0" fontId="15" fillId="0" borderId="0" xfId="2" applyNumberFormat="1" applyFont="1" applyAlignment="1">
      <alignment vertical="center" wrapText="1"/>
    </xf>
    <xf numFmtId="0" fontId="8" fillId="2" borderId="6" xfId="2" applyNumberFormat="1" applyFont="1" applyFill="1" applyBorder="1" applyAlignment="1">
      <alignment horizontal="center" vertical="center" wrapText="1"/>
    </xf>
    <xf numFmtId="0" fontId="14" fillId="0" borderId="0" xfId="2" applyNumberFormat="1" applyFont="1" applyAlignment="1">
      <alignment horizontal="center" vertical="center" wrapText="1"/>
    </xf>
    <xf numFmtId="0" fontId="15" fillId="0" borderId="0" xfId="2" applyNumberFormat="1" applyFont="1" applyAlignment="1">
      <alignment horizontal="center" vertical="center" wrapText="1"/>
    </xf>
    <xf numFmtId="0" fontId="5" fillId="0" borderId="2" xfId="2" applyNumberFormat="1" applyFont="1" applyBorder="1" applyAlignment="1">
      <alignment vertical="center" wrapText="1"/>
    </xf>
    <xf numFmtId="49" fontId="5" fillId="0" borderId="2" xfId="2" applyNumberFormat="1" applyFont="1" applyBorder="1" applyAlignment="1">
      <alignment vertical="center" wrapText="1"/>
    </xf>
    <xf numFmtId="0" fontId="7" fillId="0" borderId="0" xfId="2" quotePrefix="1" applyNumberFormat="1" applyFont="1" applyBorder="1" applyAlignment="1">
      <alignment vertical="center" wrapText="1"/>
    </xf>
    <xf numFmtId="0" fontId="5" fillId="0" borderId="0" xfId="2" applyNumberFormat="1" applyFont="1" applyBorder="1" applyAlignment="1">
      <alignment vertical="center" wrapText="1"/>
    </xf>
    <xf numFmtId="0" fontId="16" fillId="0" borderId="0" xfId="2" applyNumberFormat="1" applyFont="1" applyAlignment="1">
      <alignment vertical="center" wrapText="1"/>
    </xf>
    <xf numFmtId="49" fontId="16" fillId="0" borderId="0" xfId="2" applyNumberFormat="1" applyFont="1" applyAlignment="1">
      <alignment vertical="center" wrapText="1"/>
    </xf>
    <xf numFmtId="0" fontId="17" fillId="0" borderId="0" xfId="2" applyNumberFormat="1" applyFont="1" applyAlignment="1">
      <alignment vertical="center" wrapText="1"/>
    </xf>
    <xf numFmtId="0" fontId="5" fillId="0" borderId="0" xfId="2" quotePrefix="1" applyNumberFormat="1" applyFont="1" applyFill="1" applyAlignment="1">
      <alignment vertical="center"/>
    </xf>
    <xf numFmtId="0" fontId="7" fillId="0" borderId="0" xfId="2" applyNumberFormat="1" applyFont="1" applyFill="1" applyAlignment="1">
      <alignment vertical="center"/>
    </xf>
    <xf numFmtId="0" fontId="8" fillId="3" borderId="3" xfId="2" applyNumberFormat="1" applyFont="1" applyFill="1" applyBorder="1" applyAlignment="1">
      <alignment vertical="center" wrapText="1"/>
    </xf>
    <xf numFmtId="0" fontId="8" fillId="3" borderId="4" xfId="2" applyNumberFormat="1" applyFont="1" applyFill="1" applyBorder="1" applyAlignment="1">
      <alignment vertical="center" wrapText="1"/>
    </xf>
    <xf numFmtId="0" fontId="8" fillId="3" borderId="10" xfId="2" applyNumberFormat="1" applyFont="1" applyFill="1" applyBorder="1" applyAlignment="1">
      <alignment vertical="center" wrapText="1"/>
    </xf>
    <xf numFmtId="0" fontId="8" fillId="3" borderId="9" xfId="2" applyNumberFormat="1" applyFont="1" applyFill="1" applyBorder="1" applyAlignment="1">
      <alignment vertical="center" wrapText="1"/>
    </xf>
    <xf numFmtId="0" fontId="8" fillId="3" borderId="13" xfId="2" quotePrefix="1" applyNumberFormat="1" applyFont="1" applyFill="1" applyBorder="1" applyAlignment="1">
      <alignment vertical="center" wrapText="1"/>
    </xf>
    <xf numFmtId="0" fontId="8" fillId="3" borderId="6" xfId="2" applyNumberFormat="1" applyFont="1" applyFill="1" applyBorder="1" applyAlignment="1">
      <alignment horizontal="center" vertical="center" wrapText="1"/>
    </xf>
    <xf numFmtId="0" fontId="8" fillId="3" borderId="8" xfId="2" applyNumberFormat="1" applyFont="1" applyFill="1" applyBorder="1" applyAlignment="1">
      <alignment horizontal="center" vertical="center" wrapText="1"/>
    </xf>
    <xf numFmtId="0" fontId="8" fillId="3" borderId="6" xfId="2" applyNumberFormat="1" applyFont="1" applyFill="1" applyBorder="1" applyAlignment="1">
      <alignment vertical="center" wrapText="1"/>
    </xf>
    <xf numFmtId="0" fontId="8" fillId="3" borderId="6" xfId="2" applyNumberFormat="1" applyFont="1" applyFill="1" applyBorder="1" applyAlignment="1">
      <alignment horizontal="center" vertical="center"/>
    </xf>
    <xf numFmtId="0" fontId="18" fillId="0" borderId="0" xfId="2" applyNumberFormat="1" applyFont="1" applyAlignment="1">
      <alignment horizontal="center" vertical="center" wrapText="1"/>
    </xf>
    <xf numFmtId="0" fontId="19" fillId="0" borderId="0" xfId="2" applyNumberFormat="1" applyFont="1" applyAlignment="1">
      <alignment horizontal="center" vertical="center" wrapText="1"/>
    </xf>
    <xf numFmtId="49" fontId="5" fillId="0" borderId="2" xfId="2" applyNumberFormat="1" applyFont="1" applyBorder="1" applyAlignment="1">
      <alignment vertical="center"/>
    </xf>
    <xf numFmtId="0" fontId="7" fillId="0" borderId="0" xfId="2" quotePrefix="1" applyNumberFormat="1" applyFont="1" applyBorder="1" applyAlignment="1">
      <alignment vertical="center"/>
    </xf>
    <xf numFmtId="0" fontId="5" fillId="0" borderId="0" xfId="2" applyNumberFormat="1" applyFont="1" applyBorder="1" applyAlignment="1">
      <alignment vertical="center"/>
    </xf>
    <xf numFmtId="0" fontId="16" fillId="0" borderId="0" xfId="2" applyNumberFormat="1" applyFont="1" applyAlignment="1">
      <alignment vertical="center"/>
    </xf>
    <xf numFmtId="49" fontId="16" fillId="0" borderId="0" xfId="2" applyNumberFormat="1" applyFont="1" applyAlignment="1">
      <alignment vertical="center"/>
    </xf>
    <xf numFmtId="0" fontId="17" fillId="0" borderId="0" xfId="2" applyNumberFormat="1" applyFont="1" applyAlignment="1">
      <alignment vertical="center"/>
    </xf>
    <xf numFmtId="0" fontId="3" fillId="0" borderId="0" xfId="4" quotePrefix="1" applyNumberFormat="1" applyFont="1" applyFill="1" applyAlignment="1">
      <alignment vertical="center"/>
    </xf>
    <xf numFmtId="0" fontId="8" fillId="3" borderId="5" xfId="2" applyNumberFormat="1" applyFont="1" applyFill="1" applyBorder="1" applyAlignment="1">
      <alignment vertical="center" wrapText="1"/>
    </xf>
    <xf numFmtId="0" fontId="7" fillId="0" borderId="0" xfId="2" applyNumberFormat="1" applyFont="1" applyAlignment="1">
      <alignment vertical="center" wrapText="1"/>
    </xf>
    <xf numFmtId="0" fontId="5" fillId="0" borderId="0" xfId="2" applyNumberFormat="1" applyFont="1" applyAlignment="1">
      <alignment vertical="center" wrapText="1"/>
    </xf>
    <xf numFmtId="0" fontId="8" fillId="3" borderId="15" xfId="2" applyNumberFormat="1" applyFont="1" applyFill="1" applyBorder="1" applyAlignment="1">
      <alignment vertical="center" wrapText="1"/>
    </xf>
    <xf numFmtId="0" fontId="8" fillId="3" borderId="6" xfId="5" applyNumberFormat="1" applyFont="1" applyFill="1" applyBorder="1" applyAlignment="1">
      <alignment horizontal="center" vertical="center" wrapText="1"/>
    </xf>
    <xf numFmtId="0" fontId="10" fillId="0" borderId="0" xfId="2" applyNumberFormat="1" applyFont="1" applyAlignment="1">
      <alignment horizontal="center" vertical="center" wrapText="1"/>
    </xf>
    <xf numFmtId="0" fontId="11" fillId="0" borderId="0" xfId="2" applyNumberFormat="1" applyFont="1" applyAlignment="1">
      <alignment horizontal="center" vertical="center" wrapText="1"/>
    </xf>
    <xf numFmtId="49" fontId="5" fillId="0" borderId="0" xfId="2" applyNumberFormat="1" applyFont="1" applyAlignment="1">
      <alignment vertical="center"/>
    </xf>
    <xf numFmtId="0" fontId="7" fillId="0" borderId="0" xfId="2" applyNumberFormat="1" applyFont="1" applyAlignment="1">
      <alignment vertical="center"/>
    </xf>
    <xf numFmtId="0" fontId="5" fillId="0" borderId="0" xfId="6" applyNumberFormat="1" applyFont="1" applyFill="1" applyAlignment="1">
      <alignment vertical="center"/>
    </xf>
    <xf numFmtId="0" fontId="5" fillId="0" borderId="0" xfId="6" applyNumberFormat="1" applyFont="1" applyFill="1" applyAlignment="1">
      <alignment vertical="center" wrapText="1"/>
    </xf>
    <xf numFmtId="0" fontId="5" fillId="0" borderId="0" xfId="6" quotePrefix="1" applyNumberFormat="1" applyFont="1" applyFill="1" applyAlignment="1">
      <alignment vertical="center"/>
    </xf>
    <xf numFmtId="0" fontId="7" fillId="0" borderId="0" xfId="6" applyNumberFormat="1" applyFont="1" applyFill="1" applyAlignment="1">
      <alignment vertical="center"/>
    </xf>
    <xf numFmtId="0" fontId="7" fillId="0" borderId="0" xfId="6" applyNumberFormat="1" applyFont="1" applyAlignment="1">
      <alignment vertical="center" wrapText="1"/>
    </xf>
    <xf numFmtId="0" fontId="5" fillId="0" borderId="0" xfId="6" applyNumberFormat="1" applyFont="1" applyAlignment="1">
      <alignment vertical="center" wrapText="1"/>
    </xf>
    <xf numFmtId="0" fontId="8" fillId="3" borderId="6" xfId="6" applyNumberFormat="1" applyFont="1" applyFill="1" applyBorder="1" applyAlignment="1">
      <alignment vertical="center" wrapText="1"/>
    </xf>
    <xf numFmtId="0" fontId="10" fillId="0" borderId="0" xfId="6" applyNumberFormat="1" applyFont="1" applyAlignment="1">
      <alignment vertical="center" wrapText="1"/>
    </xf>
    <xf numFmtId="0" fontId="11" fillId="0" borderId="0" xfId="6" applyNumberFormat="1" applyFont="1" applyAlignment="1">
      <alignment vertical="center" wrapText="1"/>
    </xf>
    <xf numFmtId="0" fontId="5" fillId="0" borderId="2" xfId="6" applyNumberFormat="1" applyFont="1" applyBorder="1" applyAlignment="1">
      <alignment vertical="center"/>
    </xf>
    <xf numFmtId="49" fontId="5" fillId="0" borderId="2" xfId="6" applyNumberFormat="1" applyFont="1" applyBorder="1" applyAlignment="1">
      <alignment vertical="center"/>
    </xf>
    <xf numFmtId="0" fontId="5" fillId="0" borderId="2" xfId="6" applyNumberFormat="1" applyFont="1" applyBorder="1" applyAlignment="1">
      <alignment vertical="center" wrapText="1"/>
    </xf>
    <xf numFmtId="0" fontId="7" fillId="0" borderId="0" xfId="6" quotePrefix="1" applyNumberFormat="1" applyFont="1" applyBorder="1" applyAlignment="1">
      <alignment vertical="center"/>
    </xf>
    <xf numFmtId="0" fontId="5" fillId="0" borderId="0" xfId="6" applyNumberFormat="1" applyFont="1" applyBorder="1" applyAlignment="1">
      <alignment vertical="center"/>
    </xf>
    <xf numFmtId="0" fontId="5" fillId="0" borderId="0" xfId="6" applyNumberFormat="1" applyFont="1" applyAlignment="1">
      <alignment vertical="center"/>
    </xf>
    <xf numFmtId="49" fontId="5" fillId="0" borderId="0" xfId="6" applyNumberFormat="1" applyFont="1" applyAlignment="1">
      <alignment vertical="center"/>
    </xf>
    <xf numFmtId="0" fontId="7" fillId="0" borderId="0" xfId="6" applyNumberFormat="1" applyFont="1" applyAlignment="1">
      <alignment vertical="center"/>
    </xf>
    <xf numFmtId="0" fontId="8" fillId="3" borderId="8" xfId="2" applyNumberFormat="1" applyFont="1" applyFill="1" applyBorder="1" applyAlignment="1">
      <alignment vertical="center" wrapText="1"/>
    </xf>
    <xf numFmtId="0" fontId="8" fillId="3" borderId="7" xfId="2" applyNumberFormat="1" applyFont="1" applyFill="1" applyBorder="1" applyAlignment="1">
      <alignment horizontal="center" vertical="center" wrapText="1"/>
    </xf>
    <xf numFmtId="0" fontId="8" fillId="3" borderId="3" xfId="2" applyNumberFormat="1" applyFont="1" applyFill="1" applyBorder="1" applyAlignment="1">
      <alignment horizontal="center" vertical="center" wrapText="1"/>
    </xf>
    <xf numFmtId="0" fontId="8" fillId="3" borderId="1" xfId="2" applyNumberFormat="1" applyFont="1" applyFill="1" applyBorder="1" applyAlignment="1">
      <alignment horizontal="center" vertical="center" wrapText="1"/>
    </xf>
    <xf numFmtId="0" fontId="8" fillId="3" borderId="6" xfId="3" applyNumberFormat="1" applyFont="1" applyFill="1" applyBorder="1" applyAlignment="1">
      <alignment horizontal="center" vertical="center" wrapText="1"/>
    </xf>
    <xf numFmtId="0" fontId="8" fillId="3" borderId="14" xfId="2" applyNumberFormat="1" applyFont="1" applyFill="1" applyBorder="1" applyAlignment="1">
      <alignment vertical="center" wrapText="1"/>
    </xf>
    <xf numFmtId="0" fontId="5" fillId="0" borderId="0" xfId="1" quotePrefix="1" applyNumberFormat="1" applyFont="1" applyFill="1" applyAlignment="1">
      <alignment vertical="center"/>
    </xf>
    <xf numFmtId="0" fontId="8" fillId="3" borderId="4" xfId="2" quotePrefix="1" applyNumberFormat="1" applyFont="1" applyFill="1" applyBorder="1" applyAlignment="1">
      <alignment vertical="center" wrapText="1"/>
    </xf>
    <xf numFmtId="0" fontId="8" fillId="3" borderId="9" xfId="2" quotePrefix="1" applyNumberFormat="1" applyFont="1" applyFill="1" applyBorder="1" applyAlignment="1">
      <alignment vertical="center" wrapText="1"/>
    </xf>
    <xf numFmtId="0" fontId="8" fillId="3" borderId="1" xfId="2" applyNumberFormat="1" applyFont="1" applyFill="1" applyBorder="1" applyAlignment="1">
      <alignment vertical="top" wrapText="1"/>
    </xf>
    <xf numFmtId="0" fontId="8" fillId="3" borderId="1" xfId="1" applyNumberFormat="1" applyFont="1" applyFill="1" applyBorder="1" applyAlignment="1">
      <alignment vertical="center"/>
    </xf>
    <xf numFmtId="0" fontId="8" fillId="3" borderId="6" xfId="1" quotePrefix="1" applyNumberFormat="1" applyFont="1" applyFill="1" applyBorder="1" applyAlignment="1">
      <alignment vertical="center" wrapText="1"/>
    </xf>
    <xf numFmtId="0" fontId="8" fillId="3" borderId="6" xfId="1" applyNumberFormat="1" applyFont="1" applyFill="1" applyBorder="1" applyAlignment="1">
      <alignment vertical="center" wrapText="1"/>
    </xf>
    <xf numFmtId="0" fontId="8" fillId="3" borderId="7" xfId="2" quotePrefix="1" applyNumberFormat="1" applyFont="1" applyFill="1" applyBorder="1" applyAlignment="1">
      <alignment vertical="center" wrapText="1"/>
    </xf>
    <xf numFmtId="0" fontId="8" fillId="3" borderId="7" xfId="1" applyNumberFormat="1" applyFont="1" applyFill="1" applyBorder="1" applyAlignment="1">
      <alignment vertical="center" wrapText="1"/>
    </xf>
    <xf numFmtId="0" fontId="5" fillId="3" borderId="6" xfId="1" applyNumberFormat="1" applyFont="1" applyFill="1" applyBorder="1" applyAlignment="1">
      <alignment vertical="center" wrapText="1"/>
    </xf>
    <xf numFmtId="0" fontId="5" fillId="3" borderId="1" xfId="1" applyNumberFormat="1" applyFont="1" applyFill="1" applyBorder="1" applyAlignment="1">
      <alignment vertical="center" wrapText="1"/>
    </xf>
    <xf numFmtId="0" fontId="8" fillId="3" borderId="3" xfId="2" quotePrefix="1" applyNumberFormat="1" applyFont="1" applyFill="1" applyBorder="1" applyAlignment="1">
      <alignment horizontal="center" vertical="center" wrapText="1"/>
    </xf>
    <xf numFmtId="0" fontId="8" fillId="3" borderId="14" xfId="2" applyNumberFormat="1" applyFont="1" applyFill="1" applyBorder="1" applyAlignment="1">
      <alignment horizontal="center" vertical="center" wrapText="1"/>
    </xf>
    <xf numFmtId="0" fontId="8" fillId="3" borderId="6" xfId="1" applyNumberFormat="1" applyFont="1" applyFill="1" applyBorder="1" applyAlignment="1">
      <alignment horizontal="center" vertical="center"/>
    </xf>
    <xf numFmtId="0" fontId="8" fillId="3" borderId="6" xfId="1" quotePrefix="1" applyNumberFormat="1" applyFont="1" applyFill="1" applyBorder="1" applyAlignment="1">
      <alignment horizontal="center" vertical="center"/>
    </xf>
    <xf numFmtId="0" fontId="8" fillId="3" borderId="6" xfId="1" applyNumberFormat="1" applyFont="1" applyFill="1" applyBorder="1" applyAlignment="1">
      <alignment vertical="center"/>
    </xf>
    <xf numFmtId="0" fontId="8" fillId="3" borderId="6" xfId="1" applyNumberFormat="1" applyFont="1" applyFill="1" applyBorder="1" applyAlignment="1">
      <alignment horizontal="center" vertical="center" wrapText="1"/>
    </xf>
    <xf numFmtId="0" fontId="8" fillId="3" borderId="7" xfId="1" applyNumberFormat="1" applyFont="1" applyFill="1" applyBorder="1" applyAlignment="1">
      <alignment horizontal="center" vertical="center" wrapText="1"/>
    </xf>
    <xf numFmtId="0" fontId="5" fillId="3" borderId="6" xfId="1" applyNumberFormat="1" applyFont="1" applyFill="1" applyBorder="1" applyAlignment="1">
      <alignment horizontal="center" vertical="center" wrapText="1"/>
    </xf>
    <xf numFmtId="0" fontId="8" fillId="2" borderId="5" xfId="2" applyNumberFormat="1" applyFont="1" applyFill="1" applyBorder="1" applyAlignment="1">
      <alignment vertical="center" wrapText="1"/>
    </xf>
    <xf numFmtId="0" fontId="8" fillId="2" borderId="4" xfId="2" applyNumberFormat="1" applyFont="1" applyFill="1" applyBorder="1" applyAlignment="1">
      <alignment vertical="center" wrapText="1"/>
    </xf>
    <xf numFmtId="0" fontId="8" fillId="2" borderId="0" xfId="2" applyNumberFormat="1" applyFont="1" applyFill="1" applyBorder="1" applyAlignment="1">
      <alignment vertical="center" wrapText="1"/>
    </xf>
    <xf numFmtId="0" fontId="8" fillId="2" borderId="8" xfId="2" applyNumberFormat="1" applyFont="1" applyFill="1" applyBorder="1" applyAlignment="1">
      <alignment vertical="center" wrapText="1"/>
    </xf>
    <xf numFmtId="0" fontId="8" fillId="2" borderId="9" xfId="2" applyNumberFormat="1" applyFont="1" applyFill="1" applyBorder="1" applyAlignment="1">
      <alignment vertical="center" wrapText="1"/>
    </xf>
    <xf numFmtId="0" fontId="8" fillId="2" borderId="7" xfId="2" applyNumberFormat="1" applyFont="1" applyFill="1" applyBorder="1" applyAlignment="1">
      <alignment horizontal="center" vertical="center" wrapText="1"/>
    </xf>
    <xf numFmtId="0" fontId="3" fillId="0" borderId="0" xfId="2" applyNumberFormat="1" applyFont="1" applyFill="1" applyAlignment="1">
      <alignment vertical="center"/>
    </xf>
    <xf numFmtId="0" fontId="8" fillId="3" borderId="1" xfId="2" applyNumberFormat="1" applyFont="1" applyFill="1" applyBorder="1" applyAlignment="1">
      <alignment vertical="center" wrapText="1"/>
    </xf>
    <xf numFmtId="0" fontId="8" fillId="2" borderId="1" xfId="1" applyNumberFormat="1" applyFont="1" applyFill="1" applyBorder="1" applyAlignment="1">
      <alignment vertical="center" wrapText="1"/>
    </xf>
    <xf numFmtId="0" fontId="8" fillId="2" borderId="7" xfId="5" applyNumberFormat="1" applyFont="1" applyFill="1" applyBorder="1" applyAlignment="1">
      <alignment horizontal="center" vertical="center" wrapText="1"/>
    </xf>
    <xf numFmtId="0" fontId="8" fillId="2" borderId="6" xfId="5" applyNumberFormat="1" applyFont="1" applyFill="1" applyBorder="1" applyAlignment="1">
      <alignment horizontal="center" vertical="center" wrapText="1"/>
    </xf>
    <xf numFmtId="0" fontId="8" fillId="2" borderId="6" xfId="3" applyNumberFormat="1" applyFont="1" applyFill="1" applyBorder="1" applyAlignment="1">
      <alignment horizontal="center" vertical="center" wrapText="1"/>
    </xf>
    <xf numFmtId="0" fontId="8" fillId="2" borderId="7" xfId="3" applyNumberFormat="1" applyFont="1" applyFill="1" applyBorder="1" applyAlignment="1">
      <alignment horizontal="center" vertical="center" wrapText="1"/>
    </xf>
    <xf numFmtId="0" fontId="8" fillId="2" borderId="6" xfId="1" quotePrefix="1" applyNumberFormat="1" applyFont="1" applyFill="1" applyBorder="1" applyAlignment="1">
      <alignment horizontal="center" vertical="center" wrapText="1"/>
    </xf>
    <xf numFmtId="0" fontId="8" fillId="2" borderId="6" xfId="1" applyNumberFormat="1" applyFont="1" applyFill="1" applyBorder="1" applyAlignment="1">
      <alignment vertical="center" wrapText="1"/>
    </xf>
    <xf numFmtId="0" fontId="8" fillId="2" borderId="11" xfId="1" applyNumberFormat="1" applyFont="1" applyFill="1" applyBorder="1" applyAlignment="1">
      <alignment vertical="center" wrapText="1"/>
    </xf>
    <xf numFmtId="0" fontId="8" fillId="2" borderId="12" xfId="1" applyNumberFormat="1" applyFont="1" applyFill="1" applyBorder="1" applyAlignment="1">
      <alignment vertical="center" wrapText="1"/>
    </xf>
    <xf numFmtId="0" fontId="8" fillId="2" borderId="13" xfId="1" applyNumberFormat="1" applyFont="1" applyFill="1" applyBorder="1" applyAlignment="1">
      <alignment vertical="center" wrapText="1"/>
    </xf>
    <xf numFmtId="0" fontId="8" fillId="2" borderId="1" xfId="3" applyNumberFormat="1" applyFont="1" applyFill="1" applyBorder="1" applyAlignment="1">
      <alignment vertical="center" wrapText="1"/>
    </xf>
    <xf numFmtId="0" fontId="8" fillId="2" borderId="6" xfId="3" applyNumberFormat="1" applyFont="1" applyFill="1" applyBorder="1" applyAlignment="1">
      <alignment vertical="center" wrapText="1"/>
    </xf>
    <xf numFmtId="0" fontId="8" fillId="2" borderId="10" xfId="1" applyNumberFormat="1" applyFont="1" applyFill="1" applyBorder="1" applyAlignment="1">
      <alignment vertical="center" wrapText="1"/>
    </xf>
    <xf numFmtId="0" fontId="8" fillId="2" borderId="9" xfId="1" applyNumberFormat="1" applyFont="1" applyFill="1" applyBorder="1" applyAlignment="1">
      <alignment vertical="center" wrapText="1"/>
    </xf>
    <xf numFmtId="0" fontId="8" fillId="2" borderId="7" xfId="2" applyNumberFormat="1" applyFont="1" applyFill="1" applyBorder="1" applyAlignment="1">
      <alignment vertical="center" wrapText="1"/>
    </xf>
    <xf numFmtId="0" fontId="8" fillId="3" borderId="1" xfId="2" applyNumberFormat="1" applyFont="1" applyFill="1" applyBorder="1" applyAlignment="1">
      <alignment vertical="center" wrapText="1"/>
    </xf>
    <xf numFmtId="0" fontId="8" fillId="2" borderId="6" xfId="2" applyNumberFormat="1" applyFont="1" applyFill="1" applyBorder="1" applyAlignment="1">
      <alignment vertical="center" wrapText="1"/>
    </xf>
    <xf numFmtId="0" fontId="2" fillId="0" borderId="6" xfId="1" applyBorder="1" applyAlignment="1">
      <alignment vertical="center" wrapText="1"/>
    </xf>
    <xf numFmtId="0" fontId="8" fillId="2" borderId="1" xfId="2" quotePrefix="1" applyNumberFormat="1" applyFont="1" applyFill="1" applyBorder="1" applyAlignment="1">
      <alignment vertical="center" wrapText="1"/>
    </xf>
    <xf numFmtId="0" fontId="8" fillId="3" borderId="11" xfId="2" applyNumberFormat="1" applyFont="1" applyFill="1" applyBorder="1" applyAlignment="1">
      <alignment horizontal="left" vertical="center" wrapText="1"/>
    </xf>
    <xf numFmtId="0" fontId="8" fillId="3" borderId="12" xfId="2" applyNumberFormat="1" applyFont="1" applyFill="1" applyBorder="1" applyAlignment="1">
      <alignment horizontal="left" vertical="center" wrapText="1"/>
    </xf>
    <xf numFmtId="0" fontId="8" fillId="3" borderId="13" xfId="2" applyNumberFormat="1" applyFont="1" applyFill="1" applyBorder="1" applyAlignment="1">
      <alignment horizontal="left" vertical="center" wrapText="1"/>
    </xf>
    <xf numFmtId="0" fontId="8" fillId="2" borderId="3" xfId="2" quotePrefix="1" applyNumberFormat="1" applyFont="1" applyFill="1" applyBorder="1" applyAlignment="1">
      <alignment vertical="center" wrapText="1"/>
    </xf>
    <xf numFmtId="0" fontId="8" fillId="2" borderId="4" xfId="2" applyNumberFormat="1" applyFont="1" applyFill="1" applyBorder="1" applyAlignment="1">
      <alignment vertical="center" wrapText="1"/>
    </xf>
    <xf numFmtId="0" fontId="8" fillId="2" borderId="10" xfId="2" applyNumberFormat="1" applyFont="1" applyFill="1" applyBorder="1" applyAlignment="1">
      <alignment vertical="center" wrapText="1"/>
    </xf>
    <xf numFmtId="0" fontId="8" fillId="2" borderId="9" xfId="2" applyNumberFormat="1" applyFont="1" applyFill="1" applyBorder="1" applyAlignment="1">
      <alignment vertical="center" wrapText="1"/>
    </xf>
    <xf numFmtId="0" fontId="8" fillId="2" borderId="1" xfId="1" quotePrefix="1" applyNumberFormat="1" applyFont="1" applyFill="1" applyBorder="1" applyAlignment="1">
      <alignment vertical="center" wrapText="1"/>
    </xf>
    <xf numFmtId="0" fontId="8" fillId="2" borderId="6" xfId="1" applyNumberFormat="1" applyFont="1" applyFill="1" applyBorder="1" applyAlignment="1">
      <alignment vertical="center" wrapText="1"/>
    </xf>
    <xf numFmtId="0" fontId="8" fillId="2" borderId="3" xfId="1" quotePrefix="1" applyNumberFormat="1" applyFont="1" applyFill="1" applyBorder="1" applyAlignment="1">
      <alignment vertical="center" wrapText="1"/>
    </xf>
    <xf numFmtId="0" fontId="8" fillId="2" borderId="5" xfId="1" applyNumberFormat="1" applyFont="1" applyFill="1" applyBorder="1" applyAlignment="1">
      <alignment vertical="center" wrapText="1"/>
    </xf>
    <xf numFmtId="0" fontId="8" fillId="2" borderId="4" xfId="1" applyNumberFormat="1" applyFont="1" applyFill="1" applyBorder="1" applyAlignment="1">
      <alignment vertical="center" wrapText="1"/>
    </xf>
    <xf numFmtId="0" fontId="8" fillId="2" borderId="7" xfId="1" applyNumberFormat="1" applyFont="1" applyFill="1" applyBorder="1" applyAlignment="1">
      <alignment vertical="center" wrapText="1"/>
    </xf>
    <xf numFmtId="0" fontId="8" fillId="2" borderId="0" xfId="1" applyNumberFormat="1" applyFont="1" applyFill="1" applyBorder="1" applyAlignment="1">
      <alignment vertical="center" wrapText="1"/>
    </xf>
    <xf numFmtId="0" fontId="8" fillId="2" borderId="8" xfId="1" applyNumberFormat="1" applyFont="1" applyFill="1" applyBorder="1" applyAlignment="1">
      <alignment vertical="center" wrapText="1"/>
    </xf>
    <xf numFmtId="0" fontId="8" fillId="3" borderId="2" xfId="1" quotePrefix="1" applyNumberFormat="1" applyFont="1" applyFill="1" applyBorder="1" applyAlignment="1">
      <alignment vertical="center" wrapText="1"/>
    </xf>
    <xf numFmtId="0" fontId="8" fillId="3" borderId="1" xfId="1" quotePrefix="1" applyNumberFormat="1" applyFont="1" applyFill="1" applyBorder="1" applyAlignment="1">
      <alignment vertical="center" wrapText="1"/>
    </xf>
    <xf numFmtId="0" fontId="8" fillId="2" borderId="1" xfId="5" applyNumberFormat="1" applyFont="1" applyFill="1" applyBorder="1" applyAlignment="1">
      <alignment vertical="center" wrapText="1"/>
    </xf>
    <xf numFmtId="0" fontId="8" fillId="2" borderId="6" xfId="5" applyNumberFormat="1" applyFont="1" applyFill="1" applyBorder="1" applyAlignment="1">
      <alignment vertical="center" wrapText="1"/>
    </xf>
    <xf numFmtId="0" fontId="8" fillId="2" borderId="1" xfId="5" quotePrefix="1" applyNumberFormat="1" applyFont="1" applyFill="1" applyBorder="1" applyAlignment="1">
      <alignment vertical="center" wrapText="1"/>
    </xf>
    <xf numFmtId="0" fontId="8" fillId="2" borderId="6" xfId="5" quotePrefix="1" applyNumberFormat="1" applyFont="1" applyFill="1" applyBorder="1" applyAlignment="1">
      <alignment vertical="center" wrapText="1"/>
    </xf>
    <xf numFmtId="0" fontId="8" fillId="2" borderId="3" xfId="3" applyNumberFormat="1" applyFont="1" applyFill="1" applyBorder="1" applyAlignment="1">
      <alignment vertical="center" wrapText="1"/>
    </xf>
    <xf numFmtId="0" fontId="8" fillId="2" borderId="7" xfId="3" applyNumberFormat="1" applyFont="1" applyFill="1" applyBorder="1" applyAlignment="1">
      <alignment vertical="center" wrapText="1"/>
    </xf>
    <xf numFmtId="0" fontId="8" fillId="2" borderId="2" xfId="3" quotePrefix="1" applyNumberFormat="1" applyFont="1" applyFill="1" applyBorder="1" applyAlignment="1">
      <alignment vertical="center" wrapText="1"/>
    </xf>
    <xf numFmtId="0" fontId="8" fillId="2" borderId="2" xfId="3" applyNumberFormat="1" applyFont="1" applyFill="1" applyBorder="1" applyAlignment="1">
      <alignment vertical="center" wrapText="1"/>
    </xf>
    <xf numFmtId="0" fontId="8" fillId="2" borderId="2" xfId="2" applyNumberFormat="1" applyFont="1" applyFill="1" applyBorder="1" applyAlignment="1">
      <alignment vertical="center" wrapText="1"/>
    </xf>
    <xf numFmtId="0" fontId="8" fillId="2" borderId="3" xfId="2" applyNumberFormat="1" applyFont="1" applyFill="1" applyBorder="1" applyAlignment="1">
      <alignment vertical="center" wrapText="1"/>
    </xf>
    <xf numFmtId="0" fontId="8" fillId="2" borderId="5" xfId="2" applyNumberFormat="1" applyFont="1" applyFill="1" applyBorder="1" applyAlignment="1">
      <alignment vertical="center" wrapText="1"/>
    </xf>
    <xf numFmtId="0" fontId="8" fillId="2" borderId="0" xfId="2" applyNumberFormat="1" applyFont="1" applyFill="1" applyBorder="1" applyAlignment="1">
      <alignment vertical="center" wrapText="1"/>
    </xf>
    <xf numFmtId="0" fontId="8" fillId="2" borderId="8" xfId="2" applyNumberFormat="1" applyFont="1" applyFill="1" applyBorder="1" applyAlignment="1">
      <alignment vertical="center" wrapText="1"/>
    </xf>
    <xf numFmtId="0" fontId="8" fillId="2" borderId="14" xfId="3" applyNumberFormat="1" applyFont="1" applyFill="1" applyBorder="1" applyAlignment="1">
      <alignment vertical="center" wrapText="1"/>
    </xf>
    <xf numFmtId="0" fontId="8" fillId="2" borderId="5" xfId="3" applyNumberFormat="1" applyFont="1" applyFill="1" applyBorder="1" applyAlignment="1">
      <alignment vertical="center" wrapText="1"/>
    </xf>
    <xf numFmtId="0" fontId="8" fillId="2" borderId="4" xfId="3" applyNumberFormat="1" applyFont="1" applyFill="1" applyBorder="1" applyAlignment="1">
      <alignment vertical="center" wrapText="1"/>
    </xf>
    <xf numFmtId="0" fontId="8" fillId="2" borderId="10" xfId="3" applyNumberFormat="1" applyFont="1" applyFill="1" applyBorder="1" applyAlignment="1">
      <alignment vertical="center" wrapText="1"/>
    </xf>
    <xf numFmtId="0" fontId="8" fillId="2" borderId="15" xfId="3" applyNumberFormat="1" applyFont="1" applyFill="1" applyBorder="1" applyAlignment="1">
      <alignment vertical="center" wrapText="1"/>
    </xf>
    <xf numFmtId="0" fontId="8" fillId="2" borderId="9" xfId="3" applyNumberFormat="1" applyFont="1" applyFill="1" applyBorder="1" applyAlignment="1">
      <alignment vertical="center" wrapText="1"/>
    </xf>
    <xf numFmtId="0" fontId="8" fillId="3" borderId="3" xfId="3" applyNumberFormat="1" applyFont="1" applyFill="1" applyBorder="1" applyAlignment="1">
      <alignment vertical="center"/>
    </xf>
    <xf numFmtId="0" fontId="2" fillId="3" borderId="5" xfId="1" applyFill="1" applyBorder="1" applyAlignment="1">
      <alignment vertical="center"/>
    </xf>
    <xf numFmtId="0" fontId="2" fillId="3" borderId="4" xfId="1" applyFill="1" applyBorder="1" applyAlignment="1">
      <alignment vertical="center"/>
    </xf>
    <xf numFmtId="0" fontId="2" fillId="3" borderId="10" xfId="1" applyFill="1" applyBorder="1" applyAlignment="1">
      <alignment vertical="center"/>
    </xf>
    <xf numFmtId="0" fontId="2" fillId="3" borderId="15" xfId="1" applyFill="1" applyBorder="1" applyAlignment="1">
      <alignment vertical="center"/>
    </xf>
    <xf numFmtId="0" fontId="2" fillId="3" borderId="9" xfId="1" applyFill="1" applyBorder="1" applyAlignment="1">
      <alignment vertical="center"/>
    </xf>
    <xf numFmtId="0" fontId="19" fillId="2" borderId="3" xfId="1" applyFont="1" applyFill="1" applyBorder="1" applyAlignment="1">
      <alignment vertical="center"/>
    </xf>
    <xf numFmtId="0" fontId="19" fillId="0" borderId="4" xfId="1" applyFont="1" applyBorder="1" applyAlignment="1">
      <alignment vertical="center"/>
    </xf>
    <xf numFmtId="0" fontId="19" fillId="0" borderId="10" xfId="1" applyFont="1" applyBorder="1" applyAlignment="1">
      <alignment vertical="center"/>
    </xf>
    <xf numFmtId="0" fontId="19" fillId="0" borderId="9" xfId="1" applyFont="1" applyBorder="1" applyAlignment="1">
      <alignment vertical="center"/>
    </xf>
    <xf numFmtId="0" fontId="8" fillId="2" borderId="3" xfId="3" quotePrefix="1" applyNumberFormat="1" applyFont="1" applyFill="1" applyBorder="1" applyAlignment="1">
      <alignment vertical="center" wrapText="1"/>
    </xf>
    <xf numFmtId="0" fontId="8" fillId="2" borderId="4" xfId="3" quotePrefix="1" applyNumberFormat="1" applyFont="1" applyFill="1" applyBorder="1" applyAlignment="1">
      <alignment vertical="center" wrapText="1"/>
    </xf>
    <xf numFmtId="0" fontId="8" fillId="2" borderId="7" xfId="3" quotePrefix="1" applyNumberFormat="1" applyFont="1" applyFill="1" applyBorder="1" applyAlignment="1">
      <alignment vertical="center" wrapText="1"/>
    </xf>
    <xf numFmtId="0" fontId="8" fillId="2" borderId="8" xfId="3" quotePrefix="1" applyNumberFormat="1" applyFont="1" applyFill="1" applyBorder="1" applyAlignment="1">
      <alignment vertical="center" wrapText="1"/>
    </xf>
    <xf numFmtId="0" fontId="8" fillId="2" borderId="1" xfId="3" quotePrefix="1" applyNumberFormat="1" applyFont="1" applyFill="1" applyBorder="1" applyAlignment="1">
      <alignment vertical="center" wrapText="1"/>
    </xf>
    <xf numFmtId="0" fontId="8" fillId="2" borderId="6" xfId="3" quotePrefix="1" applyNumberFormat="1" applyFont="1" applyFill="1" applyBorder="1" applyAlignment="1">
      <alignment vertical="center" wrapText="1"/>
    </xf>
    <xf numFmtId="0" fontId="8" fillId="2" borderId="8" xfId="3" applyNumberFormat="1" applyFont="1" applyFill="1" applyBorder="1" applyAlignment="1">
      <alignment vertical="center" wrapText="1"/>
    </xf>
    <xf numFmtId="0" fontId="8" fillId="2" borderId="3" xfId="5" quotePrefix="1" applyNumberFormat="1" applyFont="1" applyFill="1" applyBorder="1" applyAlignment="1">
      <alignment vertical="center" wrapText="1"/>
    </xf>
    <xf numFmtId="0" fontId="8" fillId="2" borderId="5" xfId="5" quotePrefix="1" applyNumberFormat="1" applyFont="1" applyFill="1" applyBorder="1" applyAlignment="1">
      <alignment vertical="center" wrapText="1"/>
    </xf>
    <xf numFmtId="0" fontId="8" fillId="2" borderId="10" xfId="5" quotePrefix="1" applyNumberFormat="1" applyFont="1" applyFill="1" applyBorder="1" applyAlignment="1">
      <alignment vertical="center" wrapText="1"/>
    </xf>
    <xf numFmtId="0" fontId="8" fillId="2" borderId="15" xfId="5" quotePrefix="1" applyNumberFormat="1" applyFont="1" applyFill="1" applyBorder="1" applyAlignment="1">
      <alignment vertical="center" wrapText="1"/>
    </xf>
    <xf numFmtId="49" fontId="8" fillId="2" borderId="2" xfId="3" applyNumberFormat="1" applyFont="1" applyFill="1" applyBorder="1" applyAlignment="1">
      <alignment vertical="center" wrapText="1"/>
    </xf>
    <xf numFmtId="49" fontId="8" fillId="2" borderId="1" xfId="3" applyNumberFormat="1" applyFont="1" applyFill="1" applyBorder="1" applyAlignment="1">
      <alignment vertical="center" wrapText="1"/>
    </xf>
    <xf numFmtId="0" fontId="8" fillId="2" borderId="1" xfId="2" applyNumberFormat="1" applyFont="1" applyFill="1" applyBorder="1" applyAlignment="1">
      <alignment vertical="center" wrapText="1"/>
    </xf>
    <xf numFmtId="0" fontId="8" fillId="2" borderId="10" xfId="1" applyNumberFormat="1" applyFont="1" applyFill="1" applyBorder="1" applyAlignment="1">
      <alignment vertical="center"/>
    </xf>
    <xf numFmtId="0" fontId="8" fillId="2" borderId="9" xfId="1" applyNumberFormat="1" applyFont="1" applyFill="1" applyBorder="1" applyAlignment="1">
      <alignment vertical="center"/>
    </xf>
    <xf numFmtId="0" fontId="8" fillId="2" borderId="11" xfId="1" applyNumberFormat="1" applyFont="1" applyFill="1" applyBorder="1" applyAlignment="1">
      <alignment vertical="center"/>
    </xf>
    <xf numFmtId="0" fontId="8" fillId="2" borderId="12" xfId="1" applyNumberFormat="1" applyFont="1" applyFill="1" applyBorder="1" applyAlignment="1">
      <alignment vertical="center"/>
    </xf>
    <xf numFmtId="0" fontId="8" fillId="2" borderId="13" xfId="1" applyNumberFormat="1" applyFont="1" applyFill="1" applyBorder="1" applyAlignment="1">
      <alignment vertical="center"/>
    </xf>
    <xf numFmtId="0" fontId="8" fillId="2" borderId="7" xfId="2" quotePrefix="1" applyNumberFormat="1" applyFont="1" applyFill="1" applyBorder="1" applyAlignment="1">
      <alignment vertical="center" wrapText="1"/>
    </xf>
    <xf numFmtId="0" fontId="8" fillId="2" borderId="3" xfId="1" quotePrefix="1" applyNumberFormat="1" applyFont="1" applyFill="1" applyBorder="1" applyAlignment="1">
      <alignment vertical="center"/>
    </xf>
    <xf numFmtId="0" fontId="8" fillId="2" borderId="5" xfId="1" applyNumberFormat="1" applyFont="1" applyFill="1" applyBorder="1" applyAlignment="1">
      <alignment vertical="center"/>
    </xf>
    <xf numFmtId="0" fontId="8" fillId="2" borderId="4" xfId="1" applyNumberFormat="1" applyFont="1" applyFill="1" applyBorder="1" applyAlignment="1">
      <alignment vertical="center"/>
    </xf>
    <xf numFmtId="0" fontId="8" fillId="2" borderId="7" xfId="1" applyNumberFormat="1" applyFont="1" applyFill="1" applyBorder="1" applyAlignment="1">
      <alignment vertical="center"/>
    </xf>
    <xf numFmtId="0" fontId="8" fillId="2" borderId="0" xfId="1" applyNumberFormat="1" applyFont="1" applyFill="1" applyBorder="1" applyAlignment="1">
      <alignment vertical="center"/>
    </xf>
    <xf numFmtId="0" fontId="8" fillId="2" borderId="8" xfId="1" applyNumberFormat="1" applyFont="1" applyFill="1" applyBorder="1" applyAlignment="1">
      <alignment vertical="center"/>
    </xf>
    <xf numFmtId="0" fontId="8" fillId="3" borderId="3" xfId="2" applyNumberFormat="1" applyFont="1" applyFill="1" applyBorder="1" applyAlignment="1">
      <alignment horizontal="left" vertical="center" wrapText="1"/>
    </xf>
    <xf numFmtId="0" fontId="8" fillId="3" borderId="7" xfId="2" applyNumberFormat="1" applyFont="1" applyFill="1" applyBorder="1" applyAlignment="1">
      <alignment horizontal="left" vertical="center" wrapText="1"/>
    </xf>
    <xf numFmtId="0" fontId="8" fillId="3" borderId="6" xfId="2" applyNumberFormat="1" applyFont="1" applyFill="1" applyBorder="1" applyAlignment="1">
      <alignment horizontal="left" vertical="center" wrapText="1"/>
    </xf>
    <xf numFmtId="0" fontId="8" fillId="3" borderId="4" xfId="2" applyNumberFormat="1" applyFont="1" applyFill="1" applyBorder="1" applyAlignment="1">
      <alignment horizontal="left" vertical="center" wrapText="1"/>
    </xf>
    <xf numFmtId="0" fontId="8" fillId="3" borderId="8" xfId="2" applyNumberFormat="1" applyFont="1" applyFill="1" applyBorder="1" applyAlignment="1">
      <alignment horizontal="left" vertical="center" wrapText="1"/>
    </xf>
    <xf numFmtId="0" fontId="8" fillId="2" borderId="1" xfId="2" quotePrefix="1" applyNumberFormat="1" applyFont="1" applyFill="1" applyBorder="1" applyAlignment="1">
      <alignment horizontal="left" vertical="center" wrapText="1"/>
    </xf>
    <xf numFmtId="0" fontId="8" fillId="2" borderId="6" xfId="2" quotePrefix="1" applyNumberFormat="1" applyFont="1" applyFill="1" applyBorder="1" applyAlignment="1">
      <alignment horizontal="left" vertical="center" wrapText="1"/>
    </xf>
    <xf numFmtId="0" fontId="8" fillId="3" borderId="1" xfId="2" applyNumberFormat="1" applyFont="1" applyFill="1" applyBorder="1" applyAlignment="1">
      <alignment horizontal="left" vertical="center" wrapText="1"/>
    </xf>
    <xf numFmtId="0" fontId="8" fillId="2" borderId="6" xfId="2" quotePrefix="1" applyNumberFormat="1" applyFont="1" applyFill="1" applyBorder="1" applyAlignment="1">
      <alignment vertical="center" wrapText="1"/>
    </xf>
    <xf numFmtId="0" fontId="8" fillId="2" borderId="3" xfId="2" applyNumberFormat="1" applyFont="1" applyFill="1" applyBorder="1" applyAlignment="1">
      <alignment horizontal="center" vertical="center" wrapText="1"/>
    </xf>
    <xf numFmtId="0" fontId="8" fillId="2" borderId="7" xfId="2" applyNumberFormat="1" applyFont="1" applyFill="1" applyBorder="1" applyAlignment="1">
      <alignment horizontal="center" vertical="center" wrapText="1"/>
    </xf>
    <xf numFmtId="49" fontId="8" fillId="2" borderId="1" xfId="2" applyNumberFormat="1" applyFont="1" applyFill="1" applyBorder="1" applyAlignment="1">
      <alignment vertical="center" wrapText="1"/>
    </xf>
    <xf numFmtId="49" fontId="8" fillId="2" borderId="6" xfId="2" applyNumberFormat="1" applyFont="1" applyFill="1" applyBorder="1" applyAlignment="1">
      <alignment vertical="center" wrapText="1"/>
    </xf>
    <xf numFmtId="0" fontId="5" fillId="3" borderId="2" xfId="1" applyNumberFormat="1" applyFont="1" applyFill="1" applyBorder="1" applyAlignment="1">
      <alignment vertical="center" wrapText="1"/>
    </xf>
    <xf numFmtId="0" fontId="5" fillId="3" borderId="1" xfId="1" applyNumberFormat="1" applyFont="1" applyFill="1" applyBorder="1" applyAlignment="1">
      <alignment vertical="center" wrapText="1"/>
    </xf>
    <xf numFmtId="0" fontId="8" fillId="3" borderId="6" xfId="2" applyNumberFormat="1" applyFont="1" applyFill="1" applyBorder="1" applyAlignment="1">
      <alignment vertical="center" wrapText="1"/>
    </xf>
    <xf numFmtId="0" fontId="8" fillId="3" borderId="10" xfId="1" applyNumberFormat="1" applyFont="1" applyFill="1" applyBorder="1" applyAlignment="1">
      <alignment vertical="center"/>
    </xf>
    <xf numFmtId="0" fontId="8" fillId="3" borderId="9" xfId="1" applyNumberFormat="1" applyFont="1" applyFill="1" applyBorder="1" applyAlignment="1">
      <alignment vertical="center"/>
    </xf>
    <xf numFmtId="0" fontId="8" fillId="3" borderId="11" xfId="1" applyNumberFormat="1" applyFont="1" applyFill="1" applyBorder="1" applyAlignment="1">
      <alignment vertical="center"/>
    </xf>
    <xf numFmtId="0" fontId="8" fillId="3" borderId="12" xfId="1" applyNumberFormat="1" applyFont="1" applyFill="1" applyBorder="1" applyAlignment="1">
      <alignment vertical="center"/>
    </xf>
    <xf numFmtId="0" fontId="8" fillId="3" borderId="13" xfId="1" applyNumberFormat="1" applyFont="1" applyFill="1" applyBorder="1" applyAlignment="1">
      <alignment vertical="center"/>
    </xf>
    <xf numFmtId="0" fontId="8" fillId="3" borderId="1" xfId="1" applyNumberFormat="1" applyFont="1" applyFill="1" applyBorder="1" applyAlignment="1">
      <alignment vertical="center" wrapText="1"/>
    </xf>
    <xf numFmtId="0" fontId="8" fillId="3" borderId="6" xfId="1" applyNumberFormat="1" applyFont="1" applyFill="1" applyBorder="1" applyAlignment="1">
      <alignment vertical="center" wrapText="1"/>
    </xf>
    <xf numFmtId="0" fontId="8" fillId="3" borderId="3" xfId="1" applyNumberFormat="1" applyFont="1" applyFill="1" applyBorder="1" applyAlignment="1">
      <alignment vertical="center" wrapText="1"/>
    </xf>
    <xf numFmtId="0" fontId="8" fillId="3" borderId="5" xfId="1" applyNumberFormat="1" applyFont="1" applyFill="1" applyBorder="1" applyAlignment="1">
      <alignment vertical="center" wrapText="1"/>
    </xf>
    <xf numFmtId="0" fontId="8" fillId="3" borderId="10" xfId="1" applyNumberFormat="1" applyFont="1" applyFill="1" applyBorder="1" applyAlignment="1">
      <alignment vertical="center" wrapText="1"/>
    </xf>
    <xf numFmtId="0" fontId="8" fillId="3" borderId="15" xfId="1" applyNumberFormat="1" applyFont="1" applyFill="1" applyBorder="1" applyAlignment="1">
      <alignment vertical="center" wrapText="1"/>
    </xf>
    <xf numFmtId="0" fontId="5" fillId="3" borderId="2" xfId="1" applyNumberFormat="1" applyFont="1" applyFill="1" applyBorder="1" applyAlignment="1">
      <alignment horizontal="left" vertical="center" wrapText="1"/>
    </xf>
    <xf numFmtId="0" fontId="5" fillId="3" borderId="1" xfId="1" applyNumberFormat="1" applyFont="1" applyFill="1" applyBorder="1" applyAlignment="1">
      <alignment horizontal="left" vertical="center" wrapText="1"/>
    </xf>
    <xf numFmtId="0" fontId="5" fillId="3" borderId="3" xfId="1" applyNumberFormat="1" applyFont="1" applyFill="1" applyBorder="1" applyAlignment="1">
      <alignment vertical="center" wrapText="1"/>
    </xf>
    <xf numFmtId="0" fontId="5" fillId="3" borderId="4" xfId="1" applyNumberFormat="1" applyFont="1" applyFill="1" applyBorder="1" applyAlignment="1">
      <alignment vertical="center" wrapText="1"/>
    </xf>
    <xf numFmtId="0" fontId="5" fillId="3" borderId="7" xfId="1" applyNumberFormat="1" applyFont="1" applyFill="1" applyBorder="1" applyAlignment="1">
      <alignment vertical="center" wrapText="1"/>
    </xf>
    <xf numFmtId="0" fontId="5" fillId="3" borderId="8" xfId="1" applyNumberFormat="1" applyFont="1" applyFill="1" applyBorder="1" applyAlignment="1">
      <alignment vertical="center" wrapText="1"/>
    </xf>
    <xf numFmtId="0" fontId="8" fillId="3" borderId="11" xfId="1" applyNumberFormat="1" applyFont="1" applyFill="1" applyBorder="1" applyAlignment="1">
      <alignment vertical="center" wrapText="1"/>
    </xf>
    <xf numFmtId="0" fontId="8" fillId="3" borderId="12" xfId="1" applyNumberFormat="1" applyFont="1" applyFill="1" applyBorder="1" applyAlignment="1">
      <alignment vertical="center" wrapText="1"/>
    </xf>
    <xf numFmtId="0" fontId="8" fillId="3" borderId="13" xfId="1" applyNumberFormat="1" applyFont="1" applyFill="1" applyBorder="1" applyAlignment="1">
      <alignment vertical="center" wrapText="1"/>
    </xf>
    <xf numFmtId="0" fontId="5" fillId="3" borderId="11" xfId="1" applyNumberFormat="1" applyFont="1" applyFill="1" applyBorder="1" applyAlignment="1">
      <alignment vertical="center" wrapText="1"/>
    </xf>
    <xf numFmtId="0" fontId="5" fillId="3" borderId="12" xfId="1" applyNumberFormat="1" applyFont="1" applyFill="1" applyBorder="1" applyAlignment="1">
      <alignment vertical="center" wrapText="1"/>
    </xf>
    <xf numFmtId="0" fontId="8" fillId="3" borderId="3" xfId="1" quotePrefix="1" applyNumberFormat="1" applyFont="1" applyFill="1" applyBorder="1" applyAlignment="1">
      <alignment vertical="center"/>
    </xf>
    <xf numFmtId="0" fontId="8" fillId="3" borderId="5" xfId="1" applyNumberFormat="1" applyFont="1" applyFill="1" applyBorder="1" applyAlignment="1">
      <alignment vertical="center"/>
    </xf>
    <xf numFmtId="0" fontId="8" fillId="3" borderId="4" xfId="1" applyNumberFormat="1" applyFont="1" applyFill="1" applyBorder="1" applyAlignment="1">
      <alignment vertical="center"/>
    </xf>
    <xf numFmtId="0" fontId="8" fillId="3" borderId="7" xfId="1" applyNumberFormat="1" applyFont="1" applyFill="1" applyBorder="1" applyAlignment="1">
      <alignment vertical="center"/>
    </xf>
    <xf numFmtId="0" fontId="8" fillId="3" borderId="0" xfId="1" applyNumberFormat="1" applyFont="1" applyFill="1" applyBorder="1" applyAlignment="1">
      <alignment vertical="center"/>
    </xf>
    <xf numFmtId="0" fontId="8" fillId="3" borderId="8" xfId="1" applyNumberFormat="1" applyFont="1" applyFill="1" applyBorder="1" applyAlignment="1">
      <alignment vertical="center"/>
    </xf>
    <xf numFmtId="0" fontId="8" fillId="3" borderId="1" xfId="2" quotePrefix="1" applyNumberFormat="1" applyFont="1" applyFill="1" applyBorder="1" applyAlignment="1">
      <alignment vertical="center" wrapText="1"/>
    </xf>
    <xf numFmtId="0" fontId="8" fillId="3" borderId="6" xfId="2" quotePrefix="1" applyNumberFormat="1" applyFont="1" applyFill="1" applyBorder="1" applyAlignment="1">
      <alignment vertical="center" wrapText="1"/>
    </xf>
    <xf numFmtId="0" fontId="8" fillId="3" borderId="3" xfId="2" quotePrefix="1" applyNumberFormat="1" applyFont="1" applyFill="1" applyBorder="1" applyAlignment="1">
      <alignment vertical="center" wrapText="1"/>
    </xf>
    <xf numFmtId="0" fontId="8" fillId="3" borderId="7" xfId="2" quotePrefix="1" applyNumberFormat="1" applyFont="1" applyFill="1" applyBorder="1" applyAlignment="1">
      <alignment vertical="center" wrapText="1"/>
    </xf>
    <xf numFmtId="0" fontId="8" fillId="3" borderId="2" xfId="2" applyNumberFormat="1" applyFont="1" applyFill="1" applyBorder="1" applyAlignment="1">
      <alignment vertical="center" wrapText="1"/>
    </xf>
    <xf numFmtId="0" fontId="8" fillId="3" borderId="3" xfId="2" applyNumberFormat="1" applyFont="1" applyFill="1" applyBorder="1" applyAlignment="1">
      <alignment vertical="center" wrapText="1"/>
    </xf>
    <xf numFmtId="0" fontId="8" fillId="3" borderId="7" xfId="2" applyNumberFormat="1" applyFont="1" applyFill="1" applyBorder="1" applyAlignment="1">
      <alignment vertical="center" wrapText="1"/>
    </xf>
    <xf numFmtId="0" fontId="8" fillId="3" borderId="5" xfId="2" applyNumberFormat="1" applyFont="1" applyFill="1" applyBorder="1" applyAlignment="1">
      <alignment horizontal="left" vertical="center" wrapText="1"/>
    </xf>
    <xf numFmtId="0" fontId="8" fillId="3" borderId="0" xfId="2" applyNumberFormat="1" applyFont="1" applyFill="1" applyBorder="1" applyAlignment="1">
      <alignment horizontal="left" vertical="center" wrapText="1"/>
    </xf>
    <xf numFmtId="0" fontId="8" fillId="3" borderId="4" xfId="2" applyNumberFormat="1" applyFont="1" applyFill="1" applyBorder="1" applyAlignment="1">
      <alignment vertical="center" wrapText="1"/>
    </xf>
    <xf numFmtId="0" fontId="8" fillId="3" borderId="8" xfId="2" applyNumberFormat="1" applyFont="1" applyFill="1" applyBorder="1" applyAlignment="1">
      <alignment vertical="center" wrapText="1"/>
    </xf>
    <xf numFmtId="0" fontId="8" fillId="3" borderId="9" xfId="2" applyNumberFormat="1" applyFont="1" applyFill="1" applyBorder="1" applyAlignment="1">
      <alignment vertical="center" wrapText="1"/>
    </xf>
    <xf numFmtId="0" fontId="8" fillId="3" borderId="5" xfId="2" quotePrefix="1" applyNumberFormat="1" applyFont="1" applyFill="1" applyBorder="1" applyAlignment="1">
      <alignment vertical="center" wrapText="1"/>
    </xf>
    <xf numFmtId="0" fontId="8" fillId="3" borderId="0" xfId="2" quotePrefix="1" applyNumberFormat="1" applyFont="1" applyFill="1" applyBorder="1" applyAlignment="1">
      <alignment vertical="center" wrapText="1"/>
    </xf>
    <xf numFmtId="0" fontId="8" fillId="3" borderId="8" xfId="2" quotePrefix="1" applyNumberFormat="1" applyFont="1" applyFill="1" applyBorder="1" applyAlignment="1">
      <alignment vertical="center" wrapText="1"/>
    </xf>
    <xf numFmtId="0" fontId="8" fillId="3" borderId="10" xfId="2" quotePrefix="1" applyNumberFormat="1" applyFont="1" applyFill="1" applyBorder="1" applyAlignment="1">
      <alignment vertical="center" wrapText="1"/>
    </xf>
    <xf numFmtId="0" fontId="8" fillId="3" borderId="9" xfId="2" quotePrefix="1" applyNumberFormat="1" applyFont="1" applyFill="1" applyBorder="1" applyAlignment="1">
      <alignment vertical="center" wrapText="1"/>
    </xf>
    <xf numFmtId="0" fontId="8" fillId="3" borderId="10" xfId="2" applyNumberFormat="1" applyFont="1" applyFill="1" applyBorder="1" applyAlignment="1">
      <alignment vertical="center" wrapText="1"/>
    </xf>
    <xf numFmtId="49" fontId="8" fillId="3" borderId="1" xfId="2" applyNumberFormat="1" applyFont="1" applyFill="1" applyBorder="1" applyAlignment="1">
      <alignment vertical="center" wrapText="1"/>
    </xf>
    <xf numFmtId="49" fontId="8" fillId="3" borderId="6" xfId="2" applyNumberFormat="1" applyFont="1" applyFill="1" applyBorder="1" applyAlignment="1">
      <alignment vertical="center" wrapText="1"/>
    </xf>
    <xf numFmtId="0" fontId="8" fillId="3" borderId="2" xfId="1" applyNumberFormat="1" applyFont="1" applyFill="1" applyBorder="1" applyAlignment="1">
      <alignment vertical="center"/>
    </xf>
    <xf numFmtId="0" fontId="8" fillId="3" borderId="1" xfId="1" applyNumberFormat="1" applyFont="1" applyFill="1" applyBorder="1" applyAlignment="1">
      <alignment vertical="center"/>
    </xf>
    <xf numFmtId="0" fontId="8" fillId="3" borderId="5" xfId="2" applyNumberFormat="1" applyFont="1" applyFill="1" applyBorder="1" applyAlignment="1">
      <alignment vertical="center" wrapText="1"/>
    </xf>
    <xf numFmtId="0" fontId="8" fillId="3" borderId="0" xfId="2" applyNumberFormat="1" applyFont="1" applyFill="1" applyBorder="1" applyAlignment="1">
      <alignment vertical="center" wrapText="1"/>
    </xf>
    <xf numFmtId="0" fontId="8" fillId="3" borderId="1" xfId="3" applyNumberFormat="1" applyFont="1" applyFill="1" applyBorder="1" applyAlignment="1">
      <alignment vertical="center" wrapText="1"/>
    </xf>
    <xf numFmtId="0" fontId="8" fillId="3" borderId="6" xfId="3" applyNumberFormat="1" applyFont="1" applyFill="1" applyBorder="1" applyAlignment="1">
      <alignment vertical="center" wrapText="1"/>
    </xf>
    <xf numFmtId="0" fontId="2" fillId="0" borderId="5" xfId="1" applyBorder="1" applyAlignment="1">
      <alignment vertical="center"/>
    </xf>
    <xf numFmtId="0" fontId="2" fillId="0" borderId="4" xfId="1" applyBorder="1" applyAlignment="1">
      <alignment vertical="center"/>
    </xf>
    <xf numFmtId="0" fontId="2" fillId="0" borderId="10" xfId="1" applyBorder="1" applyAlignment="1">
      <alignment vertical="center"/>
    </xf>
    <xf numFmtId="0" fontId="2" fillId="0" borderId="15" xfId="1" applyBorder="1" applyAlignment="1">
      <alignment vertical="center"/>
    </xf>
    <xf numFmtId="0" fontId="2" fillId="0" borderId="9" xfId="1" applyBorder="1" applyAlignment="1">
      <alignment vertical="center"/>
    </xf>
    <xf numFmtId="0" fontId="19" fillId="3" borderId="3" xfId="1" applyFont="1" applyFill="1" applyBorder="1" applyAlignment="1">
      <alignment vertical="center"/>
    </xf>
    <xf numFmtId="0" fontId="8" fillId="3" borderId="3" xfId="3" applyNumberFormat="1" applyFont="1" applyFill="1" applyBorder="1" applyAlignment="1">
      <alignment vertical="center" wrapText="1"/>
    </xf>
    <xf numFmtId="0" fontId="8" fillId="3" borderId="5" xfId="3" applyNumberFormat="1" applyFont="1" applyFill="1" applyBorder="1" applyAlignment="1">
      <alignment vertical="center" wrapText="1"/>
    </xf>
    <xf numFmtId="0" fontId="8" fillId="3" borderId="4" xfId="3" applyNumberFormat="1" applyFont="1" applyFill="1" applyBorder="1" applyAlignment="1">
      <alignment vertical="center" wrapText="1"/>
    </xf>
    <xf numFmtId="0" fontId="8" fillId="3" borderId="10" xfId="3" applyNumberFormat="1" applyFont="1" applyFill="1" applyBorder="1" applyAlignment="1">
      <alignment vertical="center" wrapText="1"/>
    </xf>
    <xf numFmtId="0" fontId="8" fillId="3" borderId="15" xfId="3" applyNumberFormat="1" applyFont="1" applyFill="1" applyBorder="1" applyAlignment="1">
      <alignment vertical="center" wrapText="1"/>
    </xf>
    <xf numFmtId="0" fontId="8" fillId="3" borderId="9" xfId="3" applyNumberFormat="1" applyFont="1" applyFill="1" applyBorder="1" applyAlignment="1">
      <alignment vertical="center" wrapText="1"/>
    </xf>
    <xf numFmtId="0" fontId="8" fillId="3" borderId="4" xfId="2" quotePrefix="1" applyNumberFormat="1" applyFont="1" applyFill="1" applyBorder="1" applyAlignment="1">
      <alignment vertical="center" wrapText="1"/>
    </xf>
    <xf numFmtId="0" fontId="8" fillId="3" borderId="1" xfId="6" quotePrefix="1" applyNumberFormat="1" applyFont="1" applyFill="1" applyBorder="1" applyAlignment="1">
      <alignment vertical="center" wrapText="1"/>
    </xf>
    <xf numFmtId="0" fontId="8" fillId="3" borderId="6" xfId="6" quotePrefix="1" applyNumberFormat="1" applyFont="1" applyFill="1" applyBorder="1" applyAlignment="1">
      <alignment vertical="center" wrapText="1"/>
    </xf>
    <xf numFmtId="0" fontId="8" fillId="3" borderId="14" xfId="2" applyNumberFormat="1" applyFont="1" applyFill="1" applyBorder="1" applyAlignment="1">
      <alignment vertical="center" wrapText="1"/>
    </xf>
    <xf numFmtId="0" fontId="8" fillId="3" borderId="1" xfId="6" applyNumberFormat="1" applyFont="1" applyFill="1" applyBorder="1" applyAlignment="1">
      <alignment vertical="center" wrapText="1"/>
    </xf>
    <xf numFmtId="0" fontId="8" fillId="3" borderId="6" xfId="6" applyNumberFormat="1" applyFont="1" applyFill="1" applyBorder="1" applyAlignment="1">
      <alignment vertical="center" wrapText="1"/>
    </xf>
    <xf numFmtId="49" fontId="8" fillId="3" borderId="1" xfId="6" applyNumberFormat="1" applyFont="1" applyFill="1" applyBorder="1" applyAlignment="1">
      <alignment vertical="center" wrapText="1"/>
    </xf>
    <xf numFmtId="49" fontId="8" fillId="3" borderId="6" xfId="6" applyNumberFormat="1" applyFont="1" applyFill="1" applyBorder="1" applyAlignment="1">
      <alignment vertical="center" wrapText="1"/>
    </xf>
    <xf numFmtId="0" fontId="8" fillId="3" borderId="2" xfId="2" quotePrefix="1" applyNumberFormat="1" applyFont="1" applyFill="1" applyBorder="1" applyAlignment="1">
      <alignment vertical="center" wrapText="1"/>
    </xf>
    <xf numFmtId="0" fontId="8" fillId="3" borderId="15" xfId="2" applyNumberFormat="1" applyFont="1" applyFill="1" applyBorder="1" applyAlignment="1">
      <alignment vertical="center" wrapText="1"/>
    </xf>
    <xf numFmtId="0" fontId="8" fillId="3" borderId="1" xfId="5" quotePrefix="1" applyNumberFormat="1" applyFont="1" applyFill="1" applyBorder="1" applyAlignment="1">
      <alignment vertical="center" wrapText="1"/>
    </xf>
    <xf numFmtId="0" fontId="8" fillId="3" borderId="6" xfId="5" quotePrefix="1" applyNumberFormat="1" applyFont="1" applyFill="1" applyBorder="1" applyAlignment="1">
      <alignment vertical="center" wrapText="1"/>
    </xf>
    <xf numFmtId="0" fontId="8" fillId="3" borderId="16" xfId="2" applyNumberFormat="1" applyFont="1" applyFill="1" applyBorder="1" applyAlignment="1">
      <alignment vertical="center"/>
    </xf>
    <xf numFmtId="0" fontId="8" fillId="3" borderId="14" xfId="2" quotePrefix="1" applyNumberFormat="1" applyFont="1" applyFill="1" applyBorder="1" applyAlignment="1">
      <alignment vertical="center" wrapText="1"/>
    </xf>
    <xf numFmtId="0" fontId="8" fillId="3" borderId="3" xfId="2" quotePrefix="1" applyNumberFormat="1" applyFont="1" applyFill="1" applyBorder="1" applyAlignment="1">
      <alignment vertical="center"/>
    </xf>
    <xf numFmtId="0" fontId="8" fillId="3" borderId="5" xfId="2" quotePrefix="1" applyNumberFormat="1" applyFont="1" applyFill="1" applyBorder="1" applyAlignment="1">
      <alignment vertical="center"/>
    </xf>
    <xf numFmtId="0" fontId="8" fillId="3" borderId="4" xfId="2" quotePrefix="1" applyNumberFormat="1" applyFont="1" applyFill="1" applyBorder="1" applyAlignment="1">
      <alignment vertical="center"/>
    </xf>
    <xf numFmtId="0" fontId="8" fillId="3" borderId="10" xfId="2" quotePrefix="1" applyNumberFormat="1" applyFont="1" applyFill="1" applyBorder="1" applyAlignment="1">
      <alignment vertical="center"/>
    </xf>
    <xf numFmtId="0" fontId="8" fillId="3" borderId="15" xfId="2" quotePrefix="1" applyNumberFormat="1" applyFont="1" applyFill="1" applyBorder="1" applyAlignment="1">
      <alignment vertical="center"/>
    </xf>
    <xf numFmtId="0" fontId="8" fillId="3" borderId="9" xfId="2" quotePrefix="1" applyNumberFormat="1" applyFont="1" applyFill="1" applyBorder="1" applyAlignment="1">
      <alignment vertical="center"/>
    </xf>
    <xf numFmtId="0" fontId="8" fillId="3" borderId="15" xfId="2" quotePrefix="1" applyNumberFormat="1" applyFont="1" applyFill="1" applyBorder="1" applyAlignment="1">
      <alignment vertical="center" wrapText="1"/>
    </xf>
    <xf numFmtId="49" fontId="8" fillId="3" borderId="2" xfId="2" applyNumberFormat="1" applyFont="1" applyFill="1" applyBorder="1" applyAlignment="1">
      <alignment vertical="center" wrapText="1"/>
    </xf>
    <xf numFmtId="49" fontId="8" fillId="3" borderId="14" xfId="2" applyNumberFormat="1" applyFont="1" applyFill="1" applyBorder="1" applyAlignment="1">
      <alignment vertical="center" wrapText="1"/>
    </xf>
    <xf numFmtId="49" fontId="8" fillId="3" borderId="16" xfId="2" applyNumberFormat="1" applyFont="1" applyFill="1" applyBorder="1" applyAlignment="1">
      <alignment vertical="center"/>
    </xf>
    <xf numFmtId="0" fontId="8" fillId="3" borderId="16" xfId="2" applyNumberFormat="1" applyFont="1" applyFill="1" applyBorder="1" applyAlignment="1">
      <alignment vertical="center" wrapText="1"/>
    </xf>
    <xf numFmtId="0" fontId="8" fillId="2" borderId="1" xfId="1" applyNumberFormat="1" applyFont="1" applyFill="1" applyBorder="1" applyAlignment="1">
      <alignment vertical="center" wrapText="1"/>
    </xf>
    <xf numFmtId="0" fontId="8" fillId="2" borderId="2" xfId="1" quotePrefix="1" applyNumberFormat="1" applyFont="1" applyFill="1" applyBorder="1" applyAlignment="1">
      <alignment vertical="center" wrapText="1"/>
    </xf>
    <xf numFmtId="0" fontId="8" fillId="2" borderId="2" xfId="1" applyNumberFormat="1" applyFont="1" applyFill="1" applyBorder="1" applyAlignment="1">
      <alignment vertical="center"/>
    </xf>
    <xf numFmtId="0" fontId="8" fillId="2" borderId="1" xfId="1" applyNumberFormat="1" applyFont="1" applyFill="1" applyBorder="1" applyAlignment="1">
      <alignment vertical="center"/>
    </xf>
  </cellXfs>
  <cellStyles count="7">
    <cellStyle name="桁区切り 2" xfId="5" xr:uid="{54B0D50E-AF71-4189-A18D-DF5020A222A7}"/>
    <cellStyle name="標準" xfId="0" builtinId="0"/>
    <cellStyle name="標準 2" xfId="1" xr:uid="{5A4A1D2E-C1F9-494E-BC1C-1D67BDBAB453}"/>
    <cellStyle name="標準 3" xfId="6" xr:uid="{B97C8300-686D-478D-903A-F163D7788ED5}"/>
    <cellStyle name="標準 4" xfId="4" xr:uid="{5B3AB933-22C9-4D32-8AE8-36720328AD2E}"/>
    <cellStyle name="標準_①焼却施設" xfId="3" xr:uid="{724F3283-7D01-4A1F-9F87-959B2342DDCA}"/>
    <cellStyle name="標準_H19集計結果（施設整備状況）２" xfId="2" xr:uid="{54E7385A-A990-4134-9D60-E0D59ED05CE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B8E7F8-8F16-4446-A4BC-0666E963C9E1}">
  <dimension ref="A1:CI25"/>
  <sheetViews>
    <sheetView tabSelected="1"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17" customWidth="1"/>
    <col min="2" max="2" width="8.75" style="61" customWidth="1"/>
    <col min="3" max="3" width="13.875" style="17" customWidth="1"/>
    <col min="4" max="4" width="22.625" style="17" customWidth="1"/>
    <col min="5" max="5" width="35.875" style="56" customWidth="1"/>
    <col min="6" max="8" width="11.125" style="17" customWidth="1"/>
    <col min="9" max="9" width="7.25" style="17" customWidth="1"/>
    <col min="10" max="10" width="50.375" style="56" customWidth="1"/>
    <col min="11" max="11" width="13.875" style="56" customWidth="1"/>
    <col min="12" max="13" width="11.125" style="17" customWidth="1"/>
    <col min="14" max="14" width="15" style="17" customWidth="1"/>
    <col min="15" max="15" width="11" style="17" customWidth="1"/>
    <col min="16" max="16" width="8.75" style="17" customWidth="1"/>
    <col min="17" max="17" width="5.375" style="17" customWidth="1"/>
    <col min="18" max="18" width="7.75" style="17" customWidth="1"/>
    <col min="19" max="19" width="37.75" style="56" customWidth="1"/>
    <col min="20" max="23" width="13.375" style="17" customWidth="1"/>
    <col min="24" max="27" width="13.25" style="17" customWidth="1"/>
    <col min="28" max="35" width="12" style="17" customWidth="1"/>
    <col min="36" max="37" width="18.125" style="17" customWidth="1"/>
    <col min="38" max="38" width="11.375" style="17" customWidth="1"/>
    <col min="39" max="39" width="13.5" style="17" customWidth="1"/>
    <col min="40" max="40" width="9.75" style="17" customWidth="1"/>
    <col min="41" max="55" width="9" style="17"/>
    <col min="56" max="57" width="11.625" style="6" customWidth="1"/>
    <col min="58" max="58" width="9" style="6"/>
    <col min="59" max="60" width="11.625" style="6" customWidth="1"/>
    <col min="61" max="61" width="9" style="6"/>
    <col min="62" max="63" width="11.625" style="6" customWidth="1"/>
    <col min="64" max="64" width="9" style="6"/>
    <col min="65" max="66" width="11.625" style="6" customWidth="1"/>
    <col min="67" max="67" width="9" style="6"/>
    <col min="68" max="69" width="11.625" style="6" customWidth="1"/>
    <col min="70" max="70" width="9" style="6"/>
    <col min="71" max="72" width="11.625" style="6" customWidth="1"/>
    <col min="73" max="73" width="9" style="6"/>
    <col min="74" max="75" width="11.625" style="6" customWidth="1"/>
    <col min="76" max="76" width="9" style="6"/>
    <col min="77" max="78" width="11.625" style="6" customWidth="1"/>
    <col min="79" max="79" width="9" style="6"/>
    <col min="80" max="81" width="11.625" style="6" customWidth="1"/>
    <col min="82" max="82" width="9" style="6"/>
    <col min="83" max="85" width="11.625" style="6" customWidth="1"/>
    <col min="86" max="87" width="9" style="62"/>
    <col min="88" max="16384" width="9" style="17"/>
  </cols>
  <sheetData>
    <row r="1" spans="1:87" s="3" customFormat="1" ht="15" customHeight="1">
      <c r="A1" s="111" t="s">
        <v>631</v>
      </c>
      <c r="E1" s="19"/>
      <c r="J1" s="19"/>
      <c r="K1" s="19"/>
      <c r="S1" s="19"/>
      <c r="AP1" s="62"/>
      <c r="AX1" s="35"/>
      <c r="BC1" s="34"/>
      <c r="BD1" s="4"/>
      <c r="BE1" s="4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35"/>
      <c r="CI1" s="35"/>
    </row>
    <row r="2" spans="1:87" s="56" customFormat="1" ht="13.5" customHeight="1">
      <c r="A2" s="155" t="s">
        <v>632</v>
      </c>
      <c r="B2" s="189" t="s">
        <v>633</v>
      </c>
      <c r="C2" s="123" t="s">
        <v>634</v>
      </c>
      <c r="D2" s="156" t="s">
        <v>635</v>
      </c>
      <c r="E2" s="156" t="s">
        <v>636</v>
      </c>
      <c r="F2" s="151" t="s">
        <v>637</v>
      </c>
      <c r="G2" s="185" t="s">
        <v>638</v>
      </c>
      <c r="H2" s="186"/>
      <c r="I2" s="186"/>
      <c r="J2" s="153" t="s">
        <v>639</v>
      </c>
      <c r="K2" s="164"/>
      <c r="L2" s="153" t="s">
        <v>640</v>
      </c>
      <c r="M2" s="164"/>
      <c r="N2" s="156" t="s">
        <v>641</v>
      </c>
      <c r="O2" s="156" t="s">
        <v>642</v>
      </c>
      <c r="P2" s="182" t="s">
        <v>643</v>
      </c>
      <c r="Q2" s="155" t="s">
        <v>644</v>
      </c>
      <c r="R2" s="156" t="s">
        <v>645</v>
      </c>
      <c r="S2" s="155" t="s">
        <v>646</v>
      </c>
      <c r="T2" s="123" t="s">
        <v>647</v>
      </c>
      <c r="U2" s="123"/>
      <c r="V2" s="123" t="s">
        <v>648</v>
      </c>
      <c r="W2" s="123"/>
      <c r="X2" s="153" t="s">
        <v>649</v>
      </c>
      <c r="Y2" s="163"/>
      <c r="Z2" s="163"/>
      <c r="AA2" s="164"/>
      <c r="AB2" s="168" t="s">
        <v>650</v>
      </c>
      <c r="AC2" s="169"/>
      <c r="AD2" s="169"/>
      <c r="AE2" s="169"/>
      <c r="AF2" s="169"/>
      <c r="AG2" s="170"/>
      <c r="AH2" s="174" t="s">
        <v>651</v>
      </c>
      <c r="AI2" s="175"/>
      <c r="AJ2" s="178" t="s">
        <v>652</v>
      </c>
      <c r="AK2" s="179"/>
      <c r="AL2" s="155" t="s">
        <v>653</v>
      </c>
      <c r="AM2" s="155" t="s">
        <v>654</v>
      </c>
      <c r="AN2" s="157" t="s">
        <v>655</v>
      </c>
      <c r="AO2" s="128" t="s">
        <v>656</v>
      </c>
      <c r="AP2" s="158" t="s">
        <v>657</v>
      </c>
      <c r="AQ2" s="159"/>
      <c r="AR2" s="159"/>
      <c r="AS2" s="159"/>
      <c r="AT2" s="159"/>
      <c r="AU2" s="159"/>
      <c r="AV2" s="136"/>
      <c r="AW2" s="128" t="s">
        <v>658</v>
      </c>
      <c r="AX2" s="158" t="s">
        <v>659</v>
      </c>
      <c r="AY2" s="159"/>
      <c r="AZ2" s="159"/>
      <c r="BA2" s="136"/>
      <c r="BB2" s="135" t="s">
        <v>660</v>
      </c>
      <c r="BC2" s="136"/>
      <c r="BD2" s="141" t="s">
        <v>661</v>
      </c>
      <c r="BE2" s="142"/>
      <c r="BF2" s="142"/>
      <c r="BG2" s="142"/>
      <c r="BH2" s="142"/>
      <c r="BI2" s="142"/>
      <c r="BJ2" s="142"/>
      <c r="BK2" s="142"/>
      <c r="BL2" s="142"/>
      <c r="BM2" s="142"/>
      <c r="BN2" s="142"/>
      <c r="BO2" s="142"/>
      <c r="BP2" s="142"/>
      <c r="BQ2" s="142"/>
      <c r="BR2" s="142"/>
      <c r="BS2" s="142"/>
      <c r="BT2" s="142"/>
      <c r="BU2" s="142"/>
      <c r="BV2" s="142"/>
      <c r="BW2" s="142"/>
      <c r="BX2" s="142"/>
      <c r="BY2" s="142"/>
      <c r="BZ2" s="142"/>
      <c r="CA2" s="142"/>
      <c r="CB2" s="142"/>
      <c r="CC2" s="142"/>
      <c r="CD2" s="142"/>
      <c r="CE2" s="142"/>
      <c r="CF2" s="143"/>
      <c r="CG2" s="147" t="s">
        <v>523</v>
      </c>
      <c r="CH2" s="55"/>
      <c r="CI2" s="55"/>
    </row>
    <row r="3" spans="1:87" s="56" customFormat="1" ht="13.5" customHeight="1">
      <c r="A3" s="155"/>
      <c r="B3" s="189"/>
      <c r="C3" s="124"/>
      <c r="D3" s="156"/>
      <c r="E3" s="156"/>
      <c r="F3" s="152"/>
      <c r="G3" s="187"/>
      <c r="H3" s="188"/>
      <c r="I3" s="188"/>
      <c r="J3" s="154"/>
      <c r="K3" s="184"/>
      <c r="L3" s="154"/>
      <c r="M3" s="184"/>
      <c r="N3" s="156"/>
      <c r="O3" s="156"/>
      <c r="P3" s="183"/>
      <c r="Q3" s="156"/>
      <c r="R3" s="156"/>
      <c r="S3" s="155"/>
      <c r="T3" s="162"/>
      <c r="U3" s="162"/>
      <c r="V3" s="162"/>
      <c r="W3" s="162"/>
      <c r="X3" s="165"/>
      <c r="Y3" s="166"/>
      <c r="Z3" s="166"/>
      <c r="AA3" s="167"/>
      <c r="AB3" s="171"/>
      <c r="AC3" s="172"/>
      <c r="AD3" s="172"/>
      <c r="AE3" s="172"/>
      <c r="AF3" s="172"/>
      <c r="AG3" s="173"/>
      <c r="AH3" s="176"/>
      <c r="AI3" s="177"/>
      <c r="AJ3" s="180"/>
      <c r="AK3" s="181"/>
      <c r="AL3" s="155"/>
      <c r="AM3" s="156"/>
      <c r="AN3" s="157"/>
      <c r="AO3" s="129"/>
      <c r="AP3" s="127"/>
      <c r="AQ3" s="160"/>
      <c r="AR3" s="160"/>
      <c r="AS3" s="160"/>
      <c r="AT3" s="160"/>
      <c r="AU3" s="160"/>
      <c r="AV3" s="161"/>
      <c r="AW3" s="129"/>
      <c r="AX3" s="127"/>
      <c r="AY3" s="160"/>
      <c r="AZ3" s="160"/>
      <c r="BA3" s="161"/>
      <c r="BB3" s="137"/>
      <c r="BC3" s="138"/>
      <c r="BD3" s="144"/>
      <c r="BE3" s="145"/>
      <c r="BF3" s="145"/>
      <c r="BG3" s="145"/>
      <c r="BH3" s="145"/>
      <c r="BI3" s="145"/>
      <c r="BJ3" s="145"/>
      <c r="BK3" s="145"/>
      <c r="BL3" s="145"/>
      <c r="BM3" s="145"/>
      <c r="BN3" s="145"/>
      <c r="BO3" s="145"/>
      <c r="BP3" s="145"/>
      <c r="BQ3" s="145"/>
      <c r="BR3" s="145"/>
      <c r="BS3" s="145"/>
      <c r="BT3" s="145"/>
      <c r="BU3" s="145"/>
      <c r="BV3" s="145"/>
      <c r="BW3" s="145"/>
      <c r="BX3" s="145"/>
      <c r="BY3" s="145"/>
      <c r="BZ3" s="145"/>
      <c r="CA3" s="145"/>
      <c r="CB3" s="145"/>
      <c r="CC3" s="145"/>
      <c r="CD3" s="145"/>
      <c r="CE3" s="145"/>
      <c r="CF3" s="146"/>
      <c r="CG3" s="147"/>
      <c r="CH3" s="55"/>
      <c r="CI3" s="55"/>
    </row>
    <row r="4" spans="1:87" s="56" customFormat="1" ht="18.75" customHeight="1">
      <c r="A4" s="155"/>
      <c r="B4" s="189"/>
      <c r="C4" s="124"/>
      <c r="D4" s="156"/>
      <c r="E4" s="156"/>
      <c r="F4" s="152"/>
      <c r="G4" s="149" t="s">
        <v>662</v>
      </c>
      <c r="H4" s="149" t="s">
        <v>663</v>
      </c>
      <c r="I4" s="151" t="s">
        <v>664</v>
      </c>
      <c r="J4" s="154"/>
      <c r="K4" s="167"/>
      <c r="L4" s="154"/>
      <c r="M4" s="167"/>
      <c r="N4" s="156"/>
      <c r="O4" s="156"/>
      <c r="P4" s="183"/>
      <c r="Q4" s="156"/>
      <c r="R4" s="156"/>
      <c r="S4" s="155"/>
      <c r="T4" s="153" t="s">
        <v>665</v>
      </c>
      <c r="U4" s="123" t="s">
        <v>666</v>
      </c>
      <c r="V4" s="153" t="s">
        <v>665</v>
      </c>
      <c r="W4" s="123" t="s">
        <v>666</v>
      </c>
      <c r="X4" s="123" t="s">
        <v>649</v>
      </c>
      <c r="Y4" s="128" t="s">
        <v>667</v>
      </c>
      <c r="Z4" s="128" t="s">
        <v>668</v>
      </c>
      <c r="AA4" s="128" t="s">
        <v>669</v>
      </c>
      <c r="AB4" s="128" t="s">
        <v>670</v>
      </c>
      <c r="AC4" s="128" t="s">
        <v>671</v>
      </c>
      <c r="AD4" s="132" t="s">
        <v>672</v>
      </c>
      <c r="AE4" s="133"/>
      <c r="AF4" s="133"/>
      <c r="AG4" s="134"/>
      <c r="AH4" s="128" t="s">
        <v>673</v>
      </c>
      <c r="AI4" s="128" t="s">
        <v>674</v>
      </c>
      <c r="AJ4" s="123" t="s">
        <v>675</v>
      </c>
      <c r="AK4" s="123" t="s">
        <v>676</v>
      </c>
      <c r="AL4" s="155"/>
      <c r="AM4" s="156"/>
      <c r="AN4" s="157"/>
      <c r="AO4" s="129"/>
      <c r="AP4" s="127" t="s">
        <v>677</v>
      </c>
      <c r="AQ4" s="131" t="s">
        <v>678</v>
      </c>
      <c r="AR4" s="128" t="s">
        <v>679</v>
      </c>
      <c r="AS4" s="128" t="s">
        <v>680</v>
      </c>
      <c r="AT4" s="131" t="s">
        <v>681</v>
      </c>
      <c r="AU4" s="128" t="s">
        <v>682</v>
      </c>
      <c r="AV4" s="128" t="s">
        <v>683</v>
      </c>
      <c r="AW4" s="129"/>
      <c r="AX4" s="127" t="s">
        <v>677</v>
      </c>
      <c r="AY4" s="128" t="s">
        <v>684</v>
      </c>
      <c r="AZ4" s="128" t="s">
        <v>685</v>
      </c>
      <c r="BA4" s="128" t="s">
        <v>686</v>
      </c>
      <c r="BB4" s="128" t="s">
        <v>687</v>
      </c>
      <c r="BC4" s="128" t="s">
        <v>688</v>
      </c>
      <c r="BD4" s="125" t="s">
        <v>677</v>
      </c>
      <c r="BE4" s="126"/>
      <c r="BF4" s="120" t="s">
        <v>689</v>
      </c>
      <c r="BG4" s="121"/>
      <c r="BH4" s="122"/>
      <c r="BI4" s="120" t="s">
        <v>690</v>
      </c>
      <c r="BJ4" s="121"/>
      <c r="BK4" s="122"/>
      <c r="BL4" s="120" t="s">
        <v>691</v>
      </c>
      <c r="BM4" s="121"/>
      <c r="BN4" s="122"/>
      <c r="BO4" s="120" t="s">
        <v>692</v>
      </c>
      <c r="BP4" s="121"/>
      <c r="BQ4" s="122"/>
      <c r="BR4" s="120" t="s">
        <v>693</v>
      </c>
      <c r="BS4" s="121"/>
      <c r="BT4" s="122"/>
      <c r="BU4" s="120" t="s">
        <v>694</v>
      </c>
      <c r="BV4" s="121"/>
      <c r="BW4" s="122"/>
      <c r="BX4" s="120" t="s">
        <v>695</v>
      </c>
      <c r="BY4" s="121"/>
      <c r="BZ4" s="122"/>
      <c r="CA4" s="120" t="s">
        <v>696</v>
      </c>
      <c r="CB4" s="121"/>
      <c r="CC4" s="122"/>
      <c r="CD4" s="120" t="s">
        <v>683</v>
      </c>
      <c r="CE4" s="121"/>
      <c r="CF4" s="122"/>
      <c r="CG4" s="147"/>
      <c r="CH4" s="55"/>
      <c r="CI4" s="55"/>
    </row>
    <row r="5" spans="1:87" s="56" customFormat="1" ht="26.25" customHeight="1">
      <c r="A5" s="155"/>
      <c r="B5" s="189"/>
      <c r="C5" s="124"/>
      <c r="D5" s="156"/>
      <c r="E5" s="156"/>
      <c r="F5" s="152"/>
      <c r="G5" s="150"/>
      <c r="H5" s="150"/>
      <c r="I5" s="152"/>
      <c r="J5" s="124"/>
      <c r="K5" s="123" t="s">
        <v>697</v>
      </c>
      <c r="L5" s="124"/>
      <c r="M5" s="123" t="s">
        <v>697</v>
      </c>
      <c r="N5" s="156"/>
      <c r="O5" s="156"/>
      <c r="P5" s="183"/>
      <c r="Q5" s="156"/>
      <c r="R5" s="156"/>
      <c r="S5" s="155"/>
      <c r="T5" s="154"/>
      <c r="U5" s="124"/>
      <c r="V5" s="154"/>
      <c r="W5" s="124"/>
      <c r="X5" s="124"/>
      <c r="Y5" s="129"/>
      <c r="Z5" s="129"/>
      <c r="AA5" s="129"/>
      <c r="AB5" s="130"/>
      <c r="AC5" s="130"/>
      <c r="AD5" s="112" t="s">
        <v>698</v>
      </c>
      <c r="AE5" s="112" t="s">
        <v>699</v>
      </c>
      <c r="AF5" s="112" t="s">
        <v>700</v>
      </c>
      <c r="AG5" s="112" t="s">
        <v>701</v>
      </c>
      <c r="AH5" s="130"/>
      <c r="AI5" s="130"/>
      <c r="AJ5" s="124"/>
      <c r="AK5" s="124"/>
      <c r="AL5" s="155"/>
      <c r="AM5" s="156"/>
      <c r="AN5" s="157"/>
      <c r="AO5" s="129"/>
      <c r="AP5" s="127"/>
      <c r="AQ5" s="129"/>
      <c r="AR5" s="129"/>
      <c r="AS5" s="129"/>
      <c r="AT5" s="129"/>
      <c r="AU5" s="129"/>
      <c r="AV5" s="129"/>
      <c r="AW5" s="129"/>
      <c r="AX5" s="127"/>
      <c r="AY5" s="129"/>
      <c r="AZ5" s="129"/>
      <c r="BA5" s="129"/>
      <c r="BB5" s="129"/>
      <c r="BC5" s="129"/>
      <c r="BD5" s="113" t="s">
        <v>702</v>
      </c>
      <c r="BE5" s="113" t="s">
        <v>703</v>
      </c>
      <c r="BF5" s="113" t="s">
        <v>704</v>
      </c>
      <c r="BG5" s="113" t="s">
        <v>702</v>
      </c>
      <c r="BH5" s="113" t="s">
        <v>703</v>
      </c>
      <c r="BI5" s="113" t="s">
        <v>704</v>
      </c>
      <c r="BJ5" s="113" t="s">
        <v>702</v>
      </c>
      <c r="BK5" s="113" t="s">
        <v>703</v>
      </c>
      <c r="BL5" s="113" t="s">
        <v>704</v>
      </c>
      <c r="BM5" s="113" t="s">
        <v>702</v>
      </c>
      <c r="BN5" s="113" t="s">
        <v>703</v>
      </c>
      <c r="BO5" s="113" t="s">
        <v>704</v>
      </c>
      <c r="BP5" s="113" t="s">
        <v>702</v>
      </c>
      <c r="BQ5" s="113" t="s">
        <v>703</v>
      </c>
      <c r="BR5" s="113" t="s">
        <v>704</v>
      </c>
      <c r="BS5" s="113" t="s">
        <v>702</v>
      </c>
      <c r="BT5" s="113" t="s">
        <v>703</v>
      </c>
      <c r="BU5" s="113" t="s">
        <v>704</v>
      </c>
      <c r="BV5" s="113" t="s">
        <v>702</v>
      </c>
      <c r="BW5" s="113" t="s">
        <v>703</v>
      </c>
      <c r="BX5" s="113" t="s">
        <v>704</v>
      </c>
      <c r="BY5" s="113" t="s">
        <v>702</v>
      </c>
      <c r="BZ5" s="113" t="s">
        <v>703</v>
      </c>
      <c r="CA5" s="113" t="s">
        <v>704</v>
      </c>
      <c r="CB5" s="113" t="s">
        <v>702</v>
      </c>
      <c r="CC5" s="113" t="s">
        <v>703</v>
      </c>
      <c r="CD5" s="113" t="s">
        <v>704</v>
      </c>
      <c r="CE5" s="113" t="s">
        <v>702</v>
      </c>
      <c r="CF5" s="113" t="s">
        <v>703</v>
      </c>
      <c r="CG5" s="147"/>
      <c r="CH5" s="55"/>
      <c r="CI5" s="55"/>
    </row>
    <row r="6" spans="1:87" s="60" customFormat="1" ht="13.5" customHeight="1">
      <c r="A6" s="182"/>
      <c r="B6" s="190"/>
      <c r="C6" s="124"/>
      <c r="D6" s="123"/>
      <c r="E6" s="123"/>
      <c r="F6" s="114" t="s">
        <v>705</v>
      </c>
      <c r="G6" s="114" t="s">
        <v>705</v>
      </c>
      <c r="H6" s="115" t="s">
        <v>706</v>
      </c>
      <c r="I6" s="152"/>
      <c r="J6" s="124"/>
      <c r="K6" s="124"/>
      <c r="L6" s="124"/>
      <c r="M6" s="124"/>
      <c r="N6" s="123"/>
      <c r="O6" s="123"/>
      <c r="P6" s="116" t="s">
        <v>707</v>
      </c>
      <c r="Q6" s="123"/>
      <c r="R6" s="123"/>
      <c r="S6" s="182"/>
      <c r="T6" s="117" t="s">
        <v>708</v>
      </c>
      <c r="U6" s="116" t="s">
        <v>709</v>
      </c>
      <c r="V6" s="117" t="s">
        <v>708</v>
      </c>
      <c r="W6" s="116" t="s">
        <v>709</v>
      </c>
      <c r="X6" s="116" t="s">
        <v>710</v>
      </c>
      <c r="Y6" s="24" t="s">
        <v>711</v>
      </c>
      <c r="Z6" s="24" t="s">
        <v>712</v>
      </c>
      <c r="AA6" s="24" t="s">
        <v>712</v>
      </c>
      <c r="AB6" s="24" t="s">
        <v>713</v>
      </c>
      <c r="AC6" s="24" t="s">
        <v>714</v>
      </c>
      <c r="AD6" s="24" t="s">
        <v>715</v>
      </c>
      <c r="AE6" s="24" t="s">
        <v>716</v>
      </c>
      <c r="AF6" s="24" t="s">
        <v>717</v>
      </c>
      <c r="AG6" s="24" t="s">
        <v>718</v>
      </c>
      <c r="AH6" s="130"/>
      <c r="AI6" s="130"/>
      <c r="AJ6" s="124"/>
      <c r="AK6" s="124"/>
      <c r="AL6" s="182"/>
      <c r="AM6" s="123"/>
      <c r="AN6" s="128"/>
      <c r="AO6" s="24" t="s">
        <v>719</v>
      </c>
      <c r="AP6" s="110" t="s">
        <v>719</v>
      </c>
      <c r="AQ6" s="24" t="s">
        <v>719</v>
      </c>
      <c r="AR6" s="24" t="s">
        <v>719</v>
      </c>
      <c r="AS6" s="24" t="s">
        <v>719</v>
      </c>
      <c r="AT6" s="24" t="s">
        <v>719</v>
      </c>
      <c r="AU6" s="24" t="s">
        <v>719</v>
      </c>
      <c r="AV6" s="24" t="s">
        <v>719</v>
      </c>
      <c r="AW6" s="24" t="s">
        <v>720</v>
      </c>
      <c r="AX6" s="24" t="s">
        <v>719</v>
      </c>
      <c r="AY6" s="24" t="s">
        <v>719</v>
      </c>
      <c r="AZ6" s="24" t="s">
        <v>719</v>
      </c>
      <c r="BA6" s="24" t="s">
        <v>719</v>
      </c>
      <c r="BB6" s="24" t="s">
        <v>721</v>
      </c>
      <c r="BC6" s="24" t="s">
        <v>721</v>
      </c>
      <c r="BD6" s="8" t="s">
        <v>705</v>
      </c>
      <c r="BE6" s="118" t="s">
        <v>722</v>
      </c>
      <c r="BF6" s="119"/>
      <c r="BG6" s="8" t="s">
        <v>705</v>
      </c>
      <c r="BH6" s="118" t="s">
        <v>722</v>
      </c>
      <c r="BI6" s="119"/>
      <c r="BJ6" s="8" t="s">
        <v>705</v>
      </c>
      <c r="BK6" s="118" t="s">
        <v>722</v>
      </c>
      <c r="BL6" s="119"/>
      <c r="BM6" s="8" t="s">
        <v>705</v>
      </c>
      <c r="BN6" s="118" t="s">
        <v>722</v>
      </c>
      <c r="BO6" s="119"/>
      <c r="BP6" s="8" t="s">
        <v>705</v>
      </c>
      <c r="BQ6" s="118" t="s">
        <v>722</v>
      </c>
      <c r="BR6" s="119"/>
      <c r="BS6" s="8" t="s">
        <v>705</v>
      </c>
      <c r="BT6" s="118" t="s">
        <v>722</v>
      </c>
      <c r="BU6" s="119"/>
      <c r="BV6" s="8" t="s">
        <v>705</v>
      </c>
      <c r="BW6" s="118" t="s">
        <v>722</v>
      </c>
      <c r="BX6" s="119"/>
      <c r="BY6" s="8" t="s">
        <v>705</v>
      </c>
      <c r="BZ6" s="118" t="s">
        <v>722</v>
      </c>
      <c r="CA6" s="119"/>
      <c r="CB6" s="8" t="s">
        <v>705</v>
      </c>
      <c r="CC6" s="118" t="s">
        <v>722</v>
      </c>
      <c r="CD6" s="119"/>
      <c r="CE6" s="8" t="s">
        <v>705</v>
      </c>
      <c r="CF6" s="118" t="s">
        <v>722</v>
      </c>
      <c r="CG6" s="148"/>
      <c r="CH6" s="59"/>
      <c r="CI6" s="59"/>
    </row>
    <row r="7" spans="1:87" s="49" customFormat="1" ht="30" customHeight="1">
      <c r="A7" s="15" t="s">
        <v>38</v>
      </c>
      <c r="B7" s="47" t="s">
        <v>112</v>
      </c>
      <c r="C7" s="15" t="s">
        <v>723</v>
      </c>
      <c r="D7" s="15" t="s">
        <v>114</v>
      </c>
      <c r="E7" s="27" t="s">
        <v>724</v>
      </c>
      <c r="F7" s="15">
        <v>42072</v>
      </c>
      <c r="G7" s="15">
        <v>0</v>
      </c>
      <c r="H7" s="15"/>
      <c r="I7" s="15"/>
      <c r="J7" s="27" t="s">
        <v>725</v>
      </c>
      <c r="K7" s="27"/>
      <c r="L7" s="15" t="s">
        <v>726</v>
      </c>
      <c r="M7" s="15"/>
      <c r="N7" s="15" t="s">
        <v>727</v>
      </c>
      <c r="O7" s="15" t="s">
        <v>728</v>
      </c>
      <c r="P7" s="15">
        <v>180</v>
      </c>
      <c r="Q7" s="15">
        <v>2</v>
      </c>
      <c r="R7" s="15">
        <v>1991</v>
      </c>
      <c r="S7" s="27" t="s">
        <v>729</v>
      </c>
      <c r="T7" s="15">
        <v>20</v>
      </c>
      <c r="U7" s="15">
        <v>0</v>
      </c>
      <c r="V7" s="15">
        <v>0</v>
      </c>
      <c r="W7" s="15">
        <v>0</v>
      </c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 t="s">
        <v>120</v>
      </c>
      <c r="AI7" s="15"/>
      <c r="AJ7" s="15" t="s">
        <v>247</v>
      </c>
      <c r="AK7" s="15" t="s">
        <v>730</v>
      </c>
      <c r="AL7" s="15" t="s">
        <v>44</v>
      </c>
      <c r="AM7" s="15"/>
      <c r="AN7" s="15" t="s">
        <v>247</v>
      </c>
      <c r="AO7" s="15"/>
      <c r="AP7" s="15">
        <f t="shared" ref="AP7:AP25" si="0">IF(AQ7&amp;AR7&amp;AS7&amp;AT7&amp;AU7&amp;AV7 ="","",SUM(AQ7:AV7))</f>
        <v>100</v>
      </c>
      <c r="AQ7" s="15">
        <v>58</v>
      </c>
      <c r="AR7" s="15">
        <v>21</v>
      </c>
      <c r="AS7" s="15">
        <v>11</v>
      </c>
      <c r="AT7" s="15">
        <v>6</v>
      </c>
      <c r="AU7" s="15">
        <v>3</v>
      </c>
      <c r="AV7" s="15">
        <v>1</v>
      </c>
      <c r="AW7" s="15">
        <v>146</v>
      </c>
      <c r="AX7" s="15">
        <f t="shared" ref="AX7:AX25" si="1">IF(AY7&amp;AZ7&amp;BA7 ="","",SUM(AY7:BA7))</f>
        <v>100</v>
      </c>
      <c r="AY7" s="15">
        <v>42</v>
      </c>
      <c r="AZ7" s="15">
        <v>52</v>
      </c>
      <c r="BA7" s="15">
        <v>6</v>
      </c>
      <c r="BB7" s="15">
        <v>0</v>
      </c>
      <c r="BC7" s="15">
        <v>9271</v>
      </c>
      <c r="BD7" s="14" t="str">
        <f t="shared" ref="BD7:BE25" si="2">IF(BG7&amp;BJ7&amp;BM7&amp;BP7&amp;BS7&amp;BV7&amp;BY7&amp;CB7&amp;CE7="","",BG7+BJ7+BM7+BP7+BS7+BV7+BY7+CB7+CE7)</f>
        <v/>
      </c>
      <c r="BE7" s="14" t="str">
        <f t="shared" si="2"/>
        <v/>
      </c>
      <c r="BF7" s="14"/>
      <c r="BG7" s="14"/>
      <c r="BH7" s="14"/>
      <c r="BI7" s="14"/>
      <c r="BJ7" s="14"/>
      <c r="BK7" s="14"/>
      <c r="BL7" s="14"/>
      <c r="BM7" s="14"/>
      <c r="BN7" s="14"/>
      <c r="BO7" s="14"/>
      <c r="BP7" s="14"/>
      <c r="BQ7" s="14"/>
      <c r="BR7" s="14"/>
      <c r="BS7" s="14"/>
      <c r="BT7" s="14"/>
      <c r="BU7" s="14"/>
      <c r="BV7" s="14"/>
      <c r="BW7" s="14"/>
      <c r="BX7" s="14"/>
      <c r="BY7" s="14"/>
      <c r="BZ7" s="14"/>
      <c r="CA7" s="14"/>
      <c r="CB7" s="14"/>
      <c r="CC7" s="14"/>
      <c r="CD7" s="14"/>
      <c r="CE7" s="14"/>
      <c r="CF7" s="14"/>
      <c r="CG7" s="14" t="s">
        <v>564</v>
      </c>
      <c r="CH7" s="48" t="s">
        <v>46</v>
      </c>
      <c r="CI7" s="48" t="s">
        <v>731</v>
      </c>
    </row>
    <row r="8" spans="1:87" s="49" customFormat="1" ht="30" customHeight="1">
      <c r="A8" s="15" t="s">
        <v>38</v>
      </c>
      <c r="B8" s="47" t="s">
        <v>112</v>
      </c>
      <c r="C8" s="15" t="s">
        <v>732</v>
      </c>
      <c r="D8" s="15" t="s">
        <v>114</v>
      </c>
      <c r="E8" s="27" t="s">
        <v>733</v>
      </c>
      <c r="F8" s="15">
        <v>36067</v>
      </c>
      <c r="G8" s="15">
        <v>0</v>
      </c>
      <c r="H8" s="15"/>
      <c r="I8" s="15"/>
      <c r="J8" s="27" t="s">
        <v>725</v>
      </c>
      <c r="K8" s="27"/>
      <c r="L8" s="15" t="s">
        <v>726</v>
      </c>
      <c r="M8" s="15"/>
      <c r="N8" s="15" t="s">
        <v>727</v>
      </c>
      <c r="O8" s="15" t="s">
        <v>728</v>
      </c>
      <c r="P8" s="15">
        <v>190</v>
      </c>
      <c r="Q8" s="15">
        <v>2</v>
      </c>
      <c r="R8" s="15">
        <v>1979</v>
      </c>
      <c r="S8" s="27" t="s">
        <v>734</v>
      </c>
      <c r="T8" s="15">
        <v>20</v>
      </c>
      <c r="U8" s="15">
        <v>0</v>
      </c>
      <c r="V8" s="15">
        <v>0</v>
      </c>
      <c r="W8" s="15">
        <v>0</v>
      </c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 t="s">
        <v>120</v>
      </c>
      <c r="AI8" s="15"/>
      <c r="AJ8" s="15" t="s">
        <v>247</v>
      </c>
      <c r="AK8" s="15" t="s">
        <v>730</v>
      </c>
      <c r="AL8" s="15" t="s">
        <v>44</v>
      </c>
      <c r="AM8" s="15"/>
      <c r="AN8" s="15" t="s">
        <v>247</v>
      </c>
      <c r="AO8" s="15"/>
      <c r="AP8" s="15">
        <f t="shared" si="0"/>
        <v>100</v>
      </c>
      <c r="AQ8" s="15">
        <v>40</v>
      </c>
      <c r="AR8" s="15">
        <v>5</v>
      </c>
      <c r="AS8" s="15">
        <v>1</v>
      </c>
      <c r="AT8" s="15">
        <v>41</v>
      </c>
      <c r="AU8" s="15">
        <v>13</v>
      </c>
      <c r="AV8" s="15">
        <v>0</v>
      </c>
      <c r="AW8" s="15">
        <v>209.5</v>
      </c>
      <c r="AX8" s="15">
        <f t="shared" si="1"/>
        <v>100</v>
      </c>
      <c r="AY8" s="15">
        <v>45.2</v>
      </c>
      <c r="AZ8" s="15">
        <v>49.5</v>
      </c>
      <c r="BA8" s="15">
        <v>5.3</v>
      </c>
      <c r="BB8" s="15">
        <v>0</v>
      </c>
      <c r="BC8" s="15">
        <v>9589</v>
      </c>
      <c r="BD8" s="14" t="str">
        <f t="shared" si="2"/>
        <v/>
      </c>
      <c r="BE8" s="14" t="str">
        <f t="shared" si="2"/>
        <v/>
      </c>
      <c r="BF8" s="14"/>
      <c r="BG8" s="14"/>
      <c r="BH8" s="14"/>
      <c r="BI8" s="14"/>
      <c r="BJ8" s="14"/>
      <c r="BK8" s="14"/>
      <c r="BL8" s="14"/>
      <c r="BM8" s="14"/>
      <c r="BN8" s="14"/>
      <c r="BO8" s="14"/>
      <c r="BP8" s="14"/>
      <c r="BQ8" s="14"/>
      <c r="BR8" s="14"/>
      <c r="BS8" s="14"/>
      <c r="BT8" s="14"/>
      <c r="BU8" s="14"/>
      <c r="BV8" s="14"/>
      <c r="BW8" s="14"/>
      <c r="BX8" s="14"/>
      <c r="BY8" s="14"/>
      <c r="BZ8" s="14"/>
      <c r="CA8" s="14"/>
      <c r="CB8" s="14"/>
      <c r="CC8" s="14"/>
      <c r="CD8" s="14"/>
      <c r="CE8" s="14"/>
      <c r="CF8" s="14"/>
      <c r="CG8" s="14" t="s">
        <v>564</v>
      </c>
      <c r="CH8" s="48" t="s">
        <v>46</v>
      </c>
      <c r="CI8" s="48" t="s">
        <v>735</v>
      </c>
    </row>
    <row r="9" spans="1:87" s="49" customFormat="1" ht="30" customHeight="1">
      <c r="A9" s="15" t="s">
        <v>38</v>
      </c>
      <c r="B9" s="47" t="s">
        <v>39</v>
      </c>
      <c r="C9" s="15" t="s">
        <v>736</v>
      </c>
      <c r="D9" s="15" t="s">
        <v>41</v>
      </c>
      <c r="E9" s="27" t="s">
        <v>737</v>
      </c>
      <c r="F9" s="15">
        <v>15117</v>
      </c>
      <c r="G9" s="15">
        <v>673</v>
      </c>
      <c r="H9" s="15"/>
      <c r="I9" s="15" t="s">
        <v>738</v>
      </c>
      <c r="J9" s="27" t="s">
        <v>725</v>
      </c>
      <c r="K9" s="27"/>
      <c r="L9" s="15" t="s">
        <v>739</v>
      </c>
      <c r="M9" s="15"/>
      <c r="N9" s="15" t="s">
        <v>740</v>
      </c>
      <c r="O9" s="15" t="s">
        <v>728</v>
      </c>
      <c r="P9" s="15">
        <v>70</v>
      </c>
      <c r="Q9" s="15">
        <v>2</v>
      </c>
      <c r="R9" s="15">
        <v>2008</v>
      </c>
      <c r="S9" s="27" t="s">
        <v>734</v>
      </c>
      <c r="T9" s="15">
        <v>3360</v>
      </c>
      <c r="U9" s="15"/>
      <c r="V9" s="15">
        <v>0</v>
      </c>
      <c r="W9" s="15"/>
      <c r="X9" s="15"/>
      <c r="Y9" s="15"/>
      <c r="Z9" s="15"/>
      <c r="AA9" s="15"/>
      <c r="AB9" s="15"/>
      <c r="AC9" s="15"/>
      <c r="AD9" s="15"/>
      <c r="AE9" s="15"/>
      <c r="AF9" s="15"/>
      <c r="AG9" s="15"/>
      <c r="AH9" s="15"/>
      <c r="AI9" s="15"/>
      <c r="AJ9" s="15" t="s">
        <v>741</v>
      </c>
      <c r="AK9" s="15" t="s">
        <v>94</v>
      </c>
      <c r="AL9" s="15" t="s">
        <v>53</v>
      </c>
      <c r="AM9" s="15"/>
      <c r="AN9" s="15" t="s">
        <v>247</v>
      </c>
      <c r="AO9" s="15"/>
      <c r="AP9" s="15">
        <f t="shared" si="0"/>
        <v>100</v>
      </c>
      <c r="AQ9" s="15">
        <v>44</v>
      </c>
      <c r="AR9" s="15">
        <v>27</v>
      </c>
      <c r="AS9" s="15">
        <v>19.7</v>
      </c>
      <c r="AT9" s="15">
        <v>2.1</v>
      </c>
      <c r="AU9" s="15">
        <v>0.7</v>
      </c>
      <c r="AV9" s="15">
        <v>6.5</v>
      </c>
      <c r="AW9" s="15">
        <v>227</v>
      </c>
      <c r="AX9" s="15">
        <f t="shared" si="1"/>
        <v>100</v>
      </c>
      <c r="AY9" s="15">
        <v>45.4</v>
      </c>
      <c r="AZ9" s="15">
        <v>49.2</v>
      </c>
      <c r="BA9" s="15">
        <v>5.4</v>
      </c>
      <c r="BB9" s="15">
        <v>8113</v>
      </c>
      <c r="BC9" s="15">
        <v>10338</v>
      </c>
      <c r="BD9" s="14" t="str">
        <f t="shared" si="2"/>
        <v/>
      </c>
      <c r="BE9" s="14" t="str">
        <f t="shared" si="2"/>
        <v/>
      </c>
      <c r="BF9" s="14"/>
      <c r="BG9" s="14"/>
      <c r="BH9" s="14"/>
      <c r="BI9" s="14"/>
      <c r="BJ9" s="14"/>
      <c r="BK9" s="14"/>
      <c r="BL9" s="14"/>
      <c r="BM9" s="14"/>
      <c r="BN9" s="14"/>
      <c r="BO9" s="14"/>
      <c r="BP9" s="14"/>
      <c r="BQ9" s="14"/>
      <c r="BR9" s="14"/>
      <c r="BS9" s="14"/>
      <c r="BT9" s="14"/>
      <c r="BU9" s="14"/>
      <c r="BV9" s="14"/>
      <c r="BW9" s="14"/>
      <c r="BX9" s="14"/>
      <c r="BY9" s="14"/>
      <c r="BZ9" s="14"/>
      <c r="CA9" s="14"/>
      <c r="CB9" s="14"/>
      <c r="CC9" s="14"/>
      <c r="CD9" s="14"/>
      <c r="CE9" s="14"/>
      <c r="CF9" s="14"/>
      <c r="CG9" s="14" t="s">
        <v>564</v>
      </c>
      <c r="CH9" s="48" t="s">
        <v>46</v>
      </c>
      <c r="CI9" s="48" t="s">
        <v>742</v>
      </c>
    </row>
    <row r="10" spans="1:87" s="49" customFormat="1" ht="30" customHeight="1">
      <c r="A10" s="15" t="s">
        <v>38</v>
      </c>
      <c r="B10" s="47" t="s">
        <v>275</v>
      </c>
      <c r="C10" s="15" t="s">
        <v>743</v>
      </c>
      <c r="D10" s="15" t="s">
        <v>277</v>
      </c>
      <c r="E10" s="27" t="s">
        <v>744</v>
      </c>
      <c r="F10" s="15">
        <v>11084</v>
      </c>
      <c r="G10" s="15">
        <v>0</v>
      </c>
      <c r="H10" s="15">
        <v>0</v>
      </c>
      <c r="I10" s="15"/>
      <c r="J10" s="27" t="s">
        <v>745</v>
      </c>
      <c r="K10" s="27"/>
      <c r="L10" s="15" t="s">
        <v>726</v>
      </c>
      <c r="M10" s="15"/>
      <c r="N10" s="15" t="s">
        <v>727</v>
      </c>
      <c r="O10" s="15" t="s">
        <v>746</v>
      </c>
      <c r="P10" s="15">
        <v>70</v>
      </c>
      <c r="Q10" s="15">
        <v>2</v>
      </c>
      <c r="R10" s="15">
        <v>2001</v>
      </c>
      <c r="S10" s="27" t="s">
        <v>734</v>
      </c>
      <c r="T10" s="15">
        <v>20</v>
      </c>
      <c r="U10" s="15"/>
      <c r="V10" s="15">
        <v>20</v>
      </c>
      <c r="W10" s="15"/>
      <c r="X10" s="15"/>
      <c r="Y10" s="15"/>
      <c r="Z10" s="15"/>
      <c r="AA10" s="15"/>
      <c r="AB10" s="15"/>
      <c r="AC10" s="15"/>
      <c r="AD10" s="15"/>
      <c r="AE10" s="15"/>
      <c r="AF10" s="15"/>
      <c r="AG10" s="15"/>
      <c r="AH10" s="15" t="s">
        <v>45</v>
      </c>
      <c r="AI10" s="15"/>
      <c r="AJ10" s="15" t="s">
        <v>247</v>
      </c>
      <c r="AK10" s="15" t="s">
        <v>747</v>
      </c>
      <c r="AL10" s="15" t="s">
        <v>69</v>
      </c>
      <c r="AM10" s="15"/>
      <c r="AN10" s="15" t="s">
        <v>247</v>
      </c>
      <c r="AO10" s="15"/>
      <c r="AP10" s="15">
        <f t="shared" si="0"/>
        <v>100</v>
      </c>
      <c r="AQ10" s="15">
        <v>54.6</v>
      </c>
      <c r="AR10" s="15">
        <v>18.2</v>
      </c>
      <c r="AS10" s="15">
        <v>11.4</v>
      </c>
      <c r="AT10" s="15">
        <v>11.7</v>
      </c>
      <c r="AU10" s="15">
        <v>1</v>
      </c>
      <c r="AV10" s="15">
        <v>3.1</v>
      </c>
      <c r="AW10" s="15">
        <v>262</v>
      </c>
      <c r="AX10" s="15">
        <f t="shared" si="1"/>
        <v>100</v>
      </c>
      <c r="AY10" s="15">
        <v>44.9</v>
      </c>
      <c r="AZ10" s="15">
        <v>50.6</v>
      </c>
      <c r="BA10" s="15">
        <v>4.5</v>
      </c>
      <c r="BB10" s="15">
        <v>0</v>
      </c>
      <c r="BC10" s="15">
        <v>8570</v>
      </c>
      <c r="BD10" s="14" t="str">
        <f t="shared" si="2"/>
        <v/>
      </c>
      <c r="BE10" s="14" t="str">
        <f t="shared" si="2"/>
        <v/>
      </c>
      <c r="BF10" s="14"/>
      <c r="BG10" s="14"/>
      <c r="BH10" s="14"/>
      <c r="BI10" s="14"/>
      <c r="BJ10" s="14"/>
      <c r="BK10" s="14"/>
      <c r="BL10" s="14"/>
      <c r="BM10" s="14"/>
      <c r="BN10" s="14"/>
      <c r="BO10" s="14"/>
      <c r="BP10" s="14"/>
      <c r="BQ10" s="14"/>
      <c r="BR10" s="14"/>
      <c r="BS10" s="14"/>
      <c r="BT10" s="14"/>
      <c r="BU10" s="14"/>
      <c r="BV10" s="14"/>
      <c r="BW10" s="14"/>
      <c r="BX10" s="14"/>
      <c r="BY10" s="14"/>
      <c r="BZ10" s="14"/>
      <c r="CA10" s="14"/>
      <c r="CB10" s="14"/>
      <c r="CC10" s="14"/>
      <c r="CD10" s="14"/>
      <c r="CE10" s="14"/>
      <c r="CF10" s="14"/>
      <c r="CG10" s="14" t="s">
        <v>564</v>
      </c>
      <c r="CH10" s="48" t="s">
        <v>46</v>
      </c>
      <c r="CI10" s="48" t="s">
        <v>748</v>
      </c>
    </row>
    <row r="11" spans="1:87" s="49" customFormat="1" ht="30" customHeight="1">
      <c r="A11" s="15" t="s">
        <v>38</v>
      </c>
      <c r="B11" s="47" t="s">
        <v>48</v>
      </c>
      <c r="C11" s="15" t="s">
        <v>749</v>
      </c>
      <c r="D11" s="15" t="s">
        <v>50</v>
      </c>
      <c r="E11" s="27" t="s">
        <v>604</v>
      </c>
      <c r="F11" s="15">
        <v>0</v>
      </c>
      <c r="G11" s="15">
        <v>0</v>
      </c>
      <c r="H11" s="15">
        <v>0</v>
      </c>
      <c r="I11" s="15"/>
      <c r="J11" s="27" t="s">
        <v>725</v>
      </c>
      <c r="K11" s="27"/>
      <c r="L11" s="15" t="s">
        <v>726</v>
      </c>
      <c r="M11" s="15"/>
      <c r="N11" s="15" t="s">
        <v>727</v>
      </c>
      <c r="O11" s="15" t="s">
        <v>728</v>
      </c>
      <c r="P11" s="15">
        <v>120</v>
      </c>
      <c r="Q11" s="15">
        <v>2</v>
      </c>
      <c r="R11" s="15">
        <v>1990</v>
      </c>
      <c r="S11" s="27" t="s">
        <v>247</v>
      </c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5"/>
      <c r="AH11" s="15" t="s">
        <v>606</v>
      </c>
      <c r="AI11" s="15"/>
      <c r="AJ11" s="15" t="s">
        <v>741</v>
      </c>
      <c r="AK11" s="15" t="s">
        <v>747</v>
      </c>
      <c r="AL11" s="15" t="s">
        <v>69</v>
      </c>
      <c r="AM11" s="15" t="s">
        <v>301</v>
      </c>
      <c r="AN11" s="15" t="s">
        <v>247</v>
      </c>
      <c r="AO11" s="15"/>
      <c r="AP11" s="15">
        <f t="shared" si="0"/>
        <v>0</v>
      </c>
      <c r="AQ11" s="15">
        <v>0</v>
      </c>
      <c r="AR11" s="15">
        <v>0</v>
      </c>
      <c r="AS11" s="15">
        <v>0</v>
      </c>
      <c r="AT11" s="15">
        <v>0</v>
      </c>
      <c r="AU11" s="15">
        <v>0</v>
      </c>
      <c r="AV11" s="15">
        <v>0</v>
      </c>
      <c r="AW11" s="15">
        <v>0</v>
      </c>
      <c r="AX11" s="15">
        <f t="shared" si="1"/>
        <v>0</v>
      </c>
      <c r="AY11" s="15">
        <v>0</v>
      </c>
      <c r="AZ11" s="15">
        <v>0</v>
      </c>
      <c r="BA11" s="15">
        <v>0</v>
      </c>
      <c r="BB11" s="15">
        <v>0</v>
      </c>
      <c r="BC11" s="15">
        <v>0</v>
      </c>
      <c r="BD11" s="14" t="str">
        <f t="shared" si="2"/>
        <v/>
      </c>
      <c r="BE11" s="14" t="str">
        <f t="shared" si="2"/>
        <v/>
      </c>
      <c r="BF11" s="14"/>
      <c r="BG11" s="14"/>
      <c r="BH11" s="14"/>
      <c r="BI11" s="14"/>
      <c r="BJ11" s="14"/>
      <c r="BK11" s="14"/>
      <c r="BL11" s="14"/>
      <c r="BM11" s="14"/>
      <c r="BN11" s="14"/>
      <c r="BO11" s="14"/>
      <c r="BP11" s="14"/>
      <c r="BQ11" s="14"/>
      <c r="BR11" s="14"/>
      <c r="BS11" s="14"/>
      <c r="BT11" s="14"/>
      <c r="BU11" s="14"/>
      <c r="BV11" s="14"/>
      <c r="BW11" s="14"/>
      <c r="BX11" s="14"/>
      <c r="BY11" s="14"/>
      <c r="BZ11" s="14"/>
      <c r="CA11" s="14"/>
      <c r="CB11" s="14"/>
      <c r="CC11" s="14"/>
      <c r="CD11" s="14"/>
      <c r="CE11" s="14"/>
      <c r="CF11" s="14"/>
      <c r="CG11" s="14" t="s">
        <v>564</v>
      </c>
      <c r="CH11" s="48" t="s">
        <v>46</v>
      </c>
      <c r="CI11" s="48" t="s">
        <v>750</v>
      </c>
    </row>
    <row r="12" spans="1:87" s="49" customFormat="1" ht="30" customHeight="1">
      <c r="A12" s="15" t="s">
        <v>38</v>
      </c>
      <c r="B12" s="47" t="s">
        <v>48</v>
      </c>
      <c r="C12" s="15" t="s">
        <v>751</v>
      </c>
      <c r="D12" s="15" t="s">
        <v>50</v>
      </c>
      <c r="E12" s="27" t="s">
        <v>392</v>
      </c>
      <c r="F12" s="15">
        <v>20311</v>
      </c>
      <c r="G12" s="15">
        <v>1367</v>
      </c>
      <c r="H12" s="15"/>
      <c r="I12" s="15" t="s">
        <v>752</v>
      </c>
      <c r="J12" s="27" t="s">
        <v>725</v>
      </c>
      <c r="K12" s="27"/>
      <c r="L12" s="15" t="s">
        <v>726</v>
      </c>
      <c r="M12" s="15"/>
      <c r="N12" s="15" t="s">
        <v>727</v>
      </c>
      <c r="O12" s="15" t="s">
        <v>728</v>
      </c>
      <c r="P12" s="15">
        <v>96</v>
      </c>
      <c r="Q12" s="15">
        <v>2</v>
      </c>
      <c r="R12" s="15">
        <v>2013</v>
      </c>
      <c r="S12" s="27" t="s">
        <v>753</v>
      </c>
      <c r="T12" s="15">
        <v>252000</v>
      </c>
      <c r="U12" s="15">
        <v>0</v>
      </c>
      <c r="V12" s="15">
        <v>44307</v>
      </c>
      <c r="W12" s="15">
        <v>0</v>
      </c>
      <c r="X12" s="15">
        <v>1420</v>
      </c>
      <c r="Y12" s="15">
        <v>12</v>
      </c>
      <c r="Z12" s="15">
        <v>7378</v>
      </c>
      <c r="AA12" s="15">
        <v>0</v>
      </c>
      <c r="AB12" s="15">
        <v>2150</v>
      </c>
      <c r="AC12" s="15">
        <v>29988437</v>
      </c>
      <c r="AD12" s="15"/>
      <c r="AE12" s="15"/>
      <c r="AF12" s="15"/>
      <c r="AG12" s="15"/>
      <c r="AH12" s="15" t="s">
        <v>54</v>
      </c>
      <c r="AI12" s="15" t="s">
        <v>54</v>
      </c>
      <c r="AJ12" s="15" t="s">
        <v>741</v>
      </c>
      <c r="AK12" s="15" t="s">
        <v>754</v>
      </c>
      <c r="AL12" s="15" t="s">
        <v>69</v>
      </c>
      <c r="AM12" s="15"/>
      <c r="AN12" s="15" t="s">
        <v>247</v>
      </c>
      <c r="AO12" s="15"/>
      <c r="AP12" s="15">
        <f t="shared" si="0"/>
        <v>100</v>
      </c>
      <c r="AQ12" s="15">
        <v>59.2</v>
      </c>
      <c r="AR12" s="15">
        <v>7.2</v>
      </c>
      <c r="AS12" s="15">
        <v>12.6</v>
      </c>
      <c r="AT12" s="15">
        <v>17</v>
      </c>
      <c r="AU12" s="15">
        <v>0.2</v>
      </c>
      <c r="AV12" s="15">
        <v>3.8</v>
      </c>
      <c r="AW12" s="15">
        <v>129</v>
      </c>
      <c r="AX12" s="15">
        <f t="shared" si="1"/>
        <v>100.00000000000001</v>
      </c>
      <c r="AY12" s="15">
        <v>50.7</v>
      </c>
      <c r="AZ12" s="15">
        <v>43.1</v>
      </c>
      <c r="BA12" s="15">
        <v>6.2</v>
      </c>
      <c r="BB12" s="15">
        <v>6850</v>
      </c>
      <c r="BC12" s="15">
        <v>7060</v>
      </c>
      <c r="BD12" s="14" t="str">
        <f t="shared" si="2"/>
        <v/>
      </c>
      <c r="BE12" s="14" t="str">
        <f t="shared" si="2"/>
        <v/>
      </c>
      <c r="BF12" s="14"/>
      <c r="BG12" s="14"/>
      <c r="BH12" s="14"/>
      <c r="BI12" s="14"/>
      <c r="BJ12" s="14"/>
      <c r="BK12" s="14"/>
      <c r="BL12" s="14"/>
      <c r="BM12" s="14"/>
      <c r="BN12" s="14"/>
      <c r="BO12" s="14"/>
      <c r="BP12" s="14"/>
      <c r="BQ12" s="14"/>
      <c r="BR12" s="14"/>
      <c r="BS12" s="14"/>
      <c r="BT12" s="14"/>
      <c r="BU12" s="14"/>
      <c r="BV12" s="14"/>
      <c r="BW12" s="14"/>
      <c r="BX12" s="14"/>
      <c r="BY12" s="14"/>
      <c r="BZ12" s="14"/>
      <c r="CA12" s="14"/>
      <c r="CB12" s="14"/>
      <c r="CC12" s="14"/>
      <c r="CD12" s="14"/>
      <c r="CE12" s="14"/>
      <c r="CF12" s="14"/>
      <c r="CG12" s="14" t="s">
        <v>564</v>
      </c>
      <c r="CH12" s="48" t="s">
        <v>46</v>
      </c>
      <c r="CI12" s="48" t="s">
        <v>755</v>
      </c>
    </row>
    <row r="13" spans="1:87" s="49" customFormat="1" ht="30" customHeight="1">
      <c r="A13" s="15" t="s">
        <v>38</v>
      </c>
      <c r="B13" s="47" t="s">
        <v>756</v>
      </c>
      <c r="C13" s="15" t="s">
        <v>757</v>
      </c>
      <c r="D13" s="15" t="s">
        <v>758</v>
      </c>
      <c r="E13" s="27" t="s">
        <v>759</v>
      </c>
      <c r="F13" s="15">
        <v>0</v>
      </c>
      <c r="G13" s="15">
        <v>0</v>
      </c>
      <c r="H13" s="15">
        <v>0</v>
      </c>
      <c r="I13" s="15"/>
      <c r="J13" s="27" t="s">
        <v>760</v>
      </c>
      <c r="K13" s="27"/>
      <c r="L13" s="15" t="s">
        <v>726</v>
      </c>
      <c r="M13" s="15"/>
      <c r="N13" s="15" t="s">
        <v>761</v>
      </c>
      <c r="O13" s="15" t="s">
        <v>762</v>
      </c>
      <c r="P13" s="15">
        <v>2</v>
      </c>
      <c r="Q13" s="15">
        <v>1</v>
      </c>
      <c r="R13" s="15">
        <v>1995</v>
      </c>
      <c r="S13" s="27" t="s">
        <v>247</v>
      </c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5"/>
      <c r="AH13" s="15"/>
      <c r="AI13" s="15"/>
      <c r="AJ13" s="15" t="s">
        <v>247</v>
      </c>
      <c r="AK13" s="15" t="s">
        <v>247</v>
      </c>
      <c r="AL13" s="15" t="s">
        <v>44</v>
      </c>
      <c r="AM13" s="15" t="s">
        <v>301</v>
      </c>
      <c r="AN13" s="15" t="s">
        <v>247</v>
      </c>
      <c r="AO13" s="15"/>
      <c r="AP13" s="15">
        <f t="shared" si="0"/>
        <v>0</v>
      </c>
      <c r="AQ13" s="15">
        <v>0</v>
      </c>
      <c r="AR13" s="15">
        <v>0</v>
      </c>
      <c r="AS13" s="15">
        <v>0</v>
      </c>
      <c r="AT13" s="15">
        <v>0</v>
      </c>
      <c r="AU13" s="15">
        <v>0</v>
      </c>
      <c r="AV13" s="15">
        <v>0</v>
      </c>
      <c r="AW13" s="15">
        <v>0</v>
      </c>
      <c r="AX13" s="15">
        <f t="shared" si="1"/>
        <v>0</v>
      </c>
      <c r="AY13" s="15">
        <v>0</v>
      </c>
      <c r="AZ13" s="15">
        <v>0</v>
      </c>
      <c r="BA13" s="15">
        <v>0</v>
      </c>
      <c r="BB13" s="15">
        <v>0</v>
      </c>
      <c r="BC13" s="15">
        <v>0</v>
      </c>
      <c r="BD13" s="14" t="str">
        <f t="shared" si="2"/>
        <v/>
      </c>
      <c r="BE13" s="14" t="str">
        <f t="shared" si="2"/>
        <v/>
      </c>
      <c r="BF13" s="14"/>
      <c r="BG13" s="14"/>
      <c r="BH13" s="14"/>
      <c r="BI13" s="14"/>
      <c r="BJ13" s="14"/>
      <c r="BK13" s="14"/>
      <c r="BL13" s="14"/>
      <c r="BM13" s="14"/>
      <c r="BN13" s="14"/>
      <c r="BO13" s="14"/>
      <c r="BP13" s="14"/>
      <c r="BQ13" s="14"/>
      <c r="BR13" s="14"/>
      <c r="BS13" s="14"/>
      <c r="BT13" s="14"/>
      <c r="BU13" s="14"/>
      <c r="BV13" s="14"/>
      <c r="BW13" s="14"/>
      <c r="BX13" s="14"/>
      <c r="BY13" s="14"/>
      <c r="BZ13" s="14"/>
      <c r="CA13" s="14"/>
      <c r="CB13" s="14"/>
      <c r="CC13" s="14"/>
      <c r="CD13" s="14"/>
      <c r="CE13" s="14"/>
      <c r="CF13" s="14"/>
      <c r="CG13" s="14" t="s">
        <v>564</v>
      </c>
      <c r="CH13" s="48" t="s">
        <v>46</v>
      </c>
      <c r="CI13" s="48" t="s">
        <v>763</v>
      </c>
    </row>
    <row r="14" spans="1:87" s="49" customFormat="1" ht="30" customHeight="1">
      <c r="A14" s="15" t="s">
        <v>38</v>
      </c>
      <c r="B14" s="47" t="s">
        <v>764</v>
      </c>
      <c r="C14" s="15" t="s">
        <v>765</v>
      </c>
      <c r="D14" s="15" t="s">
        <v>766</v>
      </c>
      <c r="E14" s="27" t="s">
        <v>767</v>
      </c>
      <c r="F14" s="15">
        <v>0</v>
      </c>
      <c r="G14" s="15">
        <v>0</v>
      </c>
      <c r="H14" s="15">
        <v>0</v>
      </c>
      <c r="I14" s="15"/>
      <c r="J14" s="27" t="s">
        <v>760</v>
      </c>
      <c r="K14" s="27"/>
      <c r="L14" s="15" t="s">
        <v>726</v>
      </c>
      <c r="M14" s="15"/>
      <c r="N14" s="15" t="s">
        <v>761</v>
      </c>
      <c r="O14" s="15" t="s">
        <v>762</v>
      </c>
      <c r="P14" s="15">
        <v>3</v>
      </c>
      <c r="Q14" s="15">
        <v>1</v>
      </c>
      <c r="R14" s="15">
        <v>1995</v>
      </c>
      <c r="S14" s="27" t="s">
        <v>247</v>
      </c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 t="s">
        <v>247</v>
      </c>
      <c r="AK14" s="15" t="s">
        <v>247</v>
      </c>
      <c r="AL14" s="15" t="s">
        <v>44</v>
      </c>
      <c r="AM14" s="15"/>
      <c r="AN14" s="15" t="s">
        <v>247</v>
      </c>
      <c r="AO14" s="15">
        <v>0</v>
      </c>
      <c r="AP14" s="15">
        <f t="shared" si="0"/>
        <v>0</v>
      </c>
      <c r="AQ14" s="15">
        <v>0</v>
      </c>
      <c r="AR14" s="15">
        <v>0</v>
      </c>
      <c r="AS14" s="15">
        <v>0</v>
      </c>
      <c r="AT14" s="15">
        <v>0</v>
      </c>
      <c r="AU14" s="15">
        <v>0</v>
      </c>
      <c r="AV14" s="15">
        <v>0</v>
      </c>
      <c r="AW14" s="15">
        <v>0</v>
      </c>
      <c r="AX14" s="15">
        <f t="shared" si="1"/>
        <v>0</v>
      </c>
      <c r="AY14" s="15">
        <v>0</v>
      </c>
      <c r="AZ14" s="15">
        <v>0</v>
      </c>
      <c r="BA14" s="15">
        <v>0</v>
      </c>
      <c r="BB14" s="15">
        <v>0</v>
      </c>
      <c r="BC14" s="15">
        <v>0</v>
      </c>
      <c r="BD14" s="14" t="str">
        <f t="shared" si="2"/>
        <v/>
      </c>
      <c r="BE14" s="14" t="str">
        <f t="shared" si="2"/>
        <v/>
      </c>
      <c r="BF14" s="14"/>
      <c r="BG14" s="14"/>
      <c r="BH14" s="14"/>
      <c r="BI14" s="14"/>
      <c r="BJ14" s="14"/>
      <c r="BK14" s="14"/>
      <c r="BL14" s="14"/>
      <c r="BM14" s="14"/>
      <c r="BN14" s="14"/>
      <c r="BO14" s="14"/>
      <c r="BP14" s="14"/>
      <c r="BQ14" s="14"/>
      <c r="BR14" s="14"/>
      <c r="BS14" s="14"/>
      <c r="BT14" s="14"/>
      <c r="BU14" s="14"/>
      <c r="BV14" s="14"/>
      <c r="BW14" s="14"/>
      <c r="BX14" s="14"/>
      <c r="BY14" s="14"/>
      <c r="BZ14" s="14"/>
      <c r="CA14" s="14"/>
      <c r="CB14" s="14"/>
      <c r="CC14" s="14"/>
      <c r="CD14" s="14"/>
      <c r="CE14" s="14"/>
      <c r="CF14" s="14"/>
      <c r="CG14" s="14" t="s">
        <v>564</v>
      </c>
      <c r="CH14" s="48" t="s">
        <v>46</v>
      </c>
      <c r="CI14" s="48" t="s">
        <v>768</v>
      </c>
    </row>
    <row r="15" spans="1:87" s="49" customFormat="1" ht="30" customHeight="1">
      <c r="A15" s="15" t="s">
        <v>38</v>
      </c>
      <c r="B15" s="47" t="s">
        <v>139</v>
      </c>
      <c r="C15" s="15" t="s">
        <v>769</v>
      </c>
      <c r="D15" s="15" t="s">
        <v>141</v>
      </c>
      <c r="E15" s="27" t="s">
        <v>770</v>
      </c>
      <c r="F15" s="15">
        <v>6003</v>
      </c>
      <c r="G15" s="15">
        <v>0</v>
      </c>
      <c r="H15" s="15"/>
      <c r="I15" s="15"/>
      <c r="J15" s="27" t="s">
        <v>760</v>
      </c>
      <c r="K15" s="27"/>
      <c r="L15" s="15" t="s">
        <v>726</v>
      </c>
      <c r="M15" s="15"/>
      <c r="N15" s="15" t="s">
        <v>727</v>
      </c>
      <c r="O15" s="15" t="s">
        <v>762</v>
      </c>
      <c r="P15" s="15">
        <v>30</v>
      </c>
      <c r="Q15" s="15">
        <v>2</v>
      </c>
      <c r="R15" s="15">
        <v>1978</v>
      </c>
      <c r="S15" s="27" t="s">
        <v>247</v>
      </c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  <c r="AE15" s="15"/>
      <c r="AF15" s="15"/>
      <c r="AG15" s="15"/>
      <c r="AH15" s="15" t="s">
        <v>144</v>
      </c>
      <c r="AI15" s="15"/>
      <c r="AJ15" s="15" t="s">
        <v>247</v>
      </c>
      <c r="AK15" s="15" t="s">
        <v>771</v>
      </c>
      <c r="AL15" s="15" t="s">
        <v>44</v>
      </c>
      <c r="AM15" s="15"/>
      <c r="AN15" s="15" t="s">
        <v>247</v>
      </c>
      <c r="AO15" s="15"/>
      <c r="AP15" s="15">
        <f t="shared" si="0"/>
        <v>100.00000000000001</v>
      </c>
      <c r="AQ15" s="15">
        <v>52.6</v>
      </c>
      <c r="AR15" s="15">
        <v>21.4</v>
      </c>
      <c r="AS15" s="15">
        <v>7.4</v>
      </c>
      <c r="AT15" s="15">
        <v>14.9</v>
      </c>
      <c r="AU15" s="15">
        <v>0.9</v>
      </c>
      <c r="AV15" s="15">
        <v>2.8</v>
      </c>
      <c r="AW15" s="15">
        <v>142</v>
      </c>
      <c r="AX15" s="15">
        <f t="shared" si="1"/>
        <v>100</v>
      </c>
      <c r="AY15" s="15">
        <v>54.3</v>
      </c>
      <c r="AZ15" s="15">
        <v>41.5</v>
      </c>
      <c r="BA15" s="15">
        <v>4.2</v>
      </c>
      <c r="BB15" s="15">
        <v>6465</v>
      </c>
      <c r="BC15" s="15">
        <v>7838</v>
      </c>
      <c r="BD15" s="14" t="str">
        <f t="shared" si="2"/>
        <v/>
      </c>
      <c r="BE15" s="14" t="str">
        <f t="shared" si="2"/>
        <v/>
      </c>
      <c r="BF15" s="14"/>
      <c r="BG15" s="14"/>
      <c r="BH15" s="14"/>
      <c r="BI15" s="14"/>
      <c r="BJ15" s="14"/>
      <c r="BK15" s="14"/>
      <c r="BL15" s="14"/>
      <c r="BM15" s="14"/>
      <c r="BN15" s="14"/>
      <c r="BO15" s="14"/>
      <c r="BP15" s="14"/>
      <c r="BQ15" s="14"/>
      <c r="BR15" s="14"/>
      <c r="BS15" s="14"/>
      <c r="BT15" s="14"/>
      <c r="BU15" s="14"/>
      <c r="BV15" s="14"/>
      <c r="BW15" s="14"/>
      <c r="BX15" s="14"/>
      <c r="BY15" s="14"/>
      <c r="BZ15" s="14"/>
      <c r="CA15" s="14"/>
      <c r="CB15" s="14"/>
      <c r="CC15" s="14"/>
      <c r="CD15" s="14"/>
      <c r="CE15" s="14"/>
      <c r="CF15" s="14"/>
      <c r="CG15" s="14" t="s">
        <v>564</v>
      </c>
      <c r="CH15" s="48" t="s">
        <v>46</v>
      </c>
      <c r="CI15" s="48" t="s">
        <v>772</v>
      </c>
    </row>
    <row r="16" spans="1:87" s="49" customFormat="1" ht="30" customHeight="1">
      <c r="A16" s="15" t="s">
        <v>38</v>
      </c>
      <c r="B16" s="47" t="s">
        <v>146</v>
      </c>
      <c r="C16" s="15" t="s">
        <v>773</v>
      </c>
      <c r="D16" s="15" t="s">
        <v>148</v>
      </c>
      <c r="E16" s="27" t="s">
        <v>612</v>
      </c>
      <c r="F16" s="15">
        <v>1592</v>
      </c>
      <c r="G16" s="15">
        <v>0</v>
      </c>
      <c r="H16" s="15">
        <v>0</v>
      </c>
      <c r="I16" s="15"/>
      <c r="J16" s="27" t="s">
        <v>725</v>
      </c>
      <c r="K16" s="27"/>
      <c r="L16" s="15" t="s">
        <v>726</v>
      </c>
      <c r="M16" s="15"/>
      <c r="N16" s="15" t="s">
        <v>761</v>
      </c>
      <c r="O16" s="15" t="s">
        <v>762</v>
      </c>
      <c r="P16" s="15">
        <v>16</v>
      </c>
      <c r="Q16" s="15">
        <v>2</v>
      </c>
      <c r="R16" s="15">
        <v>1995</v>
      </c>
      <c r="S16" s="27" t="s">
        <v>734</v>
      </c>
      <c r="T16" s="15">
        <v>334880</v>
      </c>
      <c r="U16" s="15"/>
      <c r="V16" s="15">
        <v>117208</v>
      </c>
      <c r="W16" s="15"/>
      <c r="X16" s="15"/>
      <c r="Y16" s="15"/>
      <c r="Z16" s="15"/>
      <c r="AA16" s="15"/>
      <c r="AB16" s="15"/>
      <c r="AC16" s="15"/>
      <c r="AD16" s="15"/>
      <c r="AE16" s="15"/>
      <c r="AF16" s="15"/>
      <c r="AG16" s="15"/>
      <c r="AH16" s="15" t="s">
        <v>144</v>
      </c>
      <c r="AI16" s="15"/>
      <c r="AJ16" s="15" t="s">
        <v>247</v>
      </c>
      <c r="AK16" s="15" t="s">
        <v>747</v>
      </c>
      <c r="AL16" s="15" t="s">
        <v>44</v>
      </c>
      <c r="AM16" s="15"/>
      <c r="AN16" s="15" t="s">
        <v>247</v>
      </c>
      <c r="AO16" s="15"/>
      <c r="AP16" s="15">
        <f t="shared" si="0"/>
        <v>99.999999999999986</v>
      </c>
      <c r="AQ16" s="15">
        <v>55.1</v>
      </c>
      <c r="AR16" s="15">
        <v>24</v>
      </c>
      <c r="AS16" s="15">
        <v>1</v>
      </c>
      <c r="AT16" s="15">
        <v>15.8</v>
      </c>
      <c r="AU16" s="15">
        <v>0</v>
      </c>
      <c r="AV16" s="15">
        <v>4.0999999999999996</v>
      </c>
      <c r="AW16" s="15">
        <v>133.5</v>
      </c>
      <c r="AX16" s="15">
        <f t="shared" si="1"/>
        <v>100</v>
      </c>
      <c r="AY16" s="15">
        <v>41.5</v>
      </c>
      <c r="AZ16" s="15">
        <v>54.7</v>
      </c>
      <c r="BA16" s="15">
        <v>3.8</v>
      </c>
      <c r="BB16" s="15">
        <v>6440</v>
      </c>
      <c r="BC16" s="15">
        <v>9269</v>
      </c>
      <c r="BD16" s="14" t="str">
        <f t="shared" si="2"/>
        <v/>
      </c>
      <c r="BE16" s="14" t="str">
        <f t="shared" si="2"/>
        <v/>
      </c>
      <c r="BF16" s="14"/>
      <c r="BG16" s="14"/>
      <c r="BH16" s="14"/>
      <c r="BI16" s="14"/>
      <c r="BJ16" s="14"/>
      <c r="BK16" s="14"/>
      <c r="BL16" s="14"/>
      <c r="BM16" s="14"/>
      <c r="BN16" s="14"/>
      <c r="BO16" s="14"/>
      <c r="BP16" s="14"/>
      <c r="BQ16" s="14"/>
      <c r="BR16" s="14"/>
      <c r="BS16" s="14"/>
      <c r="BT16" s="14"/>
      <c r="BU16" s="14"/>
      <c r="BV16" s="14"/>
      <c r="BW16" s="14"/>
      <c r="BX16" s="14"/>
      <c r="BY16" s="14"/>
      <c r="BZ16" s="14"/>
      <c r="CA16" s="14"/>
      <c r="CB16" s="14"/>
      <c r="CC16" s="14"/>
      <c r="CD16" s="14"/>
      <c r="CE16" s="14"/>
      <c r="CF16" s="14"/>
      <c r="CG16" s="14" t="s">
        <v>564</v>
      </c>
      <c r="CH16" s="48" t="s">
        <v>46</v>
      </c>
      <c r="CI16" s="48" t="s">
        <v>774</v>
      </c>
    </row>
    <row r="17" spans="1:87" s="49" customFormat="1" ht="30" customHeight="1">
      <c r="A17" s="15" t="s">
        <v>38</v>
      </c>
      <c r="B17" s="47" t="s">
        <v>146</v>
      </c>
      <c r="C17" s="15" t="s">
        <v>775</v>
      </c>
      <c r="D17" s="15" t="s">
        <v>148</v>
      </c>
      <c r="E17" s="27" t="s">
        <v>434</v>
      </c>
      <c r="F17" s="15">
        <v>0</v>
      </c>
      <c r="G17" s="15">
        <v>0</v>
      </c>
      <c r="H17" s="15">
        <v>0</v>
      </c>
      <c r="I17" s="15"/>
      <c r="J17" s="27" t="s">
        <v>725</v>
      </c>
      <c r="K17" s="27"/>
      <c r="L17" s="15" t="s">
        <v>726</v>
      </c>
      <c r="M17" s="15"/>
      <c r="N17" s="15" t="s">
        <v>727</v>
      </c>
      <c r="O17" s="15" t="s">
        <v>762</v>
      </c>
      <c r="P17" s="15">
        <v>6</v>
      </c>
      <c r="Q17" s="15">
        <v>1</v>
      </c>
      <c r="R17" s="15">
        <v>2020</v>
      </c>
      <c r="S17" s="27" t="s">
        <v>734</v>
      </c>
      <c r="T17" s="15"/>
      <c r="U17" s="15"/>
      <c r="V17" s="15"/>
      <c r="W17" s="15"/>
      <c r="X17" s="15"/>
      <c r="Y17" s="15"/>
      <c r="Z17" s="15"/>
      <c r="AA17" s="15"/>
      <c r="AB17" s="15"/>
      <c r="AC17" s="15"/>
      <c r="AD17" s="15"/>
      <c r="AE17" s="15"/>
      <c r="AF17" s="15"/>
      <c r="AG17" s="15"/>
      <c r="AH17" s="15" t="s">
        <v>144</v>
      </c>
      <c r="AI17" s="15"/>
      <c r="AJ17" s="15" t="s">
        <v>247</v>
      </c>
      <c r="AK17" s="15" t="s">
        <v>747</v>
      </c>
      <c r="AL17" s="15" t="s">
        <v>44</v>
      </c>
      <c r="AM17" s="15" t="s">
        <v>435</v>
      </c>
      <c r="AN17" s="15" t="s">
        <v>247</v>
      </c>
      <c r="AO17" s="15"/>
      <c r="AP17" s="15">
        <f t="shared" si="0"/>
        <v>0</v>
      </c>
      <c r="AQ17" s="15">
        <v>0</v>
      </c>
      <c r="AR17" s="15">
        <v>0</v>
      </c>
      <c r="AS17" s="15">
        <v>0</v>
      </c>
      <c r="AT17" s="15">
        <v>0</v>
      </c>
      <c r="AU17" s="15">
        <v>0</v>
      </c>
      <c r="AV17" s="15">
        <v>0</v>
      </c>
      <c r="AW17" s="15">
        <v>0</v>
      </c>
      <c r="AX17" s="15">
        <f t="shared" si="1"/>
        <v>0</v>
      </c>
      <c r="AY17" s="15">
        <v>0</v>
      </c>
      <c r="AZ17" s="15">
        <v>0</v>
      </c>
      <c r="BA17" s="15">
        <v>0</v>
      </c>
      <c r="BB17" s="15">
        <v>0</v>
      </c>
      <c r="BC17" s="15">
        <v>0</v>
      </c>
      <c r="BD17" s="14" t="str">
        <f t="shared" si="2"/>
        <v/>
      </c>
      <c r="BE17" s="14" t="str">
        <f t="shared" si="2"/>
        <v/>
      </c>
      <c r="BF17" s="14"/>
      <c r="BG17" s="14"/>
      <c r="BH17" s="14"/>
      <c r="BI17" s="14"/>
      <c r="BJ17" s="14"/>
      <c r="BK17" s="14"/>
      <c r="BL17" s="14"/>
      <c r="BM17" s="14"/>
      <c r="BN17" s="14"/>
      <c r="BO17" s="14"/>
      <c r="BP17" s="14"/>
      <c r="BQ17" s="14"/>
      <c r="BR17" s="14"/>
      <c r="BS17" s="14"/>
      <c r="BT17" s="14"/>
      <c r="BU17" s="14"/>
      <c r="BV17" s="14"/>
      <c r="BW17" s="14"/>
      <c r="BX17" s="14"/>
      <c r="BY17" s="14"/>
      <c r="BZ17" s="14"/>
      <c r="CA17" s="14"/>
      <c r="CB17" s="14"/>
      <c r="CC17" s="14"/>
      <c r="CD17" s="14"/>
      <c r="CE17" s="14"/>
      <c r="CF17" s="14"/>
      <c r="CG17" s="14" t="s">
        <v>564</v>
      </c>
      <c r="CH17" s="48" t="s">
        <v>46</v>
      </c>
      <c r="CI17" s="48" t="s">
        <v>776</v>
      </c>
    </row>
    <row r="18" spans="1:87" s="49" customFormat="1" ht="30" customHeight="1">
      <c r="A18" s="15" t="s">
        <v>38</v>
      </c>
      <c r="B18" s="47" t="s">
        <v>153</v>
      </c>
      <c r="C18" s="15" t="s">
        <v>777</v>
      </c>
      <c r="D18" s="15" t="s">
        <v>155</v>
      </c>
      <c r="E18" s="27" t="s">
        <v>438</v>
      </c>
      <c r="F18" s="15">
        <v>5384</v>
      </c>
      <c r="G18" s="15">
        <v>0</v>
      </c>
      <c r="H18" s="15"/>
      <c r="I18" s="15"/>
      <c r="J18" s="27" t="s">
        <v>778</v>
      </c>
      <c r="K18" s="27"/>
      <c r="L18" s="15" t="s">
        <v>726</v>
      </c>
      <c r="M18" s="15"/>
      <c r="N18" s="15" t="s">
        <v>727</v>
      </c>
      <c r="O18" s="15" t="s">
        <v>762</v>
      </c>
      <c r="P18" s="15">
        <v>20</v>
      </c>
      <c r="Q18" s="15">
        <v>2</v>
      </c>
      <c r="R18" s="15">
        <v>1999</v>
      </c>
      <c r="S18" s="27" t="s">
        <v>247</v>
      </c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  <c r="AE18" s="15"/>
      <c r="AF18" s="15"/>
      <c r="AG18" s="15"/>
      <c r="AH18" s="15" t="s">
        <v>45</v>
      </c>
      <c r="AI18" s="15"/>
      <c r="AJ18" s="15" t="s">
        <v>779</v>
      </c>
      <c r="AK18" s="15" t="s">
        <v>747</v>
      </c>
      <c r="AL18" s="15" t="s">
        <v>44</v>
      </c>
      <c r="AM18" s="15"/>
      <c r="AN18" s="15" t="s">
        <v>247</v>
      </c>
      <c r="AO18" s="15"/>
      <c r="AP18" s="15">
        <f t="shared" si="0"/>
        <v>100</v>
      </c>
      <c r="AQ18" s="15">
        <v>62.3</v>
      </c>
      <c r="AR18" s="15">
        <v>22.3</v>
      </c>
      <c r="AS18" s="15">
        <v>0.9</v>
      </c>
      <c r="AT18" s="15">
        <v>9.5</v>
      </c>
      <c r="AU18" s="15">
        <v>2.9</v>
      </c>
      <c r="AV18" s="15">
        <v>2.1</v>
      </c>
      <c r="AW18" s="15">
        <v>223</v>
      </c>
      <c r="AX18" s="15">
        <f t="shared" si="1"/>
        <v>99.999999999999986</v>
      </c>
      <c r="AY18" s="15">
        <v>60.9</v>
      </c>
      <c r="AZ18" s="15">
        <v>34.799999999999997</v>
      </c>
      <c r="BA18" s="15">
        <v>4.3</v>
      </c>
      <c r="BB18" s="15">
        <v>5578</v>
      </c>
      <c r="BC18" s="15">
        <v>0</v>
      </c>
      <c r="BD18" s="14" t="str">
        <f t="shared" si="2"/>
        <v/>
      </c>
      <c r="BE18" s="14" t="str">
        <f t="shared" si="2"/>
        <v/>
      </c>
      <c r="BF18" s="14"/>
      <c r="BG18" s="14"/>
      <c r="BH18" s="14"/>
      <c r="BI18" s="14"/>
      <c r="BJ18" s="14"/>
      <c r="BK18" s="14"/>
      <c r="BL18" s="14"/>
      <c r="BM18" s="14"/>
      <c r="BN18" s="14"/>
      <c r="BO18" s="14"/>
      <c r="BP18" s="14"/>
      <c r="BQ18" s="14"/>
      <c r="BR18" s="14"/>
      <c r="BS18" s="14"/>
      <c r="BT18" s="14"/>
      <c r="BU18" s="14"/>
      <c r="BV18" s="14"/>
      <c r="BW18" s="14"/>
      <c r="BX18" s="14"/>
      <c r="BY18" s="14"/>
      <c r="BZ18" s="14"/>
      <c r="CA18" s="14"/>
      <c r="CB18" s="14"/>
      <c r="CC18" s="14"/>
      <c r="CD18" s="14"/>
      <c r="CE18" s="14"/>
      <c r="CF18" s="14"/>
      <c r="CG18" s="14" t="s">
        <v>564</v>
      </c>
      <c r="CH18" s="48" t="s">
        <v>46</v>
      </c>
      <c r="CI18" s="48" t="s">
        <v>780</v>
      </c>
    </row>
    <row r="19" spans="1:87" s="49" customFormat="1" ht="30" customHeight="1">
      <c r="A19" s="15" t="s">
        <v>38</v>
      </c>
      <c r="B19" s="47" t="s">
        <v>71</v>
      </c>
      <c r="C19" s="15" t="s">
        <v>781</v>
      </c>
      <c r="D19" s="15" t="s">
        <v>73</v>
      </c>
      <c r="E19" s="27" t="s">
        <v>442</v>
      </c>
      <c r="F19" s="15">
        <v>5055</v>
      </c>
      <c r="G19" s="15">
        <v>0</v>
      </c>
      <c r="H19" s="15">
        <v>0</v>
      </c>
      <c r="I19" s="15"/>
      <c r="J19" s="27" t="s">
        <v>782</v>
      </c>
      <c r="K19" s="27"/>
      <c r="L19" s="15" t="s">
        <v>726</v>
      </c>
      <c r="M19" s="15"/>
      <c r="N19" s="15" t="s">
        <v>727</v>
      </c>
      <c r="O19" s="15" t="s">
        <v>762</v>
      </c>
      <c r="P19" s="15">
        <v>26</v>
      </c>
      <c r="Q19" s="15">
        <v>2</v>
      </c>
      <c r="R19" s="15">
        <v>1985</v>
      </c>
      <c r="S19" s="27" t="s">
        <v>247</v>
      </c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 t="s">
        <v>247</v>
      </c>
      <c r="AK19" s="15" t="s">
        <v>747</v>
      </c>
      <c r="AL19" s="15" t="s">
        <v>44</v>
      </c>
      <c r="AM19" s="15"/>
      <c r="AN19" s="15" t="s">
        <v>247</v>
      </c>
      <c r="AO19" s="15"/>
      <c r="AP19" s="15">
        <f t="shared" si="0"/>
        <v>100.00000000000001</v>
      </c>
      <c r="AQ19" s="15">
        <v>60.9</v>
      </c>
      <c r="AR19" s="15">
        <v>20</v>
      </c>
      <c r="AS19" s="15">
        <v>0.7</v>
      </c>
      <c r="AT19" s="15">
        <v>12.7</v>
      </c>
      <c r="AU19" s="15">
        <v>2.2999999999999998</v>
      </c>
      <c r="AV19" s="15">
        <v>3.4</v>
      </c>
      <c r="AW19" s="15">
        <v>224</v>
      </c>
      <c r="AX19" s="15">
        <f t="shared" si="1"/>
        <v>100</v>
      </c>
      <c r="AY19" s="15">
        <v>56.8</v>
      </c>
      <c r="AZ19" s="15">
        <v>39.299999999999997</v>
      </c>
      <c r="BA19" s="15">
        <v>3.9</v>
      </c>
      <c r="BB19" s="15">
        <v>6703</v>
      </c>
      <c r="BC19" s="15">
        <v>0</v>
      </c>
      <c r="BD19" s="14" t="str">
        <f t="shared" si="2"/>
        <v/>
      </c>
      <c r="BE19" s="14" t="str">
        <f t="shared" si="2"/>
        <v/>
      </c>
      <c r="BF19" s="14"/>
      <c r="BG19" s="14"/>
      <c r="BH19" s="14"/>
      <c r="BI19" s="14"/>
      <c r="BJ19" s="14"/>
      <c r="BK19" s="14"/>
      <c r="BL19" s="14"/>
      <c r="BM19" s="14"/>
      <c r="BN19" s="14"/>
      <c r="BO19" s="14"/>
      <c r="BP19" s="14"/>
      <c r="BQ19" s="14"/>
      <c r="BR19" s="14"/>
      <c r="BS19" s="14"/>
      <c r="BT19" s="14"/>
      <c r="BU19" s="14"/>
      <c r="BV19" s="14"/>
      <c r="BW19" s="14"/>
      <c r="BX19" s="14"/>
      <c r="BY19" s="14"/>
      <c r="BZ19" s="14"/>
      <c r="CA19" s="14"/>
      <c r="CB19" s="14"/>
      <c r="CC19" s="14"/>
      <c r="CD19" s="14"/>
      <c r="CE19" s="14"/>
      <c r="CF19" s="14"/>
      <c r="CG19" s="14" t="s">
        <v>564</v>
      </c>
      <c r="CH19" s="48" t="s">
        <v>46</v>
      </c>
      <c r="CI19" s="48" t="s">
        <v>783</v>
      </c>
    </row>
    <row r="20" spans="1:87" s="49" customFormat="1" ht="30" customHeight="1">
      <c r="A20" s="15" t="s">
        <v>38</v>
      </c>
      <c r="B20" s="47" t="s">
        <v>162</v>
      </c>
      <c r="C20" s="15" t="s">
        <v>784</v>
      </c>
      <c r="D20" s="15" t="s">
        <v>164</v>
      </c>
      <c r="E20" s="27" t="s">
        <v>449</v>
      </c>
      <c r="F20" s="15">
        <v>7942</v>
      </c>
      <c r="G20" s="15">
        <v>0</v>
      </c>
      <c r="H20" s="15">
        <v>0</v>
      </c>
      <c r="I20" s="15"/>
      <c r="J20" s="27" t="s">
        <v>760</v>
      </c>
      <c r="K20" s="27"/>
      <c r="L20" s="15" t="s">
        <v>726</v>
      </c>
      <c r="M20" s="15"/>
      <c r="N20" s="15" t="s">
        <v>727</v>
      </c>
      <c r="O20" s="15" t="s">
        <v>746</v>
      </c>
      <c r="P20" s="15">
        <v>30</v>
      </c>
      <c r="Q20" s="15">
        <v>2</v>
      </c>
      <c r="R20" s="15">
        <v>1980</v>
      </c>
      <c r="S20" s="27" t="s">
        <v>247</v>
      </c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 t="s">
        <v>45</v>
      </c>
      <c r="AI20" s="15"/>
      <c r="AJ20" s="15" t="s">
        <v>247</v>
      </c>
      <c r="AK20" s="15" t="s">
        <v>747</v>
      </c>
      <c r="AL20" s="15" t="s">
        <v>44</v>
      </c>
      <c r="AM20" s="15"/>
      <c r="AN20" s="15" t="s">
        <v>247</v>
      </c>
      <c r="AO20" s="15"/>
      <c r="AP20" s="15">
        <f t="shared" si="0"/>
        <v>100</v>
      </c>
      <c r="AQ20" s="15">
        <v>64.44</v>
      </c>
      <c r="AR20" s="15">
        <v>19.14</v>
      </c>
      <c r="AS20" s="15">
        <v>1.2</v>
      </c>
      <c r="AT20" s="15">
        <v>10.27</v>
      </c>
      <c r="AU20" s="15">
        <v>0</v>
      </c>
      <c r="AV20" s="15">
        <v>4.95</v>
      </c>
      <c r="AW20" s="15">
        <v>0</v>
      </c>
      <c r="AX20" s="15">
        <f t="shared" si="1"/>
        <v>100</v>
      </c>
      <c r="AY20" s="15">
        <v>54</v>
      </c>
      <c r="AZ20" s="15">
        <v>40.9</v>
      </c>
      <c r="BA20" s="15">
        <v>5.0999999999999996</v>
      </c>
      <c r="BB20" s="15">
        <v>0</v>
      </c>
      <c r="BC20" s="15">
        <v>7290</v>
      </c>
      <c r="BD20" s="14" t="str">
        <f t="shared" si="2"/>
        <v/>
      </c>
      <c r="BE20" s="14" t="str">
        <f t="shared" si="2"/>
        <v/>
      </c>
      <c r="BF20" s="14"/>
      <c r="BG20" s="14"/>
      <c r="BH20" s="14"/>
      <c r="BI20" s="14"/>
      <c r="BJ20" s="14"/>
      <c r="BK20" s="14"/>
      <c r="BL20" s="14"/>
      <c r="BM20" s="14"/>
      <c r="BN20" s="14"/>
      <c r="BO20" s="14"/>
      <c r="BP20" s="14"/>
      <c r="BQ20" s="14"/>
      <c r="BR20" s="14"/>
      <c r="BS20" s="14"/>
      <c r="BT20" s="14"/>
      <c r="BU20" s="14"/>
      <c r="BV20" s="14"/>
      <c r="BW20" s="14"/>
      <c r="BX20" s="14"/>
      <c r="BY20" s="14"/>
      <c r="BZ20" s="14"/>
      <c r="CA20" s="14"/>
      <c r="CB20" s="14"/>
      <c r="CC20" s="14"/>
      <c r="CD20" s="14"/>
      <c r="CE20" s="14"/>
      <c r="CF20" s="14"/>
      <c r="CG20" s="14" t="s">
        <v>564</v>
      </c>
      <c r="CH20" s="48" t="s">
        <v>46</v>
      </c>
      <c r="CI20" s="48" t="s">
        <v>785</v>
      </c>
    </row>
    <row r="21" spans="1:87" s="49" customFormat="1" ht="30" customHeight="1">
      <c r="A21" s="15" t="s">
        <v>38</v>
      </c>
      <c r="B21" s="47" t="s">
        <v>167</v>
      </c>
      <c r="C21" s="15" t="s">
        <v>786</v>
      </c>
      <c r="D21" s="15" t="s">
        <v>169</v>
      </c>
      <c r="E21" s="27" t="s">
        <v>787</v>
      </c>
      <c r="F21" s="15">
        <v>0</v>
      </c>
      <c r="G21" s="15">
        <v>0</v>
      </c>
      <c r="H21" s="15">
        <v>0</v>
      </c>
      <c r="I21" s="15"/>
      <c r="J21" s="27" t="s">
        <v>760</v>
      </c>
      <c r="K21" s="27"/>
      <c r="L21" s="15" t="s">
        <v>726</v>
      </c>
      <c r="M21" s="15"/>
      <c r="N21" s="15" t="s">
        <v>727</v>
      </c>
      <c r="O21" s="15" t="s">
        <v>762</v>
      </c>
      <c r="P21" s="15">
        <v>16</v>
      </c>
      <c r="Q21" s="15">
        <v>2</v>
      </c>
      <c r="R21" s="15">
        <v>1990</v>
      </c>
      <c r="S21" s="27" t="s">
        <v>247</v>
      </c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15"/>
      <c r="AG21" s="15"/>
      <c r="AH21" s="15"/>
      <c r="AI21" s="15"/>
      <c r="AJ21" s="15" t="s">
        <v>247</v>
      </c>
      <c r="AK21" s="15" t="s">
        <v>247</v>
      </c>
      <c r="AL21" s="15" t="s">
        <v>44</v>
      </c>
      <c r="AM21" s="15"/>
      <c r="AN21" s="15" t="s">
        <v>247</v>
      </c>
      <c r="AO21" s="15"/>
      <c r="AP21" s="15">
        <f t="shared" si="0"/>
        <v>0</v>
      </c>
      <c r="AQ21" s="15">
        <v>0</v>
      </c>
      <c r="AR21" s="15">
        <v>0</v>
      </c>
      <c r="AS21" s="15">
        <v>0</v>
      </c>
      <c r="AT21" s="15">
        <v>0</v>
      </c>
      <c r="AU21" s="15">
        <v>0</v>
      </c>
      <c r="AV21" s="15">
        <v>0</v>
      </c>
      <c r="AW21" s="15">
        <v>0</v>
      </c>
      <c r="AX21" s="15">
        <f t="shared" si="1"/>
        <v>0</v>
      </c>
      <c r="AY21" s="15">
        <v>0</v>
      </c>
      <c r="AZ21" s="15">
        <v>0</v>
      </c>
      <c r="BA21" s="15">
        <v>0</v>
      </c>
      <c r="BB21" s="15">
        <v>0</v>
      </c>
      <c r="BC21" s="15">
        <v>0</v>
      </c>
      <c r="BD21" s="14" t="str">
        <f t="shared" si="2"/>
        <v/>
      </c>
      <c r="BE21" s="14" t="str">
        <f t="shared" si="2"/>
        <v/>
      </c>
      <c r="BF21" s="14"/>
      <c r="BG21" s="14"/>
      <c r="BH21" s="14"/>
      <c r="BI21" s="14"/>
      <c r="BJ21" s="14"/>
      <c r="BK21" s="14"/>
      <c r="BL21" s="14"/>
      <c r="BM21" s="14"/>
      <c r="BN21" s="14"/>
      <c r="BO21" s="14"/>
      <c r="BP21" s="14"/>
      <c r="BQ21" s="14"/>
      <c r="BR21" s="14"/>
      <c r="BS21" s="14"/>
      <c r="BT21" s="14"/>
      <c r="BU21" s="14"/>
      <c r="BV21" s="14"/>
      <c r="BW21" s="14"/>
      <c r="BX21" s="14"/>
      <c r="BY21" s="14"/>
      <c r="BZ21" s="14"/>
      <c r="CA21" s="14"/>
      <c r="CB21" s="14"/>
      <c r="CC21" s="14"/>
      <c r="CD21" s="14"/>
      <c r="CE21" s="14"/>
      <c r="CF21" s="14"/>
      <c r="CG21" s="14" t="s">
        <v>564</v>
      </c>
      <c r="CH21" s="48" t="s">
        <v>46</v>
      </c>
      <c r="CI21" s="48" t="s">
        <v>788</v>
      </c>
    </row>
    <row r="22" spans="1:87" s="49" customFormat="1" ht="30" customHeight="1">
      <c r="A22" s="15" t="s">
        <v>38</v>
      </c>
      <c r="B22" s="47" t="s">
        <v>177</v>
      </c>
      <c r="C22" s="15" t="s">
        <v>789</v>
      </c>
      <c r="D22" s="15" t="s">
        <v>179</v>
      </c>
      <c r="E22" s="27" t="s">
        <v>590</v>
      </c>
      <c r="F22" s="15">
        <v>6469</v>
      </c>
      <c r="G22" s="15">
        <v>0</v>
      </c>
      <c r="H22" s="15"/>
      <c r="I22" s="15"/>
      <c r="J22" s="27" t="s">
        <v>778</v>
      </c>
      <c r="K22" s="27"/>
      <c r="L22" s="15" t="s">
        <v>726</v>
      </c>
      <c r="M22" s="15"/>
      <c r="N22" s="15" t="s">
        <v>727</v>
      </c>
      <c r="O22" s="15" t="s">
        <v>762</v>
      </c>
      <c r="P22" s="15">
        <v>50</v>
      </c>
      <c r="Q22" s="15">
        <v>2</v>
      </c>
      <c r="R22" s="15">
        <v>1979</v>
      </c>
      <c r="S22" s="27" t="s">
        <v>247</v>
      </c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 t="s">
        <v>247</v>
      </c>
      <c r="AK22" s="15" t="s">
        <v>747</v>
      </c>
      <c r="AL22" s="15" t="s">
        <v>44</v>
      </c>
      <c r="AM22" s="15"/>
      <c r="AN22" s="15" t="s">
        <v>247</v>
      </c>
      <c r="AO22" s="15"/>
      <c r="AP22" s="15">
        <f t="shared" si="0"/>
        <v>100</v>
      </c>
      <c r="AQ22" s="15">
        <v>51.2</v>
      </c>
      <c r="AR22" s="15">
        <v>30.3</v>
      </c>
      <c r="AS22" s="15">
        <v>2</v>
      </c>
      <c r="AT22" s="15">
        <v>9.6999999999999993</v>
      </c>
      <c r="AU22" s="15">
        <v>4.2</v>
      </c>
      <c r="AV22" s="15">
        <v>2.6</v>
      </c>
      <c r="AW22" s="15">
        <v>216</v>
      </c>
      <c r="AX22" s="15">
        <f t="shared" si="1"/>
        <v>100</v>
      </c>
      <c r="AY22" s="15">
        <v>50.5</v>
      </c>
      <c r="AZ22" s="15">
        <v>44.9</v>
      </c>
      <c r="BA22" s="15">
        <v>4.5999999999999996</v>
      </c>
      <c r="BB22" s="15">
        <v>9233</v>
      </c>
      <c r="BC22" s="15">
        <v>0</v>
      </c>
      <c r="BD22" s="14" t="str">
        <f t="shared" si="2"/>
        <v/>
      </c>
      <c r="BE22" s="14" t="str">
        <f t="shared" si="2"/>
        <v/>
      </c>
      <c r="BF22" s="14"/>
      <c r="BG22" s="14"/>
      <c r="BH22" s="14"/>
      <c r="BI22" s="14"/>
      <c r="BJ22" s="14"/>
      <c r="BK22" s="14"/>
      <c r="BL22" s="14"/>
      <c r="BM22" s="14"/>
      <c r="BN22" s="14"/>
      <c r="BO22" s="14"/>
      <c r="BP22" s="14"/>
      <c r="BQ22" s="14"/>
      <c r="BR22" s="14"/>
      <c r="BS22" s="14"/>
      <c r="BT22" s="14"/>
      <c r="BU22" s="14"/>
      <c r="BV22" s="14"/>
      <c r="BW22" s="14"/>
      <c r="BX22" s="14"/>
      <c r="BY22" s="14"/>
      <c r="BZ22" s="14"/>
      <c r="CA22" s="14"/>
      <c r="CB22" s="14"/>
      <c r="CC22" s="14"/>
      <c r="CD22" s="14"/>
      <c r="CE22" s="14"/>
      <c r="CF22" s="14"/>
      <c r="CG22" s="14" t="s">
        <v>564</v>
      </c>
      <c r="CH22" s="48" t="s">
        <v>46</v>
      </c>
      <c r="CI22" s="48" t="s">
        <v>790</v>
      </c>
    </row>
    <row r="23" spans="1:87" s="49" customFormat="1" ht="30" customHeight="1">
      <c r="A23" s="15" t="s">
        <v>38</v>
      </c>
      <c r="B23" s="47" t="s">
        <v>347</v>
      </c>
      <c r="C23" s="15" t="s">
        <v>791</v>
      </c>
      <c r="D23" s="15" t="s">
        <v>349</v>
      </c>
      <c r="E23" s="27" t="s">
        <v>460</v>
      </c>
      <c r="F23" s="15">
        <v>8791</v>
      </c>
      <c r="G23" s="15">
        <v>15</v>
      </c>
      <c r="H23" s="15"/>
      <c r="I23" s="15" t="s">
        <v>738</v>
      </c>
      <c r="J23" s="27" t="s">
        <v>760</v>
      </c>
      <c r="K23" s="27"/>
      <c r="L23" s="15" t="s">
        <v>726</v>
      </c>
      <c r="M23" s="15"/>
      <c r="N23" s="15" t="s">
        <v>740</v>
      </c>
      <c r="O23" s="15" t="s">
        <v>746</v>
      </c>
      <c r="P23" s="15">
        <v>72</v>
      </c>
      <c r="Q23" s="15">
        <v>2</v>
      </c>
      <c r="R23" s="15">
        <v>1997</v>
      </c>
      <c r="S23" s="27" t="s">
        <v>729</v>
      </c>
      <c r="T23" s="15">
        <v>2510</v>
      </c>
      <c r="U23" s="15">
        <v>1673</v>
      </c>
      <c r="V23" s="15">
        <v>2510</v>
      </c>
      <c r="W23" s="15">
        <v>1673</v>
      </c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 t="s">
        <v>45</v>
      </c>
      <c r="AI23" s="15"/>
      <c r="AJ23" s="15" t="s">
        <v>247</v>
      </c>
      <c r="AK23" s="15" t="s">
        <v>792</v>
      </c>
      <c r="AL23" s="15" t="s">
        <v>44</v>
      </c>
      <c r="AM23" s="15"/>
      <c r="AN23" s="15" t="s">
        <v>247</v>
      </c>
      <c r="AO23" s="15"/>
      <c r="AP23" s="15">
        <f t="shared" si="0"/>
        <v>100</v>
      </c>
      <c r="AQ23" s="15">
        <v>60.9</v>
      </c>
      <c r="AR23" s="15">
        <v>26.7</v>
      </c>
      <c r="AS23" s="15">
        <v>1.5</v>
      </c>
      <c r="AT23" s="15">
        <v>6.4</v>
      </c>
      <c r="AU23" s="15">
        <v>2.1</v>
      </c>
      <c r="AV23" s="15">
        <v>2.4</v>
      </c>
      <c r="AW23" s="15">
        <v>212</v>
      </c>
      <c r="AX23" s="15">
        <f t="shared" si="1"/>
        <v>100</v>
      </c>
      <c r="AY23" s="15">
        <v>47.2</v>
      </c>
      <c r="AZ23" s="15">
        <v>48</v>
      </c>
      <c r="BA23" s="15">
        <v>4.8</v>
      </c>
      <c r="BB23" s="15">
        <v>7535</v>
      </c>
      <c r="BC23" s="15">
        <v>9420</v>
      </c>
      <c r="BD23" s="14" t="str">
        <f t="shared" si="2"/>
        <v/>
      </c>
      <c r="BE23" s="14" t="str">
        <f t="shared" si="2"/>
        <v/>
      </c>
      <c r="BF23" s="14"/>
      <c r="BG23" s="14"/>
      <c r="BH23" s="14"/>
      <c r="BI23" s="14"/>
      <c r="BJ23" s="14"/>
      <c r="BK23" s="14"/>
      <c r="BL23" s="14"/>
      <c r="BM23" s="14"/>
      <c r="BN23" s="14"/>
      <c r="BO23" s="14"/>
      <c r="BP23" s="14"/>
      <c r="BQ23" s="14"/>
      <c r="BR23" s="14"/>
      <c r="BS23" s="14"/>
      <c r="BT23" s="14"/>
      <c r="BU23" s="14"/>
      <c r="BV23" s="14"/>
      <c r="BW23" s="14"/>
      <c r="BX23" s="14"/>
      <c r="BY23" s="14"/>
      <c r="BZ23" s="14"/>
      <c r="CA23" s="14"/>
      <c r="CB23" s="14"/>
      <c r="CC23" s="14"/>
      <c r="CD23" s="14"/>
      <c r="CE23" s="14"/>
      <c r="CF23" s="14"/>
      <c r="CG23" s="14" t="s">
        <v>564</v>
      </c>
      <c r="CH23" s="48" t="s">
        <v>46</v>
      </c>
      <c r="CI23" s="48" t="s">
        <v>793</v>
      </c>
    </row>
    <row r="24" spans="1:87" s="49" customFormat="1" ht="30" customHeight="1">
      <c r="A24" s="15" t="s">
        <v>38</v>
      </c>
      <c r="B24" s="47" t="s">
        <v>622</v>
      </c>
      <c r="C24" s="15" t="s">
        <v>794</v>
      </c>
      <c r="D24" s="15" t="s">
        <v>624</v>
      </c>
      <c r="E24" s="27" t="s">
        <v>625</v>
      </c>
      <c r="F24" s="15">
        <v>29957</v>
      </c>
      <c r="G24" s="15">
        <v>2822</v>
      </c>
      <c r="H24" s="15">
        <v>32027.16</v>
      </c>
      <c r="I24" s="15" t="s">
        <v>738</v>
      </c>
      <c r="J24" s="27" t="s">
        <v>795</v>
      </c>
      <c r="K24" s="27"/>
      <c r="L24" s="15" t="s">
        <v>739</v>
      </c>
      <c r="M24" s="15"/>
      <c r="N24" s="15" t="s">
        <v>796</v>
      </c>
      <c r="O24" s="15" t="s">
        <v>728</v>
      </c>
      <c r="P24" s="15">
        <v>120</v>
      </c>
      <c r="Q24" s="15">
        <v>2</v>
      </c>
      <c r="R24" s="15">
        <v>2005</v>
      </c>
      <c r="S24" s="27" t="s">
        <v>797</v>
      </c>
      <c r="T24" s="15">
        <v>58050</v>
      </c>
      <c r="U24" s="15"/>
      <c r="V24" s="15">
        <v>23028.95</v>
      </c>
      <c r="W24" s="15"/>
      <c r="X24" s="15">
        <v>1800</v>
      </c>
      <c r="Y24" s="15">
        <v>11.96</v>
      </c>
      <c r="Z24" s="15">
        <v>8810</v>
      </c>
      <c r="AA24" s="15"/>
      <c r="AB24" s="15"/>
      <c r="AC24" s="15"/>
      <c r="AD24" s="15"/>
      <c r="AE24" s="15"/>
      <c r="AF24" s="15"/>
      <c r="AG24" s="15"/>
      <c r="AH24" s="15" t="s">
        <v>45</v>
      </c>
      <c r="AI24" s="15"/>
      <c r="AJ24" s="15" t="s">
        <v>247</v>
      </c>
      <c r="AK24" s="15" t="s">
        <v>247</v>
      </c>
      <c r="AL24" s="15" t="s">
        <v>69</v>
      </c>
      <c r="AM24" s="15"/>
      <c r="AN24" s="15" t="s">
        <v>247</v>
      </c>
      <c r="AO24" s="15"/>
      <c r="AP24" s="15">
        <f t="shared" si="0"/>
        <v>99.999999999999986</v>
      </c>
      <c r="AQ24" s="15">
        <v>49.07</v>
      </c>
      <c r="AR24" s="15">
        <v>32</v>
      </c>
      <c r="AS24" s="15">
        <v>7.33</v>
      </c>
      <c r="AT24" s="15">
        <v>5.85</v>
      </c>
      <c r="AU24" s="15">
        <v>1.1299999999999999</v>
      </c>
      <c r="AV24" s="15">
        <v>4.62</v>
      </c>
      <c r="AW24" s="15">
        <v>123</v>
      </c>
      <c r="AX24" s="15">
        <f t="shared" si="1"/>
        <v>100</v>
      </c>
      <c r="AY24" s="15">
        <v>48.09</v>
      </c>
      <c r="AZ24" s="15">
        <v>46.67</v>
      </c>
      <c r="BA24" s="15">
        <v>5.24</v>
      </c>
      <c r="BB24" s="15">
        <v>7568</v>
      </c>
      <c r="BC24" s="15">
        <v>9733</v>
      </c>
      <c r="BD24" s="14" t="str">
        <f t="shared" si="2"/>
        <v/>
      </c>
      <c r="BE24" s="14" t="str">
        <f t="shared" si="2"/>
        <v/>
      </c>
      <c r="BF24" s="14"/>
      <c r="BG24" s="14"/>
      <c r="BH24" s="14"/>
      <c r="BI24" s="14"/>
      <c r="BJ24" s="14"/>
      <c r="BK24" s="14"/>
      <c r="BL24" s="14"/>
      <c r="BM24" s="14"/>
      <c r="BN24" s="14"/>
      <c r="BO24" s="14"/>
      <c r="BP24" s="14"/>
      <c r="BQ24" s="14"/>
      <c r="BR24" s="14"/>
      <c r="BS24" s="14"/>
      <c r="BT24" s="14"/>
      <c r="BU24" s="14"/>
      <c r="BV24" s="14"/>
      <c r="BW24" s="14"/>
      <c r="BX24" s="14"/>
      <c r="BY24" s="14"/>
      <c r="BZ24" s="14"/>
      <c r="CA24" s="14"/>
      <c r="CB24" s="14"/>
      <c r="CC24" s="14"/>
      <c r="CD24" s="14"/>
      <c r="CE24" s="14"/>
      <c r="CF24" s="14"/>
      <c r="CG24" s="14" t="s">
        <v>564</v>
      </c>
      <c r="CH24" s="48" t="s">
        <v>46</v>
      </c>
      <c r="CI24" s="48" t="s">
        <v>798</v>
      </c>
    </row>
    <row r="25" spans="1:87" s="49" customFormat="1" ht="30" customHeight="1">
      <c r="A25" s="15" t="s">
        <v>38</v>
      </c>
      <c r="B25" s="47" t="s">
        <v>195</v>
      </c>
      <c r="C25" s="15" t="s">
        <v>799</v>
      </c>
      <c r="D25" s="15" t="s">
        <v>197</v>
      </c>
      <c r="E25" s="27" t="s">
        <v>629</v>
      </c>
      <c r="F25" s="15"/>
      <c r="G25" s="15"/>
      <c r="H25" s="15"/>
      <c r="I25" s="15"/>
      <c r="J25" s="27" t="s">
        <v>800</v>
      </c>
      <c r="K25" s="27"/>
      <c r="L25" s="15" t="s">
        <v>726</v>
      </c>
      <c r="M25" s="15"/>
      <c r="N25" s="15" t="s">
        <v>727</v>
      </c>
      <c r="O25" s="15" t="s">
        <v>746</v>
      </c>
      <c r="P25" s="15">
        <v>50</v>
      </c>
      <c r="Q25" s="15">
        <v>2</v>
      </c>
      <c r="R25" s="15">
        <v>1981</v>
      </c>
      <c r="S25" s="27" t="s">
        <v>247</v>
      </c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  <c r="AE25" s="15"/>
      <c r="AF25" s="15"/>
      <c r="AG25" s="15"/>
      <c r="AH25" s="15"/>
      <c r="AI25" s="15"/>
      <c r="AJ25" s="15" t="s">
        <v>247</v>
      </c>
      <c r="AK25" s="15" t="s">
        <v>747</v>
      </c>
      <c r="AL25" s="15" t="s">
        <v>44</v>
      </c>
      <c r="AM25" s="15"/>
      <c r="AN25" s="15"/>
      <c r="AO25" s="15"/>
      <c r="AP25" s="15">
        <f t="shared" si="0"/>
        <v>0</v>
      </c>
      <c r="AQ25" s="15">
        <v>0</v>
      </c>
      <c r="AR25" s="15">
        <v>0</v>
      </c>
      <c r="AS25" s="15">
        <v>0</v>
      </c>
      <c r="AT25" s="15">
        <v>0</v>
      </c>
      <c r="AU25" s="15">
        <v>0</v>
      </c>
      <c r="AV25" s="15">
        <v>0</v>
      </c>
      <c r="AW25" s="15">
        <v>0</v>
      </c>
      <c r="AX25" s="15">
        <f t="shared" si="1"/>
        <v>0</v>
      </c>
      <c r="AY25" s="15">
        <v>0</v>
      </c>
      <c r="AZ25" s="15">
        <v>0</v>
      </c>
      <c r="BA25" s="15">
        <v>0</v>
      </c>
      <c r="BB25" s="15">
        <v>0</v>
      </c>
      <c r="BC25" s="15">
        <v>0</v>
      </c>
      <c r="BD25" s="14" t="str">
        <f t="shared" si="2"/>
        <v/>
      </c>
      <c r="BE25" s="14" t="str">
        <f t="shared" si="2"/>
        <v/>
      </c>
      <c r="BF25" s="14"/>
      <c r="BG25" s="14"/>
      <c r="BH25" s="14"/>
      <c r="BI25" s="14"/>
      <c r="BJ25" s="14"/>
      <c r="BK25" s="14"/>
      <c r="BL25" s="14"/>
      <c r="BM25" s="14"/>
      <c r="BN25" s="14"/>
      <c r="BO25" s="14"/>
      <c r="BP25" s="14"/>
      <c r="BQ25" s="14"/>
      <c r="BR25" s="14"/>
      <c r="BS25" s="14"/>
      <c r="BT25" s="14"/>
      <c r="BU25" s="14"/>
      <c r="BV25" s="14"/>
      <c r="BW25" s="14"/>
      <c r="BX25" s="14"/>
      <c r="BY25" s="14"/>
      <c r="BZ25" s="14"/>
      <c r="CA25" s="14"/>
      <c r="CB25" s="14"/>
      <c r="CC25" s="14"/>
      <c r="CD25" s="14"/>
      <c r="CE25" s="14"/>
      <c r="CF25" s="14"/>
      <c r="CG25" s="14" t="s">
        <v>564</v>
      </c>
      <c r="CH25" s="48" t="s">
        <v>46</v>
      </c>
      <c r="CI25" s="48" t="s">
        <v>801</v>
      </c>
    </row>
  </sheetData>
  <mergeCells count="76">
    <mergeCell ref="E2:E6"/>
    <mergeCell ref="A2:A6"/>
    <mergeCell ref="B2:B6"/>
    <mergeCell ref="C2:C6"/>
    <mergeCell ref="D2:D6"/>
    <mergeCell ref="F2:F5"/>
    <mergeCell ref="G2:I3"/>
    <mergeCell ref="J2:J6"/>
    <mergeCell ref="K2:K4"/>
    <mergeCell ref="V4:V5"/>
    <mergeCell ref="W4:W5"/>
    <mergeCell ref="X4:X5"/>
    <mergeCell ref="Y4:Y5"/>
    <mergeCell ref="P2:P5"/>
    <mergeCell ref="Q2:Q6"/>
    <mergeCell ref="R2:R6"/>
    <mergeCell ref="S2:S6"/>
    <mergeCell ref="T2:U3"/>
    <mergeCell ref="V2:W3"/>
    <mergeCell ref="X2:AA3"/>
    <mergeCell ref="AB2:AG3"/>
    <mergeCell ref="AH2:AI3"/>
    <mergeCell ref="AJ2:AK3"/>
    <mergeCell ref="G4:G5"/>
    <mergeCell ref="H4:H5"/>
    <mergeCell ref="I4:I6"/>
    <mergeCell ref="T4:T5"/>
    <mergeCell ref="U4:U5"/>
    <mergeCell ref="M2:M4"/>
    <mergeCell ref="N2:N6"/>
    <mergeCell ref="O2:O6"/>
    <mergeCell ref="L2:L6"/>
    <mergeCell ref="AH4:AH6"/>
    <mergeCell ref="BB2:BC3"/>
    <mergeCell ref="BD2:CF3"/>
    <mergeCell ref="CG2:CG6"/>
    <mergeCell ref="AM2:AM6"/>
    <mergeCell ref="AN2:AN6"/>
    <mergeCell ref="AO2:AO5"/>
    <mergeCell ref="AP2:AV3"/>
    <mergeCell ref="AW2:AW5"/>
    <mergeCell ref="AX2:BA3"/>
    <mergeCell ref="AS4:AS5"/>
    <mergeCell ref="AT4:AT5"/>
    <mergeCell ref="AU4:AU5"/>
    <mergeCell ref="AV4:AV5"/>
    <mergeCell ref="AL2:AL6"/>
    <mergeCell ref="BI4:BK4"/>
    <mergeCell ref="BL4:BN4"/>
    <mergeCell ref="BO4:BQ4"/>
    <mergeCell ref="BR4:BT4"/>
    <mergeCell ref="AX4:AX5"/>
    <mergeCell ref="AY4:AY5"/>
    <mergeCell ref="AZ4:AZ5"/>
    <mergeCell ref="BA4:BA5"/>
    <mergeCell ref="BB4:BB5"/>
    <mergeCell ref="BC4:BC5"/>
    <mergeCell ref="K5:K6"/>
    <mergeCell ref="M5:M6"/>
    <mergeCell ref="BD4:BE4"/>
    <mergeCell ref="BF4:BH4"/>
    <mergeCell ref="AI4:AI6"/>
    <mergeCell ref="AJ4:AJ6"/>
    <mergeCell ref="AK4:AK6"/>
    <mergeCell ref="AP4:AP5"/>
    <mergeCell ref="AQ4:AQ5"/>
    <mergeCell ref="AR4:AR5"/>
    <mergeCell ref="Z4:Z5"/>
    <mergeCell ref="AA4:AA5"/>
    <mergeCell ref="AB4:AB5"/>
    <mergeCell ref="AC4:AC5"/>
    <mergeCell ref="AD4:AG4"/>
    <mergeCell ref="BU4:BW4"/>
    <mergeCell ref="BX4:BZ4"/>
    <mergeCell ref="CA4:CC4"/>
    <mergeCell ref="CD4:CF4"/>
  </mergeCells>
  <phoneticPr fontId="1"/>
  <pageMargins left="0.70866141732283472" right="0.70866141732283472" top="0.98425196850393704" bottom="0.70866141732283472" header="0.70866141732283472" footer="0.70866141732283472"/>
  <pageSetup paperSize="9" scale="75" orientation="landscape" verticalDpi="400" r:id="rId1"/>
  <headerFooter alignWithMargins="0">
    <oddHeader>&amp;L&amp;"MS ゴシック,標準"&amp;14焼却施設（溶融施設含む）</oddHeader>
  </headerFooter>
  <colBreaks count="4" manualBreakCount="4">
    <brk id="27" min="1" max="28" man="1"/>
    <brk id="39" min="1" max="28" man="1"/>
    <brk id="66" min="1" max="28" man="1"/>
    <brk id="78" min="1" max="2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46081A-885B-4DA4-93B5-E5F690100D77}">
  <dimension ref="A1:AY14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17" customWidth="1"/>
    <col min="2" max="2" width="10.25" style="61" customWidth="1"/>
    <col min="3" max="3" width="14" style="17" customWidth="1"/>
    <col min="4" max="4" width="22.625" style="17" customWidth="1"/>
    <col min="5" max="5" width="35.875" style="56" customWidth="1"/>
    <col min="6" max="8" width="8.75" style="17" customWidth="1"/>
    <col min="9" max="9" width="38.375" style="56" customWidth="1"/>
    <col min="10" max="10" width="13.5" style="56" customWidth="1"/>
    <col min="11" max="11" width="8.25" style="17" customWidth="1"/>
    <col min="12" max="12" width="7.5" style="17" customWidth="1"/>
    <col min="13" max="14" width="10.5" style="17" bestFit="1" customWidth="1"/>
    <col min="15" max="15" width="9" style="17" bestFit="1" customWidth="1"/>
    <col min="16" max="17" width="9" style="17"/>
    <col min="18" max="18" width="12.5" style="6" customWidth="1"/>
    <col min="19" max="20" width="11.125" style="6" customWidth="1"/>
    <col min="21" max="21" width="9" style="6"/>
    <col min="22" max="23" width="11.125" style="6" customWidth="1"/>
    <col min="24" max="24" width="9" style="6"/>
    <col min="25" max="26" width="11.125" style="6" customWidth="1"/>
    <col min="27" max="27" width="9" style="6"/>
    <col min="28" max="29" width="11.125" style="6" customWidth="1"/>
    <col min="30" max="30" width="9" style="6"/>
    <col min="31" max="32" width="11.125" style="6" customWidth="1"/>
    <col min="33" max="33" width="9" style="6"/>
    <col min="34" max="35" width="11.125" style="6" customWidth="1"/>
    <col min="36" max="36" width="9" style="6"/>
    <col min="37" max="38" width="11.125" style="6" customWidth="1"/>
    <col min="39" max="39" width="9" style="6"/>
    <col min="40" max="41" width="11.125" style="6" customWidth="1"/>
    <col min="42" max="42" width="9" style="6"/>
    <col min="43" max="44" width="11.125" style="6" customWidth="1"/>
    <col min="45" max="45" width="9" style="6"/>
    <col min="46" max="47" width="11.125" style="6" customWidth="1"/>
    <col min="48" max="48" width="9" style="6"/>
    <col min="49" max="49" width="9" style="17"/>
    <col min="50" max="51" width="9" style="62"/>
    <col min="52" max="16384" width="9" style="17"/>
  </cols>
  <sheetData>
    <row r="1" spans="1:51" s="3" customFormat="1" ht="15" customHeight="1">
      <c r="A1" s="53" t="s">
        <v>600</v>
      </c>
      <c r="E1" s="19"/>
      <c r="I1" s="19"/>
      <c r="J1" s="19"/>
      <c r="Q1" s="34"/>
      <c r="R1" s="2"/>
      <c r="S1" s="4"/>
      <c r="T1" s="4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X1" s="35"/>
      <c r="AY1" s="35"/>
    </row>
    <row r="2" spans="1:51" s="56" customFormat="1" ht="13.5" customHeight="1">
      <c r="A2" s="191" t="s">
        <v>1</v>
      </c>
      <c r="B2" s="215" t="s">
        <v>467</v>
      </c>
      <c r="C2" s="191" t="s">
        <v>3</v>
      </c>
      <c r="D2" s="191" t="s">
        <v>4</v>
      </c>
      <c r="E2" s="191" t="s">
        <v>5</v>
      </c>
      <c r="F2" s="131" t="s">
        <v>6</v>
      </c>
      <c r="G2" s="213" t="s">
        <v>517</v>
      </c>
      <c r="H2" s="105"/>
      <c r="I2" s="158" t="s">
        <v>205</v>
      </c>
      <c r="J2" s="106"/>
      <c r="K2" s="191" t="s">
        <v>80</v>
      </c>
      <c r="L2" s="209" t="s">
        <v>601</v>
      </c>
      <c r="M2" s="191" t="s">
        <v>9</v>
      </c>
      <c r="N2" s="131" t="s">
        <v>12</v>
      </c>
      <c r="O2" s="135" t="s">
        <v>13</v>
      </c>
      <c r="P2" s="157" t="s">
        <v>214</v>
      </c>
      <c r="Q2" s="191" t="s">
        <v>215</v>
      </c>
      <c r="R2" s="139" t="s">
        <v>522</v>
      </c>
      <c r="S2" s="198" t="s">
        <v>10</v>
      </c>
      <c r="T2" s="199"/>
      <c r="U2" s="199"/>
      <c r="V2" s="199"/>
      <c r="W2" s="199"/>
      <c r="X2" s="199"/>
      <c r="Y2" s="199"/>
      <c r="Z2" s="199"/>
      <c r="AA2" s="199"/>
      <c r="AB2" s="199"/>
      <c r="AC2" s="199"/>
      <c r="AD2" s="199"/>
      <c r="AE2" s="199"/>
      <c r="AF2" s="199"/>
      <c r="AG2" s="199"/>
      <c r="AH2" s="199"/>
      <c r="AI2" s="199"/>
      <c r="AJ2" s="199"/>
      <c r="AK2" s="199"/>
      <c r="AL2" s="199"/>
      <c r="AM2" s="199"/>
      <c r="AN2" s="199"/>
      <c r="AO2" s="199"/>
      <c r="AP2" s="199"/>
      <c r="AQ2" s="199"/>
      <c r="AR2" s="199"/>
      <c r="AS2" s="199"/>
      <c r="AT2" s="199"/>
      <c r="AU2" s="200"/>
      <c r="AV2" s="147" t="s">
        <v>523</v>
      </c>
      <c r="AX2" s="55"/>
      <c r="AY2" s="55"/>
    </row>
    <row r="3" spans="1:51" s="56" customFormat="1" ht="13.5" customHeight="1">
      <c r="A3" s="129"/>
      <c r="B3" s="216"/>
      <c r="C3" s="129"/>
      <c r="D3" s="129"/>
      <c r="E3" s="129"/>
      <c r="F3" s="212"/>
      <c r="G3" s="214"/>
      <c r="H3" s="107"/>
      <c r="I3" s="127"/>
      <c r="J3" s="108"/>
      <c r="K3" s="129"/>
      <c r="L3" s="210"/>
      <c r="M3" s="129"/>
      <c r="N3" s="129"/>
      <c r="O3" s="197"/>
      <c r="P3" s="157"/>
      <c r="Q3" s="129"/>
      <c r="R3" s="140"/>
      <c r="S3" s="201"/>
      <c r="T3" s="202"/>
      <c r="U3" s="202"/>
      <c r="V3" s="202"/>
      <c r="W3" s="202"/>
      <c r="X3" s="202"/>
      <c r="Y3" s="202"/>
      <c r="Z3" s="202"/>
      <c r="AA3" s="202"/>
      <c r="AB3" s="202"/>
      <c r="AC3" s="202"/>
      <c r="AD3" s="202"/>
      <c r="AE3" s="202"/>
      <c r="AF3" s="202"/>
      <c r="AG3" s="202"/>
      <c r="AH3" s="202"/>
      <c r="AI3" s="202"/>
      <c r="AJ3" s="202"/>
      <c r="AK3" s="202"/>
      <c r="AL3" s="202"/>
      <c r="AM3" s="202"/>
      <c r="AN3" s="202"/>
      <c r="AO3" s="202"/>
      <c r="AP3" s="202"/>
      <c r="AQ3" s="202"/>
      <c r="AR3" s="202"/>
      <c r="AS3" s="202"/>
      <c r="AT3" s="202"/>
      <c r="AU3" s="203"/>
      <c r="AV3" s="147"/>
      <c r="AX3" s="55"/>
      <c r="AY3" s="55"/>
    </row>
    <row r="4" spans="1:51" s="56" customFormat="1" ht="18.75" customHeight="1">
      <c r="A4" s="129"/>
      <c r="B4" s="216"/>
      <c r="C4" s="129"/>
      <c r="D4" s="129"/>
      <c r="E4" s="129"/>
      <c r="F4" s="212"/>
      <c r="G4" s="214"/>
      <c r="H4" s="191" t="s">
        <v>602</v>
      </c>
      <c r="I4" s="127"/>
      <c r="J4" s="109"/>
      <c r="K4" s="129"/>
      <c r="L4" s="210"/>
      <c r="M4" s="129"/>
      <c r="N4" s="129"/>
      <c r="O4" s="197"/>
      <c r="P4" s="157"/>
      <c r="Q4" s="129"/>
      <c r="R4" s="140"/>
      <c r="S4" s="192" t="s">
        <v>15</v>
      </c>
      <c r="T4" s="193"/>
      <c r="U4" s="194" t="s">
        <v>16</v>
      </c>
      <c r="V4" s="195"/>
      <c r="W4" s="196"/>
      <c r="X4" s="194" t="s">
        <v>17</v>
      </c>
      <c r="Y4" s="195"/>
      <c r="Z4" s="196"/>
      <c r="AA4" s="194" t="s">
        <v>18</v>
      </c>
      <c r="AB4" s="195"/>
      <c r="AC4" s="196"/>
      <c r="AD4" s="194" t="s">
        <v>19</v>
      </c>
      <c r="AE4" s="195"/>
      <c r="AF4" s="196"/>
      <c r="AG4" s="194" t="s">
        <v>20</v>
      </c>
      <c r="AH4" s="195"/>
      <c r="AI4" s="196"/>
      <c r="AJ4" s="194" t="s">
        <v>21</v>
      </c>
      <c r="AK4" s="195"/>
      <c r="AL4" s="196"/>
      <c r="AM4" s="194" t="s">
        <v>22</v>
      </c>
      <c r="AN4" s="195"/>
      <c r="AO4" s="196"/>
      <c r="AP4" s="194" t="s">
        <v>23</v>
      </c>
      <c r="AQ4" s="195"/>
      <c r="AR4" s="196"/>
      <c r="AS4" s="194" t="s">
        <v>24</v>
      </c>
      <c r="AT4" s="195"/>
      <c r="AU4" s="196"/>
      <c r="AV4" s="147"/>
      <c r="AX4" s="55"/>
      <c r="AY4" s="55"/>
    </row>
    <row r="5" spans="1:51" s="56" customFormat="1" ht="26.25" customHeight="1">
      <c r="A5" s="129"/>
      <c r="B5" s="216"/>
      <c r="C5" s="129"/>
      <c r="D5" s="129"/>
      <c r="E5" s="129"/>
      <c r="F5" s="212"/>
      <c r="G5" s="214"/>
      <c r="H5" s="129"/>
      <c r="I5" s="129"/>
      <c r="J5" s="157" t="s">
        <v>104</v>
      </c>
      <c r="K5" s="129"/>
      <c r="L5" s="210"/>
      <c r="M5" s="129"/>
      <c r="N5" s="129"/>
      <c r="O5" s="197"/>
      <c r="P5" s="157"/>
      <c r="Q5" s="129"/>
      <c r="R5" s="140"/>
      <c r="S5" s="7" t="s">
        <v>25</v>
      </c>
      <c r="T5" s="7" t="s">
        <v>26</v>
      </c>
      <c r="U5" s="7" t="s">
        <v>27</v>
      </c>
      <c r="V5" s="7" t="s">
        <v>25</v>
      </c>
      <c r="W5" s="7" t="s">
        <v>26</v>
      </c>
      <c r="X5" s="7" t="s">
        <v>27</v>
      </c>
      <c r="Y5" s="7" t="s">
        <v>25</v>
      </c>
      <c r="Z5" s="7" t="s">
        <v>26</v>
      </c>
      <c r="AA5" s="7" t="s">
        <v>27</v>
      </c>
      <c r="AB5" s="7" t="s">
        <v>25</v>
      </c>
      <c r="AC5" s="7" t="s">
        <v>26</v>
      </c>
      <c r="AD5" s="7" t="s">
        <v>27</v>
      </c>
      <c r="AE5" s="7" t="s">
        <v>25</v>
      </c>
      <c r="AF5" s="7" t="s">
        <v>26</v>
      </c>
      <c r="AG5" s="7" t="s">
        <v>27</v>
      </c>
      <c r="AH5" s="7" t="s">
        <v>25</v>
      </c>
      <c r="AI5" s="7" t="s">
        <v>26</v>
      </c>
      <c r="AJ5" s="7" t="s">
        <v>27</v>
      </c>
      <c r="AK5" s="7" t="s">
        <v>25</v>
      </c>
      <c r="AL5" s="7" t="s">
        <v>26</v>
      </c>
      <c r="AM5" s="7" t="s">
        <v>27</v>
      </c>
      <c r="AN5" s="7" t="s">
        <v>25</v>
      </c>
      <c r="AO5" s="7" t="s">
        <v>26</v>
      </c>
      <c r="AP5" s="7" t="s">
        <v>27</v>
      </c>
      <c r="AQ5" s="7" t="s">
        <v>25</v>
      </c>
      <c r="AR5" s="7" t="s">
        <v>26</v>
      </c>
      <c r="AS5" s="7" t="s">
        <v>27</v>
      </c>
      <c r="AT5" s="7" t="s">
        <v>25</v>
      </c>
      <c r="AU5" s="7" t="s">
        <v>26</v>
      </c>
      <c r="AV5" s="147"/>
      <c r="AX5" s="55"/>
      <c r="AY5" s="55"/>
    </row>
    <row r="6" spans="1:51" s="60" customFormat="1" ht="13.5" customHeight="1">
      <c r="A6" s="129"/>
      <c r="B6" s="216"/>
      <c r="C6" s="212"/>
      <c r="D6" s="129"/>
      <c r="E6" s="129"/>
      <c r="F6" s="110" t="s">
        <v>106</v>
      </c>
      <c r="G6" s="110" t="s">
        <v>106</v>
      </c>
      <c r="H6" s="129"/>
      <c r="I6" s="129"/>
      <c r="J6" s="191"/>
      <c r="K6" s="129"/>
      <c r="L6" s="24" t="s">
        <v>111</v>
      </c>
      <c r="M6" s="129"/>
      <c r="N6" s="129"/>
      <c r="O6" s="197"/>
      <c r="P6" s="191"/>
      <c r="Q6" s="24" t="s">
        <v>236</v>
      </c>
      <c r="R6" s="9" t="s">
        <v>29</v>
      </c>
      <c r="S6" s="9" t="s">
        <v>30</v>
      </c>
      <c r="T6" s="10" t="s">
        <v>31</v>
      </c>
      <c r="U6" s="9"/>
      <c r="V6" s="9" t="s">
        <v>30</v>
      </c>
      <c r="W6" s="10" t="s">
        <v>31</v>
      </c>
      <c r="X6" s="9"/>
      <c r="Y6" s="9" t="s">
        <v>30</v>
      </c>
      <c r="Z6" s="10" t="s">
        <v>31</v>
      </c>
      <c r="AA6" s="9"/>
      <c r="AB6" s="9" t="s">
        <v>30</v>
      </c>
      <c r="AC6" s="10" t="s">
        <v>31</v>
      </c>
      <c r="AD6" s="9"/>
      <c r="AE6" s="9" t="s">
        <v>30</v>
      </c>
      <c r="AF6" s="10" t="s">
        <v>31</v>
      </c>
      <c r="AG6" s="9"/>
      <c r="AH6" s="9" t="s">
        <v>30</v>
      </c>
      <c r="AI6" s="10" t="s">
        <v>31</v>
      </c>
      <c r="AJ6" s="9"/>
      <c r="AK6" s="9" t="s">
        <v>30</v>
      </c>
      <c r="AL6" s="10" t="s">
        <v>31</v>
      </c>
      <c r="AM6" s="9"/>
      <c r="AN6" s="9" t="s">
        <v>30</v>
      </c>
      <c r="AO6" s="10" t="s">
        <v>31</v>
      </c>
      <c r="AP6" s="9"/>
      <c r="AQ6" s="9" t="s">
        <v>30</v>
      </c>
      <c r="AR6" s="10" t="s">
        <v>31</v>
      </c>
      <c r="AS6" s="9"/>
      <c r="AT6" s="9" t="s">
        <v>30</v>
      </c>
      <c r="AU6" s="10" t="s">
        <v>31</v>
      </c>
      <c r="AV6" s="148"/>
      <c r="AX6" s="59"/>
      <c r="AY6" s="59"/>
    </row>
    <row r="7" spans="1:51" s="49" customFormat="1" ht="30" customHeight="1">
      <c r="A7" s="15" t="s">
        <v>38</v>
      </c>
      <c r="B7" s="47" t="s">
        <v>48</v>
      </c>
      <c r="C7" s="15" t="s">
        <v>603</v>
      </c>
      <c r="D7" s="15" t="s">
        <v>50</v>
      </c>
      <c r="E7" s="27" t="s">
        <v>604</v>
      </c>
      <c r="F7" s="15">
        <v>0</v>
      </c>
      <c r="G7" s="15">
        <v>0</v>
      </c>
      <c r="H7" s="15"/>
      <c r="I7" s="27" t="s">
        <v>605</v>
      </c>
      <c r="J7" s="27"/>
      <c r="K7" s="15" t="s">
        <v>587</v>
      </c>
      <c r="L7" s="15">
        <v>30</v>
      </c>
      <c r="M7" s="15">
        <v>1990</v>
      </c>
      <c r="N7" s="15" t="s">
        <v>69</v>
      </c>
      <c r="O7" s="15" t="s">
        <v>301</v>
      </c>
      <c r="P7" s="15" t="s">
        <v>247</v>
      </c>
      <c r="Q7" s="15"/>
      <c r="R7" s="14"/>
      <c r="S7" s="14" t="str">
        <f t="shared" ref="S7:T14" si="0">IF(V7&amp;Y7&amp;AB7&amp;AE7&amp;AH7&amp;AK7&amp;AN7&amp;AQ7&amp;AT7="","",V7+Y7+AB7+AE7+AH7+AK7+AN7+AQ7+AT7)</f>
        <v/>
      </c>
      <c r="T7" s="14" t="str">
        <f t="shared" si="0"/>
        <v/>
      </c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4"/>
      <c r="AR7" s="14"/>
      <c r="AS7" s="14"/>
      <c r="AT7" s="14"/>
      <c r="AU7" s="14"/>
      <c r="AV7" s="14" t="s">
        <v>564</v>
      </c>
      <c r="AX7" s="48" t="s">
        <v>46</v>
      </c>
      <c r="AY7" s="48" t="s">
        <v>607</v>
      </c>
    </row>
    <row r="8" spans="1:51" s="49" customFormat="1" ht="30" customHeight="1">
      <c r="A8" s="15" t="s">
        <v>38</v>
      </c>
      <c r="B8" s="47" t="s">
        <v>48</v>
      </c>
      <c r="C8" s="15" t="s">
        <v>608</v>
      </c>
      <c r="D8" s="15" t="s">
        <v>50</v>
      </c>
      <c r="E8" s="27" t="s">
        <v>392</v>
      </c>
      <c r="F8" s="15">
        <v>1051</v>
      </c>
      <c r="G8" s="15"/>
      <c r="H8" s="15" t="s">
        <v>609</v>
      </c>
      <c r="I8" s="27" t="s">
        <v>605</v>
      </c>
      <c r="J8" s="27"/>
      <c r="K8" s="15" t="s">
        <v>587</v>
      </c>
      <c r="L8" s="15">
        <v>3.1</v>
      </c>
      <c r="M8" s="15">
        <v>2013</v>
      </c>
      <c r="N8" s="15" t="s">
        <v>69</v>
      </c>
      <c r="O8" s="15"/>
      <c r="P8" s="15" t="s">
        <v>247</v>
      </c>
      <c r="Q8" s="15"/>
      <c r="R8" s="14"/>
      <c r="S8" s="14" t="str">
        <f t="shared" si="0"/>
        <v/>
      </c>
      <c r="T8" s="14" t="str">
        <f t="shared" si="0"/>
        <v/>
      </c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4"/>
      <c r="AU8" s="14"/>
      <c r="AV8" s="14" t="s">
        <v>564</v>
      </c>
      <c r="AX8" s="48" t="s">
        <v>46</v>
      </c>
      <c r="AY8" s="48" t="s">
        <v>610</v>
      </c>
    </row>
    <row r="9" spans="1:51" s="49" customFormat="1" ht="30" customHeight="1">
      <c r="A9" s="15" t="s">
        <v>38</v>
      </c>
      <c r="B9" s="47" t="s">
        <v>146</v>
      </c>
      <c r="C9" s="15" t="s">
        <v>611</v>
      </c>
      <c r="D9" s="15" t="s">
        <v>148</v>
      </c>
      <c r="E9" s="27" t="s">
        <v>612</v>
      </c>
      <c r="F9" s="15">
        <v>287</v>
      </c>
      <c r="G9" s="15">
        <v>106</v>
      </c>
      <c r="H9" s="15" t="s">
        <v>609</v>
      </c>
      <c r="I9" s="27" t="s">
        <v>613</v>
      </c>
      <c r="J9" s="27"/>
      <c r="K9" s="15" t="s">
        <v>614</v>
      </c>
      <c r="L9" s="15">
        <v>16</v>
      </c>
      <c r="M9" s="15">
        <v>1995</v>
      </c>
      <c r="N9" s="15" t="s">
        <v>44</v>
      </c>
      <c r="O9" s="15"/>
      <c r="P9" s="15" t="s">
        <v>247</v>
      </c>
      <c r="Q9" s="15"/>
      <c r="R9" s="14"/>
      <c r="S9" s="14" t="str">
        <f t="shared" si="0"/>
        <v/>
      </c>
      <c r="T9" s="14" t="str">
        <f t="shared" si="0"/>
        <v/>
      </c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  <c r="AR9" s="14"/>
      <c r="AS9" s="14"/>
      <c r="AT9" s="14"/>
      <c r="AU9" s="14"/>
      <c r="AV9" s="14" t="s">
        <v>564</v>
      </c>
      <c r="AX9" s="48" t="s">
        <v>46</v>
      </c>
      <c r="AY9" s="48" t="s">
        <v>615</v>
      </c>
    </row>
    <row r="10" spans="1:51" s="49" customFormat="1" ht="30" customHeight="1">
      <c r="A10" s="15" t="s">
        <v>38</v>
      </c>
      <c r="B10" s="47" t="s">
        <v>146</v>
      </c>
      <c r="C10" s="15" t="s">
        <v>616</v>
      </c>
      <c r="D10" s="15" t="s">
        <v>148</v>
      </c>
      <c r="E10" s="27" t="s">
        <v>434</v>
      </c>
      <c r="F10" s="15">
        <v>0</v>
      </c>
      <c r="G10" s="15">
        <v>0</v>
      </c>
      <c r="H10" s="15" t="s">
        <v>609</v>
      </c>
      <c r="I10" s="27" t="s">
        <v>613</v>
      </c>
      <c r="J10" s="27"/>
      <c r="K10" s="15" t="s">
        <v>614</v>
      </c>
      <c r="L10" s="15">
        <v>3</v>
      </c>
      <c r="M10" s="15">
        <v>2020</v>
      </c>
      <c r="N10" s="15" t="s">
        <v>44</v>
      </c>
      <c r="O10" s="15" t="s">
        <v>435</v>
      </c>
      <c r="P10" s="15" t="s">
        <v>247</v>
      </c>
      <c r="Q10" s="15"/>
      <c r="R10" s="14"/>
      <c r="S10" s="14" t="str">
        <f t="shared" si="0"/>
        <v/>
      </c>
      <c r="T10" s="14" t="str">
        <f t="shared" si="0"/>
        <v/>
      </c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4"/>
      <c r="AI10" s="14"/>
      <c r="AJ10" s="14"/>
      <c r="AK10" s="14"/>
      <c r="AL10" s="14"/>
      <c r="AM10" s="14"/>
      <c r="AN10" s="14"/>
      <c r="AO10" s="14"/>
      <c r="AP10" s="14"/>
      <c r="AQ10" s="14"/>
      <c r="AR10" s="14"/>
      <c r="AS10" s="14"/>
      <c r="AT10" s="14"/>
      <c r="AU10" s="14"/>
      <c r="AV10" s="14" t="s">
        <v>564</v>
      </c>
      <c r="AX10" s="48" t="s">
        <v>46</v>
      </c>
      <c r="AY10" s="48" t="s">
        <v>617</v>
      </c>
    </row>
    <row r="11" spans="1:51" s="49" customFormat="1" ht="30" customHeight="1">
      <c r="A11" s="15" t="s">
        <v>38</v>
      </c>
      <c r="B11" s="47" t="s">
        <v>153</v>
      </c>
      <c r="C11" s="15" t="s">
        <v>618</v>
      </c>
      <c r="D11" s="15" t="s">
        <v>155</v>
      </c>
      <c r="E11" s="27" t="s">
        <v>438</v>
      </c>
      <c r="F11" s="15">
        <v>965</v>
      </c>
      <c r="G11" s="15">
        <v>700</v>
      </c>
      <c r="H11" s="15" t="s">
        <v>609</v>
      </c>
      <c r="I11" s="27" t="s">
        <v>613</v>
      </c>
      <c r="J11" s="27"/>
      <c r="K11" s="15" t="s">
        <v>614</v>
      </c>
      <c r="L11" s="15">
        <v>9.5</v>
      </c>
      <c r="M11" s="15">
        <v>2000</v>
      </c>
      <c r="N11" s="15" t="s">
        <v>69</v>
      </c>
      <c r="O11" s="15"/>
      <c r="P11" s="15" t="s">
        <v>247</v>
      </c>
      <c r="Q11" s="15"/>
      <c r="R11" s="14"/>
      <c r="S11" s="14" t="str">
        <f t="shared" si="0"/>
        <v/>
      </c>
      <c r="T11" s="14" t="str">
        <f t="shared" si="0"/>
        <v/>
      </c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 t="s">
        <v>564</v>
      </c>
      <c r="AX11" s="48" t="s">
        <v>46</v>
      </c>
      <c r="AY11" s="48" t="s">
        <v>619</v>
      </c>
    </row>
    <row r="12" spans="1:51" s="49" customFormat="1" ht="30" customHeight="1">
      <c r="A12" s="15" t="s">
        <v>38</v>
      </c>
      <c r="B12" s="47" t="s">
        <v>347</v>
      </c>
      <c r="C12" s="15" t="s">
        <v>620</v>
      </c>
      <c r="D12" s="15" t="s">
        <v>349</v>
      </c>
      <c r="E12" s="27" t="s">
        <v>460</v>
      </c>
      <c r="F12" s="15">
        <v>532</v>
      </c>
      <c r="G12" s="15">
        <v>268</v>
      </c>
      <c r="H12" s="15" t="s">
        <v>599</v>
      </c>
      <c r="I12" s="27" t="s">
        <v>613</v>
      </c>
      <c r="J12" s="27"/>
      <c r="K12" s="15" t="s">
        <v>614</v>
      </c>
      <c r="L12" s="15">
        <v>20</v>
      </c>
      <c r="M12" s="15">
        <v>1997</v>
      </c>
      <c r="N12" s="15" t="s">
        <v>44</v>
      </c>
      <c r="O12" s="15"/>
      <c r="P12" s="15" t="s">
        <v>247</v>
      </c>
      <c r="Q12" s="15"/>
      <c r="R12" s="14"/>
      <c r="S12" s="14" t="str">
        <f t="shared" si="0"/>
        <v/>
      </c>
      <c r="T12" s="14" t="str">
        <f t="shared" si="0"/>
        <v/>
      </c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 t="s">
        <v>564</v>
      </c>
      <c r="AX12" s="48" t="s">
        <v>46</v>
      </c>
      <c r="AY12" s="48" t="s">
        <v>621</v>
      </c>
    </row>
    <row r="13" spans="1:51" s="49" customFormat="1" ht="30" customHeight="1">
      <c r="A13" s="15" t="s">
        <v>38</v>
      </c>
      <c r="B13" s="47" t="s">
        <v>622</v>
      </c>
      <c r="C13" s="15" t="s">
        <v>623</v>
      </c>
      <c r="D13" s="15" t="s">
        <v>624</v>
      </c>
      <c r="E13" s="27" t="s">
        <v>625</v>
      </c>
      <c r="F13" s="15">
        <v>508</v>
      </c>
      <c r="G13" s="15">
        <v>30</v>
      </c>
      <c r="H13" s="15" t="s">
        <v>599</v>
      </c>
      <c r="I13" s="27" t="s">
        <v>626</v>
      </c>
      <c r="J13" s="27"/>
      <c r="K13" s="15" t="s">
        <v>587</v>
      </c>
      <c r="L13" s="15">
        <v>13</v>
      </c>
      <c r="M13" s="15">
        <v>2005</v>
      </c>
      <c r="N13" s="15" t="s">
        <v>69</v>
      </c>
      <c r="O13" s="15"/>
      <c r="P13" s="15" t="s">
        <v>247</v>
      </c>
      <c r="Q13" s="15"/>
      <c r="R13" s="14"/>
      <c r="S13" s="14" t="str">
        <f t="shared" si="0"/>
        <v/>
      </c>
      <c r="T13" s="14" t="str">
        <f t="shared" si="0"/>
        <v/>
      </c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4"/>
      <c r="AU13" s="14"/>
      <c r="AV13" s="14" t="s">
        <v>564</v>
      </c>
      <c r="AX13" s="48" t="s">
        <v>46</v>
      </c>
      <c r="AY13" s="48" t="s">
        <v>627</v>
      </c>
    </row>
    <row r="14" spans="1:51" s="49" customFormat="1" ht="30" customHeight="1">
      <c r="A14" s="15" t="s">
        <v>38</v>
      </c>
      <c r="B14" s="47" t="s">
        <v>195</v>
      </c>
      <c r="C14" s="15" t="s">
        <v>628</v>
      </c>
      <c r="D14" s="15" t="s">
        <v>197</v>
      </c>
      <c r="E14" s="27" t="s">
        <v>629</v>
      </c>
      <c r="F14" s="15"/>
      <c r="G14" s="15"/>
      <c r="H14" s="15"/>
      <c r="I14" s="27" t="s">
        <v>626</v>
      </c>
      <c r="J14" s="27"/>
      <c r="K14" s="15" t="s">
        <v>614</v>
      </c>
      <c r="L14" s="15">
        <v>15</v>
      </c>
      <c r="M14" s="15">
        <v>1981</v>
      </c>
      <c r="N14" s="15" t="s">
        <v>44</v>
      </c>
      <c r="O14" s="15"/>
      <c r="P14" s="15"/>
      <c r="Q14" s="15"/>
      <c r="R14" s="14"/>
      <c r="S14" s="14" t="str">
        <f t="shared" si="0"/>
        <v/>
      </c>
      <c r="T14" s="14" t="str">
        <f t="shared" si="0"/>
        <v/>
      </c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  <c r="AR14" s="14"/>
      <c r="AS14" s="14"/>
      <c r="AT14" s="14"/>
      <c r="AU14" s="14"/>
      <c r="AV14" s="14" t="s">
        <v>564</v>
      </c>
      <c r="AX14" s="48" t="s">
        <v>46</v>
      </c>
      <c r="AY14" s="48" t="s">
        <v>630</v>
      </c>
    </row>
  </sheetData>
  <mergeCells count="30">
    <mergeCell ref="J5:J6"/>
    <mergeCell ref="A2:A6"/>
    <mergeCell ref="B2:B6"/>
    <mergeCell ref="C2:C6"/>
    <mergeCell ref="D2:D6"/>
    <mergeCell ref="E2:E6"/>
    <mergeCell ref="F2:F5"/>
    <mergeCell ref="G2:G5"/>
    <mergeCell ref="I2:I6"/>
    <mergeCell ref="AP4:AR4"/>
    <mergeCell ref="AS4:AU4"/>
    <mergeCell ref="K2:K6"/>
    <mergeCell ref="L2:L5"/>
    <mergeCell ref="M2:M6"/>
    <mergeCell ref="N2:N6"/>
    <mergeCell ref="AV2:AV6"/>
    <mergeCell ref="H4:H6"/>
    <mergeCell ref="S4:T4"/>
    <mergeCell ref="U4:W4"/>
    <mergeCell ref="X4:Z4"/>
    <mergeCell ref="AA4:AC4"/>
    <mergeCell ref="AD4:AF4"/>
    <mergeCell ref="AG4:AI4"/>
    <mergeCell ref="AJ4:AL4"/>
    <mergeCell ref="AM4:AO4"/>
    <mergeCell ref="O2:O6"/>
    <mergeCell ref="P2:P6"/>
    <mergeCell ref="Q2:Q5"/>
    <mergeCell ref="R2:R5"/>
    <mergeCell ref="S2:AU3"/>
  </mergeCells>
  <phoneticPr fontId="1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ゴシック,標準"&amp;14粗大ごみ処理施設</oddHeader>
  </headerFooter>
  <colBreaks count="1" manualBreakCount="1">
    <brk id="10" min="1" max="1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76AD35-F932-44CD-864F-807F9173EC89}">
  <dimension ref="A1:CA18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17" customWidth="1"/>
    <col min="2" max="2" width="8.75" style="61" customWidth="1"/>
    <col min="3" max="3" width="13.875" style="17" customWidth="1"/>
    <col min="4" max="4" width="27.125" style="17" customWidth="1"/>
    <col min="5" max="5" width="27.5" style="56" customWidth="1"/>
    <col min="6" max="13" width="11.25" style="17" customWidth="1"/>
    <col min="14" max="14" width="21.625" style="56" customWidth="1"/>
    <col min="15" max="15" width="29.5" style="56" customWidth="1"/>
    <col min="16" max="16" width="12.125" style="56" customWidth="1"/>
    <col min="17" max="21" width="13.875" style="56" customWidth="1"/>
    <col min="22" max="22" width="15.5" style="56" customWidth="1"/>
    <col min="23" max="23" width="9" style="17" customWidth="1"/>
    <col min="24" max="24" width="6.375" style="17" customWidth="1"/>
    <col min="25" max="25" width="10" style="17" customWidth="1"/>
    <col min="26" max="26" width="10.75" style="17" customWidth="1"/>
    <col min="27" max="28" width="9" style="17"/>
    <col min="29" max="29" width="12.5" style="6" customWidth="1"/>
    <col min="30" max="31" width="11.125" style="6" customWidth="1"/>
    <col min="32" max="32" width="9" style="6"/>
    <col min="33" max="34" width="11.125" style="6" customWidth="1"/>
    <col min="35" max="35" width="9" style="6"/>
    <col min="36" max="37" width="11.125" style="6" customWidth="1"/>
    <col min="38" max="38" width="9" style="6"/>
    <col min="39" max="40" width="11.125" style="6" customWidth="1"/>
    <col min="41" max="41" width="9" style="6"/>
    <col min="42" max="43" width="11.125" style="6" customWidth="1"/>
    <col min="44" max="44" width="9" style="6"/>
    <col min="45" max="46" width="11.125" style="6" customWidth="1"/>
    <col min="47" max="47" width="9" style="6"/>
    <col min="48" max="49" width="11.125" style="6" customWidth="1"/>
    <col min="50" max="50" width="9" style="6"/>
    <col min="51" max="52" width="11.125" style="6" customWidth="1"/>
    <col min="53" max="53" width="9" style="6"/>
    <col min="54" max="55" width="11.125" style="6" customWidth="1"/>
    <col min="56" max="56" width="9" style="6"/>
    <col min="57" max="59" width="11.125" style="6" customWidth="1"/>
    <col min="60" max="60" width="16.375" style="6" customWidth="1"/>
    <col min="61" max="61" width="12.125" style="6" customWidth="1"/>
    <col min="62" max="64" width="13" style="6" customWidth="1"/>
    <col min="65" max="65" width="13.875" style="6" bestFit="1" customWidth="1"/>
    <col min="66" max="66" width="21" style="6" customWidth="1"/>
    <col min="67" max="67" width="20.5" style="6" customWidth="1"/>
    <col min="68" max="68" width="17.25" style="6" customWidth="1"/>
    <col min="69" max="69" width="13" style="6" customWidth="1"/>
    <col min="70" max="70" width="28.875" style="6" bestFit="1" customWidth="1"/>
    <col min="71" max="71" width="13" style="6" customWidth="1"/>
    <col min="72" max="72" width="12.5" style="6" customWidth="1"/>
    <col min="73" max="75" width="10.375" style="6" customWidth="1"/>
    <col min="76" max="76" width="17.75" style="6" customWidth="1"/>
    <col min="77" max="77" width="11.625" style="6" customWidth="1"/>
    <col min="78" max="79" width="9" style="62"/>
    <col min="80" max="16384" width="9" style="17"/>
  </cols>
  <sheetData>
    <row r="1" spans="1:79" s="3" customFormat="1" ht="15" customHeight="1">
      <c r="A1" s="53" t="s">
        <v>516</v>
      </c>
      <c r="E1" s="19"/>
      <c r="N1" s="19"/>
      <c r="O1" s="19"/>
      <c r="P1" s="19"/>
      <c r="Q1" s="19"/>
      <c r="R1" s="19"/>
      <c r="S1" s="19"/>
      <c r="T1" s="19"/>
      <c r="U1" s="19"/>
      <c r="V1" s="19"/>
      <c r="AB1" s="34"/>
      <c r="AC1" s="2"/>
      <c r="AD1" s="4"/>
      <c r="AE1" s="4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P1" s="2"/>
      <c r="BQ1" s="86"/>
      <c r="BR1" s="2"/>
      <c r="BS1" s="2"/>
      <c r="BT1" s="2"/>
      <c r="BU1" s="2"/>
      <c r="BV1" s="2"/>
      <c r="BW1" s="2"/>
      <c r="BX1" s="2"/>
      <c r="BY1" s="2"/>
      <c r="BZ1" s="35"/>
      <c r="CA1" s="35"/>
    </row>
    <row r="2" spans="1:79" s="56" customFormat="1" ht="13.5" customHeight="1">
      <c r="A2" s="128" t="s">
        <v>1</v>
      </c>
      <c r="B2" s="266" t="s">
        <v>467</v>
      </c>
      <c r="C2" s="128" t="s">
        <v>3</v>
      </c>
      <c r="D2" s="268" t="s">
        <v>4</v>
      </c>
      <c r="E2" s="128" t="s">
        <v>5</v>
      </c>
      <c r="F2" s="248" t="s">
        <v>6</v>
      </c>
      <c r="G2" s="250" t="s">
        <v>517</v>
      </c>
      <c r="H2" s="260"/>
      <c r="I2" s="87"/>
      <c r="J2" s="253" t="s">
        <v>518</v>
      </c>
      <c r="K2" s="257"/>
      <c r="L2" s="253" t="s">
        <v>519</v>
      </c>
      <c r="M2" s="257"/>
      <c r="N2" s="128" t="s">
        <v>369</v>
      </c>
      <c r="O2" s="253" t="s">
        <v>205</v>
      </c>
      <c r="P2" s="37"/>
      <c r="Q2" s="204" t="s">
        <v>520</v>
      </c>
      <c r="R2" s="255"/>
      <c r="S2" s="255"/>
      <c r="T2" s="255"/>
      <c r="U2" s="255"/>
      <c r="V2" s="207"/>
      <c r="W2" s="248" t="s">
        <v>521</v>
      </c>
      <c r="X2" s="128" t="s">
        <v>9</v>
      </c>
      <c r="Y2" s="248" t="s">
        <v>12</v>
      </c>
      <c r="Z2" s="250" t="s">
        <v>13</v>
      </c>
      <c r="AA2" s="252" t="s">
        <v>214</v>
      </c>
      <c r="AB2" s="128" t="s">
        <v>215</v>
      </c>
      <c r="AC2" s="148" t="s">
        <v>522</v>
      </c>
      <c r="AD2" s="242" t="s">
        <v>10</v>
      </c>
      <c r="AE2" s="243"/>
      <c r="AF2" s="243"/>
      <c r="AG2" s="243"/>
      <c r="AH2" s="243"/>
      <c r="AI2" s="243"/>
      <c r="AJ2" s="243"/>
      <c r="AK2" s="243"/>
      <c r="AL2" s="243"/>
      <c r="AM2" s="243"/>
      <c r="AN2" s="243"/>
      <c r="AO2" s="243"/>
      <c r="AP2" s="243"/>
      <c r="AQ2" s="243"/>
      <c r="AR2" s="243"/>
      <c r="AS2" s="243"/>
      <c r="AT2" s="243"/>
      <c r="AU2" s="243"/>
      <c r="AV2" s="243"/>
      <c r="AW2" s="243"/>
      <c r="AX2" s="243"/>
      <c r="AY2" s="243"/>
      <c r="AZ2" s="243"/>
      <c r="BA2" s="243"/>
      <c r="BB2" s="243"/>
      <c r="BC2" s="243"/>
      <c r="BD2" s="243"/>
      <c r="BE2" s="243"/>
      <c r="BF2" s="244"/>
      <c r="BG2" s="147" t="s">
        <v>523</v>
      </c>
      <c r="BH2" s="225" t="s">
        <v>524</v>
      </c>
      <c r="BI2" s="225" t="s">
        <v>525</v>
      </c>
      <c r="BJ2" s="227" t="s">
        <v>526</v>
      </c>
      <c r="BK2" s="228"/>
      <c r="BL2" s="228"/>
      <c r="BM2" s="228"/>
      <c r="BN2" s="228"/>
      <c r="BO2" s="228"/>
      <c r="BP2" s="228"/>
      <c r="BQ2" s="228"/>
      <c r="BR2" s="228"/>
      <c r="BS2" s="228"/>
      <c r="BT2" s="231" t="s">
        <v>527</v>
      </c>
      <c r="BU2" s="217" t="s">
        <v>528</v>
      </c>
      <c r="BV2" s="233" t="s">
        <v>529</v>
      </c>
      <c r="BW2" s="234"/>
      <c r="BX2" s="217" t="s">
        <v>530</v>
      </c>
      <c r="BY2" s="217" t="s">
        <v>531</v>
      </c>
      <c r="BZ2" s="55"/>
      <c r="CA2" s="55"/>
    </row>
    <row r="3" spans="1:79" s="56" customFormat="1" ht="13.5" customHeight="1">
      <c r="A3" s="219"/>
      <c r="B3" s="267"/>
      <c r="C3" s="219"/>
      <c r="D3" s="268"/>
      <c r="E3" s="219"/>
      <c r="F3" s="249"/>
      <c r="G3" s="251"/>
      <c r="H3" s="261"/>
      <c r="I3" s="88"/>
      <c r="J3" s="254"/>
      <c r="K3" s="258"/>
      <c r="L3" s="254"/>
      <c r="M3" s="258"/>
      <c r="N3" s="219"/>
      <c r="O3" s="254"/>
      <c r="P3" s="80"/>
      <c r="Q3" s="205"/>
      <c r="R3" s="256"/>
      <c r="S3" s="256"/>
      <c r="T3" s="256"/>
      <c r="U3" s="256"/>
      <c r="V3" s="208"/>
      <c r="W3" s="249"/>
      <c r="X3" s="219"/>
      <c r="Y3" s="219"/>
      <c r="Z3" s="251"/>
      <c r="AA3" s="252"/>
      <c r="AB3" s="219"/>
      <c r="AC3" s="226"/>
      <c r="AD3" s="245"/>
      <c r="AE3" s="246"/>
      <c r="AF3" s="246"/>
      <c r="AG3" s="246"/>
      <c r="AH3" s="246"/>
      <c r="AI3" s="246"/>
      <c r="AJ3" s="246"/>
      <c r="AK3" s="246"/>
      <c r="AL3" s="246"/>
      <c r="AM3" s="246"/>
      <c r="AN3" s="246"/>
      <c r="AO3" s="246"/>
      <c r="AP3" s="246"/>
      <c r="AQ3" s="246"/>
      <c r="AR3" s="246"/>
      <c r="AS3" s="246"/>
      <c r="AT3" s="246"/>
      <c r="AU3" s="246"/>
      <c r="AV3" s="246"/>
      <c r="AW3" s="246"/>
      <c r="AX3" s="246"/>
      <c r="AY3" s="246"/>
      <c r="AZ3" s="246"/>
      <c r="BA3" s="246"/>
      <c r="BB3" s="246"/>
      <c r="BC3" s="246"/>
      <c r="BD3" s="246"/>
      <c r="BE3" s="246"/>
      <c r="BF3" s="247"/>
      <c r="BG3" s="147"/>
      <c r="BH3" s="226"/>
      <c r="BI3" s="226"/>
      <c r="BJ3" s="229"/>
      <c r="BK3" s="230"/>
      <c r="BL3" s="230"/>
      <c r="BM3" s="230"/>
      <c r="BN3" s="230"/>
      <c r="BO3" s="230"/>
      <c r="BP3" s="230"/>
      <c r="BQ3" s="230"/>
      <c r="BR3" s="230"/>
      <c r="BS3" s="230"/>
      <c r="BT3" s="231"/>
      <c r="BU3" s="217"/>
      <c r="BV3" s="235"/>
      <c r="BW3" s="236"/>
      <c r="BX3" s="217"/>
      <c r="BY3" s="217"/>
      <c r="BZ3" s="55"/>
      <c r="CA3" s="55"/>
    </row>
    <row r="4" spans="1:79" s="56" customFormat="1" ht="18.75" customHeight="1">
      <c r="A4" s="219"/>
      <c r="B4" s="267"/>
      <c r="C4" s="219"/>
      <c r="D4" s="268"/>
      <c r="E4" s="219"/>
      <c r="F4" s="249"/>
      <c r="G4" s="251"/>
      <c r="H4" s="262"/>
      <c r="I4" s="128" t="s">
        <v>532</v>
      </c>
      <c r="J4" s="254"/>
      <c r="K4" s="258"/>
      <c r="L4" s="254"/>
      <c r="M4" s="258"/>
      <c r="N4" s="219"/>
      <c r="O4" s="254"/>
      <c r="P4" s="39"/>
      <c r="Q4" s="205"/>
      <c r="R4" s="256"/>
      <c r="S4" s="256"/>
      <c r="T4" s="256"/>
      <c r="U4" s="256"/>
      <c r="V4" s="208"/>
      <c r="W4" s="249"/>
      <c r="X4" s="219"/>
      <c r="Y4" s="219"/>
      <c r="Z4" s="251"/>
      <c r="AA4" s="252"/>
      <c r="AB4" s="219"/>
      <c r="AC4" s="226"/>
      <c r="AD4" s="220" t="s">
        <v>15</v>
      </c>
      <c r="AE4" s="221"/>
      <c r="AF4" s="222" t="s">
        <v>16</v>
      </c>
      <c r="AG4" s="223"/>
      <c r="AH4" s="224"/>
      <c r="AI4" s="222" t="s">
        <v>17</v>
      </c>
      <c r="AJ4" s="223"/>
      <c r="AK4" s="224"/>
      <c r="AL4" s="222" t="s">
        <v>18</v>
      </c>
      <c r="AM4" s="223"/>
      <c r="AN4" s="224"/>
      <c r="AO4" s="222" t="s">
        <v>19</v>
      </c>
      <c r="AP4" s="223"/>
      <c r="AQ4" s="224"/>
      <c r="AR4" s="222" t="s">
        <v>20</v>
      </c>
      <c r="AS4" s="223"/>
      <c r="AT4" s="224"/>
      <c r="AU4" s="222" t="s">
        <v>21</v>
      </c>
      <c r="AV4" s="223"/>
      <c r="AW4" s="224"/>
      <c r="AX4" s="222" t="s">
        <v>22</v>
      </c>
      <c r="AY4" s="223"/>
      <c r="AZ4" s="224"/>
      <c r="BA4" s="222" t="s">
        <v>23</v>
      </c>
      <c r="BB4" s="223"/>
      <c r="BC4" s="224"/>
      <c r="BD4" s="222" t="s">
        <v>24</v>
      </c>
      <c r="BE4" s="223"/>
      <c r="BF4" s="224"/>
      <c r="BG4" s="147"/>
      <c r="BH4" s="226"/>
      <c r="BI4" s="226"/>
      <c r="BJ4" s="237" t="s">
        <v>533</v>
      </c>
      <c r="BK4" s="238"/>
      <c r="BL4" s="238"/>
      <c r="BM4" s="238"/>
      <c r="BN4" s="238"/>
      <c r="BO4" s="238"/>
      <c r="BP4" s="238"/>
      <c r="BQ4" s="239"/>
      <c r="BR4" s="240" t="s">
        <v>534</v>
      </c>
      <c r="BS4" s="241"/>
      <c r="BT4" s="231"/>
      <c r="BU4" s="217"/>
      <c r="BV4" s="235"/>
      <c r="BW4" s="236"/>
      <c r="BX4" s="217"/>
      <c r="BY4" s="217"/>
      <c r="BZ4" s="55"/>
      <c r="CA4" s="55"/>
    </row>
    <row r="5" spans="1:79" s="56" customFormat="1" ht="26.25" customHeight="1">
      <c r="A5" s="219"/>
      <c r="B5" s="267"/>
      <c r="C5" s="219"/>
      <c r="D5" s="268"/>
      <c r="E5" s="219"/>
      <c r="F5" s="249"/>
      <c r="G5" s="263"/>
      <c r="H5" s="264"/>
      <c r="I5" s="219"/>
      <c r="J5" s="265"/>
      <c r="K5" s="259"/>
      <c r="L5" s="265"/>
      <c r="M5" s="259"/>
      <c r="N5" s="219"/>
      <c r="O5" s="219"/>
      <c r="P5" s="252" t="s">
        <v>104</v>
      </c>
      <c r="Q5" s="89" t="s">
        <v>535</v>
      </c>
      <c r="R5" s="89" t="s">
        <v>536</v>
      </c>
      <c r="S5" s="89" t="s">
        <v>537</v>
      </c>
      <c r="T5" s="89" t="s">
        <v>538</v>
      </c>
      <c r="U5" s="89" t="s">
        <v>539</v>
      </c>
      <c r="V5" s="89" t="s">
        <v>540</v>
      </c>
      <c r="W5" s="249"/>
      <c r="X5" s="219"/>
      <c r="Y5" s="219"/>
      <c r="Z5" s="251"/>
      <c r="AA5" s="252"/>
      <c r="AB5" s="219"/>
      <c r="AC5" s="226"/>
      <c r="AD5" s="90" t="s">
        <v>25</v>
      </c>
      <c r="AE5" s="90" t="s">
        <v>26</v>
      </c>
      <c r="AF5" s="90" t="s">
        <v>27</v>
      </c>
      <c r="AG5" s="90" t="s">
        <v>25</v>
      </c>
      <c r="AH5" s="90" t="s">
        <v>26</v>
      </c>
      <c r="AI5" s="90" t="s">
        <v>27</v>
      </c>
      <c r="AJ5" s="90" t="s">
        <v>25</v>
      </c>
      <c r="AK5" s="90" t="s">
        <v>26</v>
      </c>
      <c r="AL5" s="90" t="s">
        <v>27</v>
      </c>
      <c r="AM5" s="90" t="s">
        <v>25</v>
      </c>
      <c r="AN5" s="90" t="s">
        <v>26</v>
      </c>
      <c r="AO5" s="90" t="s">
        <v>27</v>
      </c>
      <c r="AP5" s="90" t="s">
        <v>25</v>
      </c>
      <c r="AQ5" s="90" t="s">
        <v>26</v>
      </c>
      <c r="AR5" s="90" t="s">
        <v>27</v>
      </c>
      <c r="AS5" s="90" t="s">
        <v>25</v>
      </c>
      <c r="AT5" s="90" t="s">
        <v>26</v>
      </c>
      <c r="AU5" s="90" t="s">
        <v>27</v>
      </c>
      <c r="AV5" s="90" t="s">
        <v>25</v>
      </c>
      <c r="AW5" s="90" t="s">
        <v>26</v>
      </c>
      <c r="AX5" s="90" t="s">
        <v>27</v>
      </c>
      <c r="AY5" s="90" t="s">
        <v>25</v>
      </c>
      <c r="AZ5" s="90" t="s">
        <v>26</v>
      </c>
      <c r="BA5" s="90" t="s">
        <v>27</v>
      </c>
      <c r="BB5" s="90" t="s">
        <v>25</v>
      </c>
      <c r="BC5" s="90" t="s">
        <v>26</v>
      </c>
      <c r="BD5" s="90" t="s">
        <v>27</v>
      </c>
      <c r="BE5" s="90" t="s">
        <v>25</v>
      </c>
      <c r="BF5" s="90" t="s">
        <v>26</v>
      </c>
      <c r="BG5" s="147"/>
      <c r="BH5" s="226"/>
      <c r="BI5" s="226"/>
      <c r="BJ5" s="91" t="s">
        <v>541</v>
      </c>
      <c r="BK5" s="92" t="s">
        <v>542</v>
      </c>
      <c r="BL5" s="92" t="s">
        <v>543</v>
      </c>
      <c r="BM5" s="92" t="s">
        <v>544</v>
      </c>
      <c r="BN5" s="91" t="s">
        <v>545</v>
      </c>
      <c r="BO5" s="93" t="s">
        <v>546</v>
      </c>
      <c r="BP5" s="92" t="s">
        <v>547</v>
      </c>
      <c r="BQ5" s="92" t="s">
        <v>24</v>
      </c>
      <c r="BR5" s="92" t="s">
        <v>548</v>
      </c>
      <c r="BS5" s="94" t="s">
        <v>24</v>
      </c>
      <c r="BT5" s="231"/>
      <c r="BU5" s="218"/>
      <c r="BV5" s="95"/>
      <c r="BW5" s="96" t="s">
        <v>549</v>
      </c>
      <c r="BX5" s="218"/>
      <c r="BY5" s="217"/>
      <c r="BZ5" s="55"/>
      <c r="CA5" s="55"/>
    </row>
    <row r="6" spans="1:79" s="60" customFormat="1" ht="13.5" customHeight="1">
      <c r="A6" s="219"/>
      <c r="B6" s="267"/>
      <c r="C6" s="219"/>
      <c r="D6" s="269"/>
      <c r="E6" s="219"/>
      <c r="F6" s="81" t="s">
        <v>106</v>
      </c>
      <c r="G6" s="97" t="s">
        <v>106</v>
      </c>
      <c r="H6" s="97" t="s">
        <v>36</v>
      </c>
      <c r="I6" s="219"/>
      <c r="J6" s="97" t="s">
        <v>106</v>
      </c>
      <c r="K6" s="97" t="s">
        <v>36</v>
      </c>
      <c r="L6" s="97" t="s">
        <v>106</v>
      </c>
      <c r="M6" s="97" t="s">
        <v>36</v>
      </c>
      <c r="N6" s="249"/>
      <c r="O6" s="219"/>
      <c r="P6" s="128"/>
      <c r="Q6" s="98" t="s">
        <v>550</v>
      </c>
      <c r="R6" s="98" t="s">
        <v>551</v>
      </c>
      <c r="S6" s="98" t="s">
        <v>551</v>
      </c>
      <c r="T6" s="98" t="s">
        <v>551</v>
      </c>
      <c r="U6" s="98" t="s">
        <v>551</v>
      </c>
      <c r="V6" s="85"/>
      <c r="W6" s="41" t="s">
        <v>111</v>
      </c>
      <c r="X6" s="219"/>
      <c r="Y6" s="219"/>
      <c r="Z6" s="251"/>
      <c r="AA6" s="128"/>
      <c r="AB6" s="41" t="s">
        <v>236</v>
      </c>
      <c r="AC6" s="99" t="s">
        <v>29</v>
      </c>
      <c r="AD6" s="99" t="s">
        <v>30</v>
      </c>
      <c r="AE6" s="100" t="s">
        <v>31</v>
      </c>
      <c r="AF6" s="101"/>
      <c r="AG6" s="99" t="s">
        <v>30</v>
      </c>
      <c r="AH6" s="100" t="s">
        <v>31</v>
      </c>
      <c r="AI6" s="101"/>
      <c r="AJ6" s="99" t="s">
        <v>30</v>
      </c>
      <c r="AK6" s="100" t="s">
        <v>31</v>
      </c>
      <c r="AL6" s="101"/>
      <c r="AM6" s="99" t="s">
        <v>30</v>
      </c>
      <c r="AN6" s="100" t="s">
        <v>31</v>
      </c>
      <c r="AO6" s="101"/>
      <c r="AP6" s="99" t="s">
        <v>30</v>
      </c>
      <c r="AQ6" s="100" t="s">
        <v>31</v>
      </c>
      <c r="AR6" s="101"/>
      <c r="AS6" s="99" t="s">
        <v>30</v>
      </c>
      <c r="AT6" s="100" t="s">
        <v>31</v>
      </c>
      <c r="AU6" s="101"/>
      <c r="AV6" s="99" t="s">
        <v>30</v>
      </c>
      <c r="AW6" s="100" t="s">
        <v>31</v>
      </c>
      <c r="AX6" s="101"/>
      <c r="AY6" s="99" t="s">
        <v>30</v>
      </c>
      <c r="AZ6" s="100" t="s">
        <v>31</v>
      </c>
      <c r="BA6" s="101"/>
      <c r="BB6" s="99" t="s">
        <v>30</v>
      </c>
      <c r="BC6" s="100" t="s">
        <v>31</v>
      </c>
      <c r="BD6" s="101"/>
      <c r="BE6" s="99" t="s">
        <v>30</v>
      </c>
      <c r="BF6" s="100" t="s">
        <v>31</v>
      </c>
      <c r="BG6" s="148"/>
      <c r="BH6" s="226"/>
      <c r="BI6" s="226"/>
      <c r="BJ6" s="102" t="s">
        <v>107</v>
      </c>
      <c r="BK6" s="102" t="s">
        <v>107</v>
      </c>
      <c r="BL6" s="102" t="s">
        <v>107</v>
      </c>
      <c r="BM6" s="102" t="s">
        <v>107</v>
      </c>
      <c r="BN6" s="102" t="s">
        <v>107</v>
      </c>
      <c r="BO6" s="102" t="s">
        <v>107</v>
      </c>
      <c r="BP6" s="102" t="s">
        <v>107</v>
      </c>
      <c r="BQ6" s="102" t="s">
        <v>107</v>
      </c>
      <c r="BR6" s="102" t="s">
        <v>107</v>
      </c>
      <c r="BS6" s="103" t="s">
        <v>107</v>
      </c>
      <c r="BT6" s="232"/>
      <c r="BU6" s="104" t="s">
        <v>552</v>
      </c>
      <c r="BV6" s="104" t="s">
        <v>552</v>
      </c>
      <c r="BW6" s="104" t="s">
        <v>553</v>
      </c>
      <c r="BX6" s="104" t="s">
        <v>554</v>
      </c>
      <c r="BY6" s="218"/>
      <c r="BZ6" s="59"/>
      <c r="CA6" s="59"/>
    </row>
    <row r="7" spans="1:79" s="49" customFormat="1" ht="30" customHeight="1">
      <c r="A7" s="15" t="s">
        <v>38</v>
      </c>
      <c r="B7" s="47" t="s">
        <v>39</v>
      </c>
      <c r="C7" s="15" t="s">
        <v>555</v>
      </c>
      <c r="D7" s="15" t="s">
        <v>41</v>
      </c>
      <c r="E7" s="27" t="s">
        <v>556</v>
      </c>
      <c r="F7" s="15">
        <v>3141</v>
      </c>
      <c r="G7" s="15">
        <v>939</v>
      </c>
      <c r="H7" s="15"/>
      <c r="I7" s="15"/>
      <c r="J7" s="15">
        <v>939</v>
      </c>
      <c r="K7" s="15"/>
      <c r="L7" s="15"/>
      <c r="M7" s="15"/>
      <c r="N7" s="27" t="s">
        <v>557</v>
      </c>
      <c r="O7" s="27" t="s">
        <v>558</v>
      </c>
      <c r="P7" s="27"/>
      <c r="Q7" s="27">
        <v>21</v>
      </c>
      <c r="R7" s="27">
        <v>9</v>
      </c>
      <c r="S7" s="27">
        <v>0</v>
      </c>
      <c r="T7" s="27">
        <v>0</v>
      </c>
      <c r="U7" s="27">
        <v>0</v>
      </c>
      <c r="V7" s="27"/>
      <c r="W7" s="15">
        <v>25</v>
      </c>
      <c r="X7" s="15">
        <v>2008</v>
      </c>
      <c r="Y7" s="15" t="s">
        <v>44</v>
      </c>
      <c r="Z7" s="15"/>
      <c r="AA7" s="15" t="s">
        <v>247</v>
      </c>
      <c r="AB7" s="15"/>
      <c r="AC7" s="14">
        <v>230</v>
      </c>
      <c r="AD7" s="14" t="str">
        <f t="shared" ref="AD7:AE18" si="0">IF(AG7&amp;AJ7&amp;AM7&amp;AP7&amp;AS7&amp;AV7&amp;AY7&amp;BB7&amp;BE7="","",AG7+AJ7+AM7+AP7+AS7+AV7+AY7+BB7+BE7)</f>
        <v/>
      </c>
      <c r="AE7" s="14" t="str">
        <f t="shared" si="0"/>
        <v/>
      </c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4"/>
      <c r="AR7" s="14"/>
      <c r="AS7" s="14"/>
      <c r="AT7" s="14"/>
      <c r="AU7" s="14"/>
      <c r="AV7" s="14"/>
      <c r="AW7" s="14"/>
      <c r="AX7" s="14"/>
      <c r="AY7" s="14"/>
      <c r="AZ7" s="14"/>
      <c r="BA7" s="14"/>
      <c r="BB7" s="14"/>
      <c r="BC7" s="14"/>
      <c r="BD7" s="14"/>
      <c r="BE7" s="14"/>
      <c r="BF7" s="14"/>
      <c r="BG7" s="14" t="s">
        <v>559</v>
      </c>
      <c r="BH7" s="14"/>
      <c r="BI7" s="14"/>
      <c r="BJ7" s="14">
        <v>0</v>
      </c>
      <c r="BK7" s="14">
        <v>0</v>
      </c>
      <c r="BL7" s="14">
        <v>0</v>
      </c>
      <c r="BM7" s="14">
        <v>0</v>
      </c>
      <c r="BN7" s="14">
        <v>0</v>
      </c>
      <c r="BO7" s="14">
        <v>0</v>
      </c>
      <c r="BP7" s="14">
        <v>0</v>
      </c>
      <c r="BQ7" s="14">
        <v>0</v>
      </c>
      <c r="BR7" s="14">
        <v>0</v>
      </c>
      <c r="BS7" s="14">
        <v>0</v>
      </c>
      <c r="BT7" s="14"/>
      <c r="BU7" s="14"/>
      <c r="BV7" s="14"/>
      <c r="BW7" s="14"/>
      <c r="BX7" s="14"/>
      <c r="BY7" s="14"/>
      <c r="BZ7" s="48" t="s">
        <v>46</v>
      </c>
      <c r="CA7" s="48" t="s">
        <v>560</v>
      </c>
    </row>
    <row r="8" spans="1:79" s="49" customFormat="1" ht="30" customHeight="1">
      <c r="A8" s="15" t="s">
        <v>38</v>
      </c>
      <c r="B8" s="47" t="s">
        <v>48</v>
      </c>
      <c r="C8" s="15" t="s">
        <v>561</v>
      </c>
      <c r="D8" s="15" t="s">
        <v>50</v>
      </c>
      <c r="E8" s="27" t="s">
        <v>392</v>
      </c>
      <c r="F8" s="15">
        <v>5600</v>
      </c>
      <c r="G8" s="15">
        <v>1791</v>
      </c>
      <c r="H8" s="15"/>
      <c r="I8" s="15"/>
      <c r="J8" s="15">
        <v>1791</v>
      </c>
      <c r="K8" s="15"/>
      <c r="L8" s="15"/>
      <c r="M8" s="15"/>
      <c r="N8" s="27" t="s">
        <v>562</v>
      </c>
      <c r="O8" s="27" t="s">
        <v>563</v>
      </c>
      <c r="P8" s="27"/>
      <c r="Q8" s="27">
        <v>11</v>
      </c>
      <c r="R8" s="27">
        <v>11</v>
      </c>
      <c r="S8" s="27">
        <v>0</v>
      </c>
      <c r="T8" s="27">
        <v>0</v>
      </c>
      <c r="U8" s="27">
        <v>0</v>
      </c>
      <c r="V8" s="27"/>
      <c r="W8" s="15">
        <v>11</v>
      </c>
      <c r="X8" s="15">
        <v>2013</v>
      </c>
      <c r="Y8" s="15" t="s">
        <v>69</v>
      </c>
      <c r="Z8" s="15"/>
      <c r="AA8" s="15" t="s">
        <v>247</v>
      </c>
      <c r="AB8" s="15"/>
      <c r="AC8" s="14"/>
      <c r="AD8" s="14" t="str">
        <f t="shared" si="0"/>
        <v/>
      </c>
      <c r="AE8" s="14" t="str">
        <f t="shared" si="0"/>
        <v/>
      </c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4"/>
      <c r="AU8" s="14"/>
      <c r="AV8" s="14"/>
      <c r="AW8" s="14"/>
      <c r="AX8" s="14"/>
      <c r="AY8" s="14"/>
      <c r="AZ8" s="14"/>
      <c r="BA8" s="14"/>
      <c r="BB8" s="14"/>
      <c r="BC8" s="14"/>
      <c r="BD8" s="14"/>
      <c r="BE8" s="14"/>
      <c r="BF8" s="14"/>
      <c r="BG8" s="14" t="s">
        <v>564</v>
      </c>
      <c r="BH8" s="14"/>
      <c r="BI8" s="14"/>
      <c r="BJ8" s="14">
        <v>0</v>
      </c>
      <c r="BK8" s="14">
        <v>0</v>
      </c>
      <c r="BL8" s="14">
        <v>0</v>
      </c>
      <c r="BM8" s="14">
        <v>0</v>
      </c>
      <c r="BN8" s="14">
        <v>0</v>
      </c>
      <c r="BO8" s="14">
        <v>0</v>
      </c>
      <c r="BP8" s="14">
        <v>0</v>
      </c>
      <c r="BQ8" s="14">
        <v>0</v>
      </c>
      <c r="BR8" s="14">
        <v>0</v>
      </c>
      <c r="BS8" s="14">
        <v>0</v>
      </c>
      <c r="BT8" s="14"/>
      <c r="BU8" s="14"/>
      <c r="BV8" s="14"/>
      <c r="BW8" s="14"/>
      <c r="BX8" s="14"/>
      <c r="BY8" s="14"/>
      <c r="BZ8" s="48" t="s">
        <v>46</v>
      </c>
      <c r="CA8" s="48" t="s">
        <v>565</v>
      </c>
    </row>
    <row r="9" spans="1:79" s="49" customFormat="1" ht="30" customHeight="1">
      <c r="A9" s="15" t="s">
        <v>38</v>
      </c>
      <c r="B9" s="47" t="s">
        <v>289</v>
      </c>
      <c r="C9" s="15" t="s">
        <v>566</v>
      </c>
      <c r="D9" s="15" t="s">
        <v>291</v>
      </c>
      <c r="E9" s="27" t="s">
        <v>396</v>
      </c>
      <c r="F9" s="15">
        <v>532</v>
      </c>
      <c r="G9" s="15">
        <v>532</v>
      </c>
      <c r="H9" s="15"/>
      <c r="I9" s="15"/>
      <c r="J9" s="15">
        <v>532</v>
      </c>
      <c r="K9" s="15"/>
      <c r="L9" s="15"/>
      <c r="M9" s="15"/>
      <c r="N9" s="27" t="s">
        <v>562</v>
      </c>
      <c r="O9" s="27" t="s">
        <v>443</v>
      </c>
      <c r="P9" s="27"/>
      <c r="Q9" s="27">
        <v>0</v>
      </c>
      <c r="R9" s="27">
        <v>10</v>
      </c>
      <c r="S9" s="27">
        <v>0</v>
      </c>
      <c r="T9" s="27">
        <v>0</v>
      </c>
      <c r="U9" s="27">
        <v>0</v>
      </c>
      <c r="V9" s="27"/>
      <c r="W9" s="15">
        <v>10</v>
      </c>
      <c r="X9" s="15">
        <v>2014</v>
      </c>
      <c r="Y9" s="15" t="s">
        <v>44</v>
      </c>
      <c r="Z9" s="15"/>
      <c r="AA9" s="15" t="s">
        <v>247</v>
      </c>
      <c r="AB9" s="15"/>
      <c r="AC9" s="14"/>
      <c r="AD9" s="14" t="str">
        <f t="shared" si="0"/>
        <v/>
      </c>
      <c r="AE9" s="14" t="str">
        <f t="shared" si="0"/>
        <v/>
      </c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  <c r="AR9" s="14"/>
      <c r="AS9" s="14"/>
      <c r="AT9" s="14"/>
      <c r="AU9" s="14"/>
      <c r="AV9" s="14"/>
      <c r="AW9" s="14"/>
      <c r="AX9" s="14"/>
      <c r="AY9" s="14"/>
      <c r="AZ9" s="14"/>
      <c r="BA9" s="14"/>
      <c r="BB9" s="14"/>
      <c r="BC9" s="14"/>
      <c r="BD9" s="14"/>
      <c r="BE9" s="14"/>
      <c r="BF9" s="14"/>
      <c r="BG9" s="14" t="s">
        <v>564</v>
      </c>
      <c r="BH9" s="14"/>
      <c r="BI9" s="14"/>
      <c r="BJ9" s="14">
        <v>0</v>
      </c>
      <c r="BK9" s="14">
        <v>0</v>
      </c>
      <c r="BL9" s="14">
        <v>0</v>
      </c>
      <c r="BM9" s="14">
        <v>0</v>
      </c>
      <c r="BN9" s="14">
        <v>0</v>
      </c>
      <c r="BO9" s="14">
        <v>0</v>
      </c>
      <c r="BP9" s="14">
        <v>0</v>
      </c>
      <c r="BQ9" s="14">
        <v>0</v>
      </c>
      <c r="BR9" s="14">
        <v>0</v>
      </c>
      <c r="BS9" s="14">
        <v>0</v>
      </c>
      <c r="BT9" s="14"/>
      <c r="BU9" s="14"/>
      <c r="BV9" s="14"/>
      <c r="BW9" s="14"/>
      <c r="BX9" s="14"/>
      <c r="BY9" s="14"/>
      <c r="BZ9" s="48" t="s">
        <v>46</v>
      </c>
      <c r="CA9" s="48" t="s">
        <v>567</v>
      </c>
    </row>
    <row r="10" spans="1:79" s="49" customFormat="1" ht="30" customHeight="1">
      <c r="A10" s="15" t="s">
        <v>38</v>
      </c>
      <c r="B10" s="47" t="s">
        <v>65</v>
      </c>
      <c r="C10" s="15" t="s">
        <v>568</v>
      </c>
      <c r="D10" s="15" t="s">
        <v>67</v>
      </c>
      <c r="E10" s="27" t="s">
        <v>400</v>
      </c>
      <c r="F10" s="15">
        <v>9</v>
      </c>
      <c r="G10" s="15">
        <v>9</v>
      </c>
      <c r="H10" s="15"/>
      <c r="I10" s="15"/>
      <c r="J10" s="15">
        <v>9</v>
      </c>
      <c r="K10" s="15"/>
      <c r="L10" s="15"/>
      <c r="M10" s="15"/>
      <c r="N10" s="27" t="s">
        <v>557</v>
      </c>
      <c r="O10" s="27" t="s">
        <v>401</v>
      </c>
      <c r="P10" s="27"/>
      <c r="Q10" s="27">
        <v>0.16</v>
      </c>
      <c r="R10" s="27">
        <v>0.16</v>
      </c>
      <c r="S10" s="27">
        <v>0</v>
      </c>
      <c r="T10" s="27">
        <v>0</v>
      </c>
      <c r="U10" s="27">
        <v>0</v>
      </c>
      <c r="V10" s="27"/>
      <c r="W10" s="15">
        <v>0.16</v>
      </c>
      <c r="X10" s="15">
        <v>2007</v>
      </c>
      <c r="Y10" s="15" t="s">
        <v>69</v>
      </c>
      <c r="Z10" s="15"/>
      <c r="AA10" s="15" t="s">
        <v>247</v>
      </c>
      <c r="AB10" s="15"/>
      <c r="AC10" s="14"/>
      <c r="AD10" s="14" t="str">
        <f t="shared" si="0"/>
        <v/>
      </c>
      <c r="AE10" s="14" t="str">
        <f t="shared" si="0"/>
        <v/>
      </c>
      <c r="AF10" s="14"/>
      <c r="AG10" s="14"/>
      <c r="AH10" s="14"/>
      <c r="AI10" s="14"/>
      <c r="AJ10" s="14"/>
      <c r="AK10" s="14"/>
      <c r="AL10" s="14"/>
      <c r="AM10" s="14"/>
      <c r="AN10" s="14"/>
      <c r="AO10" s="14"/>
      <c r="AP10" s="14"/>
      <c r="AQ10" s="14"/>
      <c r="AR10" s="14"/>
      <c r="AS10" s="14"/>
      <c r="AT10" s="14"/>
      <c r="AU10" s="14"/>
      <c r="AV10" s="14"/>
      <c r="AW10" s="14"/>
      <c r="AX10" s="14"/>
      <c r="AY10" s="14"/>
      <c r="AZ10" s="14"/>
      <c r="BA10" s="14"/>
      <c r="BB10" s="14"/>
      <c r="BC10" s="14"/>
      <c r="BD10" s="14"/>
      <c r="BE10" s="14"/>
      <c r="BF10" s="14"/>
      <c r="BG10" s="14" t="s">
        <v>564</v>
      </c>
      <c r="BH10" s="14"/>
      <c r="BI10" s="14"/>
      <c r="BJ10" s="14">
        <v>0</v>
      </c>
      <c r="BK10" s="14">
        <v>0</v>
      </c>
      <c r="BL10" s="14">
        <v>0</v>
      </c>
      <c r="BM10" s="14">
        <v>0</v>
      </c>
      <c r="BN10" s="14">
        <v>0</v>
      </c>
      <c r="BO10" s="14">
        <v>0</v>
      </c>
      <c r="BP10" s="14">
        <v>0</v>
      </c>
      <c r="BQ10" s="14">
        <v>0</v>
      </c>
      <c r="BR10" s="14">
        <v>0</v>
      </c>
      <c r="BS10" s="14">
        <v>0</v>
      </c>
      <c r="BT10" s="14"/>
      <c r="BU10" s="14"/>
      <c r="BV10" s="14"/>
      <c r="BW10" s="14"/>
      <c r="BX10" s="14"/>
      <c r="BY10" s="14"/>
      <c r="BZ10" s="48" t="s">
        <v>46</v>
      </c>
      <c r="CA10" s="48" t="s">
        <v>569</v>
      </c>
    </row>
    <row r="11" spans="1:79" s="49" customFormat="1" ht="30" customHeight="1">
      <c r="A11" s="15" t="s">
        <v>38</v>
      </c>
      <c r="B11" s="47" t="s">
        <v>65</v>
      </c>
      <c r="C11" s="15" t="s">
        <v>570</v>
      </c>
      <c r="D11" s="15" t="s">
        <v>67</v>
      </c>
      <c r="E11" s="27" t="s">
        <v>571</v>
      </c>
      <c r="F11" s="15">
        <v>49</v>
      </c>
      <c r="G11" s="15">
        <v>38</v>
      </c>
      <c r="H11" s="15"/>
      <c r="I11" s="15"/>
      <c r="J11" s="15">
        <v>38</v>
      </c>
      <c r="K11" s="15"/>
      <c r="L11" s="15"/>
      <c r="M11" s="15"/>
      <c r="N11" s="27" t="s">
        <v>557</v>
      </c>
      <c r="O11" s="27" t="s">
        <v>419</v>
      </c>
      <c r="P11" s="27"/>
      <c r="Q11" s="27">
        <v>1</v>
      </c>
      <c r="R11" s="27">
        <v>1</v>
      </c>
      <c r="S11" s="27">
        <v>0</v>
      </c>
      <c r="T11" s="27">
        <v>0</v>
      </c>
      <c r="U11" s="27">
        <v>0</v>
      </c>
      <c r="V11" s="27"/>
      <c r="W11" s="15">
        <v>1</v>
      </c>
      <c r="X11" s="15">
        <v>1978</v>
      </c>
      <c r="Y11" s="15" t="s">
        <v>69</v>
      </c>
      <c r="Z11" s="15"/>
      <c r="AA11" s="15" t="s">
        <v>247</v>
      </c>
      <c r="AB11" s="15"/>
      <c r="AC11" s="14"/>
      <c r="AD11" s="14" t="str">
        <f t="shared" si="0"/>
        <v/>
      </c>
      <c r="AE11" s="14" t="str">
        <f t="shared" si="0"/>
        <v/>
      </c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4"/>
      <c r="AY11" s="14"/>
      <c r="AZ11" s="14"/>
      <c r="BA11" s="14"/>
      <c r="BB11" s="14"/>
      <c r="BC11" s="14"/>
      <c r="BD11" s="14"/>
      <c r="BE11" s="14"/>
      <c r="BF11" s="14"/>
      <c r="BG11" s="14" t="s">
        <v>564</v>
      </c>
      <c r="BH11" s="14"/>
      <c r="BI11" s="14"/>
      <c r="BJ11" s="14">
        <v>0</v>
      </c>
      <c r="BK11" s="14">
        <v>0</v>
      </c>
      <c r="BL11" s="14">
        <v>0</v>
      </c>
      <c r="BM11" s="14">
        <v>0</v>
      </c>
      <c r="BN11" s="14">
        <v>0</v>
      </c>
      <c r="BO11" s="14">
        <v>0</v>
      </c>
      <c r="BP11" s="14">
        <v>0</v>
      </c>
      <c r="BQ11" s="14">
        <v>0</v>
      </c>
      <c r="BR11" s="14">
        <v>0</v>
      </c>
      <c r="BS11" s="14">
        <v>0</v>
      </c>
      <c r="BT11" s="14"/>
      <c r="BU11" s="14"/>
      <c r="BV11" s="14"/>
      <c r="BW11" s="14"/>
      <c r="BX11" s="14"/>
      <c r="BY11" s="14"/>
      <c r="BZ11" s="48" t="s">
        <v>46</v>
      </c>
      <c r="CA11" s="48" t="s">
        <v>572</v>
      </c>
    </row>
    <row r="12" spans="1:79" s="49" customFormat="1" ht="30" customHeight="1">
      <c r="A12" s="15" t="s">
        <v>38</v>
      </c>
      <c r="B12" s="47" t="s">
        <v>407</v>
      </c>
      <c r="C12" s="15" t="s">
        <v>573</v>
      </c>
      <c r="D12" s="15" t="s">
        <v>409</v>
      </c>
      <c r="E12" s="27" t="s">
        <v>574</v>
      </c>
      <c r="F12" s="15">
        <v>302</v>
      </c>
      <c r="G12" s="15">
        <v>244</v>
      </c>
      <c r="H12" s="15"/>
      <c r="I12" s="15"/>
      <c r="J12" s="15">
        <v>244</v>
      </c>
      <c r="K12" s="15"/>
      <c r="L12" s="15"/>
      <c r="M12" s="15"/>
      <c r="N12" s="27" t="s">
        <v>376</v>
      </c>
      <c r="O12" s="27" t="s">
        <v>575</v>
      </c>
      <c r="P12" s="27"/>
      <c r="Q12" s="27">
        <v>0</v>
      </c>
      <c r="R12" s="27">
        <v>1</v>
      </c>
      <c r="S12" s="27">
        <v>0</v>
      </c>
      <c r="T12" s="27">
        <v>0</v>
      </c>
      <c r="U12" s="27">
        <v>0</v>
      </c>
      <c r="V12" s="27"/>
      <c r="W12" s="15">
        <v>1</v>
      </c>
      <c r="X12" s="15">
        <v>2017</v>
      </c>
      <c r="Y12" s="15" t="s">
        <v>44</v>
      </c>
      <c r="Z12" s="15"/>
      <c r="AA12" s="15" t="s">
        <v>247</v>
      </c>
      <c r="AB12" s="15"/>
      <c r="AC12" s="14">
        <v>16</v>
      </c>
      <c r="AD12" s="14">
        <f t="shared" si="0"/>
        <v>5</v>
      </c>
      <c r="AE12" s="14" t="str">
        <f t="shared" si="0"/>
        <v/>
      </c>
      <c r="AF12" s="14" t="s">
        <v>576</v>
      </c>
      <c r="AG12" s="14">
        <v>1</v>
      </c>
      <c r="AH12" s="14"/>
      <c r="AI12" s="14" t="s">
        <v>576</v>
      </c>
      <c r="AJ12" s="14"/>
      <c r="AK12" s="14"/>
      <c r="AL12" s="14" t="s">
        <v>576</v>
      </c>
      <c r="AM12" s="14">
        <v>1</v>
      </c>
      <c r="AN12" s="14"/>
      <c r="AO12" s="14" t="s">
        <v>576</v>
      </c>
      <c r="AP12" s="14"/>
      <c r="AQ12" s="14"/>
      <c r="AR12" s="14" t="s">
        <v>576</v>
      </c>
      <c r="AS12" s="14"/>
      <c r="AT12" s="14"/>
      <c r="AU12" s="14" t="s">
        <v>576</v>
      </c>
      <c r="AV12" s="14"/>
      <c r="AW12" s="14"/>
      <c r="AX12" s="14" t="s">
        <v>576</v>
      </c>
      <c r="AY12" s="14">
        <v>1</v>
      </c>
      <c r="AZ12" s="14"/>
      <c r="BA12" s="14" t="s">
        <v>576</v>
      </c>
      <c r="BB12" s="14"/>
      <c r="BC12" s="14"/>
      <c r="BD12" s="14" t="s">
        <v>576</v>
      </c>
      <c r="BE12" s="14">
        <v>2</v>
      </c>
      <c r="BF12" s="14"/>
      <c r="BG12" s="14" t="s">
        <v>577</v>
      </c>
      <c r="BH12" s="14"/>
      <c r="BI12" s="14"/>
      <c r="BJ12" s="14">
        <v>0</v>
      </c>
      <c r="BK12" s="14">
        <v>0</v>
      </c>
      <c r="BL12" s="14">
        <v>0</v>
      </c>
      <c r="BM12" s="14">
        <v>0</v>
      </c>
      <c r="BN12" s="14">
        <v>0</v>
      </c>
      <c r="BO12" s="14">
        <v>0</v>
      </c>
      <c r="BP12" s="14">
        <v>0</v>
      </c>
      <c r="BQ12" s="14">
        <v>0</v>
      </c>
      <c r="BR12" s="14">
        <v>0</v>
      </c>
      <c r="BS12" s="14">
        <v>0</v>
      </c>
      <c r="BT12" s="14"/>
      <c r="BU12" s="14"/>
      <c r="BV12" s="14"/>
      <c r="BW12" s="14"/>
      <c r="BX12" s="14"/>
      <c r="BY12" s="14"/>
      <c r="BZ12" s="48" t="s">
        <v>46</v>
      </c>
      <c r="CA12" s="48" t="s">
        <v>578</v>
      </c>
    </row>
    <row r="13" spans="1:79" s="49" customFormat="1" ht="30" customHeight="1">
      <c r="A13" s="15" t="s">
        <v>38</v>
      </c>
      <c r="B13" s="47" t="s">
        <v>407</v>
      </c>
      <c r="C13" s="15" t="s">
        <v>579</v>
      </c>
      <c r="D13" s="15" t="s">
        <v>409</v>
      </c>
      <c r="E13" s="27" t="s">
        <v>580</v>
      </c>
      <c r="F13" s="15"/>
      <c r="G13" s="15"/>
      <c r="H13" s="15"/>
      <c r="I13" s="15"/>
      <c r="J13" s="15"/>
      <c r="K13" s="15"/>
      <c r="L13" s="15"/>
      <c r="M13" s="15"/>
      <c r="N13" s="27"/>
      <c r="O13" s="27"/>
      <c r="P13" s="27"/>
      <c r="Q13" s="27">
        <v>0</v>
      </c>
      <c r="R13" s="27">
        <v>1</v>
      </c>
      <c r="S13" s="27">
        <v>0</v>
      </c>
      <c r="T13" s="27">
        <v>0</v>
      </c>
      <c r="U13" s="27">
        <v>0</v>
      </c>
      <c r="V13" s="27"/>
      <c r="W13" s="15"/>
      <c r="X13" s="15">
        <v>2020</v>
      </c>
      <c r="Y13" s="15"/>
      <c r="Z13" s="15"/>
      <c r="AA13" s="15"/>
      <c r="AB13" s="15"/>
      <c r="AC13" s="14"/>
      <c r="AD13" s="14" t="str">
        <f t="shared" si="0"/>
        <v/>
      </c>
      <c r="AE13" s="14" t="str">
        <f t="shared" si="0"/>
        <v/>
      </c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4"/>
      <c r="AU13" s="14"/>
      <c r="AV13" s="14"/>
      <c r="AW13" s="14"/>
      <c r="AX13" s="14"/>
      <c r="AY13" s="14"/>
      <c r="AZ13" s="14"/>
      <c r="BA13" s="14"/>
      <c r="BB13" s="14"/>
      <c r="BC13" s="14"/>
      <c r="BD13" s="14"/>
      <c r="BE13" s="14"/>
      <c r="BF13" s="14"/>
      <c r="BG13" s="14"/>
      <c r="BH13" s="14"/>
      <c r="BI13" s="14"/>
      <c r="BJ13" s="14">
        <v>0</v>
      </c>
      <c r="BK13" s="14">
        <v>0</v>
      </c>
      <c r="BL13" s="14">
        <v>0</v>
      </c>
      <c r="BM13" s="14">
        <v>0</v>
      </c>
      <c r="BN13" s="14">
        <v>0</v>
      </c>
      <c r="BO13" s="14">
        <v>0</v>
      </c>
      <c r="BP13" s="14">
        <v>0</v>
      </c>
      <c r="BQ13" s="14">
        <v>0</v>
      </c>
      <c r="BR13" s="14">
        <v>0</v>
      </c>
      <c r="BS13" s="14">
        <v>0</v>
      </c>
      <c r="BT13" s="14"/>
      <c r="BU13" s="14"/>
      <c r="BV13" s="14"/>
      <c r="BW13" s="14"/>
      <c r="BX13" s="14"/>
      <c r="BY13" s="14"/>
      <c r="BZ13" s="48" t="s">
        <v>46</v>
      </c>
      <c r="CA13" s="48" t="s">
        <v>581</v>
      </c>
    </row>
    <row r="14" spans="1:79" s="49" customFormat="1" ht="30" customHeight="1">
      <c r="A14" s="15" t="s">
        <v>38</v>
      </c>
      <c r="B14" s="47" t="s">
        <v>139</v>
      </c>
      <c r="C14" s="15" t="s">
        <v>582</v>
      </c>
      <c r="D14" s="15" t="s">
        <v>141</v>
      </c>
      <c r="E14" s="27" t="s">
        <v>422</v>
      </c>
      <c r="F14" s="15">
        <v>1114</v>
      </c>
      <c r="G14" s="15">
        <v>867</v>
      </c>
      <c r="H14" s="15"/>
      <c r="I14" s="15"/>
      <c r="J14" s="15">
        <v>867</v>
      </c>
      <c r="K14" s="15"/>
      <c r="L14" s="15"/>
      <c r="M14" s="15"/>
      <c r="N14" s="27" t="s">
        <v>376</v>
      </c>
      <c r="O14" s="27" t="s">
        <v>431</v>
      </c>
      <c r="P14" s="27"/>
      <c r="Q14" s="27">
        <v>5</v>
      </c>
      <c r="R14" s="27">
        <v>5</v>
      </c>
      <c r="S14" s="27">
        <v>0</v>
      </c>
      <c r="T14" s="27">
        <v>0</v>
      </c>
      <c r="U14" s="27">
        <v>0</v>
      </c>
      <c r="V14" s="27"/>
      <c r="W14" s="15">
        <v>4.9000000000000004</v>
      </c>
      <c r="X14" s="15">
        <v>1998</v>
      </c>
      <c r="Y14" s="15" t="s">
        <v>44</v>
      </c>
      <c r="Z14" s="15"/>
      <c r="AA14" s="15" t="s">
        <v>247</v>
      </c>
      <c r="AB14" s="15"/>
      <c r="AC14" s="14"/>
      <c r="AD14" s="14" t="str">
        <f t="shared" si="0"/>
        <v/>
      </c>
      <c r="AE14" s="14" t="str">
        <f t="shared" si="0"/>
        <v/>
      </c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  <c r="AR14" s="14"/>
      <c r="AS14" s="14"/>
      <c r="AT14" s="14"/>
      <c r="AU14" s="14"/>
      <c r="AV14" s="14"/>
      <c r="AW14" s="14"/>
      <c r="AX14" s="14"/>
      <c r="AY14" s="14"/>
      <c r="AZ14" s="14"/>
      <c r="BA14" s="14"/>
      <c r="BB14" s="14"/>
      <c r="BC14" s="14"/>
      <c r="BD14" s="14"/>
      <c r="BE14" s="14"/>
      <c r="BF14" s="14"/>
      <c r="BG14" s="14" t="s">
        <v>564</v>
      </c>
      <c r="BH14" s="14"/>
      <c r="BI14" s="14"/>
      <c r="BJ14" s="14">
        <v>0</v>
      </c>
      <c r="BK14" s="14">
        <v>0</v>
      </c>
      <c r="BL14" s="14">
        <v>0</v>
      </c>
      <c r="BM14" s="14">
        <v>0</v>
      </c>
      <c r="BN14" s="14">
        <v>0</v>
      </c>
      <c r="BO14" s="14">
        <v>0</v>
      </c>
      <c r="BP14" s="14">
        <v>0</v>
      </c>
      <c r="BQ14" s="14">
        <v>0</v>
      </c>
      <c r="BR14" s="14">
        <v>0</v>
      </c>
      <c r="BS14" s="14">
        <v>0</v>
      </c>
      <c r="BT14" s="14"/>
      <c r="BU14" s="14"/>
      <c r="BV14" s="14"/>
      <c r="BW14" s="14"/>
      <c r="BX14" s="14"/>
      <c r="BY14" s="14"/>
      <c r="BZ14" s="48" t="s">
        <v>46</v>
      </c>
      <c r="CA14" s="48" t="s">
        <v>583</v>
      </c>
    </row>
    <row r="15" spans="1:79" s="49" customFormat="1" ht="30" customHeight="1">
      <c r="A15" s="15" t="s">
        <v>38</v>
      </c>
      <c r="B15" s="47" t="s">
        <v>317</v>
      </c>
      <c r="C15" s="15" t="s">
        <v>584</v>
      </c>
      <c r="D15" s="15" t="s">
        <v>319</v>
      </c>
      <c r="E15" s="27" t="s">
        <v>585</v>
      </c>
      <c r="F15" s="15">
        <v>90</v>
      </c>
      <c r="G15" s="15">
        <v>63</v>
      </c>
      <c r="H15" s="15"/>
      <c r="I15" s="15"/>
      <c r="J15" s="15">
        <v>63</v>
      </c>
      <c r="K15" s="15"/>
      <c r="L15" s="15"/>
      <c r="M15" s="15"/>
      <c r="N15" s="27" t="s">
        <v>388</v>
      </c>
      <c r="O15" s="27" t="s">
        <v>586</v>
      </c>
      <c r="P15" s="27"/>
      <c r="Q15" s="27">
        <v>4</v>
      </c>
      <c r="R15" s="27">
        <v>1</v>
      </c>
      <c r="S15" s="27">
        <v>0</v>
      </c>
      <c r="T15" s="27">
        <v>0</v>
      </c>
      <c r="U15" s="27">
        <v>4</v>
      </c>
      <c r="V15" s="27" t="s">
        <v>587</v>
      </c>
      <c r="W15" s="15">
        <v>4</v>
      </c>
      <c r="X15" s="15">
        <v>1996</v>
      </c>
      <c r="Y15" s="15" t="s">
        <v>44</v>
      </c>
      <c r="Z15" s="15"/>
      <c r="AA15" s="15" t="s">
        <v>247</v>
      </c>
      <c r="AB15" s="15"/>
      <c r="AC15" s="14"/>
      <c r="AD15" s="14" t="str">
        <f t="shared" si="0"/>
        <v/>
      </c>
      <c r="AE15" s="14" t="str">
        <f t="shared" si="0"/>
        <v/>
      </c>
      <c r="AF15" s="14"/>
      <c r="AG15" s="14"/>
      <c r="AH15" s="14"/>
      <c r="AI15" s="14"/>
      <c r="AJ15" s="14"/>
      <c r="AK15" s="14"/>
      <c r="AL15" s="14"/>
      <c r="AM15" s="14"/>
      <c r="AN15" s="14"/>
      <c r="AO15" s="14"/>
      <c r="AP15" s="14"/>
      <c r="AQ15" s="14"/>
      <c r="AR15" s="14"/>
      <c r="AS15" s="14"/>
      <c r="AT15" s="14"/>
      <c r="AU15" s="14"/>
      <c r="AV15" s="14"/>
      <c r="AW15" s="14"/>
      <c r="AX15" s="14"/>
      <c r="AY15" s="14"/>
      <c r="AZ15" s="14"/>
      <c r="BA15" s="14"/>
      <c r="BB15" s="14"/>
      <c r="BC15" s="14"/>
      <c r="BD15" s="14"/>
      <c r="BE15" s="14"/>
      <c r="BF15" s="14"/>
      <c r="BG15" s="14" t="s">
        <v>564</v>
      </c>
      <c r="BH15" s="14"/>
      <c r="BI15" s="14"/>
      <c r="BJ15" s="14">
        <v>0</v>
      </c>
      <c r="BK15" s="14">
        <v>0</v>
      </c>
      <c r="BL15" s="14">
        <v>0</v>
      </c>
      <c r="BM15" s="14">
        <v>0</v>
      </c>
      <c r="BN15" s="14">
        <v>0</v>
      </c>
      <c r="BO15" s="14">
        <v>0</v>
      </c>
      <c r="BP15" s="14">
        <v>0</v>
      </c>
      <c r="BQ15" s="14">
        <v>0</v>
      </c>
      <c r="BR15" s="14">
        <v>0</v>
      </c>
      <c r="BS15" s="14">
        <v>0</v>
      </c>
      <c r="BT15" s="14"/>
      <c r="BU15" s="14"/>
      <c r="BV15" s="14"/>
      <c r="BW15" s="14"/>
      <c r="BX15" s="14"/>
      <c r="BY15" s="14"/>
      <c r="BZ15" s="48" t="s">
        <v>46</v>
      </c>
      <c r="CA15" s="48" t="s">
        <v>588</v>
      </c>
    </row>
    <row r="16" spans="1:79" s="49" customFormat="1" ht="30" customHeight="1">
      <c r="A16" s="15" t="s">
        <v>38</v>
      </c>
      <c r="B16" s="47" t="s">
        <v>177</v>
      </c>
      <c r="C16" s="15" t="s">
        <v>589</v>
      </c>
      <c r="D16" s="15" t="s">
        <v>179</v>
      </c>
      <c r="E16" s="27" t="s">
        <v>590</v>
      </c>
      <c r="F16" s="15">
        <v>466</v>
      </c>
      <c r="G16" s="15">
        <v>133</v>
      </c>
      <c r="H16" s="15"/>
      <c r="I16" s="15"/>
      <c r="J16" s="15"/>
      <c r="K16" s="15"/>
      <c r="L16" s="15"/>
      <c r="M16" s="15"/>
      <c r="N16" s="27" t="s">
        <v>388</v>
      </c>
      <c r="O16" s="27" t="s">
        <v>591</v>
      </c>
      <c r="P16" s="27"/>
      <c r="Q16" s="27">
        <v>20</v>
      </c>
      <c r="R16" s="27">
        <v>16</v>
      </c>
      <c r="S16" s="27">
        <v>0</v>
      </c>
      <c r="T16" s="27">
        <v>0</v>
      </c>
      <c r="U16" s="27">
        <v>0</v>
      </c>
      <c r="V16" s="27"/>
      <c r="W16" s="15">
        <v>20</v>
      </c>
      <c r="X16" s="15">
        <v>1979</v>
      </c>
      <c r="Y16" s="15" t="s">
        <v>44</v>
      </c>
      <c r="Z16" s="15"/>
      <c r="AA16" s="15" t="s">
        <v>247</v>
      </c>
      <c r="AB16" s="15"/>
      <c r="AC16" s="14"/>
      <c r="AD16" s="14" t="str">
        <f t="shared" si="0"/>
        <v/>
      </c>
      <c r="AE16" s="14" t="str">
        <f t="shared" si="0"/>
        <v/>
      </c>
      <c r="AF16" s="14"/>
      <c r="AG16" s="14"/>
      <c r="AH16" s="14"/>
      <c r="AI16" s="14"/>
      <c r="AJ16" s="14"/>
      <c r="AK16" s="14"/>
      <c r="AL16" s="14"/>
      <c r="AM16" s="14"/>
      <c r="AN16" s="14"/>
      <c r="AO16" s="14"/>
      <c r="AP16" s="14"/>
      <c r="AQ16" s="14"/>
      <c r="AR16" s="14"/>
      <c r="AS16" s="14"/>
      <c r="AT16" s="14"/>
      <c r="AU16" s="14"/>
      <c r="AV16" s="14"/>
      <c r="AW16" s="14"/>
      <c r="AX16" s="14"/>
      <c r="AY16" s="14"/>
      <c r="AZ16" s="14"/>
      <c r="BA16" s="14"/>
      <c r="BB16" s="14"/>
      <c r="BC16" s="14"/>
      <c r="BD16" s="14"/>
      <c r="BE16" s="14"/>
      <c r="BF16" s="14"/>
      <c r="BG16" s="14" t="s">
        <v>564</v>
      </c>
      <c r="BH16" s="14"/>
      <c r="BI16" s="14"/>
      <c r="BJ16" s="14">
        <v>0</v>
      </c>
      <c r="BK16" s="14">
        <v>0</v>
      </c>
      <c r="BL16" s="14">
        <v>0</v>
      </c>
      <c r="BM16" s="14">
        <v>0</v>
      </c>
      <c r="BN16" s="14">
        <v>0</v>
      </c>
      <c r="BO16" s="14">
        <v>0</v>
      </c>
      <c r="BP16" s="14">
        <v>0</v>
      </c>
      <c r="BQ16" s="14">
        <v>0</v>
      </c>
      <c r="BR16" s="14">
        <v>0</v>
      </c>
      <c r="BS16" s="14">
        <v>0</v>
      </c>
      <c r="BT16" s="14"/>
      <c r="BU16" s="14"/>
      <c r="BV16" s="14"/>
      <c r="BW16" s="14"/>
      <c r="BX16" s="14"/>
      <c r="BY16" s="14"/>
      <c r="BZ16" s="48" t="s">
        <v>46</v>
      </c>
      <c r="CA16" s="48" t="s">
        <v>592</v>
      </c>
    </row>
    <row r="17" spans="1:79" s="49" customFormat="1" ht="30" customHeight="1">
      <c r="A17" s="15" t="s">
        <v>38</v>
      </c>
      <c r="B17" s="47" t="s">
        <v>347</v>
      </c>
      <c r="C17" s="15" t="s">
        <v>593</v>
      </c>
      <c r="D17" s="15" t="s">
        <v>349</v>
      </c>
      <c r="E17" s="27" t="s">
        <v>456</v>
      </c>
      <c r="F17" s="15">
        <v>214</v>
      </c>
      <c r="G17" s="15">
        <v>214</v>
      </c>
      <c r="H17" s="15"/>
      <c r="I17" s="15"/>
      <c r="J17" s="15">
        <v>214</v>
      </c>
      <c r="K17" s="15"/>
      <c r="L17" s="15"/>
      <c r="M17" s="15"/>
      <c r="N17" s="27" t="s">
        <v>376</v>
      </c>
      <c r="O17" s="27" t="s">
        <v>401</v>
      </c>
      <c r="P17" s="27"/>
      <c r="Q17" s="27">
        <v>3</v>
      </c>
      <c r="R17" s="27">
        <v>4</v>
      </c>
      <c r="S17" s="27">
        <v>0</v>
      </c>
      <c r="T17" s="27">
        <v>0</v>
      </c>
      <c r="U17" s="27">
        <v>0</v>
      </c>
      <c r="V17" s="27"/>
      <c r="W17" s="15">
        <v>4</v>
      </c>
      <c r="X17" s="15">
        <v>2002</v>
      </c>
      <c r="Y17" s="15" t="s">
        <v>44</v>
      </c>
      <c r="Z17" s="15"/>
      <c r="AA17" s="15" t="s">
        <v>247</v>
      </c>
      <c r="AB17" s="15"/>
      <c r="AC17" s="14"/>
      <c r="AD17" s="14" t="str">
        <f t="shared" si="0"/>
        <v/>
      </c>
      <c r="AE17" s="14" t="str">
        <f t="shared" si="0"/>
        <v/>
      </c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14"/>
      <c r="AQ17" s="14"/>
      <c r="AR17" s="14"/>
      <c r="AS17" s="14"/>
      <c r="AT17" s="14"/>
      <c r="AU17" s="14"/>
      <c r="AV17" s="14"/>
      <c r="AW17" s="14"/>
      <c r="AX17" s="14"/>
      <c r="AY17" s="14"/>
      <c r="AZ17" s="14"/>
      <c r="BA17" s="14"/>
      <c r="BB17" s="14"/>
      <c r="BC17" s="14"/>
      <c r="BD17" s="14"/>
      <c r="BE17" s="14"/>
      <c r="BF17" s="14"/>
      <c r="BG17" s="14" t="s">
        <v>564</v>
      </c>
      <c r="BH17" s="14"/>
      <c r="BI17" s="14"/>
      <c r="BJ17" s="14">
        <v>0</v>
      </c>
      <c r="BK17" s="14">
        <v>0</v>
      </c>
      <c r="BL17" s="14">
        <v>0</v>
      </c>
      <c r="BM17" s="14">
        <v>0</v>
      </c>
      <c r="BN17" s="14">
        <v>0</v>
      </c>
      <c r="BO17" s="14">
        <v>0</v>
      </c>
      <c r="BP17" s="14">
        <v>0</v>
      </c>
      <c r="BQ17" s="14">
        <v>0</v>
      </c>
      <c r="BR17" s="14">
        <v>0</v>
      </c>
      <c r="BS17" s="14">
        <v>0</v>
      </c>
      <c r="BT17" s="14"/>
      <c r="BU17" s="14"/>
      <c r="BV17" s="14"/>
      <c r="BW17" s="14"/>
      <c r="BX17" s="14"/>
      <c r="BY17" s="14"/>
      <c r="BZ17" s="48" t="s">
        <v>46</v>
      </c>
      <c r="CA17" s="48" t="s">
        <v>594</v>
      </c>
    </row>
    <row r="18" spans="1:79" s="49" customFormat="1" ht="30" customHeight="1">
      <c r="A18" s="15" t="s">
        <v>38</v>
      </c>
      <c r="B18" s="47" t="s">
        <v>195</v>
      </c>
      <c r="C18" s="15" t="s">
        <v>595</v>
      </c>
      <c r="D18" s="15" t="s">
        <v>197</v>
      </c>
      <c r="E18" s="27" t="s">
        <v>464</v>
      </c>
      <c r="F18" s="15"/>
      <c r="G18" s="15"/>
      <c r="H18" s="15"/>
      <c r="I18" s="15"/>
      <c r="J18" s="15"/>
      <c r="K18" s="15"/>
      <c r="L18" s="15"/>
      <c r="M18" s="15"/>
      <c r="N18" s="27" t="s">
        <v>596</v>
      </c>
      <c r="O18" s="27" t="s">
        <v>423</v>
      </c>
      <c r="P18" s="27"/>
      <c r="Q18" s="27">
        <v>0</v>
      </c>
      <c r="R18" s="27">
        <v>0</v>
      </c>
      <c r="S18" s="27">
        <v>0</v>
      </c>
      <c r="T18" s="27">
        <v>0</v>
      </c>
      <c r="U18" s="27">
        <v>0</v>
      </c>
      <c r="V18" s="27"/>
      <c r="W18" s="15">
        <v>17</v>
      </c>
      <c r="X18" s="15">
        <v>2000</v>
      </c>
      <c r="Y18" s="15" t="s">
        <v>44</v>
      </c>
      <c r="Z18" s="15"/>
      <c r="AA18" s="15"/>
      <c r="AB18" s="15"/>
      <c r="AC18" s="14">
        <v>75</v>
      </c>
      <c r="AD18" s="14" t="str">
        <f t="shared" si="0"/>
        <v/>
      </c>
      <c r="AE18" s="14" t="str">
        <f t="shared" si="0"/>
        <v/>
      </c>
      <c r="AF18" s="14"/>
      <c r="AG18" s="14"/>
      <c r="AH18" s="14"/>
      <c r="AI18" s="14" t="s">
        <v>576</v>
      </c>
      <c r="AJ18" s="14"/>
      <c r="AK18" s="14"/>
      <c r="AL18" s="14"/>
      <c r="AM18" s="14"/>
      <c r="AN18" s="14"/>
      <c r="AO18" s="14"/>
      <c r="AP18" s="14"/>
      <c r="AQ18" s="14"/>
      <c r="AR18" s="14"/>
      <c r="AS18" s="14"/>
      <c r="AT18" s="14"/>
      <c r="AU18" s="14"/>
      <c r="AV18" s="14"/>
      <c r="AW18" s="14"/>
      <c r="AX18" s="14"/>
      <c r="AY18" s="14"/>
      <c r="AZ18" s="14"/>
      <c r="BA18" s="14"/>
      <c r="BB18" s="14"/>
      <c r="BC18" s="14"/>
      <c r="BD18" s="14"/>
      <c r="BE18" s="14"/>
      <c r="BF18" s="14"/>
      <c r="BG18" s="14" t="s">
        <v>597</v>
      </c>
      <c r="BH18" s="14"/>
      <c r="BI18" s="14"/>
      <c r="BJ18" s="14">
        <v>0</v>
      </c>
      <c r="BK18" s="14">
        <v>0</v>
      </c>
      <c r="BL18" s="14">
        <v>0</v>
      </c>
      <c r="BM18" s="14">
        <v>0</v>
      </c>
      <c r="BN18" s="14">
        <v>0</v>
      </c>
      <c r="BO18" s="14">
        <v>0</v>
      </c>
      <c r="BP18" s="14">
        <v>0</v>
      </c>
      <c r="BQ18" s="14">
        <v>0</v>
      </c>
      <c r="BR18" s="14">
        <v>0</v>
      </c>
      <c r="BS18" s="14">
        <v>0</v>
      </c>
      <c r="BT18" s="14"/>
      <c r="BU18" s="14"/>
      <c r="BV18" s="14"/>
      <c r="BW18" s="14"/>
      <c r="BX18" s="14"/>
      <c r="BY18" s="14"/>
      <c r="BZ18" s="48" t="s">
        <v>46</v>
      </c>
      <c r="CA18" s="48" t="s">
        <v>598</v>
      </c>
    </row>
  </sheetData>
  <mergeCells count="43">
    <mergeCell ref="N2:N6"/>
    <mergeCell ref="A2:A6"/>
    <mergeCell ref="B2:B6"/>
    <mergeCell ref="C2:C6"/>
    <mergeCell ref="D2:D6"/>
    <mergeCell ref="E2:E6"/>
    <mergeCell ref="F2:F5"/>
    <mergeCell ref="G2:H5"/>
    <mergeCell ref="J2:K5"/>
    <mergeCell ref="L2:M5"/>
    <mergeCell ref="AA2:AA6"/>
    <mergeCell ref="O2:O6"/>
    <mergeCell ref="Q2:V4"/>
    <mergeCell ref="P5:P6"/>
    <mergeCell ref="W2:W5"/>
    <mergeCell ref="X2:X6"/>
    <mergeCell ref="Y2:Y6"/>
    <mergeCell ref="Z2:Z6"/>
    <mergeCell ref="BJ4:BQ4"/>
    <mergeCell ref="BR4:BS4"/>
    <mergeCell ref="AB2:AB5"/>
    <mergeCell ref="AC2:AC5"/>
    <mergeCell ref="AD2:BF3"/>
    <mergeCell ref="BG2:BG6"/>
    <mergeCell ref="BH2:BH6"/>
    <mergeCell ref="BA4:BC4"/>
    <mergeCell ref="BD4:BF4"/>
    <mergeCell ref="BY2:BY6"/>
    <mergeCell ref="I4:I6"/>
    <mergeCell ref="AD4:AE4"/>
    <mergeCell ref="AF4:AH4"/>
    <mergeCell ref="AI4:AK4"/>
    <mergeCell ref="AL4:AN4"/>
    <mergeCell ref="AO4:AQ4"/>
    <mergeCell ref="AR4:AT4"/>
    <mergeCell ref="AU4:AW4"/>
    <mergeCell ref="AX4:AZ4"/>
    <mergeCell ref="BI2:BI6"/>
    <mergeCell ref="BJ2:BS3"/>
    <mergeCell ref="BT2:BT6"/>
    <mergeCell ref="BU2:BU5"/>
    <mergeCell ref="BV2:BW4"/>
    <mergeCell ref="BX2:BX5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ゴシック,標準"&amp;14資源化等を行う施設</oddHeader>
  </headerFooter>
  <colBreaks count="2" manualBreakCount="2">
    <brk id="9" min="1" max="34" man="1"/>
    <brk id="37" min="1" max="34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F0AC32-DCC5-4E6A-9ADF-813882A14BFA}">
  <dimension ref="A1:AZ6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17" customWidth="1"/>
    <col min="2" max="2" width="8.75" style="61" customWidth="1"/>
    <col min="3" max="3" width="13.875" style="17" customWidth="1"/>
    <col min="4" max="4" width="22.625" style="17" customWidth="1"/>
    <col min="5" max="5" width="27.5" style="56" customWidth="1"/>
    <col min="6" max="7" width="8.75" style="17" customWidth="1"/>
    <col min="8" max="13" width="9.875" style="17" customWidth="1"/>
    <col min="14" max="14" width="21.625" style="56" customWidth="1"/>
    <col min="15" max="15" width="11.625" style="56" customWidth="1"/>
    <col min="16" max="16" width="19.375" style="56" customWidth="1"/>
    <col min="17" max="17" width="10.125" style="56" customWidth="1"/>
    <col min="18" max="18" width="11.375" style="17" customWidth="1"/>
    <col min="19" max="19" width="12.875" style="17" customWidth="1"/>
    <col min="20" max="20" width="10" style="17" customWidth="1"/>
    <col min="21" max="33" width="10.75" style="17" customWidth="1"/>
    <col min="34" max="50" width="9" style="17"/>
    <col min="51" max="52" width="9" style="62"/>
    <col min="53" max="16384" width="9" style="17"/>
  </cols>
  <sheetData>
    <row r="1" spans="1:52" s="3" customFormat="1" ht="15" customHeight="1">
      <c r="A1" s="53" t="s">
        <v>473</v>
      </c>
      <c r="E1" s="19"/>
      <c r="N1" s="19"/>
      <c r="O1" s="19"/>
      <c r="P1" s="19"/>
      <c r="Q1" s="19"/>
      <c r="AI1" s="34"/>
      <c r="AK1" s="35"/>
      <c r="AS1" s="35"/>
      <c r="AY1" s="35"/>
      <c r="AZ1" s="35"/>
    </row>
    <row r="2" spans="1:52" s="56" customFormat="1" ht="13.5" customHeight="1">
      <c r="A2" s="128" t="s">
        <v>1</v>
      </c>
      <c r="B2" s="266" t="s">
        <v>2</v>
      </c>
      <c r="C2" s="128" t="s">
        <v>3</v>
      </c>
      <c r="D2" s="128" t="s">
        <v>4</v>
      </c>
      <c r="E2" s="128" t="s">
        <v>5</v>
      </c>
      <c r="F2" s="250" t="s">
        <v>6</v>
      </c>
      <c r="G2" s="286"/>
      <c r="H2" s="253" t="s">
        <v>474</v>
      </c>
      <c r="I2" s="257"/>
      <c r="J2" s="253" t="s">
        <v>475</v>
      </c>
      <c r="K2" s="257"/>
      <c r="L2" s="253" t="s">
        <v>476</v>
      </c>
      <c r="M2" s="257"/>
      <c r="N2" s="253" t="s">
        <v>205</v>
      </c>
      <c r="O2" s="37"/>
      <c r="P2" s="128" t="s">
        <v>477</v>
      </c>
      <c r="Q2" s="128" t="s">
        <v>478</v>
      </c>
      <c r="R2" s="248" t="s">
        <v>82</v>
      </c>
      <c r="S2" s="128" t="s">
        <v>9</v>
      </c>
      <c r="T2" s="248" t="s">
        <v>12</v>
      </c>
      <c r="U2" s="248" t="s">
        <v>13</v>
      </c>
      <c r="V2" s="280" t="s">
        <v>479</v>
      </c>
      <c r="W2" s="281"/>
      <c r="X2" s="281"/>
      <c r="Y2" s="282"/>
      <c r="Z2" s="168" t="s">
        <v>480</v>
      </c>
      <c r="AA2" s="274"/>
      <c r="AB2" s="274"/>
      <c r="AC2" s="274"/>
      <c r="AD2" s="274"/>
      <c r="AE2" s="275"/>
      <c r="AF2" s="279" t="s">
        <v>14</v>
      </c>
      <c r="AG2" s="175"/>
      <c r="AH2" s="252" t="s">
        <v>214</v>
      </c>
      <c r="AI2" s="128" t="s">
        <v>215</v>
      </c>
      <c r="AJ2" s="204" t="s">
        <v>481</v>
      </c>
      <c r="AK2" s="255"/>
      <c r="AL2" s="255"/>
      <c r="AM2" s="255"/>
      <c r="AN2" s="255"/>
      <c r="AO2" s="255"/>
      <c r="AP2" s="255"/>
      <c r="AQ2" s="207"/>
      <c r="AR2" s="128" t="s">
        <v>482</v>
      </c>
      <c r="AS2" s="253" t="s">
        <v>483</v>
      </c>
      <c r="AT2" s="270"/>
      <c r="AU2" s="270"/>
      <c r="AV2" s="257"/>
      <c r="AW2" s="250" t="s">
        <v>484</v>
      </c>
      <c r="AX2" s="257"/>
      <c r="AY2" s="55"/>
      <c r="AZ2" s="55"/>
    </row>
    <row r="3" spans="1:52" s="56" customFormat="1" ht="13.5" customHeight="1">
      <c r="A3" s="219"/>
      <c r="B3" s="267"/>
      <c r="C3" s="219"/>
      <c r="D3" s="219"/>
      <c r="E3" s="219"/>
      <c r="F3" s="251"/>
      <c r="G3" s="262"/>
      <c r="H3" s="254"/>
      <c r="I3" s="258"/>
      <c r="J3" s="254"/>
      <c r="K3" s="258"/>
      <c r="L3" s="254"/>
      <c r="M3" s="258"/>
      <c r="N3" s="254"/>
      <c r="O3" s="80"/>
      <c r="P3" s="219"/>
      <c r="Q3" s="219"/>
      <c r="R3" s="249"/>
      <c r="S3" s="219"/>
      <c r="T3" s="219"/>
      <c r="U3" s="249"/>
      <c r="V3" s="283"/>
      <c r="W3" s="284"/>
      <c r="X3" s="284"/>
      <c r="Y3" s="285"/>
      <c r="Z3" s="276"/>
      <c r="AA3" s="277"/>
      <c r="AB3" s="277"/>
      <c r="AC3" s="277"/>
      <c r="AD3" s="277"/>
      <c r="AE3" s="278"/>
      <c r="AF3" s="176"/>
      <c r="AG3" s="177"/>
      <c r="AH3" s="252"/>
      <c r="AI3" s="219"/>
      <c r="AJ3" s="205"/>
      <c r="AK3" s="256"/>
      <c r="AL3" s="256"/>
      <c r="AM3" s="256"/>
      <c r="AN3" s="256"/>
      <c r="AO3" s="256"/>
      <c r="AP3" s="256"/>
      <c r="AQ3" s="208"/>
      <c r="AR3" s="219"/>
      <c r="AS3" s="254"/>
      <c r="AT3" s="271"/>
      <c r="AU3" s="271"/>
      <c r="AV3" s="258"/>
      <c r="AW3" s="265"/>
      <c r="AX3" s="259"/>
      <c r="AY3" s="55"/>
      <c r="AZ3" s="55"/>
    </row>
    <row r="4" spans="1:52" s="56" customFormat="1" ht="18.75" customHeight="1">
      <c r="A4" s="219"/>
      <c r="B4" s="267"/>
      <c r="C4" s="219"/>
      <c r="D4" s="219"/>
      <c r="E4" s="219"/>
      <c r="F4" s="251"/>
      <c r="G4" s="262"/>
      <c r="H4" s="254"/>
      <c r="I4" s="258"/>
      <c r="J4" s="254"/>
      <c r="K4" s="258"/>
      <c r="L4" s="254"/>
      <c r="M4" s="258"/>
      <c r="N4" s="254"/>
      <c r="O4" s="39"/>
      <c r="P4" s="219"/>
      <c r="Q4" s="219"/>
      <c r="R4" s="249"/>
      <c r="S4" s="219"/>
      <c r="T4" s="219"/>
      <c r="U4" s="249"/>
      <c r="V4" s="272" t="s">
        <v>485</v>
      </c>
      <c r="W4" s="128" t="s">
        <v>486</v>
      </c>
      <c r="X4" s="128" t="s">
        <v>487</v>
      </c>
      <c r="Y4" s="128" t="s">
        <v>488</v>
      </c>
      <c r="Z4" s="128" t="s">
        <v>489</v>
      </c>
      <c r="AA4" s="128" t="s">
        <v>490</v>
      </c>
      <c r="AB4" s="132" t="s">
        <v>491</v>
      </c>
      <c r="AC4" s="133"/>
      <c r="AD4" s="133"/>
      <c r="AE4" s="134"/>
      <c r="AF4" s="128" t="s">
        <v>492</v>
      </c>
      <c r="AG4" s="128" t="s">
        <v>493</v>
      </c>
      <c r="AH4" s="252"/>
      <c r="AI4" s="219"/>
      <c r="AJ4" s="128" t="s">
        <v>494</v>
      </c>
      <c r="AK4" s="128" t="s">
        <v>15</v>
      </c>
      <c r="AL4" s="248" t="s">
        <v>495</v>
      </c>
      <c r="AM4" s="128" t="s">
        <v>496</v>
      </c>
      <c r="AN4" s="128" t="s">
        <v>497</v>
      </c>
      <c r="AO4" s="248" t="s">
        <v>498</v>
      </c>
      <c r="AP4" s="128" t="s">
        <v>499</v>
      </c>
      <c r="AQ4" s="128" t="s">
        <v>24</v>
      </c>
      <c r="AR4" s="219"/>
      <c r="AS4" s="254" t="s">
        <v>15</v>
      </c>
      <c r="AT4" s="128" t="s">
        <v>500</v>
      </c>
      <c r="AU4" s="128" t="s">
        <v>501</v>
      </c>
      <c r="AV4" s="128" t="s">
        <v>502</v>
      </c>
      <c r="AW4" s="128" t="s">
        <v>503</v>
      </c>
      <c r="AX4" s="128" t="s">
        <v>504</v>
      </c>
      <c r="AY4" s="55"/>
      <c r="AZ4" s="55"/>
    </row>
    <row r="5" spans="1:52" s="56" customFormat="1" ht="26.25" customHeight="1">
      <c r="A5" s="219"/>
      <c r="B5" s="267"/>
      <c r="C5" s="219"/>
      <c r="D5" s="219"/>
      <c r="E5" s="219"/>
      <c r="F5" s="251"/>
      <c r="G5" s="262"/>
      <c r="H5" s="254"/>
      <c r="I5" s="259"/>
      <c r="J5" s="254"/>
      <c r="K5" s="259"/>
      <c r="L5" s="254"/>
      <c r="M5" s="259"/>
      <c r="N5" s="219"/>
      <c r="O5" s="128" t="s">
        <v>104</v>
      </c>
      <c r="P5" s="219"/>
      <c r="Q5" s="219"/>
      <c r="R5" s="249"/>
      <c r="S5" s="219"/>
      <c r="T5" s="219"/>
      <c r="U5" s="249"/>
      <c r="V5" s="273"/>
      <c r="W5" s="219"/>
      <c r="X5" s="219"/>
      <c r="Y5" s="219"/>
      <c r="Z5" s="130"/>
      <c r="AA5" s="130"/>
      <c r="AB5" s="43" t="s">
        <v>505</v>
      </c>
      <c r="AC5" s="43" t="s">
        <v>506</v>
      </c>
      <c r="AD5" s="43" t="s">
        <v>507</v>
      </c>
      <c r="AE5" s="43" t="s">
        <v>508</v>
      </c>
      <c r="AF5" s="130"/>
      <c r="AG5" s="130"/>
      <c r="AH5" s="252"/>
      <c r="AI5" s="219"/>
      <c r="AJ5" s="219"/>
      <c r="AK5" s="219"/>
      <c r="AL5" s="219"/>
      <c r="AM5" s="219"/>
      <c r="AN5" s="219"/>
      <c r="AO5" s="219"/>
      <c r="AP5" s="219"/>
      <c r="AQ5" s="219"/>
      <c r="AR5" s="219"/>
      <c r="AS5" s="254"/>
      <c r="AT5" s="219"/>
      <c r="AU5" s="219"/>
      <c r="AV5" s="219"/>
      <c r="AW5" s="219"/>
      <c r="AX5" s="219"/>
      <c r="AY5" s="55"/>
      <c r="AZ5" s="55"/>
    </row>
    <row r="6" spans="1:52" s="60" customFormat="1" ht="13.5" customHeight="1">
      <c r="A6" s="219"/>
      <c r="B6" s="267"/>
      <c r="C6" s="219"/>
      <c r="D6" s="219"/>
      <c r="E6" s="219"/>
      <c r="F6" s="82" t="s">
        <v>106</v>
      </c>
      <c r="G6" s="83" t="s">
        <v>509</v>
      </c>
      <c r="H6" s="83" t="s">
        <v>106</v>
      </c>
      <c r="I6" s="83" t="s">
        <v>36</v>
      </c>
      <c r="J6" s="83" t="s">
        <v>106</v>
      </c>
      <c r="K6" s="83" t="s">
        <v>36</v>
      </c>
      <c r="L6" s="83" t="s">
        <v>106</v>
      </c>
      <c r="M6" s="83" t="s">
        <v>36</v>
      </c>
      <c r="N6" s="219"/>
      <c r="O6" s="219"/>
      <c r="P6" s="219"/>
      <c r="Q6" s="219"/>
      <c r="R6" s="41" t="s">
        <v>111</v>
      </c>
      <c r="S6" s="219"/>
      <c r="T6" s="219"/>
      <c r="U6" s="249"/>
      <c r="V6" s="84" t="s">
        <v>510</v>
      </c>
      <c r="W6" s="41" t="s">
        <v>511</v>
      </c>
      <c r="X6" s="41" t="s">
        <v>512</v>
      </c>
      <c r="Y6" s="41" t="s">
        <v>512</v>
      </c>
      <c r="Z6" s="41" t="s">
        <v>512</v>
      </c>
      <c r="AA6" s="41"/>
      <c r="AB6" s="41" t="s">
        <v>513</v>
      </c>
      <c r="AC6" s="41" t="s">
        <v>513</v>
      </c>
      <c r="AD6" s="41" t="s">
        <v>513</v>
      </c>
      <c r="AE6" s="41" t="s">
        <v>513</v>
      </c>
      <c r="AF6" s="130"/>
      <c r="AG6" s="130"/>
      <c r="AH6" s="128"/>
      <c r="AI6" s="41" t="s">
        <v>236</v>
      </c>
      <c r="AJ6" s="85"/>
      <c r="AK6" s="81" t="s">
        <v>236</v>
      </c>
      <c r="AL6" s="41" t="s">
        <v>236</v>
      </c>
      <c r="AM6" s="41" t="s">
        <v>236</v>
      </c>
      <c r="AN6" s="41" t="s">
        <v>236</v>
      </c>
      <c r="AO6" s="41" t="s">
        <v>236</v>
      </c>
      <c r="AP6" s="41" t="s">
        <v>236</v>
      </c>
      <c r="AQ6" s="41" t="s">
        <v>236</v>
      </c>
      <c r="AR6" s="41" t="s">
        <v>514</v>
      </c>
      <c r="AS6" s="41" t="s">
        <v>236</v>
      </c>
      <c r="AT6" s="41" t="s">
        <v>236</v>
      </c>
      <c r="AU6" s="41" t="s">
        <v>236</v>
      </c>
      <c r="AV6" s="41" t="s">
        <v>236</v>
      </c>
      <c r="AW6" s="41" t="s">
        <v>515</v>
      </c>
      <c r="AX6" s="41" t="s">
        <v>515</v>
      </c>
      <c r="AY6" s="59"/>
      <c r="AZ6" s="59"/>
    </row>
  </sheetData>
  <mergeCells count="49">
    <mergeCell ref="E2:E6"/>
    <mergeCell ref="A2:A6"/>
    <mergeCell ref="B2:B6"/>
    <mergeCell ref="C2:C6"/>
    <mergeCell ref="D2:D6"/>
    <mergeCell ref="F2:G5"/>
    <mergeCell ref="H2:I5"/>
    <mergeCell ref="J2:K5"/>
    <mergeCell ref="L2:M5"/>
    <mergeCell ref="N2:N6"/>
    <mergeCell ref="P2:P6"/>
    <mergeCell ref="Q2:Q6"/>
    <mergeCell ref="AG4:AG6"/>
    <mergeCell ref="AJ4:AJ5"/>
    <mergeCell ref="R2:R5"/>
    <mergeCell ref="S2:S6"/>
    <mergeCell ref="T2:T6"/>
    <mergeCell ref="U2:U6"/>
    <mergeCell ref="V2:Y3"/>
    <mergeCell ref="V4:V5"/>
    <mergeCell ref="W4:W5"/>
    <mergeCell ref="X4:X5"/>
    <mergeCell ref="Y4:Y5"/>
    <mergeCell ref="Z4:Z5"/>
    <mergeCell ref="AA4:AA5"/>
    <mergeCell ref="Z2:AE3"/>
    <mergeCell ref="AF2:AG3"/>
    <mergeCell ref="AH2:AH6"/>
    <mergeCell ref="AI2:AI5"/>
    <mergeCell ref="AJ2:AQ3"/>
    <mergeCell ref="AR2:AR5"/>
    <mergeCell ref="AB4:AE4"/>
    <mergeCell ref="AF4:AF6"/>
    <mergeCell ref="AN4:AN5"/>
    <mergeCell ref="AO4:AO5"/>
    <mergeCell ref="AP4:AP5"/>
    <mergeCell ref="AS2:AV3"/>
    <mergeCell ref="AW2:AX3"/>
    <mergeCell ref="AX4:AX5"/>
    <mergeCell ref="O5:O6"/>
    <mergeCell ref="AQ4:AQ5"/>
    <mergeCell ref="AS4:AS5"/>
    <mergeCell ref="AT4:AT5"/>
    <mergeCell ref="AU4:AU5"/>
    <mergeCell ref="AV4:AV5"/>
    <mergeCell ref="AW4:AW5"/>
    <mergeCell ref="AK4:AK5"/>
    <mergeCell ref="AL4:AL5"/>
    <mergeCell ref="AM4:AM5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ゴシック,標準"&amp;14ごみ燃料化施設</oddHeader>
  </headerFooter>
  <colBreaks count="2" manualBreakCount="2">
    <brk id="11" min="1" max="998" man="1"/>
    <brk id="21" min="1" max="998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A3CCB4-8B22-4F51-A772-0D2359098A22}">
  <dimension ref="A1:R7"/>
  <sheetViews>
    <sheetView zoomScaleNormal="100" workbookViewId="0">
      <pane xSplit="3" ySplit="6" topLeftCell="D7" activePane="bottomRight" state="frozen"/>
      <selection activeCell="A7" sqref="A7:IV1000"/>
      <selection pane="topRight" activeCell="A7" sqref="A7:IV1000"/>
      <selection pane="bottomLeft" activeCell="A7" sqref="A7:IV1000"/>
      <selection pane="bottomRight"/>
    </sheetView>
  </sheetViews>
  <sheetFormatPr defaultRowHeight="30" customHeight="1"/>
  <cols>
    <col min="1" max="1" width="10.75" style="17" customWidth="1"/>
    <col min="2" max="2" width="8.75" style="61" customWidth="1"/>
    <col min="3" max="3" width="13.875" style="17" customWidth="1"/>
    <col min="4" max="4" width="22.625" style="17" customWidth="1"/>
    <col min="5" max="5" width="27.5" style="56" customWidth="1"/>
    <col min="6" max="6" width="8.75" style="17" customWidth="1"/>
    <col min="7" max="7" width="17.125" style="56" customWidth="1"/>
    <col min="8" max="8" width="10.5" style="56" customWidth="1"/>
    <col min="9" max="9" width="13.125" style="56" customWidth="1"/>
    <col min="10" max="10" width="10.125" style="56" customWidth="1"/>
    <col min="11" max="11" width="7.5" style="17" customWidth="1"/>
    <col min="12" max="12" width="6.25" style="17" customWidth="1"/>
    <col min="13" max="13" width="10.75" style="17" customWidth="1"/>
    <col min="14" max="14" width="10" style="17" customWidth="1"/>
    <col min="15" max="16" width="11.375" style="17" customWidth="1"/>
    <col min="17" max="18" width="9" style="62"/>
    <col min="19" max="16384" width="9" style="17"/>
  </cols>
  <sheetData>
    <row r="1" spans="1:18" s="3" customFormat="1" ht="15" customHeight="1">
      <c r="A1" s="53" t="s">
        <v>466</v>
      </c>
      <c r="E1" s="19"/>
      <c r="G1" s="19"/>
      <c r="H1" s="19"/>
      <c r="I1" s="19"/>
      <c r="J1" s="19"/>
      <c r="P1" s="34"/>
      <c r="Q1" s="35"/>
      <c r="R1" s="35"/>
    </row>
    <row r="2" spans="1:18" s="56" customFormat="1" ht="13.5" customHeight="1">
      <c r="A2" s="128" t="s">
        <v>1</v>
      </c>
      <c r="B2" s="266" t="s">
        <v>467</v>
      </c>
      <c r="C2" s="128" t="s">
        <v>3</v>
      </c>
      <c r="D2" s="128" t="s">
        <v>4</v>
      </c>
      <c r="E2" s="128" t="s">
        <v>5</v>
      </c>
      <c r="F2" s="248" t="s">
        <v>6</v>
      </c>
      <c r="G2" s="253" t="s">
        <v>205</v>
      </c>
      <c r="H2" s="37"/>
      <c r="I2" s="253" t="s">
        <v>468</v>
      </c>
      <c r="J2" s="37"/>
      <c r="K2" s="248" t="s">
        <v>82</v>
      </c>
      <c r="L2" s="128" t="s">
        <v>9</v>
      </c>
      <c r="M2" s="248" t="s">
        <v>12</v>
      </c>
      <c r="N2" s="248" t="s">
        <v>13</v>
      </c>
      <c r="O2" s="128" t="s">
        <v>214</v>
      </c>
      <c r="P2" s="128" t="s">
        <v>215</v>
      </c>
      <c r="Q2" s="55"/>
      <c r="R2" s="55"/>
    </row>
    <row r="3" spans="1:18" s="56" customFormat="1" ht="13.5" customHeight="1">
      <c r="A3" s="219"/>
      <c r="B3" s="267"/>
      <c r="C3" s="219"/>
      <c r="D3" s="219"/>
      <c r="E3" s="219"/>
      <c r="F3" s="249"/>
      <c r="G3" s="254"/>
      <c r="H3" s="80"/>
      <c r="I3" s="254"/>
      <c r="J3" s="80"/>
      <c r="K3" s="249"/>
      <c r="L3" s="219"/>
      <c r="M3" s="219"/>
      <c r="N3" s="249"/>
      <c r="O3" s="219"/>
      <c r="P3" s="219"/>
      <c r="Q3" s="55"/>
      <c r="R3" s="55"/>
    </row>
    <row r="4" spans="1:18" s="56" customFormat="1" ht="18.75" customHeight="1">
      <c r="A4" s="219"/>
      <c r="B4" s="267"/>
      <c r="C4" s="219"/>
      <c r="D4" s="219"/>
      <c r="E4" s="219"/>
      <c r="F4" s="249"/>
      <c r="G4" s="254"/>
      <c r="H4" s="39"/>
      <c r="I4" s="254"/>
      <c r="J4" s="39"/>
      <c r="K4" s="249"/>
      <c r="L4" s="219"/>
      <c r="M4" s="219"/>
      <c r="N4" s="249"/>
      <c r="O4" s="219"/>
      <c r="P4" s="219"/>
      <c r="Q4" s="55"/>
      <c r="R4" s="55"/>
    </row>
    <row r="5" spans="1:18" s="56" customFormat="1" ht="26.25" customHeight="1">
      <c r="A5" s="219"/>
      <c r="B5" s="267"/>
      <c r="C5" s="219"/>
      <c r="D5" s="219"/>
      <c r="E5" s="219"/>
      <c r="F5" s="249"/>
      <c r="G5" s="219"/>
      <c r="H5" s="219" t="s">
        <v>104</v>
      </c>
      <c r="I5" s="219"/>
      <c r="J5" s="128" t="s">
        <v>104</v>
      </c>
      <c r="K5" s="249"/>
      <c r="L5" s="219"/>
      <c r="M5" s="219"/>
      <c r="N5" s="249"/>
      <c r="O5" s="219"/>
      <c r="P5" s="219"/>
      <c r="Q5" s="55"/>
      <c r="R5" s="55"/>
    </row>
    <row r="6" spans="1:18" s="60" customFormat="1" ht="13.5" customHeight="1">
      <c r="A6" s="219"/>
      <c r="B6" s="267"/>
      <c r="C6" s="219"/>
      <c r="D6" s="219"/>
      <c r="E6" s="219"/>
      <c r="F6" s="81" t="s">
        <v>106</v>
      </c>
      <c r="G6" s="219"/>
      <c r="H6" s="219"/>
      <c r="I6" s="219"/>
      <c r="J6" s="219"/>
      <c r="K6" s="41" t="s">
        <v>111</v>
      </c>
      <c r="L6" s="219"/>
      <c r="M6" s="219"/>
      <c r="N6" s="249"/>
      <c r="O6" s="219"/>
      <c r="P6" s="41" t="s">
        <v>236</v>
      </c>
      <c r="Q6" s="59"/>
      <c r="R6" s="59"/>
    </row>
    <row r="7" spans="1:18" s="49" customFormat="1" ht="30" customHeight="1">
      <c r="A7" s="15" t="s">
        <v>38</v>
      </c>
      <c r="B7" s="47" t="s">
        <v>112</v>
      </c>
      <c r="C7" s="15" t="s">
        <v>469</v>
      </c>
      <c r="D7" s="15" t="s">
        <v>114</v>
      </c>
      <c r="E7" s="27" t="s">
        <v>470</v>
      </c>
      <c r="F7" s="15">
        <v>2871</v>
      </c>
      <c r="G7" s="27" t="s">
        <v>471</v>
      </c>
      <c r="H7" s="27"/>
      <c r="I7" s="27" t="s">
        <v>94</v>
      </c>
      <c r="J7" s="27"/>
      <c r="K7" s="15">
        <v>30</v>
      </c>
      <c r="L7" s="15">
        <v>1999</v>
      </c>
      <c r="M7" s="15" t="s">
        <v>44</v>
      </c>
      <c r="N7" s="15"/>
      <c r="O7" s="15" t="s">
        <v>247</v>
      </c>
      <c r="P7" s="15"/>
      <c r="Q7" s="48" t="s">
        <v>46</v>
      </c>
      <c r="R7" s="48" t="s">
        <v>472</v>
      </c>
    </row>
  </sheetData>
  <mergeCells count="16">
    <mergeCell ref="E2:E6"/>
    <mergeCell ref="A2:A6"/>
    <mergeCell ref="B2:B6"/>
    <mergeCell ref="C2:C6"/>
    <mergeCell ref="D2:D6"/>
    <mergeCell ref="F2:F5"/>
    <mergeCell ref="G2:G6"/>
    <mergeCell ref="I2:I6"/>
    <mergeCell ref="O2:O6"/>
    <mergeCell ref="P2:P5"/>
    <mergeCell ref="H5:H6"/>
    <mergeCell ref="J5:J6"/>
    <mergeCell ref="K2:K5"/>
    <mergeCell ref="L2:L6"/>
    <mergeCell ref="M2:M6"/>
    <mergeCell ref="N2:N6"/>
  </mergeCells>
  <phoneticPr fontId="1"/>
  <pageMargins left="0.70866141732283472" right="0.70866141732283472" top="0.98425196850393704" bottom="0.70866141732283472" header="0.70866141732283472" footer="0.70866141732283472"/>
  <pageSetup paperSize="9" scale="75" orientation="landscape" verticalDpi="400" r:id="rId1"/>
  <headerFooter alignWithMargins="0">
    <oddHeader>&amp;L&amp;"MS ゴシック,標準"&amp;14その他の施設[ごみの中間処理施設]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2F02C7-7D4F-4BF9-8262-7A777DDB7122}">
  <dimension ref="A1:R29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77" customWidth="1"/>
    <col min="2" max="2" width="8.75" style="78" customWidth="1"/>
    <col min="3" max="3" width="13.875" style="77" customWidth="1"/>
    <col min="4" max="4" width="22.625" style="77" customWidth="1"/>
    <col min="5" max="5" width="41.625" style="77" customWidth="1"/>
    <col min="6" max="6" width="11.875" style="77" customWidth="1"/>
    <col min="7" max="7" width="26" style="77" customWidth="1"/>
    <col min="8" max="8" width="29.625" style="68" customWidth="1"/>
    <col min="9" max="9" width="9" style="77" bestFit="1" customWidth="1"/>
    <col min="10" max="11" width="8" style="77" customWidth="1"/>
    <col min="12" max="12" width="6.25" style="77" customWidth="1"/>
    <col min="13" max="13" width="10" style="77" customWidth="1"/>
    <col min="14" max="16" width="10.75" style="77" customWidth="1"/>
    <col min="17" max="18" width="9" style="79"/>
    <col min="19" max="16384" width="9" style="77"/>
  </cols>
  <sheetData>
    <row r="1" spans="1:18" s="63" customFormat="1" ht="15" customHeight="1">
      <c r="A1" s="53" t="s">
        <v>367</v>
      </c>
      <c r="H1" s="64"/>
      <c r="P1" s="65"/>
      <c r="Q1" s="66"/>
      <c r="R1" s="66"/>
    </row>
    <row r="2" spans="1:18" s="68" customFormat="1" ht="13.5" customHeight="1">
      <c r="A2" s="290" t="s">
        <v>1</v>
      </c>
      <c r="B2" s="292" t="s">
        <v>2</v>
      </c>
      <c r="C2" s="290" t="s">
        <v>3</v>
      </c>
      <c r="D2" s="290" t="s">
        <v>4</v>
      </c>
      <c r="E2" s="290" t="s">
        <v>5</v>
      </c>
      <c r="F2" s="290" t="s">
        <v>368</v>
      </c>
      <c r="G2" s="290" t="s">
        <v>369</v>
      </c>
      <c r="H2" s="287" t="s">
        <v>370</v>
      </c>
      <c r="I2" s="290" t="s">
        <v>371</v>
      </c>
      <c r="J2" s="287" t="s">
        <v>372</v>
      </c>
      <c r="K2" s="290" t="s">
        <v>373</v>
      </c>
      <c r="L2" s="290" t="s">
        <v>9</v>
      </c>
      <c r="M2" s="287" t="s">
        <v>12</v>
      </c>
      <c r="N2" s="287" t="s">
        <v>13</v>
      </c>
      <c r="O2" s="290" t="s">
        <v>214</v>
      </c>
      <c r="P2" s="290" t="s">
        <v>215</v>
      </c>
      <c r="Q2" s="67"/>
      <c r="R2" s="67"/>
    </row>
    <row r="3" spans="1:18" s="68" customFormat="1" ht="13.5" customHeight="1">
      <c r="A3" s="291"/>
      <c r="B3" s="293"/>
      <c r="C3" s="291"/>
      <c r="D3" s="291"/>
      <c r="E3" s="291"/>
      <c r="F3" s="291"/>
      <c r="G3" s="291"/>
      <c r="H3" s="291"/>
      <c r="I3" s="291"/>
      <c r="J3" s="288"/>
      <c r="K3" s="291"/>
      <c r="L3" s="291"/>
      <c r="M3" s="291"/>
      <c r="N3" s="288"/>
      <c r="O3" s="291"/>
      <c r="P3" s="291"/>
      <c r="Q3" s="67"/>
      <c r="R3" s="67"/>
    </row>
    <row r="4" spans="1:18" s="68" customFormat="1" ht="18.75" customHeight="1">
      <c r="A4" s="291"/>
      <c r="B4" s="293"/>
      <c r="C4" s="291"/>
      <c r="D4" s="291"/>
      <c r="E4" s="291"/>
      <c r="F4" s="291"/>
      <c r="G4" s="291"/>
      <c r="H4" s="291"/>
      <c r="I4" s="291"/>
      <c r="J4" s="288"/>
      <c r="K4" s="291"/>
      <c r="L4" s="291"/>
      <c r="M4" s="291"/>
      <c r="N4" s="288"/>
      <c r="O4" s="291"/>
      <c r="P4" s="291"/>
      <c r="Q4" s="67"/>
      <c r="R4" s="67"/>
    </row>
    <row r="5" spans="1:18" s="68" customFormat="1" ht="18.75" customHeight="1">
      <c r="A5" s="291"/>
      <c r="B5" s="293"/>
      <c r="C5" s="291"/>
      <c r="D5" s="291"/>
      <c r="E5" s="291"/>
      <c r="F5" s="291"/>
      <c r="G5" s="291"/>
      <c r="H5" s="291"/>
      <c r="I5" s="291"/>
      <c r="J5" s="288"/>
      <c r="K5" s="291"/>
      <c r="L5" s="291"/>
      <c r="M5" s="291"/>
      <c r="N5" s="288"/>
      <c r="O5" s="291"/>
      <c r="P5" s="291"/>
      <c r="Q5" s="67"/>
      <c r="R5" s="67"/>
    </row>
    <row r="6" spans="1:18" s="71" customFormat="1" ht="13.5" customHeight="1">
      <c r="A6" s="291"/>
      <c r="B6" s="293"/>
      <c r="C6" s="291"/>
      <c r="D6" s="291"/>
      <c r="E6" s="291"/>
      <c r="F6" s="69" t="s">
        <v>106</v>
      </c>
      <c r="G6" s="291"/>
      <c r="H6" s="291"/>
      <c r="I6" s="291"/>
      <c r="J6" s="69" t="s">
        <v>235</v>
      </c>
      <c r="K6" s="69" t="s">
        <v>235</v>
      </c>
      <c r="L6" s="291"/>
      <c r="M6" s="291"/>
      <c r="N6" s="288"/>
      <c r="O6" s="291"/>
      <c r="P6" s="69" t="s">
        <v>236</v>
      </c>
      <c r="Q6" s="70"/>
      <c r="R6" s="70"/>
    </row>
    <row r="7" spans="1:18" s="76" customFormat="1" ht="30" customHeight="1">
      <c r="A7" s="72" t="s">
        <v>38</v>
      </c>
      <c r="B7" s="73" t="s">
        <v>112</v>
      </c>
      <c r="C7" s="72" t="s">
        <v>374</v>
      </c>
      <c r="D7" s="72" t="s">
        <v>114</v>
      </c>
      <c r="E7" s="72" t="s">
        <v>375</v>
      </c>
      <c r="F7" s="72">
        <v>3112.19</v>
      </c>
      <c r="G7" s="72" t="s">
        <v>376</v>
      </c>
      <c r="H7" s="74" t="s">
        <v>377</v>
      </c>
      <c r="I7" s="72">
        <v>1</v>
      </c>
      <c r="J7" s="72">
        <v>100</v>
      </c>
      <c r="K7" s="72">
        <v>0</v>
      </c>
      <c r="L7" s="72">
        <v>2004</v>
      </c>
      <c r="M7" s="72" t="s">
        <v>69</v>
      </c>
      <c r="N7" s="72"/>
      <c r="O7" s="72" t="s">
        <v>247</v>
      </c>
      <c r="P7" s="72"/>
      <c r="Q7" s="75" t="s">
        <v>46</v>
      </c>
      <c r="R7" s="75" t="s">
        <v>378</v>
      </c>
    </row>
    <row r="8" spans="1:18" s="76" customFormat="1" ht="30" customHeight="1">
      <c r="A8" s="72" t="s">
        <v>38</v>
      </c>
      <c r="B8" s="73" t="s">
        <v>112</v>
      </c>
      <c r="C8" s="72" t="s">
        <v>379</v>
      </c>
      <c r="D8" s="72" t="s">
        <v>114</v>
      </c>
      <c r="E8" s="72" t="s">
        <v>380</v>
      </c>
      <c r="F8" s="72">
        <v>143</v>
      </c>
      <c r="G8" s="72" t="s">
        <v>376</v>
      </c>
      <c r="H8" s="74" t="s">
        <v>381</v>
      </c>
      <c r="I8" s="72">
        <v>1</v>
      </c>
      <c r="J8" s="72">
        <v>0</v>
      </c>
      <c r="K8" s="72">
        <v>39</v>
      </c>
      <c r="L8" s="72">
        <v>1991</v>
      </c>
      <c r="M8" s="72" t="s">
        <v>69</v>
      </c>
      <c r="N8" s="72"/>
      <c r="O8" s="72" t="s">
        <v>247</v>
      </c>
      <c r="P8" s="72"/>
      <c r="Q8" s="75" t="s">
        <v>46</v>
      </c>
      <c r="R8" s="75" t="s">
        <v>382</v>
      </c>
    </row>
    <row r="9" spans="1:18" s="76" customFormat="1" ht="30" customHeight="1">
      <c r="A9" s="72" t="s">
        <v>38</v>
      </c>
      <c r="B9" s="73" t="s">
        <v>112</v>
      </c>
      <c r="C9" s="72" t="s">
        <v>383</v>
      </c>
      <c r="D9" s="72" t="s">
        <v>114</v>
      </c>
      <c r="E9" s="72" t="s">
        <v>384</v>
      </c>
      <c r="F9" s="72">
        <v>55</v>
      </c>
      <c r="G9" s="72" t="s">
        <v>376</v>
      </c>
      <c r="H9" s="74" t="s">
        <v>381</v>
      </c>
      <c r="I9" s="72">
        <v>1</v>
      </c>
      <c r="J9" s="72">
        <v>0</v>
      </c>
      <c r="K9" s="72">
        <v>39</v>
      </c>
      <c r="L9" s="72">
        <v>1991</v>
      </c>
      <c r="M9" s="72" t="s">
        <v>69</v>
      </c>
      <c r="N9" s="72"/>
      <c r="O9" s="72" t="s">
        <v>247</v>
      </c>
      <c r="P9" s="72"/>
      <c r="Q9" s="75" t="s">
        <v>46</v>
      </c>
      <c r="R9" s="75" t="s">
        <v>385</v>
      </c>
    </row>
    <row r="10" spans="1:18" s="76" customFormat="1" ht="30" customHeight="1">
      <c r="A10" s="72" t="s">
        <v>38</v>
      </c>
      <c r="B10" s="73" t="s">
        <v>39</v>
      </c>
      <c r="C10" s="72" t="s">
        <v>386</v>
      </c>
      <c r="D10" s="72" t="s">
        <v>41</v>
      </c>
      <c r="E10" s="72" t="s">
        <v>387</v>
      </c>
      <c r="F10" s="72">
        <v>929</v>
      </c>
      <c r="G10" s="72" t="s">
        <v>388</v>
      </c>
      <c r="H10" s="74" t="s">
        <v>389</v>
      </c>
      <c r="I10" s="72">
        <v>9</v>
      </c>
      <c r="J10" s="72">
        <v>604</v>
      </c>
      <c r="K10" s="72">
        <v>234</v>
      </c>
      <c r="L10" s="72">
        <v>2008</v>
      </c>
      <c r="M10" s="72" t="s">
        <v>44</v>
      </c>
      <c r="N10" s="72"/>
      <c r="O10" s="72" t="s">
        <v>247</v>
      </c>
      <c r="P10" s="72"/>
      <c r="Q10" s="75" t="s">
        <v>46</v>
      </c>
      <c r="R10" s="75" t="s">
        <v>390</v>
      </c>
    </row>
    <row r="11" spans="1:18" s="76" customFormat="1" ht="30" customHeight="1">
      <c r="A11" s="72" t="s">
        <v>38</v>
      </c>
      <c r="B11" s="73" t="s">
        <v>48</v>
      </c>
      <c r="C11" s="72" t="s">
        <v>391</v>
      </c>
      <c r="D11" s="72" t="s">
        <v>50</v>
      </c>
      <c r="E11" s="72" t="s">
        <v>392</v>
      </c>
      <c r="F11" s="72">
        <v>3159</v>
      </c>
      <c r="G11" s="72" t="s">
        <v>376</v>
      </c>
      <c r="H11" s="74" t="s">
        <v>393</v>
      </c>
      <c r="I11" s="72">
        <v>6</v>
      </c>
      <c r="J11" s="72">
        <v>671</v>
      </c>
      <c r="K11" s="72">
        <v>2000</v>
      </c>
      <c r="L11" s="72">
        <v>2013</v>
      </c>
      <c r="M11" s="72" t="s">
        <v>69</v>
      </c>
      <c r="N11" s="72"/>
      <c r="O11" s="72" t="s">
        <v>247</v>
      </c>
      <c r="P11" s="72"/>
      <c r="Q11" s="75" t="s">
        <v>46</v>
      </c>
      <c r="R11" s="75" t="s">
        <v>394</v>
      </c>
    </row>
    <row r="12" spans="1:18" s="76" customFormat="1" ht="30" customHeight="1">
      <c r="A12" s="72" t="s">
        <v>38</v>
      </c>
      <c r="B12" s="73" t="s">
        <v>289</v>
      </c>
      <c r="C12" s="72" t="s">
        <v>395</v>
      </c>
      <c r="D12" s="72" t="s">
        <v>291</v>
      </c>
      <c r="E12" s="72" t="s">
        <v>396</v>
      </c>
      <c r="F12" s="72">
        <v>1466</v>
      </c>
      <c r="G12" s="72" t="s">
        <v>388</v>
      </c>
      <c r="H12" s="74" t="s">
        <v>397</v>
      </c>
      <c r="I12" s="72">
        <v>6</v>
      </c>
      <c r="J12" s="72">
        <v>918</v>
      </c>
      <c r="K12" s="72">
        <v>2228</v>
      </c>
      <c r="L12" s="72">
        <v>2014</v>
      </c>
      <c r="M12" s="72" t="s">
        <v>44</v>
      </c>
      <c r="N12" s="72"/>
      <c r="O12" s="72" t="s">
        <v>247</v>
      </c>
      <c r="P12" s="72"/>
      <c r="Q12" s="75" t="s">
        <v>46</v>
      </c>
      <c r="R12" s="75" t="s">
        <v>398</v>
      </c>
    </row>
    <row r="13" spans="1:18" s="76" customFormat="1" ht="30" customHeight="1">
      <c r="A13" s="72" t="s">
        <v>38</v>
      </c>
      <c r="B13" s="73" t="s">
        <v>65</v>
      </c>
      <c r="C13" s="72" t="s">
        <v>399</v>
      </c>
      <c r="D13" s="72" t="s">
        <v>67</v>
      </c>
      <c r="E13" s="72" t="s">
        <v>400</v>
      </c>
      <c r="F13" s="72">
        <v>9</v>
      </c>
      <c r="G13" s="72" t="s">
        <v>388</v>
      </c>
      <c r="H13" s="74" t="s">
        <v>401</v>
      </c>
      <c r="I13" s="72">
        <v>2</v>
      </c>
      <c r="J13" s="72">
        <v>50</v>
      </c>
      <c r="K13" s="72">
        <v>0</v>
      </c>
      <c r="L13" s="72">
        <v>2007</v>
      </c>
      <c r="M13" s="72" t="s">
        <v>53</v>
      </c>
      <c r="N13" s="72"/>
      <c r="O13" s="72" t="s">
        <v>247</v>
      </c>
      <c r="P13" s="72"/>
      <c r="Q13" s="75" t="s">
        <v>46</v>
      </c>
      <c r="R13" s="75" t="s">
        <v>402</v>
      </c>
    </row>
    <row r="14" spans="1:18" s="76" customFormat="1" ht="30" customHeight="1">
      <c r="A14" s="72" t="s">
        <v>38</v>
      </c>
      <c r="B14" s="73" t="s">
        <v>65</v>
      </c>
      <c r="C14" s="72" t="s">
        <v>403</v>
      </c>
      <c r="D14" s="72" t="s">
        <v>67</v>
      </c>
      <c r="E14" s="72" t="s">
        <v>404</v>
      </c>
      <c r="F14" s="72">
        <v>49</v>
      </c>
      <c r="G14" s="72" t="s">
        <v>388</v>
      </c>
      <c r="H14" s="74" t="s">
        <v>405</v>
      </c>
      <c r="I14" s="72">
        <v>6</v>
      </c>
      <c r="J14" s="72">
        <v>0</v>
      </c>
      <c r="K14" s="72">
        <v>250</v>
      </c>
      <c r="L14" s="72">
        <v>1997</v>
      </c>
      <c r="M14" s="72" t="s">
        <v>69</v>
      </c>
      <c r="N14" s="72"/>
      <c r="O14" s="72" t="s">
        <v>247</v>
      </c>
      <c r="P14" s="72"/>
      <c r="Q14" s="75" t="s">
        <v>46</v>
      </c>
      <c r="R14" s="75" t="s">
        <v>406</v>
      </c>
    </row>
    <row r="15" spans="1:18" s="76" customFormat="1" ht="30" customHeight="1">
      <c r="A15" s="72" t="s">
        <v>38</v>
      </c>
      <c r="B15" s="73" t="s">
        <v>407</v>
      </c>
      <c r="C15" s="72" t="s">
        <v>408</v>
      </c>
      <c r="D15" s="72" t="s">
        <v>409</v>
      </c>
      <c r="E15" s="72" t="s">
        <v>410</v>
      </c>
      <c r="F15" s="72">
        <v>11</v>
      </c>
      <c r="G15" s="72" t="s">
        <v>388</v>
      </c>
      <c r="H15" s="74" t="s">
        <v>401</v>
      </c>
      <c r="I15" s="72">
        <v>3</v>
      </c>
      <c r="J15" s="72">
        <v>165</v>
      </c>
      <c r="K15" s="72">
        <v>0</v>
      </c>
      <c r="L15" s="72">
        <v>2001</v>
      </c>
      <c r="M15" s="72" t="s">
        <v>44</v>
      </c>
      <c r="N15" s="72"/>
      <c r="O15" s="72" t="s">
        <v>247</v>
      </c>
      <c r="P15" s="72"/>
      <c r="Q15" s="75" t="s">
        <v>46</v>
      </c>
      <c r="R15" s="75" t="s">
        <v>411</v>
      </c>
    </row>
    <row r="16" spans="1:18" s="76" customFormat="1" ht="30" customHeight="1">
      <c r="A16" s="72" t="s">
        <v>38</v>
      </c>
      <c r="B16" s="73" t="s">
        <v>412</v>
      </c>
      <c r="C16" s="72" t="s">
        <v>413</v>
      </c>
      <c r="D16" s="72" t="s">
        <v>414</v>
      </c>
      <c r="E16" s="72" t="s">
        <v>415</v>
      </c>
      <c r="F16" s="72">
        <v>5</v>
      </c>
      <c r="G16" s="72" t="s">
        <v>376</v>
      </c>
      <c r="H16" s="74" t="s">
        <v>381</v>
      </c>
      <c r="I16" s="72">
        <v>1</v>
      </c>
      <c r="J16" s="72">
        <v>60</v>
      </c>
      <c r="K16" s="72">
        <v>0</v>
      </c>
      <c r="L16" s="72">
        <v>2007</v>
      </c>
      <c r="M16" s="72" t="s">
        <v>53</v>
      </c>
      <c r="N16" s="72"/>
      <c r="O16" s="72" t="s">
        <v>247</v>
      </c>
      <c r="P16" s="72"/>
      <c r="Q16" s="75" t="s">
        <v>46</v>
      </c>
      <c r="R16" s="75" t="s">
        <v>416</v>
      </c>
    </row>
    <row r="17" spans="1:18" s="76" customFormat="1" ht="30" customHeight="1">
      <c r="A17" s="72" t="s">
        <v>38</v>
      </c>
      <c r="B17" s="73" t="s">
        <v>412</v>
      </c>
      <c r="C17" s="72" t="s">
        <v>417</v>
      </c>
      <c r="D17" s="72" t="s">
        <v>414</v>
      </c>
      <c r="E17" s="72" t="s">
        <v>418</v>
      </c>
      <c r="F17" s="72">
        <v>33</v>
      </c>
      <c r="G17" s="72" t="s">
        <v>388</v>
      </c>
      <c r="H17" s="74" t="s">
        <v>419</v>
      </c>
      <c r="I17" s="72">
        <v>4</v>
      </c>
      <c r="J17" s="72">
        <v>169</v>
      </c>
      <c r="K17" s="72">
        <v>0</v>
      </c>
      <c r="L17" s="72">
        <v>1997</v>
      </c>
      <c r="M17" s="72" t="s">
        <v>44</v>
      </c>
      <c r="N17" s="72"/>
      <c r="O17" s="72" t="s">
        <v>247</v>
      </c>
      <c r="P17" s="72"/>
      <c r="Q17" s="75" t="s">
        <v>46</v>
      </c>
      <c r="R17" s="75" t="s">
        <v>420</v>
      </c>
    </row>
    <row r="18" spans="1:18" s="76" customFormat="1" ht="30" customHeight="1">
      <c r="A18" s="72" t="s">
        <v>38</v>
      </c>
      <c r="B18" s="73" t="s">
        <v>139</v>
      </c>
      <c r="C18" s="72" t="s">
        <v>421</v>
      </c>
      <c r="D18" s="72" t="s">
        <v>141</v>
      </c>
      <c r="E18" s="72" t="s">
        <v>422</v>
      </c>
      <c r="F18" s="72">
        <v>867</v>
      </c>
      <c r="G18" s="72" t="s">
        <v>388</v>
      </c>
      <c r="H18" s="74" t="s">
        <v>423</v>
      </c>
      <c r="I18" s="72">
        <v>14</v>
      </c>
      <c r="J18" s="72">
        <v>1552.67</v>
      </c>
      <c r="K18" s="72">
        <v>60</v>
      </c>
      <c r="L18" s="72">
        <v>1998</v>
      </c>
      <c r="M18" s="72" t="s">
        <v>44</v>
      </c>
      <c r="N18" s="72"/>
      <c r="O18" s="72" t="s">
        <v>247</v>
      </c>
      <c r="P18" s="72"/>
      <c r="Q18" s="75" t="s">
        <v>46</v>
      </c>
      <c r="R18" s="75" t="s">
        <v>424</v>
      </c>
    </row>
    <row r="19" spans="1:18" s="76" customFormat="1" ht="30" customHeight="1">
      <c r="A19" s="72" t="s">
        <v>38</v>
      </c>
      <c r="B19" s="73" t="s">
        <v>317</v>
      </c>
      <c r="C19" s="72" t="s">
        <v>425</v>
      </c>
      <c r="D19" s="72" t="s">
        <v>319</v>
      </c>
      <c r="E19" s="72" t="s">
        <v>426</v>
      </c>
      <c r="F19" s="72">
        <v>82</v>
      </c>
      <c r="G19" s="72" t="s">
        <v>388</v>
      </c>
      <c r="H19" s="74" t="s">
        <v>427</v>
      </c>
      <c r="I19" s="72">
        <v>4</v>
      </c>
      <c r="J19" s="72">
        <v>113</v>
      </c>
      <c r="K19" s="72">
        <v>100</v>
      </c>
      <c r="L19" s="72">
        <v>2000</v>
      </c>
      <c r="M19" s="72" t="s">
        <v>44</v>
      </c>
      <c r="N19" s="72"/>
      <c r="O19" s="72" t="s">
        <v>247</v>
      </c>
      <c r="P19" s="72"/>
      <c r="Q19" s="75" t="s">
        <v>46</v>
      </c>
      <c r="R19" s="75" t="s">
        <v>428</v>
      </c>
    </row>
    <row r="20" spans="1:18" s="76" customFormat="1" ht="30" customHeight="1">
      <c r="A20" s="72" t="s">
        <v>38</v>
      </c>
      <c r="B20" s="73" t="s">
        <v>146</v>
      </c>
      <c r="C20" s="72" t="s">
        <v>429</v>
      </c>
      <c r="D20" s="72" t="s">
        <v>148</v>
      </c>
      <c r="E20" s="72" t="s">
        <v>430</v>
      </c>
      <c r="F20" s="72">
        <v>293</v>
      </c>
      <c r="G20" s="72" t="s">
        <v>388</v>
      </c>
      <c r="H20" s="74" t="s">
        <v>431</v>
      </c>
      <c r="I20" s="72">
        <v>10</v>
      </c>
      <c r="J20" s="72">
        <v>186</v>
      </c>
      <c r="K20" s="72">
        <v>50</v>
      </c>
      <c r="L20" s="72">
        <v>1998</v>
      </c>
      <c r="M20" s="72" t="s">
        <v>44</v>
      </c>
      <c r="N20" s="72"/>
      <c r="O20" s="72" t="s">
        <v>247</v>
      </c>
      <c r="P20" s="72"/>
      <c r="Q20" s="75" t="s">
        <v>46</v>
      </c>
      <c r="R20" s="75" t="s">
        <v>432</v>
      </c>
    </row>
    <row r="21" spans="1:18" s="76" customFormat="1" ht="30" customHeight="1">
      <c r="A21" s="72" t="s">
        <v>38</v>
      </c>
      <c r="B21" s="73" t="s">
        <v>146</v>
      </c>
      <c r="C21" s="72" t="s">
        <v>433</v>
      </c>
      <c r="D21" s="72" t="s">
        <v>148</v>
      </c>
      <c r="E21" s="72" t="s">
        <v>434</v>
      </c>
      <c r="F21" s="72">
        <v>0</v>
      </c>
      <c r="G21" s="72" t="s">
        <v>388</v>
      </c>
      <c r="H21" s="74" t="s">
        <v>431</v>
      </c>
      <c r="I21" s="72">
        <v>10</v>
      </c>
      <c r="J21" s="72">
        <v>247</v>
      </c>
      <c r="K21" s="72">
        <v>0</v>
      </c>
      <c r="L21" s="72">
        <v>2020</v>
      </c>
      <c r="M21" s="72" t="s">
        <v>44</v>
      </c>
      <c r="N21" s="72" t="s">
        <v>435</v>
      </c>
      <c r="O21" s="72" t="s">
        <v>247</v>
      </c>
      <c r="P21" s="72"/>
      <c r="Q21" s="75" t="s">
        <v>46</v>
      </c>
      <c r="R21" s="75" t="s">
        <v>436</v>
      </c>
    </row>
    <row r="22" spans="1:18" s="76" customFormat="1" ht="30" customHeight="1">
      <c r="A22" s="72" t="s">
        <v>38</v>
      </c>
      <c r="B22" s="73" t="s">
        <v>153</v>
      </c>
      <c r="C22" s="72" t="s">
        <v>437</v>
      </c>
      <c r="D22" s="72" t="s">
        <v>155</v>
      </c>
      <c r="E22" s="72" t="s">
        <v>438</v>
      </c>
      <c r="F22" s="72">
        <v>181</v>
      </c>
      <c r="G22" s="72" t="s">
        <v>388</v>
      </c>
      <c r="H22" s="74" t="s">
        <v>439</v>
      </c>
      <c r="I22" s="72">
        <v>6</v>
      </c>
      <c r="J22" s="72">
        <v>94</v>
      </c>
      <c r="K22" s="72">
        <v>338</v>
      </c>
      <c r="L22" s="72">
        <v>2000</v>
      </c>
      <c r="M22" s="72" t="s">
        <v>69</v>
      </c>
      <c r="N22" s="72"/>
      <c r="O22" s="72" t="s">
        <v>247</v>
      </c>
      <c r="P22" s="72"/>
      <c r="Q22" s="75" t="s">
        <v>46</v>
      </c>
      <c r="R22" s="75" t="s">
        <v>440</v>
      </c>
    </row>
    <row r="23" spans="1:18" s="76" customFormat="1" ht="30" customHeight="1">
      <c r="A23" s="72" t="s">
        <v>38</v>
      </c>
      <c r="B23" s="73" t="s">
        <v>71</v>
      </c>
      <c r="C23" s="72" t="s">
        <v>441</v>
      </c>
      <c r="D23" s="72" t="s">
        <v>73</v>
      </c>
      <c r="E23" s="72" t="s">
        <v>442</v>
      </c>
      <c r="F23" s="72">
        <v>177</v>
      </c>
      <c r="G23" s="72" t="s">
        <v>388</v>
      </c>
      <c r="H23" s="74" t="s">
        <v>443</v>
      </c>
      <c r="I23" s="72">
        <v>5</v>
      </c>
      <c r="J23" s="72">
        <v>18</v>
      </c>
      <c r="K23" s="72">
        <v>148</v>
      </c>
      <c r="L23" s="72">
        <v>2000</v>
      </c>
      <c r="M23" s="72" t="s">
        <v>44</v>
      </c>
      <c r="N23" s="72"/>
      <c r="O23" s="72" t="s">
        <v>247</v>
      </c>
      <c r="P23" s="72"/>
      <c r="Q23" s="75" t="s">
        <v>46</v>
      </c>
      <c r="R23" s="75" t="s">
        <v>444</v>
      </c>
    </row>
    <row r="24" spans="1:18" s="76" customFormat="1" ht="30" customHeight="1">
      <c r="A24" s="72" t="s">
        <v>38</v>
      </c>
      <c r="B24" s="73" t="s">
        <v>162</v>
      </c>
      <c r="C24" s="72" t="s">
        <v>445</v>
      </c>
      <c r="D24" s="72" t="s">
        <v>164</v>
      </c>
      <c r="E24" s="72" t="s">
        <v>446</v>
      </c>
      <c r="F24" s="72">
        <v>44</v>
      </c>
      <c r="G24" s="72" t="s">
        <v>376</v>
      </c>
      <c r="H24" s="74" t="s">
        <v>381</v>
      </c>
      <c r="I24" s="72">
        <v>1</v>
      </c>
      <c r="J24" s="72">
        <v>60</v>
      </c>
      <c r="K24" s="72">
        <v>0</v>
      </c>
      <c r="L24" s="72">
        <v>2005</v>
      </c>
      <c r="M24" s="72" t="s">
        <v>69</v>
      </c>
      <c r="N24" s="72"/>
      <c r="O24" s="72" t="s">
        <v>247</v>
      </c>
      <c r="P24" s="72"/>
      <c r="Q24" s="75" t="s">
        <v>46</v>
      </c>
      <c r="R24" s="75" t="s">
        <v>447</v>
      </c>
    </row>
    <row r="25" spans="1:18" s="76" customFormat="1" ht="30" customHeight="1">
      <c r="A25" s="72" t="s">
        <v>38</v>
      </c>
      <c r="B25" s="73" t="s">
        <v>162</v>
      </c>
      <c r="C25" s="72" t="s">
        <v>448</v>
      </c>
      <c r="D25" s="72" t="s">
        <v>164</v>
      </c>
      <c r="E25" s="72" t="s">
        <v>449</v>
      </c>
      <c r="F25" s="72">
        <v>927</v>
      </c>
      <c r="G25" s="72" t="s">
        <v>94</v>
      </c>
      <c r="H25" s="74" t="s">
        <v>450</v>
      </c>
      <c r="I25" s="72">
        <v>7</v>
      </c>
      <c r="J25" s="72">
        <v>832</v>
      </c>
      <c r="K25" s="72">
        <v>0</v>
      </c>
      <c r="L25" s="72">
        <v>1993</v>
      </c>
      <c r="M25" s="72" t="s">
        <v>44</v>
      </c>
      <c r="N25" s="72"/>
      <c r="O25" s="72" t="s">
        <v>247</v>
      </c>
      <c r="P25" s="72"/>
      <c r="Q25" s="75" t="s">
        <v>46</v>
      </c>
      <c r="R25" s="75" t="s">
        <v>451</v>
      </c>
    </row>
    <row r="26" spans="1:18" s="76" customFormat="1" ht="30" customHeight="1">
      <c r="A26" s="72" t="s">
        <v>38</v>
      </c>
      <c r="B26" s="73" t="s">
        <v>177</v>
      </c>
      <c r="C26" s="72" t="s">
        <v>452</v>
      </c>
      <c r="D26" s="72" t="s">
        <v>179</v>
      </c>
      <c r="E26" s="72" t="s">
        <v>453</v>
      </c>
      <c r="F26" s="72">
        <v>575</v>
      </c>
      <c r="G26" s="72" t="s">
        <v>388</v>
      </c>
      <c r="H26" s="74" t="s">
        <v>431</v>
      </c>
      <c r="I26" s="72">
        <v>10</v>
      </c>
      <c r="J26" s="72">
        <v>82</v>
      </c>
      <c r="K26" s="72">
        <v>122</v>
      </c>
      <c r="L26" s="72">
        <v>1997</v>
      </c>
      <c r="M26" s="72" t="s">
        <v>44</v>
      </c>
      <c r="N26" s="72"/>
      <c r="O26" s="72" t="s">
        <v>247</v>
      </c>
      <c r="P26" s="72"/>
      <c r="Q26" s="75" t="s">
        <v>46</v>
      </c>
      <c r="R26" s="75" t="s">
        <v>454</v>
      </c>
    </row>
    <row r="27" spans="1:18" s="76" customFormat="1" ht="30" customHeight="1">
      <c r="A27" s="72" t="s">
        <v>38</v>
      </c>
      <c r="B27" s="73" t="s">
        <v>347</v>
      </c>
      <c r="C27" s="72" t="s">
        <v>455</v>
      </c>
      <c r="D27" s="72" t="s">
        <v>349</v>
      </c>
      <c r="E27" s="72" t="s">
        <v>456</v>
      </c>
      <c r="F27" s="72">
        <v>479</v>
      </c>
      <c r="G27" s="72" t="s">
        <v>388</v>
      </c>
      <c r="H27" s="74" t="s">
        <v>457</v>
      </c>
      <c r="I27" s="72">
        <v>5</v>
      </c>
      <c r="J27" s="72">
        <v>138</v>
      </c>
      <c r="K27" s="72">
        <v>0</v>
      </c>
      <c r="L27" s="72">
        <v>2002</v>
      </c>
      <c r="M27" s="72" t="s">
        <v>44</v>
      </c>
      <c r="N27" s="72"/>
      <c r="O27" s="72" t="s">
        <v>247</v>
      </c>
      <c r="P27" s="72"/>
      <c r="Q27" s="75" t="s">
        <v>46</v>
      </c>
      <c r="R27" s="75" t="s">
        <v>458</v>
      </c>
    </row>
    <row r="28" spans="1:18" s="76" customFormat="1" ht="30" customHeight="1">
      <c r="A28" s="72" t="s">
        <v>38</v>
      </c>
      <c r="B28" s="73" t="s">
        <v>347</v>
      </c>
      <c r="C28" s="72" t="s">
        <v>459</v>
      </c>
      <c r="D28" s="72" t="s">
        <v>349</v>
      </c>
      <c r="E28" s="72" t="s">
        <v>460</v>
      </c>
      <c r="F28" s="72">
        <v>1098</v>
      </c>
      <c r="G28" s="72" t="s">
        <v>388</v>
      </c>
      <c r="H28" s="74" t="s">
        <v>461</v>
      </c>
      <c r="I28" s="72">
        <v>7</v>
      </c>
      <c r="J28" s="72">
        <v>112</v>
      </c>
      <c r="K28" s="72">
        <v>34</v>
      </c>
      <c r="L28" s="72">
        <v>2000</v>
      </c>
      <c r="M28" s="72" t="s">
        <v>44</v>
      </c>
      <c r="N28" s="72"/>
      <c r="O28" s="72" t="s">
        <v>247</v>
      </c>
      <c r="P28" s="72"/>
      <c r="Q28" s="75" t="s">
        <v>46</v>
      </c>
      <c r="R28" s="75" t="s">
        <v>462</v>
      </c>
    </row>
    <row r="29" spans="1:18" s="76" customFormat="1" ht="30" customHeight="1">
      <c r="A29" s="72" t="s">
        <v>38</v>
      </c>
      <c r="B29" s="73" t="s">
        <v>195</v>
      </c>
      <c r="C29" s="72" t="s">
        <v>463</v>
      </c>
      <c r="D29" s="72" t="s">
        <v>197</v>
      </c>
      <c r="E29" s="72" t="s">
        <v>464</v>
      </c>
      <c r="F29" s="72"/>
      <c r="G29" s="72" t="s">
        <v>388</v>
      </c>
      <c r="H29" s="74" t="s">
        <v>423</v>
      </c>
      <c r="I29" s="72">
        <v>14</v>
      </c>
      <c r="J29" s="72">
        <v>381</v>
      </c>
      <c r="K29" s="72">
        <v>0</v>
      </c>
      <c r="L29" s="72">
        <v>2000</v>
      </c>
      <c r="M29" s="72" t="s">
        <v>44</v>
      </c>
      <c r="N29" s="72"/>
      <c r="O29" s="72"/>
      <c r="P29" s="72"/>
      <c r="Q29" s="75" t="s">
        <v>46</v>
      </c>
      <c r="R29" s="75" t="s">
        <v>465</v>
      </c>
    </row>
  </sheetData>
  <mergeCells count="16">
    <mergeCell ref="A2:A6"/>
    <mergeCell ref="B2:B6"/>
    <mergeCell ref="C2:C6"/>
    <mergeCell ref="D2:D6"/>
    <mergeCell ref="E2:E6"/>
    <mergeCell ref="F2:F5"/>
    <mergeCell ref="G2:G6"/>
    <mergeCell ref="H2:H6"/>
    <mergeCell ref="N2:N6"/>
    <mergeCell ref="O2:O6"/>
    <mergeCell ref="P2:P5"/>
    <mergeCell ref="I2:I6"/>
    <mergeCell ref="J2:J5"/>
    <mergeCell ref="K2:K5"/>
    <mergeCell ref="L2:L6"/>
    <mergeCell ref="M2:M6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ゴシック,標準"&amp;14保管施設</oddHeader>
  </headerFooter>
  <colBreaks count="1" manualBreakCount="1">
    <brk id="8" min="1" max="28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20C5D5-1D81-4C51-A046-0DC0B4AC73AD}">
  <dimension ref="A1:AM26"/>
  <sheetViews>
    <sheetView zoomScaleNormal="100" workbookViewId="0">
      <pane xSplit="3" ySplit="6" topLeftCell="D7" activePane="bottomRight" state="frozen"/>
      <selection activeCell="AC7" sqref="AC7"/>
      <selection pane="topRight" activeCell="AC7" sqref="AC7"/>
      <selection pane="bottomLeft" activeCell="AC7" sqref="AC7"/>
      <selection pane="bottomRight"/>
    </sheetView>
  </sheetViews>
  <sheetFormatPr defaultRowHeight="30" customHeight="1"/>
  <cols>
    <col min="1" max="1" width="10.75" style="17" customWidth="1"/>
    <col min="2" max="2" width="8.75" style="61" customWidth="1"/>
    <col min="3" max="3" width="13.875" style="17" customWidth="1"/>
    <col min="4" max="4" width="22.625" style="17" customWidth="1"/>
    <col min="5" max="5" width="27.5" style="56" customWidth="1"/>
    <col min="6" max="7" width="12.5" style="17" customWidth="1"/>
    <col min="8" max="8" width="12.375" style="17" customWidth="1"/>
    <col min="9" max="9" width="37.125" style="56" customWidth="1"/>
    <col min="10" max="10" width="9.875" style="17" customWidth="1"/>
    <col min="11" max="11" width="6.25" style="17" customWidth="1"/>
    <col min="12" max="12" width="12.375" style="17" customWidth="1"/>
    <col min="13" max="13" width="12.75" style="17" customWidth="1"/>
    <col min="14" max="14" width="6.25" style="17" customWidth="1"/>
    <col min="15" max="16" width="21.375" style="56" customWidth="1"/>
    <col min="17" max="18" width="10" style="17" customWidth="1"/>
    <col min="19" max="19" width="10.75" style="17" customWidth="1"/>
    <col min="20" max="20" width="10.5" style="17" customWidth="1"/>
    <col min="21" max="21" width="9" style="17"/>
    <col min="22" max="25" width="21.375" style="56" customWidth="1"/>
    <col min="26" max="32" width="11.125" style="56" customWidth="1"/>
    <col min="33" max="33" width="12.625" style="56" customWidth="1"/>
    <col min="34" max="36" width="11.5" style="56" customWidth="1"/>
    <col min="37" max="37" width="18.375" style="56" customWidth="1"/>
    <col min="38" max="39" width="9" style="62"/>
    <col min="40" max="16384" width="9" style="17"/>
  </cols>
  <sheetData>
    <row r="1" spans="1:39" s="3" customFormat="1" ht="15" customHeight="1">
      <c r="A1" s="53" t="s">
        <v>201</v>
      </c>
      <c r="E1" s="19"/>
      <c r="I1" s="19"/>
      <c r="O1" s="19"/>
      <c r="P1" s="19"/>
      <c r="U1" s="34"/>
      <c r="V1" s="19"/>
      <c r="W1" s="19"/>
      <c r="X1" s="19"/>
      <c r="Y1" s="19"/>
      <c r="Z1" s="19"/>
      <c r="AA1" s="19"/>
      <c r="AB1" s="19"/>
      <c r="AC1" s="19"/>
      <c r="AD1" s="19"/>
      <c r="AE1" s="19"/>
      <c r="AF1" s="19"/>
      <c r="AG1" s="19"/>
      <c r="AH1" s="19"/>
      <c r="AI1" s="19"/>
      <c r="AJ1" s="19"/>
      <c r="AK1" s="19"/>
      <c r="AL1" s="35"/>
      <c r="AM1" s="35"/>
    </row>
    <row r="2" spans="1:39" s="56" customFormat="1" ht="13.5" customHeight="1">
      <c r="A2" s="128" t="s">
        <v>1</v>
      </c>
      <c r="B2" s="266" t="s">
        <v>2</v>
      </c>
      <c r="C2" s="128" t="s">
        <v>3</v>
      </c>
      <c r="D2" s="128" t="s">
        <v>4</v>
      </c>
      <c r="E2" s="128" t="s">
        <v>5</v>
      </c>
      <c r="F2" s="248" t="s">
        <v>202</v>
      </c>
      <c r="G2" s="248" t="s">
        <v>203</v>
      </c>
      <c r="H2" s="248" t="s">
        <v>204</v>
      </c>
      <c r="I2" s="128" t="s">
        <v>205</v>
      </c>
      <c r="J2" s="128" t="s">
        <v>206</v>
      </c>
      <c r="K2" s="128" t="s">
        <v>207</v>
      </c>
      <c r="L2" s="296" t="s">
        <v>208</v>
      </c>
      <c r="M2" s="296" t="s">
        <v>209</v>
      </c>
      <c r="N2" s="128" t="s">
        <v>210</v>
      </c>
      <c r="O2" s="128" t="s">
        <v>211</v>
      </c>
      <c r="P2" s="248" t="s">
        <v>212</v>
      </c>
      <c r="Q2" s="248" t="s">
        <v>12</v>
      </c>
      <c r="R2" s="128" t="s">
        <v>213</v>
      </c>
      <c r="S2" s="248" t="s">
        <v>13</v>
      </c>
      <c r="T2" s="128" t="s">
        <v>214</v>
      </c>
      <c r="U2" s="128" t="s">
        <v>215</v>
      </c>
      <c r="V2" s="253" t="s">
        <v>216</v>
      </c>
      <c r="W2" s="54"/>
      <c r="X2" s="252" t="s">
        <v>217</v>
      </c>
      <c r="Y2" s="294" t="s">
        <v>218</v>
      </c>
      <c r="Z2" s="260" t="s">
        <v>219</v>
      </c>
      <c r="AA2" s="270"/>
      <c r="AB2" s="270"/>
      <c r="AC2" s="270"/>
      <c r="AD2" s="270"/>
      <c r="AE2" s="257"/>
      <c r="AF2" s="128" t="s">
        <v>220</v>
      </c>
      <c r="AG2" s="253" t="s">
        <v>221</v>
      </c>
      <c r="AH2" s="270"/>
      <c r="AI2" s="270"/>
      <c r="AJ2" s="270"/>
      <c r="AK2" s="257"/>
      <c r="AL2" s="55"/>
      <c r="AM2" s="55"/>
    </row>
    <row r="3" spans="1:39" s="56" customFormat="1" ht="13.5" customHeight="1">
      <c r="A3" s="219"/>
      <c r="B3" s="267"/>
      <c r="C3" s="219"/>
      <c r="D3" s="219"/>
      <c r="E3" s="219"/>
      <c r="F3" s="249"/>
      <c r="G3" s="249"/>
      <c r="H3" s="249"/>
      <c r="I3" s="219"/>
      <c r="J3" s="219"/>
      <c r="K3" s="219"/>
      <c r="L3" s="297"/>
      <c r="M3" s="297"/>
      <c r="N3" s="219"/>
      <c r="O3" s="219"/>
      <c r="P3" s="219"/>
      <c r="Q3" s="219"/>
      <c r="R3" s="219"/>
      <c r="S3" s="249"/>
      <c r="T3" s="219"/>
      <c r="U3" s="219"/>
      <c r="V3" s="254"/>
      <c r="W3" s="57"/>
      <c r="X3" s="252"/>
      <c r="Y3" s="294"/>
      <c r="Z3" s="295"/>
      <c r="AA3" s="295"/>
      <c r="AB3" s="295"/>
      <c r="AC3" s="295"/>
      <c r="AD3" s="295"/>
      <c r="AE3" s="259"/>
      <c r="AF3" s="219"/>
      <c r="AG3" s="265"/>
      <c r="AH3" s="295"/>
      <c r="AI3" s="295"/>
      <c r="AJ3" s="295"/>
      <c r="AK3" s="259"/>
      <c r="AL3" s="55"/>
      <c r="AM3" s="55"/>
    </row>
    <row r="4" spans="1:39" s="56" customFormat="1" ht="18.75" customHeight="1">
      <c r="A4" s="219"/>
      <c r="B4" s="267"/>
      <c r="C4" s="219"/>
      <c r="D4" s="219"/>
      <c r="E4" s="219"/>
      <c r="F4" s="249"/>
      <c r="G4" s="249"/>
      <c r="H4" s="249"/>
      <c r="I4" s="219"/>
      <c r="J4" s="219"/>
      <c r="K4" s="219"/>
      <c r="L4" s="297"/>
      <c r="M4" s="297"/>
      <c r="N4" s="219"/>
      <c r="O4" s="219"/>
      <c r="P4" s="219"/>
      <c r="Q4" s="219"/>
      <c r="R4" s="219"/>
      <c r="S4" s="249"/>
      <c r="T4" s="219"/>
      <c r="U4" s="219"/>
      <c r="V4" s="254"/>
      <c r="W4" s="253" t="s">
        <v>222</v>
      </c>
      <c r="X4" s="252"/>
      <c r="Y4" s="294"/>
      <c r="Z4" s="286" t="s">
        <v>223</v>
      </c>
      <c r="AA4" s="248" t="s">
        <v>224</v>
      </c>
      <c r="AB4" s="248" t="s">
        <v>225</v>
      </c>
      <c r="AC4" s="248" t="s">
        <v>226</v>
      </c>
      <c r="AD4" s="248" t="s">
        <v>227</v>
      </c>
      <c r="AE4" s="248" t="s">
        <v>228</v>
      </c>
      <c r="AF4" s="219"/>
      <c r="AG4" s="248" t="s">
        <v>229</v>
      </c>
      <c r="AH4" s="248" t="s">
        <v>230</v>
      </c>
      <c r="AI4" s="248" t="s">
        <v>102</v>
      </c>
      <c r="AJ4" s="248" t="s">
        <v>231</v>
      </c>
      <c r="AK4" s="128" t="s">
        <v>232</v>
      </c>
      <c r="AL4" s="55"/>
      <c r="AM4" s="55"/>
    </row>
    <row r="5" spans="1:39" s="56" customFormat="1" ht="26.25" customHeight="1">
      <c r="A5" s="219"/>
      <c r="B5" s="267"/>
      <c r="C5" s="219"/>
      <c r="D5" s="219"/>
      <c r="E5" s="219"/>
      <c r="F5" s="249"/>
      <c r="G5" s="249"/>
      <c r="H5" s="249"/>
      <c r="I5" s="219"/>
      <c r="J5" s="219"/>
      <c r="K5" s="219"/>
      <c r="L5" s="297"/>
      <c r="M5" s="297"/>
      <c r="N5" s="219"/>
      <c r="O5" s="219"/>
      <c r="P5" s="219"/>
      <c r="Q5" s="219"/>
      <c r="R5" s="219"/>
      <c r="S5" s="249"/>
      <c r="T5" s="219"/>
      <c r="U5" s="219"/>
      <c r="V5" s="254"/>
      <c r="W5" s="254"/>
      <c r="X5" s="252"/>
      <c r="Y5" s="294"/>
      <c r="Z5" s="258"/>
      <c r="AA5" s="219"/>
      <c r="AB5" s="219"/>
      <c r="AC5" s="219"/>
      <c r="AD5" s="219"/>
      <c r="AE5" s="219"/>
      <c r="AF5" s="219"/>
      <c r="AG5" s="219"/>
      <c r="AH5" s="219"/>
      <c r="AI5" s="219"/>
      <c r="AJ5" s="219"/>
      <c r="AK5" s="219"/>
      <c r="AL5" s="55"/>
      <c r="AM5" s="55"/>
    </row>
    <row r="6" spans="1:39" s="60" customFormat="1" ht="13.5" customHeight="1">
      <c r="A6" s="219"/>
      <c r="B6" s="267"/>
      <c r="C6" s="219"/>
      <c r="D6" s="219"/>
      <c r="E6" s="219"/>
      <c r="F6" s="41" t="s">
        <v>36</v>
      </c>
      <c r="G6" s="41" t="s">
        <v>233</v>
      </c>
      <c r="H6" s="41" t="s">
        <v>234</v>
      </c>
      <c r="I6" s="219"/>
      <c r="J6" s="219"/>
      <c r="K6" s="219"/>
      <c r="L6" s="58" t="s">
        <v>235</v>
      </c>
      <c r="M6" s="58" t="s">
        <v>234</v>
      </c>
      <c r="N6" s="219"/>
      <c r="O6" s="219"/>
      <c r="P6" s="219"/>
      <c r="Q6" s="219"/>
      <c r="R6" s="219"/>
      <c r="S6" s="249"/>
      <c r="T6" s="219"/>
      <c r="U6" s="41" t="s">
        <v>236</v>
      </c>
      <c r="V6" s="265"/>
      <c r="W6" s="265"/>
      <c r="X6" s="252"/>
      <c r="Y6" s="294"/>
      <c r="Z6" s="42" t="s">
        <v>237</v>
      </c>
      <c r="AA6" s="41" t="s">
        <v>237</v>
      </c>
      <c r="AB6" s="41" t="s">
        <v>237</v>
      </c>
      <c r="AC6" s="41" t="s">
        <v>237</v>
      </c>
      <c r="AD6" s="41" t="s">
        <v>237</v>
      </c>
      <c r="AE6" s="41" t="s">
        <v>237</v>
      </c>
      <c r="AF6" s="219"/>
      <c r="AG6" s="41" t="s">
        <v>238</v>
      </c>
      <c r="AH6" s="41" t="s">
        <v>236</v>
      </c>
      <c r="AI6" s="41" t="s">
        <v>109</v>
      </c>
      <c r="AJ6" s="41"/>
      <c r="AK6" s="41" t="s">
        <v>239</v>
      </c>
      <c r="AL6" s="59"/>
      <c r="AM6" s="59"/>
    </row>
    <row r="7" spans="1:39" s="49" customFormat="1" ht="30" customHeight="1">
      <c r="A7" s="15" t="s">
        <v>38</v>
      </c>
      <c r="B7" s="47" t="s">
        <v>112</v>
      </c>
      <c r="C7" s="15" t="s">
        <v>240</v>
      </c>
      <c r="D7" s="15" t="s">
        <v>114</v>
      </c>
      <c r="E7" s="27" t="s">
        <v>241</v>
      </c>
      <c r="F7" s="15">
        <v>0</v>
      </c>
      <c r="G7" s="15">
        <v>0</v>
      </c>
      <c r="H7" s="15">
        <v>0</v>
      </c>
      <c r="I7" s="27" t="s">
        <v>242</v>
      </c>
      <c r="J7" s="15" t="s">
        <v>243</v>
      </c>
      <c r="K7" s="15">
        <v>1988</v>
      </c>
      <c r="L7" s="15">
        <v>26000</v>
      </c>
      <c r="M7" s="15">
        <v>95594</v>
      </c>
      <c r="N7" s="15">
        <v>1992</v>
      </c>
      <c r="O7" s="27" t="s">
        <v>244</v>
      </c>
      <c r="P7" s="27" t="s">
        <v>245</v>
      </c>
      <c r="Q7" s="15" t="s">
        <v>69</v>
      </c>
      <c r="R7" s="15" t="s">
        <v>246</v>
      </c>
      <c r="S7" s="15"/>
      <c r="T7" s="15" t="s">
        <v>247</v>
      </c>
      <c r="U7" s="15"/>
      <c r="V7" s="27" t="s">
        <v>248</v>
      </c>
      <c r="W7" s="27" t="s">
        <v>249</v>
      </c>
      <c r="X7" s="27" t="s">
        <v>250</v>
      </c>
      <c r="Y7" s="27" t="s">
        <v>251</v>
      </c>
      <c r="Z7" s="27">
        <v>2.1</v>
      </c>
      <c r="AA7" s="27">
        <v>0.8</v>
      </c>
      <c r="AB7" s="27">
        <v>8.9</v>
      </c>
      <c r="AC7" s="27">
        <v>1.9</v>
      </c>
      <c r="AD7" s="27">
        <v>47.5</v>
      </c>
      <c r="AE7" s="27">
        <v>4.8</v>
      </c>
      <c r="AF7" s="27" t="s">
        <v>252</v>
      </c>
      <c r="AG7" s="27"/>
      <c r="AH7" s="27"/>
      <c r="AI7" s="27"/>
      <c r="AJ7" s="27"/>
      <c r="AK7" s="27"/>
      <c r="AL7" s="48" t="s">
        <v>46</v>
      </c>
      <c r="AM7" s="48" t="s">
        <v>253</v>
      </c>
    </row>
    <row r="8" spans="1:39" s="49" customFormat="1" ht="30" customHeight="1">
      <c r="A8" s="15" t="s">
        <v>38</v>
      </c>
      <c r="B8" s="47" t="s">
        <v>39</v>
      </c>
      <c r="C8" s="15" t="s">
        <v>254</v>
      </c>
      <c r="D8" s="15" t="s">
        <v>41</v>
      </c>
      <c r="E8" s="27" t="s">
        <v>255</v>
      </c>
      <c r="F8" s="15">
        <v>0</v>
      </c>
      <c r="G8" s="15">
        <v>0</v>
      </c>
      <c r="H8" s="15">
        <v>0</v>
      </c>
      <c r="I8" s="27" t="s">
        <v>256</v>
      </c>
      <c r="J8" s="15" t="s">
        <v>243</v>
      </c>
      <c r="K8" s="15">
        <v>1985</v>
      </c>
      <c r="L8" s="15">
        <v>37522</v>
      </c>
      <c r="M8" s="15">
        <v>330340</v>
      </c>
      <c r="N8" s="15">
        <v>2000</v>
      </c>
      <c r="O8" s="27" t="s">
        <v>257</v>
      </c>
      <c r="P8" s="27" t="s">
        <v>258</v>
      </c>
      <c r="Q8" s="15" t="s">
        <v>44</v>
      </c>
      <c r="R8" s="15" t="s">
        <v>246</v>
      </c>
      <c r="S8" s="15"/>
      <c r="T8" s="15" t="s">
        <v>247</v>
      </c>
      <c r="U8" s="15"/>
      <c r="V8" s="27" t="s">
        <v>248</v>
      </c>
      <c r="W8" s="27" t="s">
        <v>259</v>
      </c>
      <c r="X8" s="27" t="s">
        <v>260</v>
      </c>
      <c r="Y8" s="27" t="s">
        <v>261</v>
      </c>
      <c r="Z8" s="27"/>
      <c r="AA8" s="27"/>
      <c r="AB8" s="27"/>
      <c r="AC8" s="27"/>
      <c r="AD8" s="27"/>
      <c r="AE8" s="27"/>
      <c r="AF8" s="27" t="s">
        <v>252</v>
      </c>
      <c r="AG8" s="27"/>
      <c r="AH8" s="27"/>
      <c r="AI8" s="27"/>
      <c r="AJ8" s="27"/>
      <c r="AK8" s="27"/>
      <c r="AL8" s="48" t="s">
        <v>46</v>
      </c>
      <c r="AM8" s="48" t="s">
        <v>262</v>
      </c>
    </row>
    <row r="9" spans="1:39" s="49" customFormat="1" ht="30" customHeight="1">
      <c r="A9" s="15" t="s">
        <v>38</v>
      </c>
      <c r="B9" s="47" t="s">
        <v>39</v>
      </c>
      <c r="C9" s="15" t="s">
        <v>263</v>
      </c>
      <c r="D9" s="15" t="s">
        <v>41</v>
      </c>
      <c r="E9" s="27" t="s">
        <v>264</v>
      </c>
      <c r="F9" s="15">
        <v>0</v>
      </c>
      <c r="G9" s="15">
        <v>0</v>
      </c>
      <c r="H9" s="15">
        <v>0</v>
      </c>
      <c r="I9" s="27" t="s">
        <v>265</v>
      </c>
      <c r="J9" s="15" t="s">
        <v>243</v>
      </c>
      <c r="K9" s="15">
        <v>1998</v>
      </c>
      <c r="L9" s="15">
        <v>3700</v>
      </c>
      <c r="M9" s="15">
        <v>18800</v>
      </c>
      <c r="N9" s="15">
        <v>1999</v>
      </c>
      <c r="O9" s="27" t="s">
        <v>266</v>
      </c>
      <c r="P9" s="27" t="s">
        <v>267</v>
      </c>
      <c r="Q9" s="15" t="s">
        <v>44</v>
      </c>
      <c r="R9" s="15" t="s">
        <v>246</v>
      </c>
      <c r="S9" s="15"/>
      <c r="T9" s="15" t="s">
        <v>247</v>
      </c>
      <c r="U9" s="15"/>
      <c r="V9" s="27" t="s">
        <v>268</v>
      </c>
      <c r="W9" s="27"/>
      <c r="X9" s="27"/>
      <c r="Y9" s="27"/>
      <c r="Z9" s="27"/>
      <c r="AA9" s="27"/>
      <c r="AB9" s="27"/>
      <c r="AC9" s="27"/>
      <c r="AD9" s="27"/>
      <c r="AE9" s="27"/>
      <c r="AF9" s="27" t="s">
        <v>252</v>
      </c>
      <c r="AG9" s="27"/>
      <c r="AH9" s="27"/>
      <c r="AI9" s="27"/>
      <c r="AJ9" s="27"/>
      <c r="AK9" s="27"/>
      <c r="AL9" s="48" t="s">
        <v>46</v>
      </c>
      <c r="AM9" s="48" t="s">
        <v>269</v>
      </c>
    </row>
    <row r="10" spans="1:39" s="49" customFormat="1" ht="30" customHeight="1">
      <c r="A10" s="15" t="s">
        <v>38</v>
      </c>
      <c r="B10" s="47" t="s">
        <v>39</v>
      </c>
      <c r="C10" s="15" t="s">
        <v>270</v>
      </c>
      <c r="D10" s="15" t="s">
        <v>41</v>
      </c>
      <c r="E10" s="27" t="s">
        <v>271</v>
      </c>
      <c r="F10" s="15">
        <v>0</v>
      </c>
      <c r="G10" s="15">
        <v>0</v>
      </c>
      <c r="H10" s="15">
        <v>0</v>
      </c>
      <c r="I10" s="27" t="s">
        <v>272</v>
      </c>
      <c r="J10" s="15" t="s">
        <v>243</v>
      </c>
      <c r="K10" s="15">
        <v>1996</v>
      </c>
      <c r="L10" s="15">
        <v>8000</v>
      </c>
      <c r="M10" s="15">
        <v>83560</v>
      </c>
      <c r="N10" s="15">
        <v>1997</v>
      </c>
      <c r="O10" s="27" t="s">
        <v>273</v>
      </c>
      <c r="P10" s="27" t="s">
        <v>258</v>
      </c>
      <c r="Q10" s="15" t="s">
        <v>44</v>
      </c>
      <c r="R10" s="15" t="s">
        <v>246</v>
      </c>
      <c r="S10" s="15"/>
      <c r="T10" s="15" t="s">
        <v>247</v>
      </c>
      <c r="U10" s="15"/>
      <c r="V10" s="27" t="s">
        <v>248</v>
      </c>
      <c r="W10" s="27" t="s">
        <v>259</v>
      </c>
      <c r="X10" s="27" t="s">
        <v>260</v>
      </c>
      <c r="Y10" s="27" t="s">
        <v>261</v>
      </c>
      <c r="Z10" s="27"/>
      <c r="AA10" s="27"/>
      <c r="AB10" s="27"/>
      <c r="AC10" s="27"/>
      <c r="AD10" s="27"/>
      <c r="AE10" s="27"/>
      <c r="AF10" s="27" t="s">
        <v>252</v>
      </c>
      <c r="AG10" s="27"/>
      <c r="AH10" s="27"/>
      <c r="AI10" s="27"/>
      <c r="AJ10" s="27"/>
      <c r="AK10" s="27"/>
      <c r="AL10" s="48" t="s">
        <v>46</v>
      </c>
      <c r="AM10" s="48" t="s">
        <v>274</v>
      </c>
    </row>
    <row r="11" spans="1:39" s="49" customFormat="1" ht="30" customHeight="1">
      <c r="A11" s="15" t="s">
        <v>38</v>
      </c>
      <c r="B11" s="47" t="s">
        <v>275</v>
      </c>
      <c r="C11" s="15" t="s">
        <v>276</v>
      </c>
      <c r="D11" s="15" t="s">
        <v>277</v>
      </c>
      <c r="E11" s="27" t="s">
        <v>278</v>
      </c>
      <c r="F11" s="15">
        <v>0</v>
      </c>
      <c r="G11" s="15">
        <v>0</v>
      </c>
      <c r="H11" s="15">
        <v>0</v>
      </c>
      <c r="I11" s="27" t="s">
        <v>265</v>
      </c>
      <c r="J11" s="15" t="s">
        <v>243</v>
      </c>
      <c r="K11" s="15">
        <v>1980</v>
      </c>
      <c r="L11" s="15">
        <v>10792</v>
      </c>
      <c r="M11" s="15">
        <v>70501</v>
      </c>
      <c r="N11" s="15">
        <v>1998</v>
      </c>
      <c r="O11" s="27" t="s">
        <v>279</v>
      </c>
      <c r="P11" s="27" t="s">
        <v>280</v>
      </c>
      <c r="Q11" s="15" t="s">
        <v>69</v>
      </c>
      <c r="R11" s="15" t="s">
        <v>246</v>
      </c>
      <c r="S11" s="15"/>
      <c r="T11" s="15" t="s">
        <v>247</v>
      </c>
      <c r="U11" s="15"/>
      <c r="V11" s="27" t="s">
        <v>248</v>
      </c>
      <c r="W11" s="27" t="s">
        <v>259</v>
      </c>
      <c r="X11" s="27" t="s">
        <v>281</v>
      </c>
      <c r="Y11" s="27" t="s">
        <v>261</v>
      </c>
      <c r="Z11" s="27"/>
      <c r="AA11" s="27">
        <v>0.57999999999999996</v>
      </c>
      <c r="AB11" s="27"/>
      <c r="AC11" s="27">
        <v>1.33</v>
      </c>
      <c r="AD11" s="27"/>
      <c r="AE11" s="27">
        <v>1.4</v>
      </c>
      <c r="AF11" s="27" t="s">
        <v>252</v>
      </c>
      <c r="AG11" s="27"/>
      <c r="AH11" s="27"/>
      <c r="AI11" s="27"/>
      <c r="AJ11" s="27"/>
      <c r="AK11" s="27"/>
      <c r="AL11" s="48" t="s">
        <v>46</v>
      </c>
      <c r="AM11" s="48" t="s">
        <v>282</v>
      </c>
    </row>
    <row r="12" spans="1:39" s="49" customFormat="1" ht="30" customHeight="1">
      <c r="A12" s="15" t="s">
        <v>38</v>
      </c>
      <c r="B12" s="47" t="s">
        <v>275</v>
      </c>
      <c r="C12" s="15" t="s">
        <v>283</v>
      </c>
      <c r="D12" s="15" t="s">
        <v>277</v>
      </c>
      <c r="E12" s="27" t="s">
        <v>284</v>
      </c>
      <c r="F12" s="15">
        <v>1529</v>
      </c>
      <c r="G12" s="15">
        <v>1529</v>
      </c>
      <c r="H12" s="15">
        <v>7269</v>
      </c>
      <c r="I12" s="27" t="s">
        <v>256</v>
      </c>
      <c r="J12" s="15" t="s">
        <v>285</v>
      </c>
      <c r="K12" s="15">
        <v>1998</v>
      </c>
      <c r="L12" s="15">
        <v>20000</v>
      </c>
      <c r="M12" s="15">
        <v>87000</v>
      </c>
      <c r="N12" s="15">
        <v>2019</v>
      </c>
      <c r="O12" s="27" t="s">
        <v>279</v>
      </c>
      <c r="P12" s="27" t="s">
        <v>286</v>
      </c>
      <c r="Q12" s="15" t="s">
        <v>69</v>
      </c>
      <c r="R12" s="15" t="s">
        <v>287</v>
      </c>
      <c r="S12" s="15"/>
      <c r="T12" s="15" t="s">
        <v>247</v>
      </c>
      <c r="U12" s="15"/>
      <c r="V12" s="27" t="s">
        <v>248</v>
      </c>
      <c r="W12" s="27" t="s">
        <v>259</v>
      </c>
      <c r="X12" s="27" t="s">
        <v>250</v>
      </c>
      <c r="Y12" s="27" t="s">
        <v>261</v>
      </c>
      <c r="Z12" s="27">
        <v>4.93</v>
      </c>
      <c r="AA12" s="27">
        <v>1.46</v>
      </c>
      <c r="AB12" s="27">
        <v>15.48</v>
      </c>
      <c r="AC12" s="27">
        <v>6.83</v>
      </c>
      <c r="AD12" s="27">
        <v>4.8</v>
      </c>
      <c r="AE12" s="27">
        <v>6.19</v>
      </c>
      <c r="AF12" s="27" t="s">
        <v>252</v>
      </c>
      <c r="AG12" s="27"/>
      <c r="AH12" s="27"/>
      <c r="AI12" s="27"/>
      <c r="AJ12" s="27"/>
      <c r="AK12" s="27"/>
      <c r="AL12" s="48" t="s">
        <v>46</v>
      </c>
      <c r="AM12" s="48" t="s">
        <v>288</v>
      </c>
    </row>
    <row r="13" spans="1:39" s="49" customFormat="1" ht="30" customHeight="1">
      <c r="A13" s="15" t="s">
        <v>38</v>
      </c>
      <c r="B13" s="47" t="s">
        <v>289</v>
      </c>
      <c r="C13" s="15" t="s">
        <v>290</v>
      </c>
      <c r="D13" s="15" t="s">
        <v>291</v>
      </c>
      <c r="E13" s="27" t="s">
        <v>292</v>
      </c>
      <c r="F13" s="15">
        <v>202</v>
      </c>
      <c r="G13" s="15">
        <v>51</v>
      </c>
      <c r="H13" s="15">
        <v>3863</v>
      </c>
      <c r="I13" s="27" t="s">
        <v>293</v>
      </c>
      <c r="J13" s="15" t="s">
        <v>294</v>
      </c>
      <c r="K13" s="15">
        <v>2003</v>
      </c>
      <c r="L13" s="15">
        <v>5000</v>
      </c>
      <c r="M13" s="15">
        <v>35000</v>
      </c>
      <c r="N13" s="15">
        <v>2018</v>
      </c>
      <c r="O13" s="27" t="s">
        <v>273</v>
      </c>
      <c r="P13" s="27" t="s">
        <v>295</v>
      </c>
      <c r="Q13" s="15" t="s">
        <v>44</v>
      </c>
      <c r="R13" s="15" t="s">
        <v>287</v>
      </c>
      <c r="S13" s="15"/>
      <c r="T13" s="15" t="s">
        <v>247</v>
      </c>
      <c r="U13" s="15"/>
      <c r="V13" s="27" t="s">
        <v>248</v>
      </c>
      <c r="W13" s="27" t="s">
        <v>259</v>
      </c>
      <c r="X13" s="27" t="s">
        <v>250</v>
      </c>
      <c r="Y13" s="27" t="s">
        <v>251</v>
      </c>
      <c r="Z13" s="27"/>
      <c r="AA13" s="27">
        <v>0</v>
      </c>
      <c r="AB13" s="27"/>
      <c r="AC13" s="27">
        <v>0</v>
      </c>
      <c r="AD13" s="27"/>
      <c r="AE13" s="27">
        <v>0</v>
      </c>
      <c r="AF13" s="27" t="s">
        <v>252</v>
      </c>
      <c r="AG13" s="27"/>
      <c r="AH13" s="27"/>
      <c r="AI13" s="27"/>
      <c r="AJ13" s="27"/>
      <c r="AK13" s="27"/>
      <c r="AL13" s="48" t="s">
        <v>46</v>
      </c>
      <c r="AM13" s="48" t="s">
        <v>296</v>
      </c>
    </row>
    <row r="14" spans="1:39" s="49" customFormat="1" ht="30" customHeight="1">
      <c r="A14" s="15" t="s">
        <v>38</v>
      </c>
      <c r="B14" s="47" t="s">
        <v>289</v>
      </c>
      <c r="C14" s="15" t="s">
        <v>297</v>
      </c>
      <c r="D14" s="15" t="s">
        <v>291</v>
      </c>
      <c r="E14" s="27" t="s">
        <v>298</v>
      </c>
      <c r="F14" s="15">
        <v>0</v>
      </c>
      <c r="G14" s="15">
        <v>0</v>
      </c>
      <c r="H14" s="15">
        <v>0</v>
      </c>
      <c r="I14" s="27" t="s">
        <v>299</v>
      </c>
      <c r="J14" s="15" t="s">
        <v>294</v>
      </c>
      <c r="K14" s="15">
        <v>1998</v>
      </c>
      <c r="L14" s="15">
        <v>700</v>
      </c>
      <c r="M14" s="15">
        <v>2430</v>
      </c>
      <c r="N14" s="15">
        <v>2003</v>
      </c>
      <c r="O14" s="27" t="s">
        <v>300</v>
      </c>
      <c r="P14" s="27" t="s">
        <v>267</v>
      </c>
      <c r="Q14" s="15" t="s">
        <v>44</v>
      </c>
      <c r="R14" s="15" t="s">
        <v>246</v>
      </c>
      <c r="S14" s="15" t="s">
        <v>301</v>
      </c>
      <c r="T14" s="15" t="s">
        <v>247</v>
      </c>
      <c r="U14" s="15"/>
      <c r="V14" s="27" t="s">
        <v>268</v>
      </c>
      <c r="W14" s="27"/>
      <c r="X14" s="27" t="s">
        <v>281</v>
      </c>
      <c r="Y14" s="27"/>
      <c r="Z14" s="27">
        <v>2.8</v>
      </c>
      <c r="AA14" s="27">
        <v>1.6</v>
      </c>
      <c r="AB14" s="27">
        <v>5.0999999999999996</v>
      </c>
      <c r="AC14" s="27">
        <v>3</v>
      </c>
      <c r="AD14" s="27">
        <v>3.4</v>
      </c>
      <c r="AE14" s="27">
        <v>3.1</v>
      </c>
      <c r="AF14" s="27" t="s">
        <v>252</v>
      </c>
      <c r="AG14" s="27"/>
      <c r="AH14" s="27"/>
      <c r="AI14" s="27"/>
      <c r="AJ14" s="27" t="s">
        <v>302</v>
      </c>
      <c r="AK14" s="27"/>
      <c r="AL14" s="48" t="s">
        <v>46</v>
      </c>
      <c r="AM14" s="48" t="s">
        <v>303</v>
      </c>
    </row>
    <row r="15" spans="1:39" s="49" customFormat="1" ht="30" customHeight="1">
      <c r="A15" s="15" t="s">
        <v>38</v>
      </c>
      <c r="B15" s="47" t="s">
        <v>65</v>
      </c>
      <c r="C15" s="15" t="s">
        <v>304</v>
      </c>
      <c r="D15" s="15" t="s">
        <v>67</v>
      </c>
      <c r="E15" s="27" t="s">
        <v>305</v>
      </c>
      <c r="F15" s="15">
        <v>0</v>
      </c>
      <c r="G15" s="15">
        <v>0</v>
      </c>
      <c r="H15" s="15">
        <v>0</v>
      </c>
      <c r="I15" s="27" t="s">
        <v>306</v>
      </c>
      <c r="J15" s="15" t="s">
        <v>294</v>
      </c>
      <c r="K15" s="15">
        <v>1993</v>
      </c>
      <c r="L15" s="15">
        <v>4992</v>
      </c>
      <c r="M15" s="15">
        <v>1500</v>
      </c>
      <c r="N15" s="15">
        <v>1995</v>
      </c>
      <c r="O15" s="27" t="s">
        <v>300</v>
      </c>
      <c r="P15" s="27" t="s">
        <v>267</v>
      </c>
      <c r="Q15" s="15" t="s">
        <v>44</v>
      </c>
      <c r="R15" s="15" t="s">
        <v>246</v>
      </c>
      <c r="S15" s="15" t="s">
        <v>301</v>
      </c>
      <c r="T15" s="15" t="s">
        <v>247</v>
      </c>
      <c r="U15" s="15"/>
      <c r="V15" s="27" t="s">
        <v>307</v>
      </c>
      <c r="W15" s="27"/>
      <c r="X15" s="27"/>
      <c r="Y15" s="27"/>
      <c r="Z15" s="27"/>
      <c r="AA15" s="27"/>
      <c r="AB15" s="27"/>
      <c r="AC15" s="27"/>
      <c r="AD15" s="27"/>
      <c r="AE15" s="27"/>
      <c r="AF15" s="27" t="s">
        <v>252</v>
      </c>
      <c r="AG15" s="27"/>
      <c r="AH15" s="27"/>
      <c r="AI15" s="27"/>
      <c r="AJ15" s="27"/>
      <c r="AK15" s="27"/>
      <c r="AL15" s="48" t="s">
        <v>46</v>
      </c>
      <c r="AM15" s="48" t="s">
        <v>308</v>
      </c>
    </row>
    <row r="16" spans="1:39" s="49" customFormat="1" ht="30" customHeight="1">
      <c r="A16" s="15" t="s">
        <v>38</v>
      </c>
      <c r="B16" s="47" t="s">
        <v>139</v>
      </c>
      <c r="C16" s="15" t="s">
        <v>309</v>
      </c>
      <c r="D16" s="15" t="s">
        <v>141</v>
      </c>
      <c r="E16" s="27" t="s">
        <v>310</v>
      </c>
      <c r="F16" s="15">
        <v>0</v>
      </c>
      <c r="G16" s="15">
        <v>0</v>
      </c>
      <c r="H16" s="15">
        <v>0</v>
      </c>
      <c r="I16" s="27" t="s">
        <v>265</v>
      </c>
      <c r="J16" s="15" t="s">
        <v>294</v>
      </c>
      <c r="K16" s="15">
        <v>1994</v>
      </c>
      <c r="L16" s="15">
        <v>4500</v>
      </c>
      <c r="M16" s="15">
        <v>18280</v>
      </c>
      <c r="N16" s="15">
        <v>1998</v>
      </c>
      <c r="O16" s="27" t="s">
        <v>273</v>
      </c>
      <c r="P16" s="27" t="s">
        <v>267</v>
      </c>
      <c r="Q16" s="15" t="s">
        <v>44</v>
      </c>
      <c r="R16" s="15" t="s">
        <v>246</v>
      </c>
      <c r="S16" s="15"/>
      <c r="T16" s="15" t="s">
        <v>247</v>
      </c>
      <c r="U16" s="15"/>
      <c r="V16" s="27" t="s">
        <v>268</v>
      </c>
      <c r="W16" s="27" t="s">
        <v>249</v>
      </c>
      <c r="X16" s="27" t="s">
        <v>250</v>
      </c>
      <c r="Y16" s="27" t="s">
        <v>251</v>
      </c>
      <c r="Z16" s="27">
        <v>0.6</v>
      </c>
      <c r="AA16" s="27"/>
      <c r="AB16" s="27">
        <v>5.7</v>
      </c>
      <c r="AC16" s="27"/>
      <c r="AD16" s="27">
        <v>0.46</v>
      </c>
      <c r="AE16" s="27"/>
      <c r="AF16" s="27" t="s">
        <v>252</v>
      </c>
      <c r="AG16" s="27"/>
      <c r="AH16" s="27"/>
      <c r="AI16" s="27"/>
      <c r="AJ16" s="27"/>
      <c r="AK16" s="27"/>
      <c r="AL16" s="48" t="s">
        <v>46</v>
      </c>
      <c r="AM16" s="48" t="s">
        <v>311</v>
      </c>
    </row>
    <row r="17" spans="1:39" s="49" customFormat="1" ht="30" customHeight="1">
      <c r="A17" s="15" t="s">
        <v>38</v>
      </c>
      <c r="B17" s="47" t="s">
        <v>139</v>
      </c>
      <c r="C17" s="15" t="s">
        <v>312</v>
      </c>
      <c r="D17" s="15" t="s">
        <v>141</v>
      </c>
      <c r="E17" s="27" t="s">
        <v>313</v>
      </c>
      <c r="F17" s="15">
        <v>1492</v>
      </c>
      <c r="G17" s="15">
        <v>1232</v>
      </c>
      <c r="H17" s="15">
        <v>27751</v>
      </c>
      <c r="I17" s="27" t="s">
        <v>265</v>
      </c>
      <c r="J17" s="15" t="s">
        <v>294</v>
      </c>
      <c r="K17" s="15">
        <v>2000</v>
      </c>
      <c r="L17" s="15">
        <v>7300</v>
      </c>
      <c r="M17" s="15">
        <v>65000</v>
      </c>
      <c r="N17" s="15">
        <v>2031</v>
      </c>
      <c r="O17" s="27" t="s">
        <v>273</v>
      </c>
      <c r="P17" s="27" t="s">
        <v>314</v>
      </c>
      <c r="Q17" s="15" t="s">
        <v>53</v>
      </c>
      <c r="R17" s="15" t="s">
        <v>287</v>
      </c>
      <c r="S17" s="15"/>
      <c r="T17" s="15" t="s">
        <v>247</v>
      </c>
      <c r="U17" s="15"/>
      <c r="V17" s="27" t="s">
        <v>248</v>
      </c>
      <c r="W17" s="27" t="s">
        <v>249</v>
      </c>
      <c r="X17" s="27" t="s">
        <v>250</v>
      </c>
      <c r="Y17" s="27" t="s">
        <v>251</v>
      </c>
      <c r="Z17" s="27"/>
      <c r="AA17" s="27" t="s">
        <v>315</v>
      </c>
      <c r="AB17" s="27"/>
      <c r="AC17" s="27">
        <v>3.3</v>
      </c>
      <c r="AD17" s="27"/>
      <c r="AE17" s="27">
        <v>0.3</v>
      </c>
      <c r="AF17" s="27" t="s">
        <v>252</v>
      </c>
      <c r="AG17" s="27"/>
      <c r="AH17" s="27"/>
      <c r="AI17" s="27"/>
      <c r="AJ17" s="27"/>
      <c r="AK17" s="27"/>
      <c r="AL17" s="48" t="s">
        <v>46</v>
      </c>
      <c r="AM17" s="48" t="s">
        <v>316</v>
      </c>
    </row>
    <row r="18" spans="1:39" s="49" customFormat="1" ht="30" customHeight="1">
      <c r="A18" s="15" t="s">
        <v>38</v>
      </c>
      <c r="B18" s="47" t="s">
        <v>317</v>
      </c>
      <c r="C18" s="15" t="s">
        <v>318</v>
      </c>
      <c r="D18" s="15" t="s">
        <v>319</v>
      </c>
      <c r="E18" s="27" t="s">
        <v>320</v>
      </c>
      <c r="F18" s="15">
        <v>100</v>
      </c>
      <c r="G18" s="15">
        <v>27</v>
      </c>
      <c r="H18" s="15">
        <v>7076</v>
      </c>
      <c r="I18" s="27" t="s">
        <v>321</v>
      </c>
      <c r="J18" s="15" t="s">
        <v>294</v>
      </c>
      <c r="K18" s="15">
        <v>1997</v>
      </c>
      <c r="L18" s="15">
        <v>4000</v>
      </c>
      <c r="M18" s="15">
        <v>15400</v>
      </c>
      <c r="N18" s="15">
        <v>2031</v>
      </c>
      <c r="O18" s="27" t="s">
        <v>273</v>
      </c>
      <c r="P18" s="27" t="s">
        <v>322</v>
      </c>
      <c r="Q18" s="15" t="s">
        <v>44</v>
      </c>
      <c r="R18" s="15" t="s">
        <v>287</v>
      </c>
      <c r="S18" s="15"/>
      <c r="T18" s="15" t="s">
        <v>247</v>
      </c>
      <c r="U18" s="15"/>
      <c r="V18" s="27" t="s">
        <v>248</v>
      </c>
      <c r="W18" s="27" t="s">
        <v>259</v>
      </c>
      <c r="X18" s="27" t="s">
        <v>250</v>
      </c>
      <c r="Y18" s="27" t="s">
        <v>261</v>
      </c>
      <c r="Z18" s="27">
        <v>3.2</v>
      </c>
      <c r="AA18" s="27">
        <v>0.6</v>
      </c>
      <c r="AB18" s="27">
        <v>6.4</v>
      </c>
      <c r="AC18" s="27">
        <v>2.1</v>
      </c>
      <c r="AD18" s="27">
        <v>0.43</v>
      </c>
      <c r="AE18" s="27">
        <v>0.52</v>
      </c>
      <c r="AF18" s="27" t="s">
        <v>252</v>
      </c>
      <c r="AG18" s="27"/>
      <c r="AH18" s="27"/>
      <c r="AI18" s="27"/>
      <c r="AJ18" s="27"/>
      <c r="AK18" s="27"/>
      <c r="AL18" s="48" t="s">
        <v>46</v>
      </c>
      <c r="AM18" s="48" t="s">
        <v>323</v>
      </c>
    </row>
    <row r="19" spans="1:39" s="49" customFormat="1" ht="30" customHeight="1">
      <c r="A19" s="15" t="s">
        <v>38</v>
      </c>
      <c r="B19" s="47" t="s">
        <v>146</v>
      </c>
      <c r="C19" s="15" t="s">
        <v>324</v>
      </c>
      <c r="D19" s="15" t="s">
        <v>148</v>
      </c>
      <c r="E19" s="27" t="s">
        <v>325</v>
      </c>
      <c r="F19" s="15">
        <v>0</v>
      </c>
      <c r="G19" s="15">
        <v>0</v>
      </c>
      <c r="H19" s="15">
        <v>0</v>
      </c>
      <c r="I19" s="27" t="s">
        <v>94</v>
      </c>
      <c r="J19" s="15" t="s">
        <v>243</v>
      </c>
      <c r="K19" s="15">
        <v>1983</v>
      </c>
      <c r="L19" s="15">
        <v>900</v>
      </c>
      <c r="M19" s="15">
        <v>6411</v>
      </c>
      <c r="N19" s="15">
        <v>2001</v>
      </c>
      <c r="O19" s="27" t="s">
        <v>326</v>
      </c>
      <c r="P19" s="27" t="s">
        <v>327</v>
      </c>
      <c r="Q19" s="15" t="s">
        <v>44</v>
      </c>
      <c r="R19" s="15" t="s">
        <v>246</v>
      </c>
      <c r="S19" s="15"/>
      <c r="T19" s="15" t="s">
        <v>247</v>
      </c>
      <c r="U19" s="15"/>
      <c r="V19" s="27" t="s">
        <v>268</v>
      </c>
      <c r="W19" s="27"/>
      <c r="X19" s="27"/>
      <c r="Y19" s="27"/>
      <c r="Z19" s="27">
        <v>0</v>
      </c>
      <c r="AA19" s="27">
        <v>0</v>
      </c>
      <c r="AB19" s="27">
        <v>0</v>
      </c>
      <c r="AC19" s="27">
        <v>0</v>
      </c>
      <c r="AD19" s="27">
        <v>0</v>
      </c>
      <c r="AE19" s="27">
        <v>0</v>
      </c>
      <c r="AF19" s="27" t="s">
        <v>252</v>
      </c>
      <c r="AG19" s="27"/>
      <c r="AH19" s="27"/>
      <c r="AI19" s="27"/>
      <c r="AJ19" s="27"/>
      <c r="AK19" s="27"/>
      <c r="AL19" s="48" t="s">
        <v>46</v>
      </c>
      <c r="AM19" s="48" t="s">
        <v>328</v>
      </c>
    </row>
    <row r="20" spans="1:39" s="49" customFormat="1" ht="30" customHeight="1">
      <c r="A20" s="15" t="s">
        <v>38</v>
      </c>
      <c r="B20" s="47" t="s">
        <v>167</v>
      </c>
      <c r="C20" s="15" t="s">
        <v>329</v>
      </c>
      <c r="D20" s="15" t="s">
        <v>169</v>
      </c>
      <c r="E20" s="27" t="s">
        <v>330</v>
      </c>
      <c r="F20" s="15">
        <v>0</v>
      </c>
      <c r="G20" s="15">
        <v>0</v>
      </c>
      <c r="H20" s="15">
        <v>0</v>
      </c>
      <c r="I20" s="27" t="s">
        <v>331</v>
      </c>
      <c r="J20" s="15" t="s">
        <v>294</v>
      </c>
      <c r="K20" s="15">
        <v>2000</v>
      </c>
      <c r="L20" s="15">
        <v>7420</v>
      </c>
      <c r="M20" s="15">
        <v>33660</v>
      </c>
      <c r="N20" s="15">
        <v>2005</v>
      </c>
      <c r="O20" s="27" t="s">
        <v>332</v>
      </c>
      <c r="P20" s="27" t="s">
        <v>267</v>
      </c>
      <c r="Q20" s="15" t="s">
        <v>44</v>
      </c>
      <c r="R20" s="15" t="s">
        <v>246</v>
      </c>
      <c r="S20" s="15"/>
      <c r="T20" s="15" t="s">
        <v>247</v>
      </c>
      <c r="U20" s="15"/>
      <c r="V20" s="27" t="s">
        <v>268</v>
      </c>
      <c r="W20" s="27"/>
      <c r="X20" s="27"/>
      <c r="Y20" s="27"/>
      <c r="Z20" s="27"/>
      <c r="AA20" s="27"/>
      <c r="AB20" s="27"/>
      <c r="AC20" s="27"/>
      <c r="AD20" s="27">
        <v>0.3</v>
      </c>
      <c r="AE20" s="27"/>
      <c r="AF20" s="27" t="s">
        <v>252</v>
      </c>
      <c r="AG20" s="27"/>
      <c r="AH20" s="27"/>
      <c r="AI20" s="27"/>
      <c r="AJ20" s="27"/>
      <c r="AK20" s="27"/>
      <c r="AL20" s="48" t="s">
        <v>46</v>
      </c>
      <c r="AM20" s="48" t="s">
        <v>333</v>
      </c>
    </row>
    <row r="21" spans="1:39" s="49" customFormat="1" ht="30" customHeight="1">
      <c r="A21" s="15" t="s">
        <v>38</v>
      </c>
      <c r="B21" s="47" t="s">
        <v>167</v>
      </c>
      <c r="C21" s="15" t="s">
        <v>334</v>
      </c>
      <c r="D21" s="15" t="s">
        <v>169</v>
      </c>
      <c r="E21" s="27" t="s">
        <v>335</v>
      </c>
      <c r="F21" s="15">
        <v>0</v>
      </c>
      <c r="G21" s="15">
        <v>0</v>
      </c>
      <c r="H21" s="15">
        <v>0</v>
      </c>
      <c r="I21" s="27" t="s">
        <v>331</v>
      </c>
      <c r="J21" s="15" t="s">
        <v>243</v>
      </c>
      <c r="K21" s="15">
        <v>1991</v>
      </c>
      <c r="L21" s="15">
        <v>990</v>
      </c>
      <c r="M21" s="15">
        <v>5643</v>
      </c>
      <c r="N21" s="15">
        <v>1992</v>
      </c>
      <c r="O21" s="27" t="s">
        <v>300</v>
      </c>
      <c r="P21" s="27" t="s">
        <v>267</v>
      </c>
      <c r="Q21" s="15" t="s">
        <v>44</v>
      </c>
      <c r="R21" s="15" t="s">
        <v>246</v>
      </c>
      <c r="S21" s="15"/>
      <c r="T21" s="15" t="s">
        <v>247</v>
      </c>
      <c r="U21" s="15"/>
      <c r="V21" s="27" t="s">
        <v>268</v>
      </c>
      <c r="W21" s="27"/>
      <c r="X21" s="27"/>
      <c r="Y21" s="27"/>
      <c r="Z21" s="27">
        <v>0.5</v>
      </c>
      <c r="AA21" s="27"/>
      <c r="AB21" s="27">
        <v>2.6</v>
      </c>
      <c r="AC21" s="27"/>
      <c r="AD21" s="27"/>
      <c r="AE21" s="27"/>
      <c r="AF21" s="27" t="s">
        <v>252</v>
      </c>
      <c r="AG21" s="27"/>
      <c r="AH21" s="27"/>
      <c r="AI21" s="27"/>
      <c r="AJ21" s="27"/>
      <c r="AK21" s="27"/>
      <c r="AL21" s="48" t="s">
        <v>46</v>
      </c>
      <c r="AM21" s="48" t="s">
        <v>336</v>
      </c>
    </row>
    <row r="22" spans="1:39" s="49" customFormat="1" ht="30" customHeight="1">
      <c r="A22" s="15" t="s">
        <v>38</v>
      </c>
      <c r="B22" s="47" t="s">
        <v>337</v>
      </c>
      <c r="C22" s="15" t="s">
        <v>338</v>
      </c>
      <c r="D22" s="15" t="s">
        <v>339</v>
      </c>
      <c r="E22" s="27" t="s">
        <v>340</v>
      </c>
      <c r="F22" s="15">
        <v>0</v>
      </c>
      <c r="G22" s="15">
        <v>0</v>
      </c>
      <c r="H22" s="15">
        <v>0</v>
      </c>
      <c r="I22" s="27" t="s">
        <v>265</v>
      </c>
      <c r="J22" s="15" t="s">
        <v>294</v>
      </c>
      <c r="K22" s="15">
        <v>1976</v>
      </c>
      <c r="L22" s="15">
        <v>1394</v>
      </c>
      <c r="M22" s="15">
        <v>8364</v>
      </c>
      <c r="N22" s="15">
        <v>1998</v>
      </c>
      <c r="O22" s="27" t="s">
        <v>300</v>
      </c>
      <c r="P22" s="27" t="s">
        <v>267</v>
      </c>
      <c r="Q22" s="15" t="s">
        <v>44</v>
      </c>
      <c r="R22" s="15" t="s">
        <v>246</v>
      </c>
      <c r="S22" s="15"/>
      <c r="T22" s="15" t="s">
        <v>247</v>
      </c>
      <c r="U22" s="15"/>
      <c r="V22" s="27" t="s">
        <v>268</v>
      </c>
      <c r="W22" s="27"/>
      <c r="X22" s="27"/>
      <c r="Y22" s="27"/>
      <c r="Z22" s="27"/>
      <c r="AA22" s="27"/>
      <c r="AB22" s="27"/>
      <c r="AC22" s="27"/>
      <c r="AD22" s="27"/>
      <c r="AE22" s="27"/>
      <c r="AF22" s="27" t="s">
        <v>252</v>
      </c>
      <c r="AG22" s="27"/>
      <c r="AH22" s="27"/>
      <c r="AI22" s="27"/>
      <c r="AJ22" s="27"/>
      <c r="AK22" s="27"/>
      <c r="AL22" s="48" t="s">
        <v>46</v>
      </c>
      <c r="AM22" s="48" t="s">
        <v>341</v>
      </c>
    </row>
    <row r="23" spans="1:39" s="49" customFormat="1" ht="30" customHeight="1">
      <c r="A23" s="15" t="s">
        <v>38</v>
      </c>
      <c r="B23" s="47" t="s">
        <v>177</v>
      </c>
      <c r="C23" s="15" t="s">
        <v>342</v>
      </c>
      <c r="D23" s="15" t="s">
        <v>179</v>
      </c>
      <c r="E23" s="27" t="s">
        <v>343</v>
      </c>
      <c r="F23" s="15">
        <v>0</v>
      </c>
      <c r="G23" s="15">
        <v>0</v>
      </c>
      <c r="H23" s="15">
        <v>732</v>
      </c>
      <c r="I23" s="27" t="s">
        <v>344</v>
      </c>
      <c r="J23" s="15" t="s">
        <v>294</v>
      </c>
      <c r="K23" s="15">
        <v>1979</v>
      </c>
      <c r="L23" s="15">
        <v>4178</v>
      </c>
      <c r="M23" s="15">
        <v>32268</v>
      </c>
      <c r="N23" s="15">
        <v>2001</v>
      </c>
      <c r="O23" s="27" t="s">
        <v>345</v>
      </c>
      <c r="P23" s="27" t="s">
        <v>327</v>
      </c>
      <c r="Q23" s="15" t="s">
        <v>44</v>
      </c>
      <c r="R23" s="15" t="s">
        <v>246</v>
      </c>
      <c r="S23" s="15"/>
      <c r="T23" s="15" t="s">
        <v>247</v>
      </c>
      <c r="U23" s="15"/>
      <c r="V23" s="27" t="s">
        <v>307</v>
      </c>
      <c r="W23" s="27"/>
      <c r="X23" s="27"/>
      <c r="Y23" s="27"/>
      <c r="Z23" s="27">
        <v>0</v>
      </c>
      <c r="AA23" s="27"/>
      <c r="AB23" s="27">
        <v>0</v>
      </c>
      <c r="AC23" s="27"/>
      <c r="AD23" s="27">
        <v>0</v>
      </c>
      <c r="AE23" s="27"/>
      <c r="AF23" s="27" t="s">
        <v>252</v>
      </c>
      <c r="AG23" s="27"/>
      <c r="AH23" s="27"/>
      <c r="AI23" s="27"/>
      <c r="AJ23" s="27"/>
      <c r="AK23" s="27"/>
      <c r="AL23" s="48" t="s">
        <v>46</v>
      </c>
      <c r="AM23" s="48" t="s">
        <v>346</v>
      </c>
    </row>
    <row r="24" spans="1:39" s="49" customFormat="1" ht="30" customHeight="1">
      <c r="A24" s="15" t="s">
        <v>38</v>
      </c>
      <c r="B24" s="47" t="s">
        <v>347</v>
      </c>
      <c r="C24" s="15" t="s">
        <v>348</v>
      </c>
      <c r="D24" s="15" t="s">
        <v>349</v>
      </c>
      <c r="E24" s="27" t="s">
        <v>350</v>
      </c>
      <c r="F24" s="15">
        <v>1057</v>
      </c>
      <c r="G24" s="15">
        <v>1230</v>
      </c>
      <c r="H24" s="15">
        <v>26725</v>
      </c>
      <c r="I24" s="27" t="s">
        <v>351</v>
      </c>
      <c r="J24" s="15" t="s">
        <v>294</v>
      </c>
      <c r="K24" s="15">
        <v>2002</v>
      </c>
      <c r="L24" s="15">
        <v>7500</v>
      </c>
      <c r="M24" s="15">
        <v>44000</v>
      </c>
      <c r="N24" s="15">
        <v>2033</v>
      </c>
      <c r="O24" s="27" t="s">
        <v>352</v>
      </c>
      <c r="P24" s="27" t="s">
        <v>314</v>
      </c>
      <c r="Q24" s="15" t="s">
        <v>44</v>
      </c>
      <c r="R24" s="15" t="s">
        <v>287</v>
      </c>
      <c r="S24" s="15"/>
      <c r="T24" s="15" t="s">
        <v>247</v>
      </c>
      <c r="U24" s="15"/>
      <c r="V24" s="27" t="s">
        <v>248</v>
      </c>
      <c r="W24" s="27" t="s">
        <v>249</v>
      </c>
      <c r="X24" s="27" t="s">
        <v>250</v>
      </c>
      <c r="Y24" s="27" t="s">
        <v>251</v>
      </c>
      <c r="Z24" s="27">
        <v>3.3</v>
      </c>
      <c r="AA24" s="27" t="s">
        <v>315</v>
      </c>
      <c r="AB24" s="27">
        <v>9.1999999999999993</v>
      </c>
      <c r="AC24" s="27">
        <v>1</v>
      </c>
      <c r="AD24" s="27">
        <v>0.72</v>
      </c>
      <c r="AE24" s="27">
        <v>0.24</v>
      </c>
      <c r="AF24" s="27" t="s">
        <v>252</v>
      </c>
      <c r="AG24" s="27"/>
      <c r="AH24" s="27"/>
      <c r="AI24" s="27"/>
      <c r="AJ24" s="27"/>
      <c r="AK24" s="27"/>
      <c r="AL24" s="48" t="s">
        <v>46</v>
      </c>
      <c r="AM24" s="48" t="s">
        <v>353</v>
      </c>
    </row>
    <row r="25" spans="1:39" s="49" customFormat="1" ht="30" customHeight="1">
      <c r="A25" s="15" t="s">
        <v>38</v>
      </c>
      <c r="B25" s="47" t="s">
        <v>347</v>
      </c>
      <c r="C25" s="15" t="s">
        <v>354</v>
      </c>
      <c r="D25" s="15" t="s">
        <v>349</v>
      </c>
      <c r="E25" s="27" t="s">
        <v>355</v>
      </c>
      <c r="F25" s="15">
        <v>0</v>
      </c>
      <c r="G25" s="15">
        <v>3</v>
      </c>
      <c r="H25" s="15">
        <v>388</v>
      </c>
      <c r="I25" s="27" t="s">
        <v>356</v>
      </c>
      <c r="J25" s="15" t="s">
        <v>243</v>
      </c>
      <c r="K25" s="15">
        <v>2014</v>
      </c>
      <c r="L25" s="15">
        <v>27500</v>
      </c>
      <c r="M25" s="15">
        <v>228200</v>
      </c>
      <c r="N25" s="15" t="s">
        <v>357</v>
      </c>
      <c r="O25" s="27" t="s">
        <v>358</v>
      </c>
      <c r="P25" s="27" t="s">
        <v>359</v>
      </c>
      <c r="Q25" s="15" t="s">
        <v>44</v>
      </c>
      <c r="R25" s="15" t="s">
        <v>287</v>
      </c>
      <c r="S25" s="15"/>
      <c r="T25" s="15" t="s">
        <v>247</v>
      </c>
      <c r="U25" s="15"/>
      <c r="V25" s="27" t="s">
        <v>248</v>
      </c>
      <c r="W25" s="27" t="s">
        <v>259</v>
      </c>
      <c r="X25" s="27" t="s">
        <v>250</v>
      </c>
      <c r="Y25" s="27" t="s">
        <v>360</v>
      </c>
      <c r="Z25" s="27">
        <v>1.2</v>
      </c>
      <c r="AA25" s="27" t="s">
        <v>315</v>
      </c>
      <c r="AB25" s="27">
        <v>20</v>
      </c>
      <c r="AC25" s="27">
        <v>5.7</v>
      </c>
      <c r="AD25" s="27">
        <v>11</v>
      </c>
      <c r="AE25" s="27">
        <v>5.8</v>
      </c>
      <c r="AF25" s="27" t="s">
        <v>252</v>
      </c>
      <c r="AG25" s="27"/>
      <c r="AH25" s="27"/>
      <c r="AI25" s="27"/>
      <c r="AJ25" s="27"/>
      <c r="AK25" s="27"/>
      <c r="AL25" s="48" t="s">
        <v>46</v>
      </c>
      <c r="AM25" s="48" t="s">
        <v>361</v>
      </c>
    </row>
    <row r="26" spans="1:39" s="49" customFormat="1" ht="30" customHeight="1">
      <c r="A26" s="15" t="s">
        <v>38</v>
      </c>
      <c r="B26" s="47" t="s">
        <v>195</v>
      </c>
      <c r="C26" s="15" t="s">
        <v>362</v>
      </c>
      <c r="D26" s="15" t="s">
        <v>197</v>
      </c>
      <c r="E26" s="27" t="s">
        <v>363</v>
      </c>
      <c r="F26" s="15"/>
      <c r="G26" s="15"/>
      <c r="H26" s="15"/>
      <c r="I26" s="27" t="s">
        <v>364</v>
      </c>
      <c r="J26" s="15" t="s">
        <v>294</v>
      </c>
      <c r="K26" s="15">
        <v>2000</v>
      </c>
      <c r="L26" s="15">
        <v>11000</v>
      </c>
      <c r="M26" s="15">
        <v>50000</v>
      </c>
      <c r="N26" s="15">
        <v>2022</v>
      </c>
      <c r="O26" s="27" t="s">
        <v>273</v>
      </c>
      <c r="P26" s="27" t="s">
        <v>365</v>
      </c>
      <c r="Q26" s="15" t="s">
        <v>44</v>
      </c>
      <c r="R26" s="15"/>
      <c r="S26" s="15"/>
      <c r="T26" s="15"/>
      <c r="U26" s="15"/>
      <c r="V26" s="27" t="s">
        <v>248</v>
      </c>
      <c r="W26" s="27" t="s">
        <v>259</v>
      </c>
      <c r="X26" s="27" t="s">
        <v>250</v>
      </c>
      <c r="Y26" s="27" t="s">
        <v>251</v>
      </c>
      <c r="Z26" s="27"/>
      <c r="AA26" s="27"/>
      <c r="AB26" s="27"/>
      <c r="AC26" s="27"/>
      <c r="AD26" s="27"/>
      <c r="AE26" s="27"/>
      <c r="AF26" s="27" t="s">
        <v>252</v>
      </c>
      <c r="AG26" s="27"/>
      <c r="AH26" s="27"/>
      <c r="AI26" s="27"/>
      <c r="AJ26" s="27"/>
      <c r="AK26" s="27"/>
      <c r="AL26" s="48" t="s">
        <v>46</v>
      </c>
      <c r="AM26" s="48" t="s">
        <v>366</v>
      </c>
    </row>
  </sheetData>
  <mergeCells count="39">
    <mergeCell ref="E2:E6"/>
    <mergeCell ref="A2:A6"/>
    <mergeCell ref="B2:B6"/>
    <mergeCell ref="C2:C6"/>
    <mergeCell ref="D2:D6"/>
    <mergeCell ref="L2:L5"/>
    <mergeCell ref="F2:F5"/>
    <mergeCell ref="G2:G5"/>
    <mergeCell ref="H2:H5"/>
    <mergeCell ref="I2:I6"/>
    <mergeCell ref="J2:J6"/>
    <mergeCell ref="K2:K6"/>
    <mergeCell ref="V2:V6"/>
    <mergeCell ref="X2:X6"/>
    <mergeCell ref="M2:M5"/>
    <mergeCell ref="N2:N6"/>
    <mergeCell ref="O2:O6"/>
    <mergeCell ref="P2:P6"/>
    <mergeCell ref="Q2:Q6"/>
    <mergeCell ref="R2:R6"/>
    <mergeCell ref="W4:W6"/>
    <mergeCell ref="Z4:Z5"/>
    <mergeCell ref="AA4:AA5"/>
    <mergeCell ref="AB4:AB5"/>
    <mergeCell ref="AC4:AC5"/>
    <mergeCell ref="AK4:AK5"/>
    <mergeCell ref="AD4:AD5"/>
    <mergeCell ref="AE4:AE5"/>
    <mergeCell ref="AG4:AG5"/>
    <mergeCell ref="AH4:AH5"/>
    <mergeCell ref="AI4:AI5"/>
    <mergeCell ref="AJ4:AJ5"/>
    <mergeCell ref="Y2:Y6"/>
    <mergeCell ref="Z2:AE3"/>
    <mergeCell ref="AF2:AF6"/>
    <mergeCell ref="AG2:AK3"/>
    <mergeCell ref="S2:S6"/>
    <mergeCell ref="T2:T6"/>
    <mergeCell ref="U2:U5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ゴシック,標準"&amp;14最終処分場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FE2433-AD03-459A-A2DA-27F0C548C7FA}">
  <dimension ref="A1:AI22"/>
  <sheetViews>
    <sheetView zoomScaleNormal="100" workbookViewId="0">
      <pane xSplit="3" ySplit="6" topLeftCell="D7" activePane="bottomRight" state="frozen"/>
      <selection activeCell="D9" sqref="D9"/>
      <selection pane="topRight" activeCell="D9" sqref="D9"/>
      <selection pane="bottomLeft" activeCell="D9" sqref="D9"/>
      <selection pane="bottomRight"/>
    </sheetView>
  </sheetViews>
  <sheetFormatPr defaultRowHeight="30" customHeight="1"/>
  <cols>
    <col min="1" max="1" width="10.75" style="50" customWidth="1"/>
    <col min="2" max="2" width="8.75" style="51" customWidth="1"/>
    <col min="3" max="3" width="13.875" style="50" customWidth="1"/>
    <col min="4" max="4" width="22.625" style="50" customWidth="1"/>
    <col min="5" max="5" width="27.5" style="31" customWidth="1"/>
    <col min="6" max="9" width="11.625" style="50" customWidth="1"/>
    <col min="10" max="15" width="12.625" style="50" customWidth="1"/>
    <col min="16" max="20" width="9" style="50"/>
    <col min="21" max="25" width="13" style="31" customWidth="1"/>
    <col min="26" max="26" width="24" style="31" customWidth="1"/>
    <col min="27" max="27" width="7.5" style="50" customWidth="1"/>
    <col min="28" max="28" width="13.75" style="50" customWidth="1"/>
    <col min="29" max="29" width="9" style="50" bestFit="1" customWidth="1"/>
    <col min="30" max="30" width="13.875" style="50" bestFit="1" customWidth="1"/>
    <col min="31" max="31" width="6.25" style="50" customWidth="1"/>
    <col min="32" max="32" width="9.875" style="50" customWidth="1"/>
    <col min="33" max="33" width="10.75" style="50" customWidth="1"/>
    <col min="34" max="35" width="9" style="52"/>
    <col min="36" max="16384" width="9" style="50"/>
  </cols>
  <sheetData>
    <row r="1" spans="1:35" s="3" customFormat="1" ht="15" customHeight="1">
      <c r="A1" s="18" t="s">
        <v>76</v>
      </c>
      <c r="E1" s="19"/>
      <c r="U1" s="19"/>
      <c r="V1" s="19"/>
      <c r="W1" s="19"/>
      <c r="X1" s="19"/>
      <c r="Y1" s="19"/>
      <c r="Z1" s="19"/>
      <c r="AG1" s="34"/>
      <c r="AH1" s="35"/>
      <c r="AI1" s="35"/>
    </row>
    <row r="2" spans="1:35" s="23" customFormat="1" ht="13.5" customHeight="1">
      <c r="A2" s="252" t="s">
        <v>1</v>
      </c>
      <c r="B2" s="307" t="s">
        <v>2</v>
      </c>
      <c r="C2" s="128" t="s">
        <v>3</v>
      </c>
      <c r="D2" s="252" t="s">
        <v>4</v>
      </c>
      <c r="E2" s="294" t="s">
        <v>5</v>
      </c>
      <c r="F2" s="300" t="s">
        <v>6</v>
      </c>
      <c r="G2" s="301"/>
      <c r="H2" s="301"/>
      <c r="I2" s="302"/>
      <c r="J2" s="253" t="s">
        <v>77</v>
      </c>
      <c r="K2" s="270"/>
      <c r="L2" s="270"/>
      <c r="M2" s="270"/>
      <c r="N2" s="270"/>
      <c r="O2" s="270"/>
      <c r="P2" s="270"/>
      <c r="Q2" s="250" t="s">
        <v>78</v>
      </c>
      <c r="R2" s="270"/>
      <c r="S2" s="253" t="s">
        <v>79</v>
      </c>
      <c r="T2" s="270"/>
      <c r="U2" s="250" t="s">
        <v>80</v>
      </c>
      <c r="V2" s="260"/>
      <c r="W2" s="260"/>
      <c r="X2" s="260"/>
      <c r="Y2" s="36" t="s">
        <v>81</v>
      </c>
      <c r="Z2" s="37"/>
      <c r="AA2" s="128" t="s">
        <v>82</v>
      </c>
      <c r="AB2" s="128" t="s">
        <v>83</v>
      </c>
      <c r="AC2" s="248" t="s">
        <v>84</v>
      </c>
      <c r="AD2" s="248" t="s">
        <v>85</v>
      </c>
      <c r="AE2" s="252" t="s">
        <v>9</v>
      </c>
      <c r="AF2" s="294" t="s">
        <v>12</v>
      </c>
      <c r="AG2" s="294" t="s">
        <v>13</v>
      </c>
      <c r="AH2" s="22"/>
      <c r="AI2" s="22"/>
    </row>
    <row r="3" spans="1:35" s="23" customFormat="1" ht="13.5" customHeight="1">
      <c r="A3" s="289"/>
      <c r="B3" s="308"/>
      <c r="C3" s="219"/>
      <c r="D3" s="289"/>
      <c r="E3" s="299"/>
      <c r="F3" s="303"/>
      <c r="G3" s="304"/>
      <c r="H3" s="304"/>
      <c r="I3" s="305"/>
      <c r="J3" s="265"/>
      <c r="K3" s="295"/>
      <c r="L3" s="295"/>
      <c r="M3" s="295"/>
      <c r="N3" s="295"/>
      <c r="O3" s="295"/>
      <c r="P3" s="295"/>
      <c r="Q3" s="265"/>
      <c r="R3" s="295"/>
      <c r="S3" s="265"/>
      <c r="T3" s="295"/>
      <c r="U3" s="263"/>
      <c r="V3" s="306"/>
      <c r="W3" s="306"/>
      <c r="X3" s="306"/>
      <c r="Y3" s="38"/>
      <c r="Z3" s="39"/>
      <c r="AA3" s="219"/>
      <c r="AB3" s="219"/>
      <c r="AC3" s="249"/>
      <c r="AD3" s="219"/>
      <c r="AE3" s="289"/>
      <c r="AF3" s="289"/>
      <c r="AG3" s="299"/>
      <c r="AH3" s="22"/>
      <c r="AI3" s="22"/>
    </row>
    <row r="4" spans="1:35" s="23" customFormat="1" ht="18.75" customHeight="1">
      <c r="A4" s="289"/>
      <c r="B4" s="308"/>
      <c r="C4" s="219"/>
      <c r="D4" s="289"/>
      <c r="E4" s="299"/>
      <c r="F4" s="248" t="s">
        <v>86</v>
      </c>
      <c r="G4" s="248" t="s">
        <v>87</v>
      </c>
      <c r="H4" s="248" t="s">
        <v>88</v>
      </c>
      <c r="I4" s="248" t="s">
        <v>24</v>
      </c>
      <c r="J4" s="211" t="s">
        <v>89</v>
      </c>
      <c r="K4" s="211" t="s">
        <v>90</v>
      </c>
      <c r="L4" s="211" t="s">
        <v>91</v>
      </c>
      <c r="M4" s="211" t="s">
        <v>92</v>
      </c>
      <c r="N4" s="211" t="s">
        <v>93</v>
      </c>
      <c r="O4" s="211" t="s">
        <v>94</v>
      </c>
      <c r="P4" s="128" t="s">
        <v>95</v>
      </c>
      <c r="Q4" s="252" t="s">
        <v>96</v>
      </c>
      <c r="R4" s="128" t="s">
        <v>97</v>
      </c>
      <c r="S4" s="252" t="s">
        <v>98</v>
      </c>
      <c r="T4" s="257" t="s">
        <v>99</v>
      </c>
      <c r="U4" s="250" t="s">
        <v>100</v>
      </c>
      <c r="V4" s="40"/>
      <c r="W4" s="253" t="s">
        <v>101</v>
      </c>
      <c r="X4" s="40"/>
      <c r="Y4" s="128" t="s">
        <v>102</v>
      </c>
      <c r="Z4" s="128" t="s">
        <v>103</v>
      </c>
      <c r="AA4" s="219"/>
      <c r="AB4" s="219"/>
      <c r="AC4" s="249"/>
      <c r="AD4" s="219"/>
      <c r="AE4" s="289"/>
      <c r="AF4" s="289"/>
      <c r="AG4" s="299"/>
      <c r="AH4" s="22"/>
      <c r="AI4" s="22"/>
    </row>
    <row r="5" spans="1:35" s="23" customFormat="1" ht="26.25" customHeight="1" thickBot="1">
      <c r="A5" s="289"/>
      <c r="B5" s="308"/>
      <c r="C5" s="219"/>
      <c r="D5" s="289"/>
      <c r="E5" s="299"/>
      <c r="F5" s="249"/>
      <c r="G5" s="249"/>
      <c r="H5" s="249"/>
      <c r="I5" s="249"/>
      <c r="J5" s="206"/>
      <c r="K5" s="206"/>
      <c r="L5" s="206"/>
      <c r="M5" s="206"/>
      <c r="N5" s="206"/>
      <c r="O5" s="206"/>
      <c r="P5" s="219"/>
      <c r="Q5" s="252"/>
      <c r="R5" s="219"/>
      <c r="S5" s="252"/>
      <c r="T5" s="258"/>
      <c r="U5" s="249"/>
      <c r="V5" s="128" t="s">
        <v>104</v>
      </c>
      <c r="W5" s="219"/>
      <c r="X5" s="128" t="s">
        <v>104</v>
      </c>
      <c r="Y5" s="219"/>
      <c r="Z5" s="219"/>
      <c r="AA5" s="219"/>
      <c r="AB5" s="219"/>
      <c r="AC5" s="249"/>
      <c r="AD5" s="219"/>
      <c r="AE5" s="289"/>
      <c r="AF5" s="289"/>
      <c r="AG5" s="299"/>
      <c r="AH5" s="22"/>
      <c r="AI5" s="22"/>
    </row>
    <row r="6" spans="1:35" s="46" customFormat="1" ht="13.5" customHeight="1">
      <c r="A6" s="298"/>
      <c r="B6" s="309"/>
      <c r="C6" s="219"/>
      <c r="D6" s="298"/>
      <c r="E6" s="310"/>
      <c r="F6" s="41" t="s">
        <v>105</v>
      </c>
      <c r="G6" s="41" t="s">
        <v>105</v>
      </c>
      <c r="H6" s="41" t="s">
        <v>106</v>
      </c>
      <c r="I6" s="41" t="s">
        <v>105</v>
      </c>
      <c r="J6" s="41" t="s">
        <v>107</v>
      </c>
      <c r="K6" s="41" t="s">
        <v>107</v>
      </c>
      <c r="L6" s="41" t="s">
        <v>107</v>
      </c>
      <c r="M6" s="41" t="s">
        <v>107</v>
      </c>
      <c r="N6" s="41" t="s">
        <v>107</v>
      </c>
      <c r="O6" s="41" t="s">
        <v>107</v>
      </c>
      <c r="P6" s="219"/>
      <c r="Q6" s="128"/>
      <c r="R6" s="42" t="s">
        <v>108</v>
      </c>
      <c r="S6" s="128"/>
      <c r="T6" s="42" t="s">
        <v>108</v>
      </c>
      <c r="U6" s="249"/>
      <c r="V6" s="219"/>
      <c r="W6" s="219"/>
      <c r="X6" s="219"/>
      <c r="Y6" s="41" t="s">
        <v>109</v>
      </c>
      <c r="Z6" s="43"/>
      <c r="AA6" s="44" t="s">
        <v>110</v>
      </c>
      <c r="AB6" s="44" t="s">
        <v>111</v>
      </c>
      <c r="AC6" s="44" t="s">
        <v>111</v>
      </c>
      <c r="AD6" s="41" t="s">
        <v>37</v>
      </c>
      <c r="AE6" s="298"/>
      <c r="AF6" s="298"/>
      <c r="AG6" s="298"/>
      <c r="AH6" s="45"/>
      <c r="AI6" s="45"/>
    </row>
    <row r="7" spans="1:35" s="49" customFormat="1" ht="30" customHeight="1">
      <c r="A7" s="15" t="s">
        <v>38</v>
      </c>
      <c r="B7" s="47" t="s">
        <v>112</v>
      </c>
      <c r="C7" s="15" t="s">
        <v>113</v>
      </c>
      <c r="D7" s="15" t="s">
        <v>114</v>
      </c>
      <c r="E7" s="27" t="s">
        <v>115</v>
      </c>
      <c r="F7" s="15">
        <v>2379</v>
      </c>
      <c r="G7" s="15">
        <v>42404</v>
      </c>
      <c r="H7" s="15"/>
      <c r="I7" s="15"/>
      <c r="J7" s="15">
        <v>0</v>
      </c>
      <c r="K7" s="15">
        <v>0</v>
      </c>
      <c r="L7" s="15">
        <v>0</v>
      </c>
      <c r="M7" s="15">
        <v>0</v>
      </c>
      <c r="N7" s="15">
        <v>0</v>
      </c>
      <c r="O7" s="15">
        <v>0</v>
      </c>
      <c r="P7" s="15"/>
      <c r="Q7" s="15" t="s">
        <v>116</v>
      </c>
      <c r="R7" s="15"/>
      <c r="S7" s="15" t="s">
        <v>117</v>
      </c>
      <c r="T7" s="15">
        <v>504</v>
      </c>
      <c r="U7" s="27" t="s">
        <v>118</v>
      </c>
      <c r="V7" s="27"/>
      <c r="W7" s="27" t="s">
        <v>119</v>
      </c>
      <c r="X7" s="27"/>
      <c r="Y7" s="27">
        <v>0</v>
      </c>
      <c r="Z7" s="27"/>
      <c r="AA7" s="15">
        <v>150</v>
      </c>
      <c r="AB7" s="15">
        <v>0</v>
      </c>
      <c r="AC7" s="15">
        <v>0</v>
      </c>
      <c r="AD7" s="15">
        <v>0</v>
      </c>
      <c r="AE7" s="15">
        <v>1984</v>
      </c>
      <c r="AF7" s="15" t="s">
        <v>44</v>
      </c>
      <c r="AG7" s="15"/>
      <c r="AH7" s="48" t="s">
        <v>46</v>
      </c>
      <c r="AI7" s="48" t="s">
        <v>121</v>
      </c>
    </row>
    <row r="8" spans="1:35" s="49" customFormat="1" ht="30" customHeight="1">
      <c r="A8" s="15" t="s">
        <v>38</v>
      </c>
      <c r="B8" s="47" t="s">
        <v>112</v>
      </c>
      <c r="C8" s="15" t="s">
        <v>122</v>
      </c>
      <c r="D8" s="15" t="s">
        <v>114</v>
      </c>
      <c r="E8" s="27" t="s">
        <v>123</v>
      </c>
      <c r="F8" s="15">
        <v>1585</v>
      </c>
      <c r="G8" s="15">
        <v>28270</v>
      </c>
      <c r="H8" s="15"/>
      <c r="I8" s="15"/>
      <c r="J8" s="15">
        <v>0</v>
      </c>
      <c r="K8" s="15">
        <v>0</v>
      </c>
      <c r="L8" s="15">
        <v>0</v>
      </c>
      <c r="M8" s="15">
        <v>0</v>
      </c>
      <c r="N8" s="15">
        <v>0</v>
      </c>
      <c r="O8" s="15">
        <v>0</v>
      </c>
      <c r="P8" s="15"/>
      <c r="Q8" s="15" t="s">
        <v>116</v>
      </c>
      <c r="R8" s="15"/>
      <c r="S8" s="15" t="s">
        <v>117</v>
      </c>
      <c r="T8" s="15">
        <v>1377</v>
      </c>
      <c r="U8" s="27" t="s">
        <v>124</v>
      </c>
      <c r="V8" s="27"/>
      <c r="W8" s="27" t="s">
        <v>125</v>
      </c>
      <c r="X8" s="27"/>
      <c r="Y8" s="27">
        <v>0</v>
      </c>
      <c r="Z8" s="27"/>
      <c r="AA8" s="15">
        <v>120</v>
      </c>
      <c r="AB8" s="15">
        <v>0</v>
      </c>
      <c r="AC8" s="15">
        <v>0</v>
      </c>
      <c r="AD8" s="15">
        <v>0</v>
      </c>
      <c r="AE8" s="15">
        <v>1978</v>
      </c>
      <c r="AF8" s="15" t="s">
        <v>44</v>
      </c>
      <c r="AG8" s="15"/>
      <c r="AH8" s="48" t="s">
        <v>46</v>
      </c>
      <c r="AI8" s="48" t="s">
        <v>126</v>
      </c>
    </row>
    <row r="9" spans="1:35" s="49" customFormat="1" ht="30" customHeight="1">
      <c r="A9" s="15" t="s">
        <v>38</v>
      </c>
      <c r="B9" s="47" t="s">
        <v>39</v>
      </c>
      <c r="C9" s="15" t="s">
        <v>127</v>
      </c>
      <c r="D9" s="15" t="s">
        <v>41</v>
      </c>
      <c r="E9" s="27" t="s">
        <v>128</v>
      </c>
      <c r="F9" s="15">
        <v>2802</v>
      </c>
      <c r="G9" s="15">
        <v>23470</v>
      </c>
      <c r="H9" s="15"/>
      <c r="I9" s="15"/>
      <c r="J9" s="15">
        <v>0</v>
      </c>
      <c r="K9" s="15">
        <v>0</v>
      </c>
      <c r="L9" s="15">
        <v>0</v>
      </c>
      <c r="M9" s="15">
        <v>0</v>
      </c>
      <c r="N9" s="15">
        <v>0</v>
      </c>
      <c r="O9" s="15">
        <v>0</v>
      </c>
      <c r="P9" s="15" t="s">
        <v>129</v>
      </c>
      <c r="Q9" s="15" t="s">
        <v>116</v>
      </c>
      <c r="R9" s="15"/>
      <c r="S9" s="15" t="s">
        <v>130</v>
      </c>
      <c r="T9" s="15"/>
      <c r="U9" s="27" t="s">
        <v>131</v>
      </c>
      <c r="V9" s="27"/>
      <c r="W9" s="27" t="s">
        <v>132</v>
      </c>
      <c r="X9" s="27"/>
      <c r="Y9" s="27">
        <v>0</v>
      </c>
      <c r="Z9" s="27"/>
      <c r="AA9" s="15">
        <v>85</v>
      </c>
      <c r="AB9" s="15">
        <v>85</v>
      </c>
      <c r="AC9" s="15">
        <v>0.5</v>
      </c>
      <c r="AD9" s="15">
        <v>0</v>
      </c>
      <c r="AE9" s="15">
        <v>1994</v>
      </c>
      <c r="AF9" s="15" t="s">
        <v>44</v>
      </c>
      <c r="AG9" s="15"/>
      <c r="AH9" s="48" t="s">
        <v>46</v>
      </c>
      <c r="AI9" s="48" t="s">
        <v>133</v>
      </c>
    </row>
    <row r="10" spans="1:35" s="49" customFormat="1" ht="30" customHeight="1">
      <c r="A10" s="15" t="s">
        <v>38</v>
      </c>
      <c r="B10" s="47" t="s">
        <v>48</v>
      </c>
      <c r="C10" s="15" t="s">
        <v>134</v>
      </c>
      <c r="D10" s="15" t="s">
        <v>50</v>
      </c>
      <c r="E10" s="27" t="s">
        <v>135</v>
      </c>
      <c r="F10" s="15">
        <v>3277</v>
      </c>
      <c r="G10" s="15">
        <v>27704</v>
      </c>
      <c r="H10" s="15"/>
      <c r="I10" s="15"/>
      <c r="J10" s="15">
        <v>0</v>
      </c>
      <c r="K10" s="15">
        <v>0</v>
      </c>
      <c r="L10" s="15">
        <v>0</v>
      </c>
      <c r="M10" s="15">
        <v>0</v>
      </c>
      <c r="N10" s="15">
        <v>0</v>
      </c>
      <c r="O10" s="15">
        <v>0</v>
      </c>
      <c r="P10" s="15"/>
      <c r="Q10" s="15" t="s">
        <v>116</v>
      </c>
      <c r="R10" s="15"/>
      <c r="S10" s="15" t="s">
        <v>130</v>
      </c>
      <c r="T10" s="15">
        <v>49.2</v>
      </c>
      <c r="U10" s="27" t="s">
        <v>136</v>
      </c>
      <c r="V10" s="27"/>
      <c r="W10" s="27" t="s">
        <v>137</v>
      </c>
      <c r="X10" s="27"/>
      <c r="Y10" s="27">
        <v>0</v>
      </c>
      <c r="Z10" s="27"/>
      <c r="AA10" s="15">
        <v>106</v>
      </c>
      <c r="AB10" s="15">
        <v>0</v>
      </c>
      <c r="AC10" s="15">
        <v>0</v>
      </c>
      <c r="AD10" s="15">
        <v>0</v>
      </c>
      <c r="AE10" s="15">
        <v>1999</v>
      </c>
      <c r="AF10" s="15" t="s">
        <v>69</v>
      </c>
      <c r="AG10" s="15"/>
      <c r="AH10" s="48" t="s">
        <v>46</v>
      </c>
      <c r="AI10" s="48" t="s">
        <v>138</v>
      </c>
    </row>
    <row r="11" spans="1:35" s="49" customFormat="1" ht="30" customHeight="1">
      <c r="A11" s="15" t="s">
        <v>38</v>
      </c>
      <c r="B11" s="47" t="s">
        <v>139</v>
      </c>
      <c r="C11" s="15" t="s">
        <v>140</v>
      </c>
      <c r="D11" s="15" t="s">
        <v>141</v>
      </c>
      <c r="E11" s="27" t="s">
        <v>142</v>
      </c>
      <c r="F11" s="15">
        <v>759</v>
      </c>
      <c r="G11" s="15">
        <v>9495</v>
      </c>
      <c r="H11" s="15"/>
      <c r="I11" s="15"/>
      <c r="J11" s="15">
        <v>0</v>
      </c>
      <c r="K11" s="15">
        <v>0</v>
      </c>
      <c r="L11" s="15">
        <v>0</v>
      </c>
      <c r="M11" s="15">
        <v>0</v>
      </c>
      <c r="N11" s="15">
        <v>0</v>
      </c>
      <c r="O11" s="15">
        <v>0</v>
      </c>
      <c r="P11" s="15"/>
      <c r="Q11" s="15" t="s">
        <v>116</v>
      </c>
      <c r="R11" s="15"/>
      <c r="S11" s="15" t="s">
        <v>130</v>
      </c>
      <c r="T11" s="15">
        <v>285</v>
      </c>
      <c r="U11" s="27" t="s">
        <v>143</v>
      </c>
      <c r="V11" s="27"/>
      <c r="W11" s="27" t="s">
        <v>137</v>
      </c>
      <c r="X11" s="27"/>
      <c r="Y11" s="27">
        <v>0</v>
      </c>
      <c r="Z11" s="27"/>
      <c r="AA11" s="15">
        <v>35</v>
      </c>
      <c r="AB11" s="15">
        <v>35</v>
      </c>
      <c r="AC11" s="15">
        <v>0</v>
      </c>
      <c r="AD11" s="15">
        <v>0</v>
      </c>
      <c r="AE11" s="15">
        <v>1998</v>
      </c>
      <c r="AF11" s="15" t="s">
        <v>69</v>
      </c>
      <c r="AG11" s="15"/>
      <c r="AH11" s="48" t="s">
        <v>46</v>
      </c>
      <c r="AI11" s="48" t="s">
        <v>145</v>
      </c>
    </row>
    <row r="12" spans="1:35" s="49" customFormat="1" ht="30" customHeight="1">
      <c r="A12" s="15" t="s">
        <v>38</v>
      </c>
      <c r="B12" s="47" t="s">
        <v>146</v>
      </c>
      <c r="C12" s="15" t="s">
        <v>147</v>
      </c>
      <c r="D12" s="15" t="s">
        <v>148</v>
      </c>
      <c r="E12" s="27" t="s">
        <v>149</v>
      </c>
      <c r="F12" s="15">
        <v>576</v>
      </c>
      <c r="G12" s="15">
        <v>3424</v>
      </c>
      <c r="H12" s="15"/>
      <c r="I12" s="15"/>
      <c r="J12" s="15">
        <v>0</v>
      </c>
      <c r="K12" s="15">
        <v>23</v>
      </c>
      <c r="L12" s="15">
        <v>0</v>
      </c>
      <c r="M12" s="15">
        <v>0</v>
      </c>
      <c r="N12" s="15">
        <v>0</v>
      </c>
      <c r="O12" s="15">
        <v>0</v>
      </c>
      <c r="P12" s="15" t="s">
        <v>150</v>
      </c>
      <c r="Q12" s="15" t="s">
        <v>116</v>
      </c>
      <c r="R12" s="15"/>
      <c r="S12" s="15" t="s">
        <v>151</v>
      </c>
      <c r="T12" s="15"/>
      <c r="U12" s="27" t="s">
        <v>143</v>
      </c>
      <c r="V12" s="27"/>
      <c r="W12" s="27" t="s">
        <v>125</v>
      </c>
      <c r="X12" s="27"/>
      <c r="Y12" s="27">
        <v>0</v>
      </c>
      <c r="Z12" s="27"/>
      <c r="AA12" s="15">
        <v>13</v>
      </c>
      <c r="AB12" s="15">
        <v>0</v>
      </c>
      <c r="AC12" s="15">
        <v>0.155</v>
      </c>
      <c r="AD12" s="15">
        <v>0</v>
      </c>
      <c r="AE12" s="15">
        <v>2012</v>
      </c>
      <c r="AF12" s="15" t="s">
        <v>44</v>
      </c>
      <c r="AG12" s="15"/>
      <c r="AH12" s="48" t="s">
        <v>46</v>
      </c>
      <c r="AI12" s="48" t="s">
        <v>152</v>
      </c>
    </row>
    <row r="13" spans="1:35" s="49" customFormat="1" ht="30" customHeight="1">
      <c r="A13" s="15" t="s">
        <v>38</v>
      </c>
      <c r="B13" s="47" t="s">
        <v>153</v>
      </c>
      <c r="C13" s="15" t="s">
        <v>154</v>
      </c>
      <c r="D13" s="15" t="s">
        <v>155</v>
      </c>
      <c r="E13" s="27" t="s">
        <v>156</v>
      </c>
      <c r="F13" s="15">
        <v>151</v>
      </c>
      <c r="G13" s="15">
        <v>6333</v>
      </c>
      <c r="H13" s="15">
        <v>6</v>
      </c>
      <c r="I13" s="15"/>
      <c r="J13" s="15">
        <v>0</v>
      </c>
      <c r="K13" s="15">
        <v>0</v>
      </c>
      <c r="L13" s="15">
        <v>0</v>
      </c>
      <c r="M13" s="15">
        <v>0</v>
      </c>
      <c r="N13" s="15">
        <v>0</v>
      </c>
      <c r="O13" s="15">
        <v>0</v>
      </c>
      <c r="P13" s="15"/>
      <c r="Q13" s="15" t="s">
        <v>116</v>
      </c>
      <c r="R13" s="15"/>
      <c r="S13" s="15" t="s">
        <v>117</v>
      </c>
      <c r="T13" s="15">
        <v>108</v>
      </c>
      <c r="U13" s="27" t="s">
        <v>157</v>
      </c>
      <c r="V13" s="27"/>
      <c r="W13" s="27" t="s">
        <v>119</v>
      </c>
      <c r="X13" s="27"/>
      <c r="Y13" s="27">
        <v>0</v>
      </c>
      <c r="Z13" s="27"/>
      <c r="AA13" s="15">
        <v>20</v>
      </c>
      <c r="AB13" s="15">
        <v>0</v>
      </c>
      <c r="AC13" s="15">
        <v>0</v>
      </c>
      <c r="AD13" s="15">
        <v>0</v>
      </c>
      <c r="AE13" s="15">
        <v>1980</v>
      </c>
      <c r="AF13" s="15" t="s">
        <v>44</v>
      </c>
      <c r="AG13" s="15"/>
      <c r="AH13" s="48" t="s">
        <v>46</v>
      </c>
      <c r="AI13" s="48" t="s">
        <v>158</v>
      </c>
    </row>
    <row r="14" spans="1:35" s="49" customFormat="1" ht="30" customHeight="1">
      <c r="A14" s="15" t="s">
        <v>38</v>
      </c>
      <c r="B14" s="47" t="s">
        <v>71</v>
      </c>
      <c r="C14" s="15" t="s">
        <v>159</v>
      </c>
      <c r="D14" s="15" t="s">
        <v>73</v>
      </c>
      <c r="E14" s="27" t="s">
        <v>160</v>
      </c>
      <c r="F14" s="15">
        <v>229</v>
      </c>
      <c r="G14" s="15">
        <v>8402</v>
      </c>
      <c r="H14" s="15"/>
      <c r="I14" s="15"/>
      <c r="J14" s="15">
        <v>0</v>
      </c>
      <c r="K14" s="15">
        <v>0</v>
      </c>
      <c r="L14" s="15">
        <v>0</v>
      </c>
      <c r="M14" s="15">
        <v>0</v>
      </c>
      <c r="N14" s="15">
        <v>0</v>
      </c>
      <c r="O14" s="15">
        <v>0</v>
      </c>
      <c r="P14" s="15"/>
      <c r="Q14" s="15" t="s">
        <v>116</v>
      </c>
      <c r="R14" s="15"/>
      <c r="S14" s="15" t="s">
        <v>130</v>
      </c>
      <c r="T14" s="15">
        <v>432</v>
      </c>
      <c r="U14" s="27" t="s">
        <v>118</v>
      </c>
      <c r="V14" s="27"/>
      <c r="W14" s="27" t="s">
        <v>137</v>
      </c>
      <c r="X14" s="27"/>
      <c r="Y14" s="27">
        <v>0</v>
      </c>
      <c r="Z14" s="27"/>
      <c r="AA14" s="15">
        <v>30</v>
      </c>
      <c r="AB14" s="15">
        <v>0</v>
      </c>
      <c r="AC14" s="15">
        <v>0</v>
      </c>
      <c r="AD14" s="15">
        <v>0</v>
      </c>
      <c r="AE14" s="15">
        <v>1982</v>
      </c>
      <c r="AF14" s="15" t="s">
        <v>44</v>
      </c>
      <c r="AG14" s="15"/>
      <c r="AH14" s="48" t="s">
        <v>46</v>
      </c>
      <c r="AI14" s="48" t="s">
        <v>161</v>
      </c>
    </row>
    <row r="15" spans="1:35" s="49" customFormat="1" ht="30" customHeight="1">
      <c r="A15" s="15" t="s">
        <v>38</v>
      </c>
      <c r="B15" s="47" t="s">
        <v>162</v>
      </c>
      <c r="C15" s="15" t="s">
        <v>163</v>
      </c>
      <c r="D15" s="15" t="s">
        <v>164</v>
      </c>
      <c r="E15" s="27" t="s">
        <v>165</v>
      </c>
      <c r="F15" s="15">
        <v>760</v>
      </c>
      <c r="G15" s="15">
        <v>10084</v>
      </c>
      <c r="H15" s="15"/>
      <c r="I15" s="15"/>
      <c r="J15" s="15">
        <v>0</v>
      </c>
      <c r="K15" s="15">
        <v>0</v>
      </c>
      <c r="L15" s="15">
        <v>0</v>
      </c>
      <c r="M15" s="15">
        <v>0</v>
      </c>
      <c r="N15" s="15">
        <v>0</v>
      </c>
      <c r="O15" s="15">
        <v>0</v>
      </c>
      <c r="P15" s="15"/>
      <c r="Q15" s="15" t="s">
        <v>116</v>
      </c>
      <c r="R15" s="15"/>
      <c r="S15" s="15" t="s">
        <v>130</v>
      </c>
      <c r="T15" s="15">
        <v>138</v>
      </c>
      <c r="U15" s="27" t="s">
        <v>118</v>
      </c>
      <c r="V15" s="27"/>
      <c r="W15" s="27" t="s">
        <v>119</v>
      </c>
      <c r="X15" s="27"/>
      <c r="Y15" s="27">
        <v>0</v>
      </c>
      <c r="Z15" s="27"/>
      <c r="AA15" s="15">
        <v>30</v>
      </c>
      <c r="AB15" s="15">
        <v>0.3</v>
      </c>
      <c r="AC15" s="15">
        <v>0</v>
      </c>
      <c r="AD15" s="15">
        <v>0</v>
      </c>
      <c r="AE15" s="15">
        <v>1982</v>
      </c>
      <c r="AF15" s="15" t="s">
        <v>69</v>
      </c>
      <c r="AG15" s="15"/>
      <c r="AH15" s="48" t="s">
        <v>46</v>
      </c>
      <c r="AI15" s="48" t="s">
        <v>166</v>
      </c>
    </row>
    <row r="16" spans="1:35" s="49" customFormat="1" ht="30" customHeight="1">
      <c r="A16" s="15" t="s">
        <v>38</v>
      </c>
      <c r="B16" s="47" t="s">
        <v>167</v>
      </c>
      <c r="C16" s="15" t="s">
        <v>168</v>
      </c>
      <c r="D16" s="15" t="s">
        <v>169</v>
      </c>
      <c r="E16" s="27" t="s">
        <v>170</v>
      </c>
      <c r="F16" s="15">
        <v>597</v>
      </c>
      <c r="G16" s="15">
        <v>6866</v>
      </c>
      <c r="H16" s="15">
        <v>0</v>
      </c>
      <c r="I16" s="15">
        <v>0</v>
      </c>
      <c r="J16" s="15">
        <v>0</v>
      </c>
      <c r="K16" s="15">
        <v>0</v>
      </c>
      <c r="L16" s="15">
        <v>0</v>
      </c>
      <c r="M16" s="15">
        <v>0</v>
      </c>
      <c r="N16" s="15">
        <v>0</v>
      </c>
      <c r="O16" s="15">
        <v>0</v>
      </c>
      <c r="P16" s="15"/>
      <c r="Q16" s="15" t="s">
        <v>116</v>
      </c>
      <c r="R16" s="15"/>
      <c r="S16" s="15" t="s">
        <v>117</v>
      </c>
      <c r="T16" s="15">
        <v>217</v>
      </c>
      <c r="U16" s="27" t="s">
        <v>118</v>
      </c>
      <c r="V16" s="27"/>
      <c r="W16" s="27" t="s">
        <v>125</v>
      </c>
      <c r="X16" s="27"/>
      <c r="Y16" s="27">
        <v>0</v>
      </c>
      <c r="Z16" s="27"/>
      <c r="AA16" s="15">
        <v>20</v>
      </c>
      <c r="AB16" s="15">
        <v>0</v>
      </c>
      <c r="AC16" s="15">
        <v>0</v>
      </c>
      <c r="AD16" s="15">
        <v>0</v>
      </c>
      <c r="AE16" s="15">
        <v>1983</v>
      </c>
      <c r="AF16" s="15" t="s">
        <v>44</v>
      </c>
      <c r="AG16" s="15"/>
      <c r="AH16" s="48" t="s">
        <v>46</v>
      </c>
      <c r="AI16" s="48" t="s">
        <v>171</v>
      </c>
    </row>
    <row r="17" spans="1:35" s="49" customFormat="1" ht="30" customHeight="1">
      <c r="A17" s="15" t="s">
        <v>38</v>
      </c>
      <c r="B17" s="47" t="s">
        <v>172</v>
      </c>
      <c r="C17" s="15" t="s">
        <v>173</v>
      </c>
      <c r="D17" s="15" t="s">
        <v>174</v>
      </c>
      <c r="E17" s="27" t="s">
        <v>175</v>
      </c>
      <c r="F17" s="15">
        <v>3815</v>
      </c>
      <c r="G17" s="15">
        <v>10935</v>
      </c>
      <c r="H17" s="15"/>
      <c r="I17" s="15"/>
      <c r="J17" s="15">
        <v>0</v>
      </c>
      <c r="K17" s="15">
        <v>0</v>
      </c>
      <c r="L17" s="15">
        <v>0</v>
      </c>
      <c r="M17" s="15">
        <v>0</v>
      </c>
      <c r="N17" s="15">
        <v>0</v>
      </c>
      <c r="O17" s="15">
        <v>0</v>
      </c>
      <c r="P17" s="15"/>
      <c r="Q17" s="15" t="s">
        <v>116</v>
      </c>
      <c r="R17" s="15"/>
      <c r="S17" s="15" t="s">
        <v>151</v>
      </c>
      <c r="T17" s="15"/>
      <c r="U17" s="27" t="s">
        <v>118</v>
      </c>
      <c r="V17" s="27"/>
      <c r="W17" s="27" t="s">
        <v>119</v>
      </c>
      <c r="X17" s="27"/>
      <c r="Y17" s="27">
        <v>0</v>
      </c>
      <c r="Z17" s="27"/>
      <c r="AA17" s="15">
        <v>70</v>
      </c>
      <c r="AB17" s="15">
        <v>0</v>
      </c>
      <c r="AC17" s="15">
        <v>0</v>
      </c>
      <c r="AD17" s="15">
        <v>0</v>
      </c>
      <c r="AE17" s="15">
        <v>1988</v>
      </c>
      <c r="AF17" s="15" t="s">
        <v>44</v>
      </c>
      <c r="AG17" s="15"/>
      <c r="AH17" s="48" t="s">
        <v>46</v>
      </c>
      <c r="AI17" s="48" t="s">
        <v>176</v>
      </c>
    </row>
    <row r="18" spans="1:35" s="49" customFormat="1" ht="30" customHeight="1">
      <c r="A18" s="15" t="s">
        <v>38</v>
      </c>
      <c r="B18" s="47" t="s">
        <v>177</v>
      </c>
      <c r="C18" s="15" t="s">
        <v>178</v>
      </c>
      <c r="D18" s="15" t="s">
        <v>179</v>
      </c>
      <c r="E18" s="27" t="s">
        <v>180</v>
      </c>
      <c r="F18" s="15">
        <v>1956</v>
      </c>
      <c r="G18" s="15">
        <v>2047</v>
      </c>
      <c r="H18" s="15"/>
      <c r="I18" s="15"/>
      <c r="J18" s="15">
        <v>0</v>
      </c>
      <c r="K18" s="15">
        <v>0</v>
      </c>
      <c r="L18" s="15">
        <v>0</v>
      </c>
      <c r="M18" s="15">
        <v>0</v>
      </c>
      <c r="N18" s="15">
        <v>0</v>
      </c>
      <c r="O18" s="15">
        <v>0</v>
      </c>
      <c r="P18" s="15"/>
      <c r="Q18" s="15" t="s">
        <v>116</v>
      </c>
      <c r="R18" s="15"/>
      <c r="S18" s="15" t="s">
        <v>117</v>
      </c>
      <c r="T18" s="15">
        <v>207.8</v>
      </c>
      <c r="U18" s="27" t="s">
        <v>181</v>
      </c>
      <c r="V18" s="27"/>
      <c r="W18" s="27" t="s">
        <v>137</v>
      </c>
      <c r="X18" s="27"/>
      <c r="Y18" s="27">
        <v>0</v>
      </c>
      <c r="Z18" s="27"/>
      <c r="AA18" s="15">
        <v>25</v>
      </c>
      <c r="AB18" s="15">
        <v>0</v>
      </c>
      <c r="AC18" s="15">
        <v>0</v>
      </c>
      <c r="AD18" s="15">
        <v>0</v>
      </c>
      <c r="AE18" s="15">
        <v>1985</v>
      </c>
      <c r="AF18" s="15" t="s">
        <v>44</v>
      </c>
      <c r="AG18" s="15"/>
      <c r="AH18" s="48" t="s">
        <v>46</v>
      </c>
      <c r="AI18" s="48" t="s">
        <v>182</v>
      </c>
    </row>
    <row r="19" spans="1:35" s="49" customFormat="1" ht="30" customHeight="1">
      <c r="A19" s="15" t="s">
        <v>38</v>
      </c>
      <c r="B19" s="47" t="s">
        <v>177</v>
      </c>
      <c r="C19" s="15" t="s">
        <v>183</v>
      </c>
      <c r="D19" s="15" t="s">
        <v>179</v>
      </c>
      <c r="E19" s="27" t="s">
        <v>184</v>
      </c>
      <c r="F19" s="15">
        <v>1179</v>
      </c>
      <c r="G19" s="15">
        <v>2043</v>
      </c>
      <c r="H19" s="15"/>
      <c r="I19" s="15"/>
      <c r="J19" s="15">
        <v>0</v>
      </c>
      <c r="K19" s="15">
        <v>0</v>
      </c>
      <c r="L19" s="15">
        <v>0</v>
      </c>
      <c r="M19" s="15">
        <v>0</v>
      </c>
      <c r="N19" s="15">
        <v>0</v>
      </c>
      <c r="O19" s="15">
        <v>0</v>
      </c>
      <c r="P19" s="15"/>
      <c r="Q19" s="15" t="s">
        <v>116</v>
      </c>
      <c r="R19" s="15"/>
      <c r="S19" s="15" t="s">
        <v>130</v>
      </c>
      <c r="T19" s="15">
        <v>175.8</v>
      </c>
      <c r="U19" s="27" t="s">
        <v>181</v>
      </c>
      <c r="V19" s="27"/>
      <c r="W19" s="27" t="s">
        <v>137</v>
      </c>
      <c r="X19" s="27"/>
      <c r="Y19" s="27">
        <v>0</v>
      </c>
      <c r="Z19" s="27"/>
      <c r="AA19" s="15">
        <v>20</v>
      </c>
      <c r="AB19" s="15">
        <v>0</v>
      </c>
      <c r="AC19" s="15">
        <v>0</v>
      </c>
      <c r="AD19" s="15">
        <v>0</v>
      </c>
      <c r="AE19" s="15">
        <v>1988</v>
      </c>
      <c r="AF19" s="15" t="s">
        <v>69</v>
      </c>
      <c r="AG19" s="15"/>
      <c r="AH19" s="48" t="s">
        <v>46</v>
      </c>
      <c r="AI19" s="48" t="s">
        <v>185</v>
      </c>
    </row>
    <row r="20" spans="1:35" s="49" customFormat="1" ht="30" customHeight="1">
      <c r="A20" s="15" t="s">
        <v>38</v>
      </c>
      <c r="B20" s="47" t="s">
        <v>186</v>
      </c>
      <c r="C20" s="15" t="s">
        <v>187</v>
      </c>
      <c r="D20" s="15" t="s">
        <v>188</v>
      </c>
      <c r="E20" s="27" t="s">
        <v>188</v>
      </c>
      <c r="F20" s="15">
        <v>1847</v>
      </c>
      <c r="G20" s="15">
        <v>31310</v>
      </c>
      <c r="H20" s="15">
        <v>0</v>
      </c>
      <c r="I20" s="15">
        <v>0</v>
      </c>
      <c r="J20" s="15">
        <v>0</v>
      </c>
      <c r="K20" s="15">
        <v>0</v>
      </c>
      <c r="L20" s="15">
        <v>0</v>
      </c>
      <c r="M20" s="15">
        <v>0</v>
      </c>
      <c r="N20" s="15">
        <v>0</v>
      </c>
      <c r="O20" s="15">
        <v>0</v>
      </c>
      <c r="P20" s="15"/>
      <c r="Q20" s="15" t="s">
        <v>116</v>
      </c>
      <c r="R20" s="15"/>
      <c r="S20" s="15" t="s">
        <v>151</v>
      </c>
      <c r="T20" s="15"/>
      <c r="U20" s="27" t="s">
        <v>118</v>
      </c>
      <c r="V20" s="27"/>
      <c r="W20" s="27" t="s">
        <v>137</v>
      </c>
      <c r="X20" s="27"/>
      <c r="Y20" s="27">
        <v>0</v>
      </c>
      <c r="Z20" s="27"/>
      <c r="AA20" s="15">
        <v>147</v>
      </c>
      <c r="AB20" s="15">
        <v>0</v>
      </c>
      <c r="AC20" s="15">
        <v>0</v>
      </c>
      <c r="AD20" s="15">
        <v>0</v>
      </c>
      <c r="AE20" s="15">
        <v>1985</v>
      </c>
      <c r="AF20" s="15" t="s">
        <v>53</v>
      </c>
      <c r="AG20" s="15"/>
      <c r="AH20" s="48" t="s">
        <v>46</v>
      </c>
      <c r="AI20" s="48" t="s">
        <v>189</v>
      </c>
    </row>
    <row r="21" spans="1:35" s="49" customFormat="1" ht="30" customHeight="1">
      <c r="A21" s="15" t="s">
        <v>38</v>
      </c>
      <c r="B21" s="47" t="s">
        <v>190</v>
      </c>
      <c r="C21" s="15" t="s">
        <v>191</v>
      </c>
      <c r="D21" s="15" t="s">
        <v>192</v>
      </c>
      <c r="E21" s="27" t="s">
        <v>193</v>
      </c>
      <c r="F21" s="15">
        <v>1468</v>
      </c>
      <c r="G21" s="15">
        <v>19069</v>
      </c>
      <c r="H21" s="15">
        <v>0</v>
      </c>
      <c r="I21" s="15">
        <v>0</v>
      </c>
      <c r="J21" s="15">
        <v>0</v>
      </c>
      <c r="K21" s="15">
        <v>0</v>
      </c>
      <c r="L21" s="15">
        <v>0</v>
      </c>
      <c r="M21" s="15">
        <v>0</v>
      </c>
      <c r="N21" s="15">
        <v>0</v>
      </c>
      <c r="O21" s="15">
        <v>0</v>
      </c>
      <c r="P21" s="15"/>
      <c r="Q21" s="15" t="s">
        <v>116</v>
      </c>
      <c r="R21" s="15"/>
      <c r="S21" s="15" t="s">
        <v>130</v>
      </c>
      <c r="T21" s="15">
        <v>1220</v>
      </c>
      <c r="U21" s="27" t="s">
        <v>143</v>
      </c>
      <c r="V21" s="27"/>
      <c r="W21" s="27" t="s">
        <v>137</v>
      </c>
      <c r="X21" s="27"/>
      <c r="Y21" s="27">
        <v>0</v>
      </c>
      <c r="Z21" s="27"/>
      <c r="AA21" s="15">
        <v>87</v>
      </c>
      <c r="AB21" s="15">
        <v>0</v>
      </c>
      <c r="AC21" s="15">
        <v>0</v>
      </c>
      <c r="AD21" s="15">
        <v>0</v>
      </c>
      <c r="AE21" s="15">
        <v>2000</v>
      </c>
      <c r="AF21" s="15" t="s">
        <v>53</v>
      </c>
      <c r="AG21" s="15"/>
      <c r="AH21" s="48" t="s">
        <v>46</v>
      </c>
      <c r="AI21" s="48" t="s">
        <v>194</v>
      </c>
    </row>
    <row r="22" spans="1:35" s="49" customFormat="1" ht="30" customHeight="1">
      <c r="A22" s="15" t="s">
        <v>38</v>
      </c>
      <c r="B22" s="47" t="s">
        <v>195</v>
      </c>
      <c r="C22" s="15" t="s">
        <v>196</v>
      </c>
      <c r="D22" s="15" t="s">
        <v>197</v>
      </c>
      <c r="E22" s="27" t="s">
        <v>198</v>
      </c>
      <c r="F22" s="15">
        <v>5450</v>
      </c>
      <c r="G22" s="15">
        <v>15691</v>
      </c>
      <c r="H22" s="15"/>
      <c r="I22" s="15"/>
      <c r="J22" s="15">
        <v>0</v>
      </c>
      <c r="K22" s="15">
        <v>0</v>
      </c>
      <c r="L22" s="15">
        <v>0</v>
      </c>
      <c r="M22" s="15">
        <v>0</v>
      </c>
      <c r="N22" s="15">
        <v>0</v>
      </c>
      <c r="O22" s="15">
        <v>0</v>
      </c>
      <c r="P22" s="15"/>
      <c r="Q22" s="15" t="s">
        <v>199</v>
      </c>
      <c r="R22" s="15">
        <v>680</v>
      </c>
      <c r="S22" s="15" t="s">
        <v>151</v>
      </c>
      <c r="T22" s="15"/>
      <c r="U22" s="27" t="s">
        <v>157</v>
      </c>
      <c r="V22" s="27"/>
      <c r="W22" s="27" t="s">
        <v>125</v>
      </c>
      <c r="X22" s="27"/>
      <c r="Y22" s="27">
        <v>0</v>
      </c>
      <c r="Z22" s="27"/>
      <c r="AA22" s="15">
        <v>70</v>
      </c>
      <c r="AB22" s="15">
        <v>0</v>
      </c>
      <c r="AC22" s="15">
        <v>0</v>
      </c>
      <c r="AD22" s="15">
        <v>0</v>
      </c>
      <c r="AE22" s="15">
        <v>1981</v>
      </c>
      <c r="AF22" s="15" t="s">
        <v>44</v>
      </c>
      <c r="AG22" s="15"/>
      <c r="AH22" s="48" t="s">
        <v>46</v>
      </c>
      <c r="AI22" s="48" t="s">
        <v>200</v>
      </c>
    </row>
  </sheetData>
  <mergeCells count="38">
    <mergeCell ref="E2:E6"/>
    <mergeCell ref="A2:A6"/>
    <mergeCell ref="B2:B6"/>
    <mergeCell ref="C2:C6"/>
    <mergeCell ref="D2:D6"/>
    <mergeCell ref="F2:I3"/>
    <mergeCell ref="J2:P3"/>
    <mergeCell ref="Q2:R3"/>
    <mergeCell ref="S2:T3"/>
    <mergeCell ref="F4:F5"/>
    <mergeCell ref="G4:G5"/>
    <mergeCell ref="H4:H5"/>
    <mergeCell ref="I4:I5"/>
    <mergeCell ref="AG2:AG6"/>
    <mergeCell ref="AA2:AA5"/>
    <mergeCell ref="AB2:AB5"/>
    <mergeCell ref="O4:O5"/>
    <mergeCell ref="AC2:AC5"/>
    <mergeCell ref="AD2:AD5"/>
    <mergeCell ref="AE2:AE6"/>
    <mergeCell ref="AF2:AF6"/>
    <mergeCell ref="U2:X3"/>
    <mergeCell ref="J4:J5"/>
    <mergeCell ref="K4:K5"/>
    <mergeCell ref="L4:L5"/>
    <mergeCell ref="M4:M5"/>
    <mergeCell ref="N4:N5"/>
    <mergeCell ref="P4:P6"/>
    <mergeCell ref="Q4:Q6"/>
    <mergeCell ref="R4:R5"/>
    <mergeCell ref="S4:S6"/>
    <mergeCell ref="T4:T5"/>
    <mergeCell ref="U4:U6"/>
    <mergeCell ref="W4:W6"/>
    <mergeCell ref="Y4:Y5"/>
    <mergeCell ref="Z4:Z5"/>
    <mergeCell ref="V5:V6"/>
    <mergeCell ref="X5:X6"/>
  </mergeCells>
  <phoneticPr fontId="1"/>
  <pageMargins left="0.69444444444444442" right="0.69444444444444442" top="0.97222222222222221" bottom="0.69444444444444442" header="0.69444444444444442" footer="0.69444444444444442"/>
  <pageSetup paperSize="9" scale="66" orientation="landscape" verticalDpi="400" r:id="rId1"/>
  <headerFooter alignWithMargins="0">
    <oddHeader>&amp;L&amp;"MS ゴシック,標準"&amp;14し尿処理施設・汚泥再生処理センター</oddHeader>
  </headerFooter>
  <colBreaks count="2" manualBreakCount="2">
    <brk id="16" min="1" max="21" man="1"/>
    <brk id="26" min="1" max="21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6B0EBD-AFC0-48D8-80D4-79355D91D7FE}">
  <dimension ref="A1:M13"/>
  <sheetViews>
    <sheetView zoomScaleNormal="100" workbookViewId="0">
      <pane xSplit="3" ySplit="6" topLeftCell="D7" activePane="bottomRight" state="frozen"/>
      <selection activeCell="U7" sqref="U7"/>
      <selection pane="topRight" activeCell="U7" sqref="U7"/>
      <selection pane="bottomLeft" activeCell="U7" sqref="U7"/>
      <selection pane="bottomRight"/>
    </sheetView>
  </sheetViews>
  <sheetFormatPr defaultRowHeight="30" customHeight="1"/>
  <cols>
    <col min="1" max="1" width="10.75" style="31" customWidth="1"/>
    <col min="2" max="2" width="8.75" style="32" customWidth="1"/>
    <col min="3" max="3" width="13.875" style="31" customWidth="1"/>
    <col min="4" max="4" width="22.625" style="31" customWidth="1"/>
    <col min="5" max="5" width="43.25" style="31" customWidth="1"/>
    <col min="6" max="6" width="12.5" style="31" customWidth="1"/>
    <col min="7" max="7" width="26.25" style="31" customWidth="1"/>
    <col min="8" max="8" width="14.375" style="31" customWidth="1"/>
    <col min="9" max="9" width="6.25" style="31" customWidth="1"/>
    <col min="10" max="10" width="11.625" style="31" customWidth="1"/>
    <col min="11" max="11" width="10.75" style="31" customWidth="1"/>
    <col min="12" max="13" width="9" style="33"/>
    <col min="14" max="16384" width="9" style="31"/>
  </cols>
  <sheetData>
    <row r="1" spans="1:13" s="19" customFormat="1" ht="15" customHeight="1">
      <c r="A1" s="18" t="s">
        <v>32</v>
      </c>
      <c r="K1" s="20"/>
      <c r="L1" s="21"/>
      <c r="M1" s="21"/>
    </row>
    <row r="2" spans="1:13" s="23" customFormat="1" ht="13.5" customHeight="1">
      <c r="A2" s="191" t="s">
        <v>1</v>
      </c>
      <c r="B2" s="215" t="s">
        <v>2</v>
      </c>
      <c r="C2" s="191" t="s">
        <v>3</v>
      </c>
      <c r="D2" s="191" t="s">
        <v>4</v>
      </c>
      <c r="E2" s="191" t="s">
        <v>5</v>
      </c>
      <c r="F2" s="131" t="s">
        <v>33</v>
      </c>
      <c r="G2" s="191" t="s">
        <v>34</v>
      </c>
      <c r="H2" s="131" t="s">
        <v>35</v>
      </c>
      <c r="I2" s="191" t="s">
        <v>9</v>
      </c>
      <c r="J2" s="131" t="s">
        <v>12</v>
      </c>
      <c r="K2" s="131" t="s">
        <v>13</v>
      </c>
      <c r="L2" s="22"/>
      <c r="M2" s="22"/>
    </row>
    <row r="3" spans="1:13" s="23" customFormat="1" ht="13.5" customHeight="1">
      <c r="A3" s="129"/>
      <c r="B3" s="216"/>
      <c r="C3" s="129"/>
      <c r="D3" s="129"/>
      <c r="E3" s="129"/>
      <c r="F3" s="212"/>
      <c r="G3" s="129"/>
      <c r="H3" s="212"/>
      <c r="I3" s="129"/>
      <c r="J3" s="129"/>
      <c r="K3" s="212"/>
      <c r="L3" s="22"/>
      <c r="M3" s="22"/>
    </row>
    <row r="4" spans="1:13" s="23" customFormat="1" ht="18.75" customHeight="1">
      <c r="A4" s="129"/>
      <c r="B4" s="216"/>
      <c r="C4" s="129"/>
      <c r="D4" s="129"/>
      <c r="E4" s="129"/>
      <c r="F4" s="212"/>
      <c r="G4" s="129"/>
      <c r="H4" s="212"/>
      <c r="I4" s="129"/>
      <c r="J4" s="129"/>
      <c r="K4" s="212"/>
      <c r="L4" s="22"/>
      <c r="M4" s="22"/>
    </row>
    <row r="5" spans="1:13" s="23" customFormat="1" ht="26.25" customHeight="1">
      <c r="A5" s="129"/>
      <c r="B5" s="216"/>
      <c r="C5" s="129"/>
      <c r="D5" s="129"/>
      <c r="E5" s="129"/>
      <c r="F5" s="212"/>
      <c r="G5" s="129"/>
      <c r="H5" s="212"/>
      <c r="I5" s="129"/>
      <c r="J5" s="129"/>
      <c r="K5" s="212"/>
      <c r="L5" s="22"/>
      <c r="M5" s="22"/>
    </row>
    <row r="6" spans="1:13" s="26" customFormat="1" ht="13.5" customHeight="1">
      <c r="A6" s="129"/>
      <c r="B6" s="216"/>
      <c r="C6" s="129"/>
      <c r="D6" s="129"/>
      <c r="E6" s="129"/>
      <c r="F6" s="24" t="s">
        <v>36</v>
      </c>
      <c r="G6" s="129"/>
      <c r="H6" s="24" t="s">
        <v>37</v>
      </c>
      <c r="I6" s="129"/>
      <c r="J6" s="129"/>
      <c r="K6" s="212"/>
      <c r="L6" s="25"/>
      <c r="M6" s="25"/>
    </row>
    <row r="7" spans="1:13" s="30" customFormat="1" ht="30" customHeight="1">
      <c r="A7" s="27" t="s">
        <v>38</v>
      </c>
      <c r="B7" s="28" t="s">
        <v>39</v>
      </c>
      <c r="C7" s="27" t="s">
        <v>40</v>
      </c>
      <c r="D7" s="27" t="s">
        <v>41</v>
      </c>
      <c r="E7" s="27" t="s">
        <v>42</v>
      </c>
      <c r="F7" s="27">
        <v>347</v>
      </c>
      <c r="G7" s="27" t="s">
        <v>43</v>
      </c>
      <c r="H7" s="27">
        <v>240</v>
      </c>
      <c r="I7" s="27">
        <v>1993</v>
      </c>
      <c r="J7" s="27" t="s">
        <v>44</v>
      </c>
      <c r="K7" s="27"/>
      <c r="L7" s="29" t="s">
        <v>46</v>
      </c>
      <c r="M7" s="29" t="s">
        <v>47</v>
      </c>
    </row>
    <row r="8" spans="1:13" s="30" customFormat="1" ht="30" customHeight="1">
      <c r="A8" s="27" t="s">
        <v>38</v>
      </c>
      <c r="B8" s="28" t="s">
        <v>48</v>
      </c>
      <c r="C8" s="27" t="s">
        <v>49</v>
      </c>
      <c r="D8" s="27" t="s">
        <v>50</v>
      </c>
      <c r="E8" s="27" t="s">
        <v>51</v>
      </c>
      <c r="F8" s="27">
        <v>14436</v>
      </c>
      <c r="G8" s="27" t="s">
        <v>52</v>
      </c>
      <c r="H8" s="27">
        <v>108</v>
      </c>
      <c r="I8" s="27">
        <v>2001</v>
      </c>
      <c r="J8" s="27" t="s">
        <v>53</v>
      </c>
      <c r="K8" s="27"/>
      <c r="L8" s="29" t="s">
        <v>46</v>
      </c>
      <c r="M8" s="29" t="s">
        <v>55</v>
      </c>
    </row>
    <row r="9" spans="1:13" s="30" customFormat="1" ht="30" customHeight="1">
      <c r="A9" s="27" t="s">
        <v>38</v>
      </c>
      <c r="B9" s="28" t="s">
        <v>48</v>
      </c>
      <c r="C9" s="27" t="s">
        <v>56</v>
      </c>
      <c r="D9" s="27" t="s">
        <v>50</v>
      </c>
      <c r="E9" s="27" t="s">
        <v>57</v>
      </c>
      <c r="F9" s="27">
        <v>38240</v>
      </c>
      <c r="G9" s="27" t="s">
        <v>52</v>
      </c>
      <c r="H9" s="27">
        <v>266</v>
      </c>
      <c r="I9" s="27">
        <v>1997</v>
      </c>
      <c r="J9" s="27" t="s">
        <v>44</v>
      </c>
      <c r="K9" s="27"/>
      <c r="L9" s="29" t="s">
        <v>46</v>
      </c>
      <c r="M9" s="29" t="s">
        <v>58</v>
      </c>
    </row>
    <row r="10" spans="1:13" s="30" customFormat="1" ht="30" customHeight="1">
      <c r="A10" s="27" t="s">
        <v>38</v>
      </c>
      <c r="B10" s="28" t="s">
        <v>48</v>
      </c>
      <c r="C10" s="27" t="s">
        <v>59</v>
      </c>
      <c r="D10" s="27" t="s">
        <v>50</v>
      </c>
      <c r="E10" s="27" t="s">
        <v>60</v>
      </c>
      <c r="F10" s="27">
        <v>343947</v>
      </c>
      <c r="G10" s="27" t="s">
        <v>43</v>
      </c>
      <c r="H10" s="27">
        <v>1500</v>
      </c>
      <c r="I10" s="27">
        <v>1971</v>
      </c>
      <c r="J10" s="27" t="s">
        <v>44</v>
      </c>
      <c r="K10" s="27"/>
      <c r="L10" s="29" t="s">
        <v>46</v>
      </c>
      <c r="M10" s="29" t="s">
        <v>61</v>
      </c>
    </row>
    <row r="11" spans="1:13" s="30" customFormat="1" ht="30" customHeight="1">
      <c r="A11" s="27" t="s">
        <v>38</v>
      </c>
      <c r="B11" s="28" t="s">
        <v>48</v>
      </c>
      <c r="C11" s="27" t="s">
        <v>62</v>
      </c>
      <c r="D11" s="27" t="s">
        <v>50</v>
      </c>
      <c r="E11" s="27" t="s">
        <v>63</v>
      </c>
      <c r="F11" s="27">
        <v>75508</v>
      </c>
      <c r="G11" s="27" t="s">
        <v>43</v>
      </c>
      <c r="H11" s="27">
        <v>400</v>
      </c>
      <c r="I11" s="27">
        <v>2004</v>
      </c>
      <c r="J11" s="27" t="s">
        <v>53</v>
      </c>
      <c r="K11" s="27"/>
      <c r="L11" s="29" t="s">
        <v>46</v>
      </c>
      <c r="M11" s="29" t="s">
        <v>64</v>
      </c>
    </row>
    <row r="12" spans="1:13" s="30" customFormat="1" ht="30" customHeight="1">
      <c r="A12" s="27" t="s">
        <v>38</v>
      </c>
      <c r="B12" s="28" t="s">
        <v>65</v>
      </c>
      <c r="C12" s="27" t="s">
        <v>66</v>
      </c>
      <c r="D12" s="27" t="s">
        <v>67</v>
      </c>
      <c r="E12" s="27" t="s">
        <v>68</v>
      </c>
      <c r="F12" s="27">
        <v>74</v>
      </c>
      <c r="G12" s="27" t="s">
        <v>52</v>
      </c>
      <c r="H12" s="27">
        <v>34</v>
      </c>
      <c r="I12" s="27">
        <v>1984</v>
      </c>
      <c r="J12" s="27" t="s">
        <v>69</v>
      </c>
      <c r="K12" s="27"/>
      <c r="L12" s="29" t="s">
        <v>46</v>
      </c>
      <c r="M12" s="29" t="s">
        <v>70</v>
      </c>
    </row>
    <row r="13" spans="1:13" s="30" customFormat="1" ht="30" customHeight="1">
      <c r="A13" s="27" t="s">
        <v>38</v>
      </c>
      <c r="B13" s="28" t="s">
        <v>71</v>
      </c>
      <c r="C13" s="27" t="s">
        <v>72</v>
      </c>
      <c r="D13" s="27" t="s">
        <v>73</v>
      </c>
      <c r="E13" s="27" t="s">
        <v>74</v>
      </c>
      <c r="F13" s="27">
        <v>200435</v>
      </c>
      <c r="G13" s="27" t="s">
        <v>43</v>
      </c>
      <c r="H13" s="27">
        <v>1225</v>
      </c>
      <c r="I13" s="27">
        <v>1975</v>
      </c>
      <c r="J13" s="27" t="s">
        <v>44</v>
      </c>
      <c r="K13" s="27"/>
      <c r="L13" s="29" t="s">
        <v>46</v>
      </c>
      <c r="M13" s="29" t="s">
        <v>75</v>
      </c>
    </row>
  </sheetData>
  <mergeCells count="11">
    <mergeCell ref="A2:A6"/>
    <mergeCell ref="B2:B6"/>
    <mergeCell ref="C2:C6"/>
    <mergeCell ref="D2:D6"/>
    <mergeCell ref="E2:E6"/>
    <mergeCell ref="F2:F5"/>
    <mergeCell ref="G2:G6"/>
    <mergeCell ref="H2:H5"/>
    <mergeCell ref="I2:I6"/>
    <mergeCell ref="J2:J6"/>
    <mergeCell ref="K2:K6"/>
  </mergeCells>
  <phoneticPr fontId="1"/>
  <pageMargins left="0.70866141732283472" right="0.70866141732283472" top="0.98425196850393704" bottom="0.70866141732283472" header="0.70866141732283472" footer="0.70866141732283472"/>
  <pageSetup paperSize="9" scale="64" orientation="landscape" verticalDpi="400" r:id="rId1"/>
  <headerFooter alignWithMargins="0">
    <oddHeader>&amp;L&amp;"MS ゴシック,標準"&amp;14コミュニティプラント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9EDF5F-6571-449D-AC28-0A7318EFA78A}">
  <dimension ref="A1:AQ6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6" customWidth="1"/>
    <col min="2" max="2" width="8.75" style="16" customWidth="1"/>
    <col min="3" max="3" width="13.875" style="17" customWidth="1"/>
    <col min="4" max="4" width="27.125" style="6" customWidth="1"/>
    <col min="5" max="5" width="43.25" style="6" customWidth="1"/>
    <col min="6" max="6" width="11.5" style="6" customWidth="1"/>
    <col min="7" max="7" width="21" style="6" customWidth="1"/>
    <col min="8" max="8" width="10.75" style="6" customWidth="1"/>
    <col min="9" max="9" width="7.375" style="6" customWidth="1"/>
    <col min="10" max="11" width="11.125" style="6" customWidth="1"/>
    <col min="12" max="12" width="9" style="6"/>
    <col min="13" max="14" width="11.125" style="6" customWidth="1"/>
    <col min="15" max="15" width="9" style="6"/>
    <col min="16" max="17" width="11.125" style="6" customWidth="1"/>
    <col min="18" max="18" width="9" style="6"/>
    <col min="19" max="20" width="11.125" style="6" customWidth="1"/>
    <col min="21" max="21" width="9" style="6"/>
    <col min="22" max="23" width="11.125" style="6" customWidth="1"/>
    <col min="24" max="24" width="9" style="6"/>
    <col min="25" max="26" width="11.125" style="6" customWidth="1"/>
    <col min="27" max="27" width="9" style="6"/>
    <col min="28" max="29" width="11.125" style="6" customWidth="1"/>
    <col min="30" max="30" width="9" style="6"/>
    <col min="31" max="32" width="11.125" style="6" customWidth="1"/>
    <col min="33" max="33" width="9" style="6"/>
    <col min="34" max="35" width="11.125" style="6" customWidth="1"/>
    <col min="36" max="36" width="9" style="6"/>
    <col min="37" max="38" width="11.125" style="6" customWidth="1"/>
    <col min="39" max="39" width="14.125" style="6" customWidth="1"/>
    <col min="40" max="41" width="10.75" style="6" customWidth="1"/>
    <col min="42" max="43" width="9" style="5"/>
    <col min="44" max="16384" width="9" style="6"/>
  </cols>
  <sheetData>
    <row r="1" spans="1:43" s="2" customFormat="1" ht="15" customHeight="1">
      <c r="A1" s="1" t="s">
        <v>0</v>
      </c>
      <c r="C1" s="3"/>
      <c r="J1" s="4"/>
      <c r="K1" s="4"/>
      <c r="AP1" s="4"/>
      <c r="AQ1" s="4"/>
    </row>
    <row r="2" spans="1:43" ht="13.5" customHeight="1">
      <c r="A2" s="311" t="s">
        <v>1</v>
      </c>
      <c r="B2" s="189" t="s">
        <v>2</v>
      </c>
      <c r="C2" s="123" t="s">
        <v>3</v>
      </c>
      <c r="D2" s="313" t="s">
        <v>4</v>
      </c>
      <c r="E2" s="311" t="s">
        <v>5</v>
      </c>
      <c r="F2" s="311" t="s">
        <v>6</v>
      </c>
      <c r="G2" s="311" t="s">
        <v>7</v>
      </c>
      <c r="H2" s="311" t="s">
        <v>8</v>
      </c>
      <c r="I2" s="311" t="s">
        <v>9</v>
      </c>
      <c r="J2" s="198" t="s">
        <v>10</v>
      </c>
      <c r="K2" s="199"/>
      <c r="L2" s="199"/>
      <c r="M2" s="199"/>
      <c r="N2" s="199"/>
      <c r="O2" s="199"/>
      <c r="P2" s="199"/>
      <c r="Q2" s="199"/>
      <c r="R2" s="199"/>
      <c r="S2" s="199"/>
      <c r="T2" s="199"/>
      <c r="U2" s="199"/>
      <c r="V2" s="199"/>
      <c r="W2" s="199"/>
      <c r="X2" s="199"/>
      <c r="Y2" s="199"/>
      <c r="Z2" s="199"/>
      <c r="AA2" s="199"/>
      <c r="AB2" s="199"/>
      <c r="AC2" s="199"/>
      <c r="AD2" s="199"/>
      <c r="AE2" s="199"/>
      <c r="AF2" s="199"/>
      <c r="AG2" s="199"/>
      <c r="AH2" s="199"/>
      <c r="AI2" s="199"/>
      <c r="AJ2" s="199"/>
      <c r="AK2" s="199"/>
      <c r="AL2" s="200"/>
      <c r="AM2" s="312" t="s">
        <v>11</v>
      </c>
      <c r="AN2" s="311" t="s">
        <v>12</v>
      </c>
      <c r="AO2" s="311" t="s">
        <v>13</v>
      </c>
    </row>
    <row r="3" spans="1:43" ht="13.5" customHeight="1">
      <c r="A3" s="140"/>
      <c r="B3" s="189"/>
      <c r="C3" s="124"/>
      <c r="D3" s="313"/>
      <c r="E3" s="140"/>
      <c r="F3" s="140"/>
      <c r="G3" s="140"/>
      <c r="H3" s="140"/>
      <c r="I3" s="140"/>
      <c r="J3" s="201"/>
      <c r="K3" s="202"/>
      <c r="L3" s="202"/>
      <c r="M3" s="202"/>
      <c r="N3" s="202"/>
      <c r="O3" s="202"/>
      <c r="P3" s="202"/>
      <c r="Q3" s="202"/>
      <c r="R3" s="202"/>
      <c r="S3" s="202"/>
      <c r="T3" s="202"/>
      <c r="U3" s="202"/>
      <c r="V3" s="202"/>
      <c r="W3" s="202"/>
      <c r="X3" s="202"/>
      <c r="Y3" s="202"/>
      <c r="Z3" s="202"/>
      <c r="AA3" s="202"/>
      <c r="AB3" s="202"/>
      <c r="AC3" s="202"/>
      <c r="AD3" s="202"/>
      <c r="AE3" s="202"/>
      <c r="AF3" s="202"/>
      <c r="AG3" s="202"/>
      <c r="AH3" s="202"/>
      <c r="AI3" s="202"/>
      <c r="AJ3" s="202"/>
      <c r="AK3" s="202"/>
      <c r="AL3" s="203"/>
      <c r="AM3" s="312"/>
      <c r="AN3" s="140"/>
      <c r="AO3" s="140"/>
    </row>
    <row r="4" spans="1:43" ht="18.75" customHeight="1">
      <c r="A4" s="140"/>
      <c r="B4" s="189"/>
      <c r="C4" s="124"/>
      <c r="D4" s="313"/>
      <c r="E4" s="140"/>
      <c r="F4" s="140"/>
      <c r="G4" s="140"/>
      <c r="H4" s="140"/>
      <c r="I4" s="140"/>
      <c r="J4" s="192" t="s">
        <v>15</v>
      </c>
      <c r="K4" s="193"/>
      <c r="L4" s="194" t="s">
        <v>16</v>
      </c>
      <c r="M4" s="195"/>
      <c r="N4" s="196"/>
      <c r="O4" s="194" t="s">
        <v>17</v>
      </c>
      <c r="P4" s="195"/>
      <c r="Q4" s="196"/>
      <c r="R4" s="194" t="s">
        <v>18</v>
      </c>
      <c r="S4" s="195"/>
      <c r="T4" s="196"/>
      <c r="U4" s="194" t="s">
        <v>19</v>
      </c>
      <c r="V4" s="195"/>
      <c r="W4" s="196"/>
      <c r="X4" s="194" t="s">
        <v>20</v>
      </c>
      <c r="Y4" s="195"/>
      <c r="Z4" s="196"/>
      <c r="AA4" s="194" t="s">
        <v>21</v>
      </c>
      <c r="AB4" s="195"/>
      <c r="AC4" s="196"/>
      <c r="AD4" s="194" t="s">
        <v>22</v>
      </c>
      <c r="AE4" s="195"/>
      <c r="AF4" s="196"/>
      <c r="AG4" s="194" t="s">
        <v>23</v>
      </c>
      <c r="AH4" s="195"/>
      <c r="AI4" s="196"/>
      <c r="AJ4" s="194" t="s">
        <v>24</v>
      </c>
      <c r="AK4" s="195"/>
      <c r="AL4" s="196"/>
      <c r="AM4" s="312"/>
      <c r="AN4" s="140"/>
      <c r="AO4" s="140"/>
    </row>
    <row r="5" spans="1:43" ht="26.25" customHeight="1">
      <c r="A5" s="140"/>
      <c r="B5" s="189"/>
      <c r="C5" s="124"/>
      <c r="D5" s="313"/>
      <c r="E5" s="140"/>
      <c r="F5" s="140"/>
      <c r="G5" s="140"/>
      <c r="H5" s="140"/>
      <c r="I5" s="140"/>
      <c r="J5" s="7" t="s">
        <v>25</v>
      </c>
      <c r="K5" s="7" t="s">
        <v>26</v>
      </c>
      <c r="L5" s="7" t="s">
        <v>27</v>
      </c>
      <c r="M5" s="7" t="s">
        <v>25</v>
      </c>
      <c r="N5" s="7" t="s">
        <v>26</v>
      </c>
      <c r="O5" s="7" t="s">
        <v>27</v>
      </c>
      <c r="P5" s="7" t="s">
        <v>25</v>
      </c>
      <c r="Q5" s="7" t="s">
        <v>26</v>
      </c>
      <c r="R5" s="7" t="s">
        <v>27</v>
      </c>
      <c r="S5" s="7" t="s">
        <v>25</v>
      </c>
      <c r="T5" s="7" t="s">
        <v>26</v>
      </c>
      <c r="U5" s="7" t="s">
        <v>27</v>
      </c>
      <c r="V5" s="7" t="s">
        <v>25</v>
      </c>
      <c r="W5" s="7" t="s">
        <v>26</v>
      </c>
      <c r="X5" s="7" t="s">
        <v>27</v>
      </c>
      <c r="Y5" s="7" t="s">
        <v>25</v>
      </c>
      <c r="Z5" s="7" t="s">
        <v>26</v>
      </c>
      <c r="AA5" s="7" t="s">
        <v>27</v>
      </c>
      <c r="AB5" s="7" t="s">
        <v>25</v>
      </c>
      <c r="AC5" s="7" t="s">
        <v>26</v>
      </c>
      <c r="AD5" s="7" t="s">
        <v>27</v>
      </c>
      <c r="AE5" s="7" t="s">
        <v>25</v>
      </c>
      <c r="AF5" s="7" t="s">
        <v>26</v>
      </c>
      <c r="AG5" s="7" t="s">
        <v>27</v>
      </c>
      <c r="AH5" s="7" t="s">
        <v>25</v>
      </c>
      <c r="AI5" s="7" t="s">
        <v>26</v>
      </c>
      <c r="AJ5" s="7" t="s">
        <v>27</v>
      </c>
      <c r="AK5" s="7" t="s">
        <v>25</v>
      </c>
      <c r="AL5" s="7" t="s">
        <v>26</v>
      </c>
      <c r="AM5" s="312"/>
      <c r="AN5" s="140"/>
      <c r="AO5" s="140"/>
    </row>
    <row r="6" spans="1:43" s="13" customFormat="1" ht="13.5" customHeight="1">
      <c r="A6" s="140"/>
      <c r="B6" s="190"/>
      <c r="C6" s="124"/>
      <c r="D6" s="314"/>
      <c r="E6" s="140"/>
      <c r="F6" s="8" t="s">
        <v>28</v>
      </c>
      <c r="G6" s="8"/>
      <c r="H6" s="9" t="s">
        <v>29</v>
      </c>
      <c r="I6" s="9"/>
      <c r="J6" s="9" t="s">
        <v>30</v>
      </c>
      <c r="K6" s="10" t="s">
        <v>31</v>
      </c>
      <c r="L6" s="11"/>
      <c r="M6" s="9" t="s">
        <v>30</v>
      </c>
      <c r="N6" s="10" t="s">
        <v>31</v>
      </c>
      <c r="O6" s="11"/>
      <c r="P6" s="9" t="s">
        <v>30</v>
      </c>
      <c r="Q6" s="10" t="s">
        <v>31</v>
      </c>
      <c r="R6" s="11"/>
      <c r="S6" s="9" t="s">
        <v>30</v>
      </c>
      <c r="T6" s="10" t="s">
        <v>31</v>
      </c>
      <c r="U6" s="11"/>
      <c r="V6" s="9" t="s">
        <v>30</v>
      </c>
      <c r="W6" s="10" t="s">
        <v>31</v>
      </c>
      <c r="X6" s="11"/>
      <c r="Y6" s="9" t="s">
        <v>30</v>
      </c>
      <c r="Z6" s="10" t="s">
        <v>31</v>
      </c>
      <c r="AA6" s="11"/>
      <c r="AB6" s="9" t="s">
        <v>30</v>
      </c>
      <c r="AC6" s="10" t="s">
        <v>31</v>
      </c>
      <c r="AD6" s="11"/>
      <c r="AE6" s="9" t="s">
        <v>30</v>
      </c>
      <c r="AF6" s="10" t="s">
        <v>31</v>
      </c>
      <c r="AG6" s="11"/>
      <c r="AH6" s="9" t="s">
        <v>30</v>
      </c>
      <c r="AI6" s="10" t="s">
        <v>31</v>
      </c>
      <c r="AJ6" s="11"/>
      <c r="AK6" s="9" t="s">
        <v>30</v>
      </c>
      <c r="AL6" s="10" t="s">
        <v>31</v>
      </c>
      <c r="AM6" s="139"/>
      <c r="AN6" s="140"/>
      <c r="AO6" s="140"/>
      <c r="AP6" s="12"/>
      <c r="AQ6" s="12"/>
    </row>
  </sheetData>
  <mergeCells count="23">
    <mergeCell ref="A2:A6"/>
    <mergeCell ref="B2:B6"/>
    <mergeCell ref="C2:C6"/>
    <mergeCell ref="D2:D6"/>
    <mergeCell ref="E2:E6"/>
    <mergeCell ref="F2:F5"/>
    <mergeCell ref="G2:G5"/>
    <mergeCell ref="H2:H5"/>
    <mergeCell ref="I2:I5"/>
    <mergeCell ref="J2:AL3"/>
    <mergeCell ref="AM2:AM6"/>
    <mergeCell ref="AN2:AN6"/>
    <mergeCell ref="AJ4:AL4"/>
    <mergeCell ref="J4:K4"/>
    <mergeCell ref="L4:N4"/>
    <mergeCell ref="O4:Q4"/>
    <mergeCell ref="R4:T4"/>
    <mergeCell ref="U4:W4"/>
    <mergeCell ref="X4:Z4"/>
    <mergeCell ref="AA4:AC4"/>
    <mergeCell ref="AD4:AF4"/>
    <mergeCell ref="AG4:AI4"/>
    <mergeCell ref="AO2:AO6"/>
  </mergeCells>
  <phoneticPr fontId="1"/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ゴシック,標準"&amp;14リユース・リペア施設</oddHeader>
  </headerFooter>
  <colBreaks count="2" manualBreakCount="2">
    <brk id="9" min="1" max="998" man="1"/>
    <brk id="23" min="1" max="99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21</vt:i4>
      </vt:variant>
    </vt:vector>
  </HeadingPairs>
  <TitlesOfParts>
    <vt:vector size="31" baseType="lpstr">
      <vt:lpstr>焼却</vt:lpstr>
      <vt:lpstr>粗大</vt:lpstr>
      <vt:lpstr>資源化</vt:lpstr>
      <vt:lpstr>燃料化</vt:lpstr>
      <vt:lpstr>その他</vt:lpstr>
      <vt:lpstr>保管</vt:lpstr>
      <vt:lpstr>最終</vt:lpstr>
      <vt:lpstr>し尿</vt:lpstr>
      <vt:lpstr>コミプラ</vt:lpstr>
      <vt:lpstr>リユース・リペア施設</vt:lpstr>
      <vt:lpstr>コミプラ!Print_Area</vt:lpstr>
      <vt:lpstr>し尿!Print_Area</vt:lpstr>
      <vt:lpstr>その他!Print_Area</vt:lpstr>
      <vt:lpstr>リユース・リペア施設!Print_Area</vt:lpstr>
      <vt:lpstr>最終!Print_Area</vt:lpstr>
      <vt:lpstr>資源化!Print_Area</vt:lpstr>
      <vt:lpstr>焼却!Print_Area</vt:lpstr>
      <vt:lpstr>粗大!Print_Area</vt:lpstr>
      <vt:lpstr>燃料化!Print_Area</vt:lpstr>
      <vt:lpstr>保管!Print_Area</vt:lpstr>
      <vt:lpstr>コミプラ!Print_Titles</vt:lpstr>
      <vt:lpstr>し尿!Print_Titles</vt:lpstr>
      <vt:lpstr>その他!Print_Titles</vt:lpstr>
      <vt:lpstr>リユース・リペア施設!Print_Titles</vt:lpstr>
      <vt:lpstr>最終!Print_Titles</vt:lpstr>
      <vt:lpstr>資源化!Print_Titles</vt:lpstr>
      <vt:lpstr>焼却!Print_Titles</vt:lpstr>
      <vt:lpstr>粗大!Print_Titles</vt:lpstr>
      <vt:lpstr>燃料化!Print_Titles</vt:lpstr>
      <vt:lpstr>保管!Print_Titles</vt:lpstr>
      <vt:lpstr>Print_Titles</vt:lpstr>
    </vt:vector>
  </TitlesOfParts>
  <Company>パシフィックコンサルタンツ株式会社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2021-03-15T05:00:31Z</dcterms:created>
  <dcterms:modified xsi:type="dcterms:W3CDTF">2021-03-15T05:05:24Z</dcterms:modified>
</cp:coreProperties>
</file>