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akoto\Desktop\e-Stat_R02\e-Stat_R02\騒音-e-Stat\"/>
    </mc:Choice>
  </mc:AlternateContent>
  <bookViews>
    <workbookView xWindow="-120" yWindow="-120" windowWidth="28485" windowHeight="11160" tabRatio="436"/>
  </bookViews>
  <sheets>
    <sheet name="表15-1" sheetId="5" r:id="rId1"/>
    <sheet name="表15-2" sheetId="4" r:id="rId2"/>
    <sheet name="表15-3" sheetId="1" r:id="rId3"/>
  </sheets>
  <definedNames>
    <definedName name="HTML_CodePage" hidden="1">932</definedName>
    <definedName name="HTML_Control" localSheetId="0" hidden="1">{"'表１３−２'!$B$3:$R$15"}</definedName>
    <definedName name="HTML_Control" localSheetId="1" hidden="1">{"'表１３−２'!$B$3:$R$15"}</definedName>
    <definedName name="HTML_Control" localSheetId="2" hidden="1">{"'表１３−２'!$B$3:$R$15"}</definedName>
    <definedName name="HTML_Control" hidden="1">{"'表１３−２'!$B$3:$R$15"}</definedName>
    <definedName name="HTML_Description" hidden="1">""</definedName>
    <definedName name="HTML_Email" hidden="1">""</definedName>
    <definedName name="HTML_Header" hidden="1">"表１３−２"</definedName>
    <definedName name="HTML_LastUpdate" hidden="1">"98/10/28"</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"N040-00"</definedName>
    <definedName name="_xlnm.Print_Area" localSheetId="0">'表15-1'!$A$3:$Q$8</definedName>
    <definedName name="_xlnm.Print_Area" localSheetId="1">'表15-2'!$A$3:$Q$4</definedName>
    <definedName name="_xlnm.Print_Area" localSheetId="2">'表15-3'!$A$3:$K$3</definedName>
    <definedName name="悪臭報告" localSheetId="0">#REF!</definedName>
    <definedName name="悪臭報告" localSheetId="1">#REF!</definedName>
    <definedName name="悪臭報告">#REF!</definedName>
  </definedNames>
  <calcPr calcId="152511"/>
</workbook>
</file>

<file path=xl/calcChain.xml><?xml version="1.0" encoding="utf-8"?>
<calcChain xmlns="http://schemas.openxmlformats.org/spreadsheetml/2006/main">
  <c r="O10" i="4" l="1"/>
  <c r="M10" i="4"/>
  <c r="L10" i="4"/>
  <c r="K10" i="4"/>
  <c r="J10" i="4"/>
  <c r="I10" i="4"/>
  <c r="H10" i="4"/>
  <c r="G10" i="4"/>
  <c r="F10" i="4"/>
  <c r="E10" i="4"/>
  <c r="D10" i="4"/>
  <c r="C10" i="4"/>
  <c r="N9" i="4"/>
  <c r="Q9" i="4" s="1"/>
  <c r="N8" i="4"/>
  <c r="Q8" i="4" s="1"/>
  <c r="N7" i="4"/>
  <c r="N10" i="4" s="1"/>
  <c r="Q10" i="4" s="1"/>
  <c r="Q7" i="4" l="1"/>
</calcChain>
</file>

<file path=xl/sharedStrings.xml><?xml version="1.0" encoding="utf-8"?>
<sst xmlns="http://schemas.openxmlformats.org/spreadsheetml/2006/main" count="72" uniqueCount="56">
  <si>
    <t>別記様式第４ 工場・事業場騒音に関する対応状況</t>
  </si>
  <si>
    <t>N040</t>
  </si>
  <si>
    <t>表１５　騒音規制法に基づく工場・事業場騒音に関する改善勧告、改善命令実施状況</t>
  </si>
  <si>
    <t>工場・事業場別の種別</t>
  </si>
  <si>
    <t>左記以外</t>
  </si>
  <si>
    <t>自治体名</t>
  </si>
  <si>
    <t>勧告等の区分</t>
  </si>
  <si>
    <t>空気圧縮
機等</t>
  </si>
  <si>
    <t>穀物用
製粉機</t>
  </si>
  <si>
    <t>木材加工
機械</t>
  </si>
  <si>
    <t>抄紙機</t>
  </si>
  <si>
    <t>印刷機械</t>
  </si>
  <si>
    <t>合成樹脂用
射出成形機</t>
  </si>
  <si>
    <t>鋳型造型機</t>
  </si>
  <si>
    <t>条例により
規制対象</t>
  </si>
  <si>
    <t>その他</t>
  </si>
  <si>
    <t>改善勧告まで</t>
  </si>
  <si>
    <t>金属加工
機械等</t>
  </si>
  <si>
    <t>土石用破砕
機等</t>
  </si>
  <si>
    <t>建設用資材
製造機</t>
  </si>
  <si>
    <t>業  種</t>
  </si>
  <si>
    <t>特定施設名</t>
  </si>
  <si>
    <t>区域の
区  分</t>
  </si>
  <si>
    <t>計画変更
勧告年月日</t>
  </si>
  <si>
    <t>苦    情
年 月 日</t>
  </si>
  <si>
    <t>測    定
年 月 日</t>
  </si>
  <si>
    <t>測定値
(ｄＢ)</t>
  </si>
  <si>
    <t>改善勧告
年 月 日</t>
  </si>
  <si>
    <t>改善命令
年 月 日</t>
  </si>
  <si>
    <t>措  置  の  概  要</t>
  </si>
  <si>
    <t>表１５−１　届出段階における計画変更勧告、改善命令件数</t>
    <phoneticPr fontId="8"/>
  </si>
  <si>
    <t>第２種区域</t>
  </si>
  <si>
    <t>金属加工機械</t>
  </si>
  <si>
    <t>該当なし</t>
    <rPh sb="0" eb="2">
      <t>ガイトウ</t>
    </rPh>
    <phoneticPr fontId="8"/>
  </si>
  <si>
    <t>埼玉県</t>
    <rPh sb="0" eb="2">
      <t>サイタマ</t>
    </rPh>
    <rPh sb="2" eb="3">
      <t>ケン</t>
    </rPh>
    <phoneticPr fontId="8"/>
  </si>
  <si>
    <t>改善命令</t>
    <rPh sb="0" eb="2">
      <t>カイゼン</t>
    </rPh>
    <rPh sb="2" eb="4">
      <t>メイレイ</t>
    </rPh>
    <phoneticPr fontId="8"/>
  </si>
  <si>
    <t>福岡県</t>
    <rPh sb="0" eb="2">
      <t>フクオカ</t>
    </rPh>
    <rPh sb="2" eb="3">
      <t>ケン</t>
    </rPh>
    <phoneticPr fontId="8"/>
  </si>
  <si>
    <t>別記様式第４工場・事業場騒音に関する対応状況</t>
  </si>
  <si>
    <t>表１５騒音規制法に基づく工場・事業場騒音に関する改善勧告、改善命令実施状況</t>
  </si>
  <si>
    <t>表１５−２改善勧告、改善命令件数</t>
  </si>
  <si>
    <t>指定地域内における特定工場等</t>
  </si>
  <si>
    <t>織機</t>
  </si>
  <si>
    <t>小計</t>
  </si>
  <si>
    <t>合計</t>
  </si>
  <si>
    <t>表１５−３　騒音規制法に基づく計画変更勧告、改善勧告及び改善命令の詳細</t>
    <phoneticPr fontId="8"/>
  </si>
  <si>
    <t>自治体名</t>
    <phoneticPr fontId="9"/>
  </si>
  <si>
    <t>鉄スクラップ卸売業</t>
  </si>
  <si>
    <t>令和３年１月１２日午後５時１５分までに、事業所から発する騒音を規制基準に適合させるよう勧告。
騒音対策の方法
（１）騒音の防止の方法の改善
（２）上記と同等以上の効果のある措置</t>
    <phoneticPr fontId="8"/>
  </si>
  <si>
    <t>令和３年７月２９日午後５時１５分までに下記のいずれかの措置をとることを命ずる。
騒音対策の方法
（１）騒音の防止の方法の改善
（２）上記と同等以上の効果のある措置</t>
    <phoneticPr fontId="8"/>
  </si>
  <si>
    <t>福岡県</t>
    <rPh sb="0" eb="3">
      <t>フクオカケン</t>
    </rPh>
    <phoneticPr fontId="8"/>
  </si>
  <si>
    <t>金属工作機械用・金属加工機械用部分品・附属品製造業（機械工具，金型を除く）</t>
  </si>
  <si>
    <t>第３種区域</t>
  </si>
  <si>
    <t>騒音の防止の方法を改善する等必要な措置をとることにより工場から発する騒音を規制基準に適合させるよう勧告。</t>
    <rPh sb="49" eb="51">
      <t>カンコク</t>
    </rPh>
    <phoneticPr fontId="8"/>
  </si>
  <si>
    <t>***</t>
  </si>
  <si>
    <t>***</t>
    <phoneticPr fontId="8"/>
  </si>
  <si>
    <t>***</t>
    <phoneticPr fontId="1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</si>
</sst>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Red]\-#,##0\ "/>
    <numFmt numFmtId="177" formatCode="[$-411]ge\.m\.d;@"/>
  </numFmts>
  <fonts count="14">
    <font>
      <sz val="10"/>
      <name val="明朝"/>
      <charset val="128"/>
    </font>
    <font>
      <sz val="11"/>
      <color theme="1"/>
      <name val="ＭＳ Ｐゴシック"/>
      <family val="2"/>
      <charset val="128"/>
      <scheme val="minor"/>
    </font>
    <font>
      <sz val="11"/>
      <color theme="1"/>
      <name val="ＭＳ Ｐゴシック"/>
      <family val="2"/>
      <charset val="128"/>
      <scheme val="minor"/>
    </font>
    <font>
      <sz val="11"/>
      <color indexed="8"/>
      <name val="ＭＳ Ｐゴシック"/>
      <family val="3"/>
      <charset val="128"/>
    </font>
    <font>
      <sz val="10"/>
      <name val="ＭＳ ゴシック"/>
      <family val="3"/>
      <charset val="128"/>
    </font>
    <font>
      <sz val="14"/>
      <name val="ＭＳ ゴシック"/>
      <family val="3"/>
      <charset val="128"/>
    </font>
    <font>
      <sz val="12"/>
      <name val="ＭＳ ゴシック"/>
      <family val="3"/>
      <charset val="128"/>
    </font>
    <font>
      <u/>
      <sz val="11"/>
      <color indexed="12"/>
      <name val="ＭＳ Ｐゴシック"/>
      <family val="3"/>
      <charset val="128"/>
    </font>
    <font>
      <sz val="6"/>
      <name val="明朝"/>
      <family val="1"/>
      <charset val="128"/>
    </font>
    <font>
      <sz val="10"/>
      <name val="明朝"/>
      <family val="1"/>
      <charset val="128"/>
    </font>
    <font>
      <sz val="10"/>
      <name val="ＭＳ Ｐ明朝"/>
      <family val="1"/>
      <charset val="128"/>
    </font>
    <font>
      <sz val="9"/>
      <name val="ＭＳ Ｐ明朝"/>
      <family val="1"/>
      <charset val="128"/>
    </font>
    <font>
      <sz val="10"/>
      <color theme="1"/>
      <name val="ＭＳ ゴシック"/>
      <family val="3"/>
      <charset val="128"/>
    </font>
    <font>
      <sz val="6"/>
      <name val="明朝"/>
      <charset val="128"/>
    </font>
  </fonts>
  <fills count="2">
    <fill>
      <patternFill patternType="none"/>
    </fill>
    <fill>
      <patternFill patternType="gray125"/>
    </fill>
  </fills>
  <borders count="41">
    <border>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hair">
        <color indexed="64"/>
      </right>
      <top style="double">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double">
        <color indexed="64"/>
      </top>
      <bottom style="medium">
        <color indexed="64"/>
      </bottom>
      <diagonal/>
    </border>
    <border>
      <left style="medium">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indexed="64"/>
      </left>
      <right style="hair">
        <color indexed="64"/>
      </right>
      <top style="double">
        <color indexed="64"/>
      </top>
      <bottom style="medium">
        <color indexed="64"/>
      </bottom>
      <diagonal/>
    </border>
    <border>
      <left style="hair">
        <color indexed="64"/>
      </left>
      <right style="thin">
        <color indexed="64"/>
      </right>
      <top style="double">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hair">
        <color indexed="64"/>
      </left>
      <right style="hair">
        <color indexed="64"/>
      </right>
      <top/>
      <bottom/>
      <diagonal/>
    </border>
    <border>
      <left style="medium">
        <color indexed="64"/>
      </left>
      <right style="hair">
        <color indexed="64"/>
      </right>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style="medium">
        <color indexed="64"/>
      </right>
      <top style="thin">
        <color indexed="64"/>
      </top>
      <bottom style="medium">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style="hair">
        <color indexed="64"/>
      </bottom>
      <diagonal/>
    </border>
  </borders>
  <cellStyleXfs count="6">
    <xf numFmtId="0" fontId="0" fillId="0" borderId="0">
      <alignment vertical="center"/>
    </xf>
    <xf numFmtId="0" fontId="3" fillId="0" borderId="0">
      <alignment vertical="center"/>
    </xf>
    <xf numFmtId="0" fontId="7" fillId="0" borderId="0" applyNumberFormat="0" applyFill="0" applyBorder="0" applyAlignment="0" applyProtection="0">
      <alignment vertical="center"/>
    </xf>
    <xf numFmtId="0" fontId="2" fillId="0" borderId="0">
      <alignment vertical="center"/>
    </xf>
    <xf numFmtId="0" fontId="1" fillId="0" borderId="0">
      <alignment vertical="center"/>
    </xf>
    <xf numFmtId="0" fontId="12" fillId="0" borderId="0">
      <alignment vertical="center"/>
    </xf>
  </cellStyleXfs>
  <cellXfs count="71">
    <xf numFmtId="0" fontId="0" fillId="0" borderId="0" xfId="0" applyAlignment="1"/>
    <xf numFmtId="0" fontId="5" fillId="0" borderId="0" xfId="0" applyFont="1" applyAlignment="1"/>
    <xf numFmtId="0" fontId="4" fillId="0" borderId="0" xfId="0" applyFont="1" applyAlignment="1"/>
    <xf numFmtId="0" fontId="5" fillId="0" borderId="0" xfId="0" applyFont="1" applyBorder="1" applyAlignment="1"/>
    <xf numFmtId="176" fontId="4" fillId="0" borderId="0" xfId="0" applyNumberFormat="1" applyFont="1" applyFill="1" applyBorder="1" applyAlignment="1">
      <alignment horizontal="centerContinuous" vertical="center"/>
    </xf>
    <xf numFmtId="176" fontId="4" fillId="0" borderId="0" xfId="0" applyNumberFormat="1" applyFont="1" applyFill="1" applyBorder="1" applyAlignment="1">
      <alignment vertical="center"/>
    </xf>
    <xf numFmtId="0" fontId="5" fillId="0" borderId="0" xfId="0" applyFont="1" applyAlignment="1">
      <alignment vertical="center"/>
    </xf>
    <xf numFmtId="0" fontId="6" fillId="0" borderId="0" xfId="0" applyFont="1" applyAlignment="1"/>
    <xf numFmtId="0" fontId="10" fillId="0" borderId="6" xfId="0" applyFont="1" applyBorder="1" applyAlignment="1">
      <alignment horizontal="centerContinuous" vertical="center"/>
    </xf>
    <xf numFmtId="0" fontId="10" fillId="0" borderId="7" xfId="0" applyFont="1" applyBorder="1" applyAlignment="1">
      <alignment horizontal="centerContinuous" vertical="center"/>
    </xf>
    <xf numFmtId="0" fontId="10" fillId="0" borderId="5" xfId="0" applyFont="1" applyBorder="1" applyAlignment="1">
      <alignment horizontal="centerContinuous" vertical="center"/>
    </xf>
    <xf numFmtId="0" fontId="10" fillId="0" borderId="15" xfId="0" applyFont="1" applyBorder="1" applyAlignment="1">
      <alignment vertical="center"/>
    </xf>
    <xf numFmtId="0" fontId="10" fillId="0" borderId="8" xfId="0" applyFont="1" applyBorder="1" applyAlignment="1">
      <alignment horizontal="center" vertical="center"/>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1" xfId="0" applyFont="1" applyBorder="1" applyAlignment="1">
      <alignment horizontal="center" vertical="center"/>
    </xf>
    <xf numFmtId="0" fontId="11" fillId="0" borderId="11" xfId="0" applyFont="1" applyBorder="1" applyAlignment="1">
      <alignment horizontal="center" vertical="center" wrapText="1"/>
    </xf>
    <xf numFmtId="0" fontId="11" fillId="0" borderId="11" xfId="0" applyFont="1" applyBorder="1" applyAlignment="1">
      <alignment horizontal="center" vertical="center" wrapText="1" shrinkToFit="1"/>
    </xf>
    <xf numFmtId="0" fontId="11" fillId="0" borderId="10" xfId="0" applyFont="1" applyBorder="1" applyAlignment="1">
      <alignment horizontal="center" vertical="center" wrapText="1"/>
    </xf>
    <xf numFmtId="0" fontId="10" fillId="0" borderId="16" xfId="0" applyFont="1" applyBorder="1" applyAlignment="1">
      <alignment horizontal="center" vertical="center" wrapText="1"/>
    </xf>
    <xf numFmtId="176" fontId="10" fillId="0" borderId="12" xfId="0" applyNumberFormat="1" applyFont="1" applyFill="1" applyBorder="1" applyAlignment="1">
      <alignment horizontal="centerContinuous" vertical="center"/>
    </xf>
    <xf numFmtId="176" fontId="10" fillId="0" borderId="13" xfId="0" applyNumberFormat="1" applyFont="1" applyFill="1" applyBorder="1" applyAlignment="1">
      <alignment horizontal="centerContinuous" vertical="center"/>
    </xf>
    <xf numFmtId="0" fontId="10" fillId="0" borderId="1" xfId="0" applyFont="1" applyBorder="1" applyAlignment="1">
      <alignment horizontal="center" vertical="center"/>
    </xf>
    <xf numFmtId="0" fontId="10" fillId="0" borderId="2" xfId="0" applyFont="1" applyBorder="1" applyAlignment="1">
      <alignment horizontal="centerContinuous" vertical="center" wrapText="1"/>
    </xf>
    <xf numFmtId="0" fontId="10" fillId="0" borderId="2" xfId="0" applyFont="1" applyBorder="1" applyAlignment="1">
      <alignment horizontal="distributed" vertical="center" wrapText="1"/>
    </xf>
    <xf numFmtId="0" fontId="10" fillId="0" borderId="3" xfId="0" applyFont="1" applyBorder="1" applyAlignment="1">
      <alignment horizontal="centerContinuous" vertical="center" wrapText="1"/>
    </xf>
    <xf numFmtId="0" fontId="5" fillId="0" borderId="0" xfId="0" applyFont="1" applyFill="1" applyAlignment="1"/>
    <xf numFmtId="176" fontId="10" fillId="0" borderId="18" xfId="0" applyNumberFormat="1" applyFont="1" applyFill="1" applyBorder="1" applyAlignment="1">
      <alignment horizontal="distributed" vertical="center" wrapText="1"/>
    </xf>
    <xf numFmtId="176" fontId="10" fillId="0" borderId="26" xfId="0" applyNumberFormat="1" applyFont="1" applyFill="1" applyBorder="1" applyAlignment="1">
      <alignment horizontal="distributed" vertical="center" wrapText="1"/>
    </xf>
    <xf numFmtId="0" fontId="10" fillId="0" borderId="27" xfId="0" applyFont="1" applyFill="1" applyBorder="1" applyAlignment="1">
      <alignment horizontal="left" vertical="center" wrapText="1"/>
    </xf>
    <xf numFmtId="0" fontId="10" fillId="0" borderId="27" xfId="0" applyFont="1" applyFill="1" applyBorder="1" applyAlignment="1">
      <alignment horizontal="center" vertical="center"/>
    </xf>
    <xf numFmtId="177" fontId="10" fillId="0" borderId="27" xfId="0" applyNumberFormat="1"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19" xfId="0" applyFont="1" applyFill="1" applyBorder="1" applyAlignment="1">
      <alignment vertical="center" wrapText="1"/>
    </xf>
    <xf numFmtId="0" fontId="4" fillId="0" borderId="0" xfId="0" applyFont="1" applyAlignment="1">
      <alignment vertical="center"/>
    </xf>
    <xf numFmtId="0" fontId="10" fillId="0" borderId="4" xfId="0" applyFont="1" applyBorder="1" applyAlignment="1">
      <alignment horizontal="centerContinuous" vertical="center"/>
    </xf>
    <xf numFmtId="0" fontId="10" fillId="0" borderId="3"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1" xfId="0" applyFont="1" applyFill="1" applyBorder="1" applyAlignment="1">
      <alignment horizontal="center" vertical="center" wrapText="1"/>
    </xf>
    <xf numFmtId="0" fontId="10" fillId="0" borderId="31" xfId="0" applyFont="1" applyFill="1" applyBorder="1" applyAlignment="1">
      <alignment horizontal="center" vertical="center"/>
    </xf>
    <xf numFmtId="177" fontId="10" fillId="0" borderId="32" xfId="0" applyNumberFormat="1" applyFont="1" applyFill="1" applyBorder="1" applyAlignment="1">
      <alignment horizontal="center" vertical="center" wrapText="1"/>
    </xf>
    <xf numFmtId="0" fontId="10" fillId="0" borderId="32" xfId="0" applyFont="1" applyFill="1" applyBorder="1" applyAlignment="1">
      <alignment horizontal="center" vertical="center" wrapText="1"/>
    </xf>
    <xf numFmtId="0" fontId="10" fillId="0" borderId="32" xfId="0" applyFont="1" applyFill="1" applyBorder="1" applyAlignment="1">
      <alignment horizontal="left" vertical="center" wrapText="1"/>
    </xf>
    <xf numFmtId="0" fontId="10" fillId="0" borderId="33" xfId="0" applyFont="1" applyFill="1" applyBorder="1" applyAlignment="1">
      <alignment horizontal="left" vertical="center" wrapText="1"/>
    </xf>
    <xf numFmtId="177" fontId="10" fillId="0" borderId="34" xfId="0" applyNumberFormat="1"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32" xfId="0" applyFont="1" applyFill="1" applyBorder="1" applyAlignment="1">
      <alignment horizontal="center" vertical="center"/>
    </xf>
    <xf numFmtId="176" fontId="10" fillId="0" borderId="30" xfId="0" applyNumberFormat="1" applyFont="1" applyFill="1" applyBorder="1" applyAlignment="1">
      <alignment horizontal="center" wrapText="1"/>
    </xf>
    <xf numFmtId="176" fontId="10" fillId="0" borderId="35" xfId="0" applyNumberFormat="1" applyFont="1" applyFill="1" applyBorder="1" applyAlignment="1">
      <alignment vertical="center" wrapText="1"/>
    </xf>
    <xf numFmtId="0" fontId="10" fillId="0" borderId="34" xfId="0"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34" xfId="0" applyFont="1" applyFill="1" applyBorder="1" applyAlignment="1">
      <alignment horizontal="center" vertical="center" wrapText="1"/>
    </xf>
    <xf numFmtId="177" fontId="10" fillId="0" borderId="36" xfId="0" applyNumberFormat="1"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36" xfId="0" applyFont="1" applyFill="1" applyBorder="1" applyAlignment="1">
      <alignment horizontal="left" vertical="center" wrapText="1"/>
    </xf>
    <xf numFmtId="0" fontId="10" fillId="0" borderId="37" xfId="0" applyFont="1" applyFill="1" applyBorder="1" applyAlignment="1">
      <alignment horizontal="left" vertical="center" wrapText="1"/>
    </xf>
    <xf numFmtId="0" fontId="10" fillId="0" borderId="27" xfId="0" applyFont="1" applyFill="1" applyBorder="1" applyAlignment="1">
      <alignment horizontal="left" vertical="center" wrapText="1"/>
    </xf>
    <xf numFmtId="0" fontId="10" fillId="0" borderId="38" xfId="0" applyFont="1" applyFill="1" applyBorder="1" applyAlignment="1">
      <alignment horizontal="left" vertical="center" wrapText="1"/>
    </xf>
    <xf numFmtId="176" fontId="10" fillId="0" borderId="39" xfId="0" applyNumberFormat="1" applyFont="1" applyFill="1" applyBorder="1" applyAlignment="1">
      <alignment horizontal="center" vertical="center"/>
    </xf>
    <xf numFmtId="176" fontId="10" fillId="0" borderId="40" xfId="0" applyNumberFormat="1" applyFont="1" applyFill="1" applyBorder="1" applyAlignment="1">
      <alignment horizontal="center" vertical="center"/>
    </xf>
    <xf numFmtId="176" fontId="10" fillId="0" borderId="25" xfId="0" applyNumberFormat="1" applyFont="1" applyFill="1" applyBorder="1" applyAlignment="1">
      <alignment horizontal="center" vertical="center"/>
    </xf>
    <xf numFmtId="176" fontId="10" fillId="0" borderId="20" xfId="0" applyNumberFormat="1" applyFont="1" applyFill="1" applyBorder="1" applyAlignment="1">
      <alignment horizontal="center" vertical="center"/>
    </xf>
    <xf numFmtId="176" fontId="10" fillId="0" borderId="21" xfId="0" applyNumberFormat="1" applyFont="1" applyFill="1" applyBorder="1" applyAlignment="1">
      <alignment horizontal="center" vertical="center"/>
    </xf>
    <xf numFmtId="176" fontId="10" fillId="0" borderId="22" xfId="0" applyNumberFormat="1" applyFont="1" applyFill="1" applyBorder="1" applyAlignment="1">
      <alignment horizontal="center" vertical="center"/>
    </xf>
    <xf numFmtId="176" fontId="10" fillId="0" borderId="23" xfId="0" applyNumberFormat="1" applyFont="1" applyFill="1" applyBorder="1" applyAlignment="1">
      <alignment horizontal="center" vertical="center"/>
    </xf>
    <xf numFmtId="176" fontId="10" fillId="0" borderId="14" xfId="0" applyNumberFormat="1" applyFont="1" applyFill="1" applyBorder="1" applyAlignment="1">
      <alignment horizontal="center" vertical="center"/>
    </xf>
    <xf numFmtId="176" fontId="10" fillId="0" borderId="24" xfId="0" applyNumberFormat="1" applyFont="1" applyFill="1" applyBorder="1" applyAlignment="1">
      <alignment horizontal="center" vertical="center"/>
    </xf>
    <xf numFmtId="176" fontId="10" fillId="0" borderId="17" xfId="0" applyNumberFormat="1" applyFont="1" applyFill="1" applyBorder="1" applyAlignment="1">
      <alignment horizontal="center" vertical="center"/>
    </xf>
  </cellXfs>
  <cellStyles count="6">
    <cellStyle name="ハイパーリンク 2" xfId="2"/>
    <cellStyle name="標準" xfId="0" builtinId="0"/>
    <cellStyle name="標準 2" xfId="1"/>
    <cellStyle name="標準 3" xfId="3"/>
    <cellStyle name="標準 4" xfId="4"/>
    <cellStyle name="標準 5"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1"/>
  <sheetViews>
    <sheetView tabSelected="1" topLeftCell="A3" zoomScale="85" zoomScaleNormal="85" zoomScaleSheetLayoutView="85" workbookViewId="0">
      <selection activeCell="K13" sqref="K13"/>
    </sheetView>
  </sheetViews>
  <sheetFormatPr defaultColWidth="9.42578125" defaultRowHeight="12"/>
  <cols>
    <col min="1" max="1" width="10.5703125" style="2" customWidth="1"/>
    <col min="2" max="2" width="15.42578125" style="2" customWidth="1"/>
    <col min="3" max="13" width="11.5703125" style="2" customWidth="1"/>
    <col min="14" max="14" width="12.5703125" style="2" customWidth="1"/>
    <col min="15" max="17" width="11.5703125" style="2" customWidth="1"/>
    <col min="18" max="16384" width="9.42578125" style="2"/>
  </cols>
  <sheetData>
    <row r="1" spans="1:6" hidden="1">
      <c r="A1" s="2" t="s">
        <v>0</v>
      </c>
      <c r="F1" s="2" t="s">
        <v>1</v>
      </c>
    </row>
    <row r="2" spans="1:6" hidden="1"/>
    <row r="3" spans="1:6" ht="30" customHeight="1">
      <c r="A3" s="1" t="s">
        <v>2</v>
      </c>
    </row>
    <row r="4" spans="1:6" ht="30" customHeight="1">
      <c r="A4" s="1"/>
    </row>
    <row r="5" spans="1:6" ht="30" customHeight="1">
      <c r="A5" s="3" t="s">
        <v>30</v>
      </c>
    </row>
    <row r="6" spans="1:6" ht="30" customHeight="1">
      <c r="A6" s="3"/>
      <c r="B6" s="27"/>
    </row>
    <row r="7" spans="1:6" ht="30" customHeight="1">
      <c r="A7" s="3"/>
      <c r="B7" s="7" t="s">
        <v>33</v>
      </c>
    </row>
    <row r="8" spans="1:6" ht="30" customHeight="1">
      <c r="A8" s="3"/>
    </row>
    <row r="9" spans="1:6" ht="96.75" customHeight="1"/>
    <row r="10" spans="1:6" ht="96.75" customHeight="1"/>
    <row r="11" spans="1:6" ht="96.75" customHeight="1"/>
  </sheetData>
  <phoneticPr fontId="13"/>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1"/>
  <sheetViews>
    <sheetView topLeftCell="A3" zoomScale="85" zoomScaleNormal="85" zoomScaleSheetLayoutView="85" workbookViewId="0">
      <selection activeCell="N17" sqref="N17"/>
    </sheetView>
  </sheetViews>
  <sheetFormatPr defaultColWidth="9.42578125" defaultRowHeight="12"/>
  <cols>
    <col min="1" max="1" width="10.5703125" style="2" customWidth="1"/>
    <col min="2" max="2" width="15.42578125" style="2" customWidth="1"/>
    <col min="3" max="13" width="11.5703125" style="2" customWidth="1"/>
    <col min="14" max="14" width="12.5703125" style="2" customWidth="1"/>
    <col min="15" max="17" width="11.5703125" style="2" customWidth="1"/>
    <col min="18" max="16384" width="9.42578125" style="2"/>
  </cols>
  <sheetData>
    <row r="1" spans="1:17" hidden="1">
      <c r="A1" s="2" t="s">
        <v>37</v>
      </c>
      <c r="F1" s="2" t="s">
        <v>1</v>
      </c>
    </row>
    <row r="2" spans="1:17" hidden="1"/>
    <row r="3" spans="1:17" ht="30" customHeight="1">
      <c r="A3" s="1" t="s">
        <v>38</v>
      </c>
    </row>
    <row r="4" spans="1:17" s="6" customFormat="1" ht="38.25" customHeight="1" thickBot="1">
      <c r="A4" s="6" t="s">
        <v>39</v>
      </c>
    </row>
    <row r="5" spans="1:17" ht="96.75" customHeight="1">
      <c r="A5" s="36" t="s">
        <v>3</v>
      </c>
      <c r="B5" s="10"/>
      <c r="C5" s="8" t="s">
        <v>40</v>
      </c>
      <c r="D5" s="9"/>
      <c r="E5" s="9"/>
      <c r="F5" s="9"/>
      <c r="G5" s="9"/>
      <c r="H5" s="9"/>
      <c r="I5" s="9"/>
      <c r="J5" s="9"/>
      <c r="K5" s="9"/>
      <c r="L5" s="9"/>
      <c r="M5" s="9"/>
      <c r="N5" s="10"/>
      <c r="O5" s="9" t="s">
        <v>4</v>
      </c>
      <c r="P5" s="10"/>
      <c r="Q5" s="11"/>
    </row>
    <row r="6" spans="1:17" ht="51" customHeight="1">
      <c r="A6" s="12" t="s">
        <v>5</v>
      </c>
      <c r="B6" s="13" t="s">
        <v>6</v>
      </c>
      <c r="C6" s="14" t="s">
        <v>17</v>
      </c>
      <c r="D6" s="15" t="s">
        <v>7</v>
      </c>
      <c r="E6" s="15" t="s">
        <v>18</v>
      </c>
      <c r="F6" s="16" t="s">
        <v>41</v>
      </c>
      <c r="G6" s="17" t="s">
        <v>19</v>
      </c>
      <c r="H6" s="15" t="s">
        <v>8</v>
      </c>
      <c r="I6" s="15" t="s">
        <v>9</v>
      </c>
      <c r="J6" s="16" t="s">
        <v>10</v>
      </c>
      <c r="K6" s="16" t="s">
        <v>11</v>
      </c>
      <c r="L6" s="18" t="s">
        <v>12</v>
      </c>
      <c r="M6" s="16" t="s">
        <v>13</v>
      </c>
      <c r="N6" s="13" t="s">
        <v>42</v>
      </c>
      <c r="O6" s="19" t="s">
        <v>14</v>
      </c>
      <c r="P6" s="13" t="s">
        <v>15</v>
      </c>
      <c r="Q6" s="20" t="s">
        <v>43</v>
      </c>
    </row>
    <row r="7" spans="1:17" ht="51" customHeight="1">
      <c r="A7" s="28" t="s">
        <v>34</v>
      </c>
      <c r="B7" s="34" t="s">
        <v>16</v>
      </c>
      <c r="C7" s="64">
        <v>1</v>
      </c>
      <c r="D7" s="65">
        <v>0</v>
      </c>
      <c r="E7" s="65">
        <v>0</v>
      </c>
      <c r="F7" s="65">
        <v>0</v>
      </c>
      <c r="G7" s="65">
        <v>0</v>
      </c>
      <c r="H7" s="65">
        <v>0</v>
      </c>
      <c r="I7" s="65">
        <v>0</v>
      </c>
      <c r="J7" s="65">
        <v>0</v>
      </c>
      <c r="K7" s="65">
        <v>0</v>
      </c>
      <c r="L7" s="65">
        <v>0</v>
      </c>
      <c r="M7" s="65">
        <v>0</v>
      </c>
      <c r="N7" s="66">
        <f>SUM(C7:M7)</f>
        <v>1</v>
      </c>
      <c r="O7" s="64">
        <v>0</v>
      </c>
      <c r="P7" s="61" t="s">
        <v>55</v>
      </c>
      <c r="Q7" s="67">
        <f>SUM(N7+O7)</f>
        <v>1</v>
      </c>
    </row>
    <row r="8" spans="1:17" ht="51" customHeight="1">
      <c r="A8" s="28" t="s">
        <v>34</v>
      </c>
      <c r="B8" s="34" t="s">
        <v>35</v>
      </c>
      <c r="C8" s="64">
        <v>1</v>
      </c>
      <c r="D8" s="65">
        <v>0</v>
      </c>
      <c r="E8" s="65">
        <v>0</v>
      </c>
      <c r="F8" s="65">
        <v>0</v>
      </c>
      <c r="G8" s="65">
        <v>0</v>
      </c>
      <c r="H8" s="65">
        <v>0</v>
      </c>
      <c r="I8" s="65">
        <v>0</v>
      </c>
      <c r="J8" s="65">
        <v>0</v>
      </c>
      <c r="K8" s="65">
        <v>0</v>
      </c>
      <c r="L8" s="65">
        <v>0</v>
      </c>
      <c r="M8" s="65">
        <v>0</v>
      </c>
      <c r="N8" s="66">
        <f>SUM(C8:M8)</f>
        <v>1</v>
      </c>
      <c r="O8" s="64">
        <v>0</v>
      </c>
      <c r="P8" s="62" t="s">
        <v>53</v>
      </c>
      <c r="Q8" s="67">
        <f>SUM(N8+O8)</f>
        <v>1</v>
      </c>
    </row>
    <row r="9" spans="1:17" ht="51" customHeight="1" thickBot="1">
      <c r="A9" s="28" t="s">
        <v>36</v>
      </c>
      <c r="B9" s="34" t="s">
        <v>16</v>
      </c>
      <c r="C9" s="64">
        <v>1</v>
      </c>
      <c r="D9" s="65">
        <v>0</v>
      </c>
      <c r="E9" s="65">
        <v>0</v>
      </c>
      <c r="F9" s="65">
        <v>0</v>
      </c>
      <c r="G9" s="65">
        <v>0</v>
      </c>
      <c r="H9" s="65">
        <v>0</v>
      </c>
      <c r="I9" s="65">
        <v>0</v>
      </c>
      <c r="J9" s="65">
        <v>0</v>
      </c>
      <c r="K9" s="65">
        <v>0</v>
      </c>
      <c r="L9" s="65">
        <v>0</v>
      </c>
      <c r="M9" s="65">
        <v>0</v>
      </c>
      <c r="N9" s="66">
        <f t="shared" ref="N9" si="0">SUM(C9:M9)</f>
        <v>1</v>
      </c>
      <c r="O9" s="64">
        <v>0</v>
      </c>
      <c r="P9" s="62" t="s">
        <v>53</v>
      </c>
      <c r="Q9" s="67">
        <f>SUM(N9+O9)</f>
        <v>1</v>
      </c>
    </row>
    <row r="10" spans="1:17" ht="51" customHeight="1" thickTop="1" thickBot="1">
      <c r="A10" s="21" t="s">
        <v>43</v>
      </c>
      <c r="B10" s="22"/>
      <c r="C10" s="68">
        <f t="shared" ref="C10:O10" si="1">SUM(C7:C9)</f>
        <v>3</v>
      </c>
      <c r="D10" s="69">
        <f t="shared" si="1"/>
        <v>0</v>
      </c>
      <c r="E10" s="69">
        <f t="shared" si="1"/>
        <v>0</v>
      </c>
      <c r="F10" s="69">
        <f t="shared" si="1"/>
        <v>0</v>
      </c>
      <c r="G10" s="69">
        <f t="shared" si="1"/>
        <v>0</v>
      </c>
      <c r="H10" s="69">
        <f t="shared" si="1"/>
        <v>0</v>
      </c>
      <c r="I10" s="69">
        <f t="shared" si="1"/>
        <v>0</v>
      </c>
      <c r="J10" s="69">
        <f t="shared" si="1"/>
        <v>0</v>
      </c>
      <c r="K10" s="69">
        <f t="shared" si="1"/>
        <v>0</v>
      </c>
      <c r="L10" s="69">
        <f t="shared" si="1"/>
        <v>0</v>
      </c>
      <c r="M10" s="69">
        <f t="shared" si="1"/>
        <v>0</v>
      </c>
      <c r="N10" s="63">
        <f t="shared" si="1"/>
        <v>3</v>
      </c>
      <c r="O10" s="68">
        <f t="shared" si="1"/>
        <v>0</v>
      </c>
      <c r="P10" s="63" t="s">
        <v>53</v>
      </c>
      <c r="Q10" s="70">
        <f>SUM(N10+O10)</f>
        <v>3</v>
      </c>
    </row>
    <row r="11" spans="1:17">
      <c r="A11" s="4"/>
      <c r="B11" s="4"/>
      <c r="C11" s="5"/>
      <c r="D11" s="5"/>
      <c r="E11" s="5"/>
      <c r="F11" s="5"/>
      <c r="G11" s="5"/>
      <c r="H11" s="5"/>
      <c r="I11" s="5"/>
      <c r="J11" s="5"/>
      <c r="K11" s="5"/>
      <c r="L11" s="5"/>
      <c r="M11" s="5"/>
      <c r="N11" s="5"/>
      <c r="O11" s="5"/>
      <c r="P11" s="5"/>
      <c r="Q11" s="5"/>
    </row>
  </sheetData>
  <phoneticPr fontId="13"/>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
  <sheetViews>
    <sheetView topLeftCell="A3" zoomScale="85" zoomScaleNormal="85" zoomScaleSheetLayoutView="85" workbookViewId="0">
      <selection activeCell="K22" sqref="K22"/>
    </sheetView>
  </sheetViews>
  <sheetFormatPr defaultColWidth="9.42578125" defaultRowHeight="12"/>
  <cols>
    <col min="1" max="1" width="10.5703125" style="2" customWidth="1"/>
    <col min="2" max="2" width="15.42578125" style="2" customWidth="1"/>
    <col min="3" max="10" width="11.5703125" style="2" customWidth="1"/>
    <col min="11" max="11" width="82.140625" style="2" customWidth="1"/>
    <col min="12" max="16384" width="9.42578125" style="2"/>
  </cols>
  <sheetData>
    <row r="1" spans="1:17" hidden="1">
      <c r="A1" s="2" t="s">
        <v>0</v>
      </c>
      <c r="F1" s="2" t="s">
        <v>1</v>
      </c>
    </row>
    <row r="2" spans="1:17" hidden="1"/>
    <row r="3" spans="1:17" s="35" customFormat="1" ht="30" customHeight="1">
      <c r="A3" s="6" t="s">
        <v>2</v>
      </c>
    </row>
    <row r="4" spans="1:17" ht="38.25" customHeight="1" thickBot="1">
      <c r="A4" s="6" t="s">
        <v>44</v>
      </c>
      <c r="B4" s="7"/>
      <c r="C4" s="7"/>
      <c r="D4" s="7"/>
      <c r="E4" s="7"/>
      <c r="F4" s="7"/>
      <c r="G4" s="7"/>
      <c r="H4" s="7"/>
      <c r="I4" s="7"/>
      <c r="J4" s="7"/>
      <c r="K4" s="7"/>
      <c r="L4" s="7"/>
      <c r="M4" s="7"/>
      <c r="N4" s="7"/>
    </row>
    <row r="5" spans="1:17" ht="96.75" customHeight="1">
      <c r="A5" s="23" t="s">
        <v>45</v>
      </c>
      <c r="B5" s="24" t="s">
        <v>20</v>
      </c>
      <c r="C5" s="24" t="s">
        <v>21</v>
      </c>
      <c r="D5" s="24" t="s">
        <v>22</v>
      </c>
      <c r="E5" s="25" t="s">
        <v>23</v>
      </c>
      <c r="F5" s="24" t="s">
        <v>24</v>
      </c>
      <c r="G5" s="24" t="s">
        <v>25</v>
      </c>
      <c r="H5" s="24" t="s">
        <v>26</v>
      </c>
      <c r="I5" s="24" t="s">
        <v>27</v>
      </c>
      <c r="J5" s="26" t="s">
        <v>28</v>
      </c>
      <c r="K5" s="37" t="s">
        <v>29</v>
      </c>
      <c r="L5" s="38"/>
      <c r="M5" s="38"/>
      <c r="N5" s="38"/>
      <c r="O5" s="38"/>
      <c r="P5" s="38"/>
      <c r="Q5" s="39"/>
    </row>
    <row r="6" spans="1:17" ht="72.75" customHeight="1">
      <c r="A6" s="49" t="s">
        <v>34</v>
      </c>
      <c r="B6" s="40" t="s">
        <v>46</v>
      </c>
      <c r="C6" s="40" t="s">
        <v>32</v>
      </c>
      <c r="D6" s="41" t="s">
        <v>31</v>
      </c>
      <c r="E6" s="47" t="s">
        <v>54</v>
      </c>
      <c r="F6" s="42">
        <v>41759</v>
      </c>
      <c r="G6" s="42">
        <v>43915</v>
      </c>
      <c r="H6" s="43">
        <v>75</v>
      </c>
      <c r="I6" s="42">
        <v>44026</v>
      </c>
      <c r="J6" s="48" t="s">
        <v>54</v>
      </c>
      <c r="K6" s="44" t="s">
        <v>47</v>
      </c>
      <c r="L6" s="44"/>
      <c r="M6" s="44"/>
      <c r="N6" s="44"/>
      <c r="O6" s="44"/>
      <c r="P6" s="44"/>
      <c r="Q6" s="45"/>
    </row>
    <row r="7" spans="1:17" ht="72.75" customHeight="1">
      <c r="A7" s="50"/>
      <c r="B7" s="51"/>
      <c r="C7" s="51"/>
      <c r="D7" s="52"/>
      <c r="E7" s="53" t="s">
        <v>53</v>
      </c>
      <c r="F7" s="54">
        <v>41759</v>
      </c>
      <c r="G7" s="54">
        <v>44217</v>
      </c>
      <c r="H7" s="55">
        <v>75</v>
      </c>
      <c r="I7" s="56" t="s">
        <v>54</v>
      </c>
      <c r="J7" s="46">
        <v>44225</v>
      </c>
      <c r="K7" s="57" t="s">
        <v>48</v>
      </c>
      <c r="L7" s="57"/>
      <c r="M7" s="57"/>
      <c r="N7" s="57"/>
      <c r="O7" s="57"/>
      <c r="P7" s="57"/>
      <c r="Q7" s="58"/>
    </row>
    <row r="8" spans="1:17" ht="72.75" customHeight="1" thickBot="1">
      <c r="A8" s="29" t="s">
        <v>49</v>
      </c>
      <c r="B8" s="30" t="s">
        <v>50</v>
      </c>
      <c r="C8" s="30" t="s">
        <v>32</v>
      </c>
      <c r="D8" s="31" t="s">
        <v>51</v>
      </c>
      <c r="E8" s="33" t="s">
        <v>53</v>
      </c>
      <c r="F8" s="32">
        <v>43629</v>
      </c>
      <c r="G8" s="32">
        <v>43811</v>
      </c>
      <c r="H8" s="33">
        <v>60</v>
      </c>
      <c r="I8" s="32">
        <v>44132</v>
      </c>
      <c r="J8" s="31" t="s">
        <v>53</v>
      </c>
      <c r="K8" s="59" t="s">
        <v>52</v>
      </c>
      <c r="L8" s="59"/>
      <c r="M8" s="59"/>
      <c r="N8" s="59"/>
      <c r="O8" s="59"/>
      <c r="P8" s="59"/>
      <c r="Q8" s="60"/>
    </row>
  </sheetData>
  <mergeCells count="7">
    <mergeCell ref="K8:Q8"/>
    <mergeCell ref="K5:Q5"/>
    <mergeCell ref="B6:B7"/>
    <mergeCell ref="C6:C7"/>
    <mergeCell ref="D6:D7"/>
    <mergeCell ref="K6:Q6"/>
    <mergeCell ref="K7:Q7"/>
  </mergeCells>
  <phoneticPr fontId="8"/>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1" min="2" max="3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表15-1</vt:lpstr>
      <vt:lpstr>表15-2</vt:lpstr>
      <vt:lpstr>表15-3</vt:lpstr>
      <vt:lpstr>'表15-1'!Print_Area</vt:lpstr>
      <vt:lpstr>'表15-2'!Print_Area</vt:lpstr>
      <vt:lpstr>'表15-3'!Print_Area</vt:lpstr>
    </vt:vector>
  </TitlesOfParts>
  <Company>Willone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makoto</cp:lastModifiedBy>
  <cp:lastPrinted>2021-01-20T04:32:27Z</cp:lastPrinted>
  <dcterms:created xsi:type="dcterms:W3CDTF">2002-03-02T06:07:00Z</dcterms:created>
  <dcterms:modified xsi:type="dcterms:W3CDTF">2022-02-03T06:57:26Z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