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②各都道府県別施設整備状況\"/>
    </mc:Choice>
  </mc:AlternateContent>
  <bookViews>
    <workbookView xWindow="-120" yWindow="-120" windowWidth="29040" windowHeight="15840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コミプラ!$A$6:$L$6</definedName>
    <definedName name="_xlnm._FilterDatabase" localSheetId="7" hidden="1">し尿!$A$6:$AJ$43</definedName>
    <definedName name="_xlnm._FilterDatabase" localSheetId="4" hidden="1">その他!$A$6:$S$7</definedName>
    <definedName name="_xlnm._FilterDatabase" localSheetId="9" hidden="1">リユース・リペア施設!$A$6:$AR$12</definedName>
    <definedName name="_xlnm._FilterDatabase" localSheetId="6" hidden="1">最終!$A$6:$AN$51</definedName>
    <definedName name="_xlnm._FilterDatabase" localSheetId="2" hidden="1">資源化!$A$6:$CB$46</definedName>
    <definedName name="_xlnm._FilterDatabase" localSheetId="0" hidden="1">焼却!$A$6:$CV$59</definedName>
    <definedName name="_xlnm._FilterDatabase" localSheetId="1" hidden="1">粗大!$A$6:$AZ$35</definedName>
    <definedName name="_xlnm._FilterDatabase" localSheetId="3" hidden="1">燃料化!$A$6:$BA$6</definedName>
    <definedName name="_xlnm._FilterDatabase" localSheetId="5" hidden="1">保管!$A$6:$S$41</definedName>
    <definedName name="_xlnm.Print_Area" localSheetId="8">コミプラ!$2:$7</definedName>
    <definedName name="_xlnm.Print_Area" localSheetId="7">し尿!$2:$44</definedName>
    <definedName name="_xlnm.Print_Area" localSheetId="4">その他!$2:$7</definedName>
    <definedName name="_xlnm.Print_Area" localSheetId="9">リユース・リペア施設!$2:$12</definedName>
    <definedName name="_xlnm.Print_Area" localSheetId="6">最終!$2:$52</definedName>
    <definedName name="_xlnm.Print_Area" localSheetId="2">資源化!$2:$46</definedName>
    <definedName name="_xlnm.Print_Area" localSheetId="0">焼却!$2:$59</definedName>
    <definedName name="_xlnm.Print_Area" localSheetId="1">粗大!$2:$35</definedName>
    <definedName name="_xlnm.Print_Area" localSheetId="3">燃料化!$2:$6</definedName>
    <definedName name="_xlnm.Print_Area" localSheetId="5">保管!$2:$42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59" i="11" l="1"/>
  <c r="BQ59" i="11"/>
  <c r="BK59" i="11"/>
  <c r="BC59" i="11"/>
  <c r="BR58" i="11"/>
  <c r="BQ58" i="11"/>
  <c r="BK58" i="11"/>
  <c r="BC58" i="11"/>
  <c r="BR57" i="11"/>
  <c r="BQ57" i="11"/>
  <c r="BK57" i="11"/>
  <c r="BC57" i="11"/>
  <c r="BR56" i="11"/>
  <c r="BQ56" i="11"/>
  <c r="BK56" i="11"/>
  <c r="BC56" i="11"/>
  <c r="BR55" i="11"/>
  <c r="BQ55" i="11"/>
  <c r="BK55" i="11"/>
  <c r="BC55" i="11"/>
  <c r="BR54" i="11"/>
  <c r="BQ54" i="11"/>
  <c r="BK54" i="11"/>
  <c r="BC54" i="11"/>
  <c r="BR53" i="11"/>
  <c r="BQ53" i="11"/>
  <c r="BK53" i="11"/>
  <c r="BC53" i="11"/>
  <c r="BR52" i="11"/>
  <c r="BQ52" i="11"/>
  <c r="BK52" i="11"/>
  <c r="BC52" i="11"/>
  <c r="BR51" i="11"/>
  <c r="BQ51" i="11"/>
  <c r="BK51" i="11"/>
  <c r="BC51" i="11"/>
  <c r="BR50" i="11"/>
  <c r="BQ50" i="11"/>
  <c r="BK50" i="11"/>
  <c r="BC50" i="11"/>
  <c r="BR49" i="11"/>
  <c r="BQ49" i="11"/>
  <c r="BK49" i="11"/>
  <c r="BC49" i="11"/>
  <c r="BR48" i="11"/>
  <c r="BQ48" i="11"/>
  <c r="BK48" i="11"/>
  <c r="BC48" i="11"/>
  <c r="BR47" i="11"/>
  <c r="BQ47" i="11"/>
  <c r="BK47" i="11"/>
  <c r="BC47" i="11"/>
  <c r="BR46" i="11"/>
  <c r="BQ46" i="11"/>
  <c r="BK46" i="11"/>
  <c r="BC46" i="11"/>
  <c r="BR45" i="11"/>
  <c r="BQ45" i="11"/>
  <c r="BK45" i="11"/>
  <c r="BC45" i="11"/>
  <c r="BR44" i="11"/>
  <c r="BQ44" i="11"/>
  <c r="BK44" i="11"/>
  <c r="BC44" i="11"/>
  <c r="BR43" i="11"/>
  <c r="BQ43" i="11"/>
  <c r="BK43" i="11"/>
  <c r="BC43" i="11"/>
  <c r="BR42" i="11"/>
  <c r="BQ42" i="11"/>
  <c r="BK42" i="11"/>
  <c r="BC42" i="11"/>
  <c r="BR41" i="11"/>
  <c r="BQ41" i="11"/>
  <c r="BK41" i="11"/>
  <c r="BC41" i="11"/>
  <c r="BR40" i="11"/>
  <c r="BQ40" i="11"/>
  <c r="BK40" i="11"/>
  <c r="BC40" i="11"/>
  <c r="BR39" i="11"/>
  <c r="BQ39" i="11"/>
  <c r="BK39" i="11"/>
  <c r="BC39" i="11"/>
  <c r="BR38" i="11"/>
  <c r="BQ38" i="11"/>
  <c r="BK38" i="11"/>
  <c r="BC38" i="11"/>
  <c r="BR37" i="11"/>
  <c r="BQ37" i="11"/>
  <c r="BK37" i="11"/>
  <c r="BC37" i="11"/>
  <c r="BR36" i="11"/>
  <c r="BQ36" i="11"/>
  <c r="BK36" i="11"/>
  <c r="BC36" i="11"/>
  <c r="BR35" i="11"/>
  <c r="BQ35" i="11"/>
  <c r="BK35" i="11"/>
  <c r="BC35" i="11"/>
  <c r="BR34" i="11"/>
  <c r="BQ34" i="11"/>
  <c r="BK34" i="11"/>
  <c r="BC34" i="11"/>
  <c r="BR33" i="11"/>
  <c r="BQ33" i="11"/>
  <c r="BK33" i="11"/>
  <c r="BC33" i="11"/>
  <c r="BR32" i="11"/>
  <c r="BQ32" i="11"/>
  <c r="BK32" i="11"/>
  <c r="BC32" i="11"/>
  <c r="BR31" i="11"/>
  <c r="BQ31" i="11"/>
  <c r="BK31" i="11"/>
  <c r="BC31" i="11"/>
  <c r="BR30" i="11"/>
  <c r="BQ30" i="11"/>
  <c r="BK30" i="11"/>
  <c r="BC30" i="11"/>
  <c r="BR29" i="11"/>
  <c r="BQ29" i="11"/>
  <c r="BK29" i="11"/>
  <c r="BC29" i="11"/>
  <c r="BR28" i="1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35" i="10"/>
  <c r="T35" i="10"/>
  <c r="U34" i="10"/>
  <c r="T34" i="10"/>
  <c r="U33" i="10"/>
  <c r="T33" i="10"/>
  <c r="U32" i="10"/>
  <c r="T32" i="10"/>
  <c r="U31" i="10"/>
  <c r="T31" i="10"/>
  <c r="U30" i="10"/>
  <c r="T30" i="10"/>
  <c r="U29" i="10"/>
  <c r="T29" i="10"/>
  <c r="U28" i="10"/>
  <c r="T28" i="10"/>
  <c r="U27" i="10"/>
  <c r="T27" i="10"/>
  <c r="U26" i="10"/>
  <c r="T26" i="10"/>
  <c r="U25" i="10"/>
  <c r="T25" i="10"/>
  <c r="U24" i="10"/>
  <c r="T24" i="10"/>
  <c r="U23" i="10"/>
  <c r="T23" i="10"/>
  <c r="U22" i="10"/>
  <c r="T22" i="10"/>
  <c r="U21" i="10"/>
  <c r="T21" i="10"/>
  <c r="U20" i="10"/>
  <c r="T20" i="10"/>
  <c r="U19" i="10"/>
  <c r="T19" i="10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46" i="9"/>
  <c r="AE46" i="9"/>
  <c r="AF45" i="9"/>
  <c r="AE45" i="9"/>
  <c r="AF44" i="9"/>
  <c r="AE44" i="9"/>
  <c r="AF43" i="9"/>
  <c r="AE43" i="9"/>
  <c r="AF42" i="9"/>
  <c r="AE42" i="9"/>
  <c r="AF41" i="9"/>
  <c r="AE41" i="9"/>
  <c r="AF40" i="9"/>
  <c r="AE40" i="9"/>
  <c r="AF39" i="9"/>
  <c r="AE39" i="9"/>
  <c r="AF38" i="9"/>
  <c r="AE38" i="9"/>
  <c r="AF37" i="9"/>
  <c r="AE37" i="9"/>
  <c r="AF36" i="9"/>
  <c r="AE36" i="9"/>
  <c r="AF35" i="9"/>
  <c r="AE35" i="9"/>
  <c r="AF34" i="9"/>
  <c r="AE34" i="9"/>
  <c r="AF33" i="9"/>
  <c r="AE33" i="9"/>
  <c r="AF32" i="9"/>
  <c r="AE32" i="9"/>
  <c r="AF31" i="9"/>
  <c r="AE31" i="9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12" i="2" l="1"/>
  <c r="K12" i="2"/>
  <c r="L11" i="2"/>
  <c r="K11" i="2"/>
  <c r="L10" i="2"/>
  <c r="K10" i="2"/>
  <c r="L9" i="2"/>
  <c r="K9" i="2"/>
  <c r="L8" i="2"/>
  <c r="K8" i="2"/>
  <c r="L7" i="2"/>
  <c r="K7" i="2"/>
</calcChain>
</file>

<file path=xl/sharedStrings.xml><?xml version="1.0" encoding="utf-8"?>
<sst xmlns="http://schemas.openxmlformats.org/spreadsheetml/2006/main" count="4778" uniqueCount="1407">
  <si>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</si>
  <si>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</si>
  <si>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</si>
  <si>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</si>
  <si>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</si>
  <si>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</si>
  <si>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</si>
  <si>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</si>
  <si>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</si>
  <si>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</si>
  <si>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</si>
  <si>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</si>
  <si>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</si>
  <si>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</si>
  <si>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</si>
  <si>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</si>
  <si>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</si>
  <si>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</si>
  <si>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</si>
  <si>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</si>
  <si>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</si>
  <si>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</si>
  <si>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</si>
  <si>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</si>
  <si>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</si>
  <si>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</si>
  <si>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</si>
  <si>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</si>
  <si>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</si>
  <si>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</si>
  <si>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</si>
  <si>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</si>
  <si>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</si>
  <si>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埼玉県</t>
  </si>
  <si>
    <t>11201</t>
  </si>
  <si>
    <t>1110292</t>
  </si>
  <si>
    <t>川越市</t>
  </si>
  <si>
    <t>川越市資源化センター啓発施設</t>
  </si>
  <si>
    <t>不明</t>
  </si>
  <si>
    <t>廃棄物処理施設内</t>
  </si>
  <si>
    <t>②DB（公設公営、一部運転委託）</t>
  </si>
  <si>
    <t>○</t>
  </si>
  <si>
    <t>修理, 展示, 販売</t>
  </si>
  <si>
    <t>一部委託</t>
  </si>
  <si>
    <t>東京電力エナジーパートナー</t>
  </si>
  <si>
    <t/>
  </si>
  <si>
    <t>11-1-201-10-001</t>
  </si>
  <si>
    <t>11208</t>
  </si>
  <si>
    <t>1110293</t>
  </si>
  <si>
    <t>所沢市</t>
  </si>
  <si>
    <t>所沢市リサイクルふれあい館エコロ</t>
  </si>
  <si>
    <t>廃棄物処理施設に隣接した独立棟（プレハブ造等含む）</t>
  </si>
  <si>
    <t>①DB（公設公営、直営）</t>
  </si>
  <si>
    <t>直営</t>
  </si>
  <si>
    <t>11-1-208-10-001</t>
  </si>
  <si>
    <t>11209</t>
  </si>
  <si>
    <t>1110294</t>
  </si>
  <si>
    <t>飯能市</t>
  </si>
  <si>
    <t>飯能市クリーンセンター</t>
  </si>
  <si>
    <t>⑥その他公設公営</t>
  </si>
  <si>
    <t>東京電力エナジーパートナー株式会社</t>
  </si>
  <si>
    <t>11-1-209-10-001</t>
  </si>
  <si>
    <t>11219</t>
  </si>
  <si>
    <t>1110295</t>
  </si>
  <si>
    <t>上尾市</t>
  </si>
  <si>
    <t>上尾市西貝塚環境センターリサイクル展示室</t>
  </si>
  <si>
    <t>展示, 譲渡</t>
  </si>
  <si>
    <t>丸紅新電力株式会社</t>
  </si>
  <si>
    <t>11-1-219-10-001</t>
  </si>
  <si>
    <t>11225</t>
  </si>
  <si>
    <t>1110296</t>
  </si>
  <si>
    <t>入間市</t>
  </si>
  <si>
    <t>入間市リサイクルプラザ</t>
  </si>
  <si>
    <t>⑤DBM（公設公営）</t>
  </si>
  <si>
    <t>東京電力エナジーパートナー㈱</t>
  </si>
  <si>
    <t>11-1-225-10-001</t>
  </si>
  <si>
    <t>11227</t>
  </si>
  <si>
    <t>1110297</t>
  </si>
  <si>
    <t>朝霞市</t>
  </si>
  <si>
    <t>朝霞市リサイクルプラザ</t>
  </si>
  <si>
    <t>廃棄物処理施設以外の公共施設</t>
  </si>
  <si>
    <t>修理, 展示, 販売, 譲渡</t>
  </si>
  <si>
    <t>11-1-227-10-001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</si>
  <si>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</si>
  <si>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</si>
  <si>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</si>
  <si>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</si>
  <si>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</si>
  <si>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</si>
  <si>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</si>
  <si>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11100</t>
  </si>
  <si>
    <t>1120134</t>
  </si>
  <si>
    <t>さいたま市</t>
  </si>
  <si>
    <t>さいたま市南下新井汚水処理場</t>
  </si>
  <si>
    <t>長時間ばっ気</t>
  </si>
  <si>
    <t>委託</t>
  </si>
  <si>
    <t>11-1-100-09-001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</si>
  <si>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</si>
  <si>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</si>
  <si>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</si>
  <si>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</si>
  <si>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</si>
  <si>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</si>
  <si>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</si>
  <si>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</si>
  <si>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</si>
  <si>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</si>
  <si>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</si>
  <si>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</si>
  <si>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</si>
  <si>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</si>
  <si>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</si>
  <si>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</si>
  <si>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</si>
  <si>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</si>
  <si>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</si>
  <si>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</si>
  <si>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</si>
  <si>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</si>
  <si>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</si>
  <si>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</si>
  <si>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</si>
  <si>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</si>
  <si>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</si>
  <si>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</si>
  <si>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</si>
  <si>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</si>
  <si>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</si>
  <si>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</si>
  <si>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</si>
  <si>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</si>
  <si>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</si>
  <si>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</si>
  <si>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1120001</t>
  </si>
  <si>
    <t>さいたま市クリーンセンター西掘</t>
  </si>
  <si>
    <t>直接埋立無し</t>
  </si>
  <si>
    <t>施設外焼却</t>
  </si>
  <si>
    <t>高負荷</t>
  </si>
  <si>
    <t>脱水</t>
  </si>
  <si>
    <t>11-1-100-08-001</t>
  </si>
  <si>
    <t>1120002</t>
  </si>
  <si>
    <t>さいたま市大宮南部浄化センター</t>
  </si>
  <si>
    <t>資源化物の生産量</t>
  </si>
  <si>
    <t>施設内焼却</t>
  </si>
  <si>
    <t>高負荷, 膜分離</t>
  </si>
  <si>
    <t>11-1-100-08-002</t>
  </si>
  <si>
    <t>1120003</t>
  </si>
  <si>
    <t>川越市環境衛生センター</t>
  </si>
  <si>
    <t>標脱</t>
  </si>
  <si>
    <t>11-1-201-08-001</t>
  </si>
  <si>
    <t>11202</t>
  </si>
  <si>
    <t>1120004</t>
  </si>
  <si>
    <t>熊谷市</t>
  </si>
  <si>
    <t>熊谷市立第一水光園</t>
  </si>
  <si>
    <t>資源化物の排出量・売却量</t>
  </si>
  <si>
    <t>焼却無し</t>
  </si>
  <si>
    <t>11-1-202-08-001</t>
  </si>
  <si>
    <t>1120005</t>
  </si>
  <si>
    <t>荒川南部環境センター</t>
  </si>
  <si>
    <t>脱水, 乾燥, 焼却</t>
  </si>
  <si>
    <t>③DB（公設公営、運転委託）</t>
  </si>
  <si>
    <t>11-1-202-08-002</t>
  </si>
  <si>
    <t>1120037</t>
  </si>
  <si>
    <t>妻沼南河原環境浄化センター</t>
  </si>
  <si>
    <t>11-1-202-08-003</t>
  </si>
  <si>
    <t>11203</t>
  </si>
  <si>
    <t>1120006</t>
  </si>
  <si>
    <t>川口市</t>
  </si>
  <si>
    <t>鳩ヶ谷衛生センターし尿処理施設</t>
  </si>
  <si>
    <t>標脱, その他</t>
  </si>
  <si>
    <t>11-1-203-08-001</t>
  </si>
  <si>
    <t>11206</t>
  </si>
  <si>
    <t>1120007</t>
  </si>
  <si>
    <t>行田市</t>
  </si>
  <si>
    <t>行田市環境センター</t>
  </si>
  <si>
    <t>下水投入</t>
  </si>
  <si>
    <t>11-1-206-08-001</t>
  </si>
  <si>
    <t>11207</t>
  </si>
  <si>
    <t>1120008</t>
  </si>
  <si>
    <t>秩父市</t>
  </si>
  <si>
    <t>環境部清流園</t>
  </si>
  <si>
    <t>脱水, 乾燥</t>
  </si>
  <si>
    <t>11-1-207-08-001</t>
  </si>
  <si>
    <t>1120009</t>
  </si>
  <si>
    <t>所沢市衛生センター</t>
  </si>
  <si>
    <t>11-1-208-08-001</t>
  </si>
  <si>
    <t>1120010</t>
  </si>
  <si>
    <t>飯能市環境センター</t>
  </si>
  <si>
    <t>膜分離</t>
  </si>
  <si>
    <t>④DB+M（公設公営、維持管理のみ委託）</t>
  </si>
  <si>
    <t>11-1-209-08-001</t>
  </si>
  <si>
    <t>11210</t>
  </si>
  <si>
    <t>1120011</t>
  </si>
  <si>
    <t>加須市</t>
  </si>
  <si>
    <t>加須クリーンセンターし尿処理施設</t>
  </si>
  <si>
    <t>脱水, 焼却</t>
  </si>
  <si>
    <t>⑤その他</t>
  </si>
  <si>
    <t>丸紅新電力（株）</t>
  </si>
  <si>
    <t>11-1-210-08-001</t>
  </si>
  <si>
    <t>1120012</t>
  </si>
  <si>
    <t>大利根クリーンセンターし尿処理施設</t>
  </si>
  <si>
    <t>標脱, 焼却</t>
  </si>
  <si>
    <t>11-1-210-08-002</t>
  </si>
  <si>
    <t>11212</t>
  </si>
  <si>
    <t>1120013</t>
  </si>
  <si>
    <t>東松山市</t>
  </si>
  <si>
    <t>東松山市環境センター</t>
  </si>
  <si>
    <t>11-1-212-08-001</t>
  </si>
  <si>
    <t>11214</t>
  </si>
  <si>
    <t>1120131</t>
  </si>
  <si>
    <t>春日部市</t>
  </si>
  <si>
    <t>春日部市汚泥再生処理センター</t>
  </si>
  <si>
    <t>11-1-214-08-002</t>
  </si>
  <si>
    <t>11215</t>
  </si>
  <si>
    <t>1120015</t>
  </si>
  <si>
    <t>狭山市</t>
  </si>
  <si>
    <t>狭山市浄化センター</t>
  </si>
  <si>
    <t>下水投入, 一次処理</t>
  </si>
  <si>
    <t>東京電力（株）</t>
  </si>
  <si>
    <t>11-1-215-08-001</t>
  </si>
  <si>
    <t>11216</t>
  </si>
  <si>
    <t>1120016</t>
  </si>
  <si>
    <t>羽生市</t>
  </si>
  <si>
    <t>羽生市汚泥再生処理センター</t>
  </si>
  <si>
    <t>嫌気, 好気, 標脱, 膜分離</t>
  </si>
  <si>
    <t>0..2</t>
  </si>
  <si>
    <t>11-1-216-08-001</t>
  </si>
  <si>
    <t>11218</t>
  </si>
  <si>
    <t>1120017</t>
  </si>
  <si>
    <t>深谷市</t>
  </si>
  <si>
    <t>深谷市衛生センター</t>
  </si>
  <si>
    <t>11-1-218-08-002</t>
  </si>
  <si>
    <t>11240</t>
  </si>
  <si>
    <t>1120018</t>
  </si>
  <si>
    <t>幸手市</t>
  </si>
  <si>
    <t>幸手市ひばりヶ丘桜泉園</t>
  </si>
  <si>
    <t>11-1-240-08-001</t>
  </si>
  <si>
    <t>11346</t>
  </si>
  <si>
    <t>1120019</t>
  </si>
  <si>
    <t>川島町</t>
  </si>
  <si>
    <t>川島町環境センターし尿処理施設</t>
  </si>
  <si>
    <t>東京電力エナジーパートナー㈱川越支社</t>
  </si>
  <si>
    <t>11-1-346-08-001</t>
  </si>
  <si>
    <t>11365</t>
  </si>
  <si>
    <t>1120020</t>
  </si>
  <si>
    <t>小鹿野町</t>
  </si>
  <si>
    <t>小鹿野町衛生センター</t>
  </si>
  <si>
    <t>東京電力エナジーパートナー（株）</t>
  </si>
  <si>
    <t>11-1-365-08-001</t>
  </si>
  <si>
    <t>11408</t>
  </si>
  <si>
    <t>1120021</t>
  </si>
  <si>
    <t>寄居町</t>
  </si>
  <si>
    <t>汚泥再生処理センター</t>
  </si>
  <si>
    <t>11-1-408-08-001</t>
  </si>
  <si>
    <t>11808</t>
  </si>
  <si>
    <t>1120023</t>
  </si>
  <si>
    <t>蓮田白岡衛生組合</t>
  </si>
  <si>
    <t>蓮田白岡衛生組合46kLし尿処理施設</t>
  </si>
  <si>
    <t>㈱シナジアパワー</t>
  </si>
  <si>
    <t>11-2-019-08-001</t>
  </si>
  <si>
    <t>11809</t>
  </si>
  <si>
    <t>1120024</t>
  </si>
  <si>
    <t>久喜宮代衛生組合</t>
  </si>
  <si>
    <t>70kL／日し尿処理施設</t>
  </si>
  <si>
    <t>ミツウロコグリーンエネルギー㈱</t>
  </si>
  <si>
    <t>11-2-002-08-001</t>
  </si>
  <si>
    <t>1120025</t>
  </si>
  <si>
    <t>八甫清掃センターし尿処理施設</t>
  </si>
  <si>
    <t>11-2-002-08-002</t>
  </si>
  <si>
    <t>11810</t>
  </si>
  <si>
    <t>1120026</t>
  </si>
  <si>
    <t>朝霞地区一部事務組合</t>
  </si>
  <si>
    <t>朝霞地区一部事務組合し尿処理場</t>
  </si>
  <si>
    <t>嫌気, 下水投入, 一次処理</t>
  </si>
  <si>
    <t>選択して下さい</t>
  </si>
  <si>
    <t>休止</t>
  </si>
  <si>
    <t>11-2-014-08-001</t>
  </si>
  <si>
    <t>1120155</t>
  </si>
  <si>
    <t>11-2-014-08-002</t>
  </si>
  <si>
    <t>11813</t>
  </si>
  <si>
    <t>1120027</t>
  </si>
  <si>
    <t>皆野・長瀞下水道組合</t>
  </si>
  <si>
    <t>渓流園</t>
  </si>
  <si>
    <t>11-2-001-08-001</t>
  </si>
  <si>
    <t>11814</t>
  </si>
  <si>
    <t>1120150</t>
  </si>
  <si>
    <t>上尾、桶川、伊奈衛生組合</t>
  </si>
  <si>
    <t>上尾、桶川、伊奈衛生組合備前公苑（100kL/日施設）</t>
  </si>
  <si>
    <t>好気</t>
  </si>
  <si>
    <t>11-2-011-08-001</t>
  </si>
  <si>
    <t>1120028</t>
  </si>
  <si>
    <t>上尾、桶川、伊奈衛生組合備前公苑（150kL/日施設）</t>
  </si>
  <si>
    <t>11-2-011-08-002</t>
  </si>
  <si>
    <t>11816</t>
  </si>
  <si>
    <t>1120029</t>
  </si>
  <si>
    <t>北本地区衛生組合</t>
  </si>
  <si>
    <t>北本地区衛生組合クリ-ンセンタ-あさひ</t>
  </si>
  <si>
    <t>11-2-018-08-001</t>
  </si>
  <si>
    <t>11817</t>
  </si>
  <si>
    <t>1120030</t>
  </si>
  <si>
    <t>入間西部衛生組合</t>
  </si>
  <si>
    <t>清掃センター</t>
  </si>
  <si>
    <t>11-2-016-08-001</t>
  </si>
  <si>
    <t>11818</t>
  </si>
  <si>
    <t>1120132</t>
  </si>
  <si>
    <t>入間東部地区事務組合</t>
  </si>
  <si>
    <t>浄化センター</t>
  </si>
  <si>
    <t>11-2-017-08-002</t>
  </si>
  <si>
    <t>11820</t>
  </si>
  <si>
    <t>1120032</t>
  </si>
  <si>
    <t>小川地区衛生組合</t>
  </si>
  <si>
    <t>小川地区衛生組合池ノ入環境センター</t>
  </si>
  <si>
    <t>東京電力</t>
  </si>
  <si>
    <t>11-2-010-08-001</t>
  </si>
  <si>
    <t>11821</t>
  </si>
  <si>
    <t>1120033</t>
  </si>
  <si>
    <t>坂戸地区衛生組合</t>
  </si>
  <si>
    <t>坂戸地区衛生センター</t>
  </si>
  <si>
    <t>標脱, 下水投入</t>
  </si>
  <si>
    <t>11-2-005-08-001</t>
  </si>
  <si>
    <t>11824</t>
  </si>
  <si>
    <t>1120133</t>
  </si>
  <si>
    <t>東埼玉資源環境組合</t>
  </si>
  <si>
    <t>第二工場汚泥再生処理センター</t>
  </si>
  <si>
    <t>⑨その他公設民営</t>
  </si>
  <si>
    <t>235（し尿，浄化槽汚泥）</t>
  </si>
  <si>
    <t>0kl/日（農業集落排水汚泥）</t>
  </si>
  <si>
    <t>11-2-015-08-002</t>
  </si>
  <si>
    <t>11827</t>
  </si>
  <si>
    <t>1120035</t>
  </si>
  <si>
    <t>蕨戸田衛生センター組合</t>
  </si>
  <si>
    <t>蕨戸田衛生センターし尿処理施設</t>
  </si>
  <si>
    <t>好気, その他</t>
  </si>
  <si>
    <t>焼却</t>
  </si>
  <si>
    <t>荏原環境プラント㈱</t>
  </si>
  <si>
    <t>11-2-020-08-001</t>
  </si>
  <si>
    <t>11869</t>
  </si>
  <si>
    <t>1120036</t>
  </si>
  <si>
    <t>児玉郡市広域市町村圏組合</t>
  </si>
  <si>
    <t>児玉郡市広域市町村圏組合立利根グリーンセンター</t>
  </si>
  <si>
    <t>11-2-009-08-001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</si>
  <si>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</si>
  <si>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</si>
  <si>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</si>
  <si>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</si>
  <si>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</si>
  <si>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</si>
  <si>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</si>
  <si>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</si>
  <si>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</si>
  <si>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</si>
  <si>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</si>
  <si>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</si>
  <si>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</si>
  <si>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</si>
  <si>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</si>
  <si>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</si>
  <si>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</si>
  <si>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</si>
  <si>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</si>
  <si>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</si>
  <si>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</si>
  <si>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</si>
  <si>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</si>
  <si>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</si>
  <si>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</si>
  <si>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</si>
  <si>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</si>
  <si>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</si>
  <si>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</si>
  <si>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</si>
  <si>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</si>
  <si>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</si>
  <si>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</si>
  <si>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</si>
  <si>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</si>
  <si>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</si>
  <si>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</si>
  <si>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</si>
  <si>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</si>
  <si>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11000</t>
  </si>
  <si>
    <t>1130112</t>
  </si>
  <si>
    <t>埼玉県環境整備センター</t>
  </si>
  <si>
    <t>焼却残渣（主灰）, 不燃ごみ, 破砕ごみ・処理残渣</t>
  </si>
  <si>
    <t>山間</t>
  </si>
  <si>
    <t>底部遮水工</t>
  </si>
  <si>
    <t>下水道放流, 処理なし</t>
  </si>
  <si>
    <t>埋立中</t>
  </si>
  <si>
    <t>有り</t>
  </si>
  <si>
    <t>準好気性埋立構造</t>
  </si>
  <si>
    <t>末端集水管は開放</t>
  </si>
  <si>
    <t>即日覆土</t>
  </si>
  <si>
    <t>埋立状況により計画的に延長</t>
  </si>
  <si>
    <t>回収していない</t>
  </si>
  <si>
    <t>11-0-000-07-001</t>
  </si>
  <si>
    <t>1130001</t>
  </si>
  <si>
    <t>さいたま市うらわフェニックス</t>
  </si>
  <si>
    <t>焼却残渣（主灰）, 焼却残渣（飛灰）, 溶融スラグ, 破砕ごみ・処理残渣</t>
  </si>
  <si>
    <t>平地</t>
  </si>
  <si>
    <t>原地盤利用, 鉛直遮水工</t>
  </si>
  <si>
    <t>凝集沈殿, 生物処理（脱窒あり）, 砂ろ過, 活性炭処理, キレート処理</t>
  </si>
  <si>
    <t>無し</t>
  </si>
  <si>
    <t>末端集水管は水没</t>
  </si>
  <si>
    <t>11-1-100-07-001</t>
  </si>
  <si>
    <t>1130004</t>
  </si>
  <si>
    <t>さいたま市環境広場</t>
  </si>
  <si>
    <t>底部遮水工, 鉛直遮水工</t>
  </si>
  <si>
    <t>凝集沈殿, 生物処理（脱窒あり）, 砂ろ過, 消毒, 活性炭処理, キレート処理</t>
  </si>
  <si>
    <t>埋立終了</t>
  </si>
  <si>
    <t>11-1-100-07-002</t>
  </si>
  <si>
    <t>1130006</t>
  </si>
  <si>
    <t>さいたま市高木第二最終処分場</t>
  </si>
  <si>
    <t>原地盤利用, 底部遮水工, 鉛直遮水工</t>
  </si>
  <si>
    <t>一部延長を行っていない</t>
  </si>
  <si>
    <t>0.5未満</t>
  </si>
  <si>
    <t>11-1-100-07-003</t>
  </si>
  <si>
    <t>1130014</t>
  </si>
  <si>
    <t>川越市小畔の里クリーンセンター</t>
  </si>
  <si>
    <t>溶融飛灰, その他, 溶融スラグ, 破砕ごみ・処理残渣</t>
  </si>
  <si>
    <t>凝集沈殿, 生物処理（脱窒なし）, 砂ろ過, 消毒</t>
  </si>
  <si>
    <t>11-1-201-07-001</t>
  </si>
  <si>
    <t>1130015</t>
  </si>
  <si>
    <t>熊谷市拾六間一般廃棄物最終処分場</t>
  </si>
  <si>
    <t>焼却残渣（主灰）, 不燃ごみ</t>
  </si>
  <si>
    <t>生物処理（脱窒あり）, 砂ろ過, 消毒, 活性炭処理</t>
  </si>
  <si>
    <t>その他埋立構造</t>
  </si>
  <si>
    <t>11-1-202-07-001</t>
  </si>
  <si>
    <t>1130017</t>
  </si>
  <si>
    <t>熊谷市善ヶ島最終処分場</t>
  </si>
  <si>
    <t>焼却残渣（主灰）, 焼却残渣（飛灰）</t>
  </si>
  <si>
    <t>表面遮水工（キャッピング）</t>
  </si>
  <si>
    <t>他施設での処理</t>
  </si>
  <si>
    <t>11-1-202-07-002</t>
  </si>
  <si>
    <t>1130018</t>
  </si>
  <si>
    <t>行田市長善沼最終処分場</t>
  </si>
  <si>
    <t>不燃ごみ, その他, 破砕ごみ・処理残渣, 粗大ごみ</t>
  </si>
  <si>
    <t>11-1-206-07-001</t>
  </si>
  <si>
    <t>1130019</t>
  </si>
  <si>
    <t>所沢市北野一般廃棄物最終処分場</t>
  </si>
  <si>
    <t>焼却残渣（主灰）, 焼却残渣（飛灰）, 溶融スラグ</t>
  </si>
  <si>
    <t>その他遮水</t>
  </si>
  <si>
    <t>凝集沈殿, 生物処理（脱窒なし）, 砂ろ過, 消毒, 活性炭処理, キレート処理</t>
  </si>
  <si>
    <t>最終覆土のみ</t>
  </si>
  <si>
    <t>11-1-208-07-001</t>
  </si>
  <si>
    <t>1130021</t>
  </si>
  <si>
    <t>飯能市一般廃棄物最終処分場</t>
  </si>
  <si>
    <t>焼却残渣（飛灰）, 破砕ごみ・処理残渣</t>
  </si>
  <si>
    <t>凝集沈殿, 砂ろ過, 消毒, 活性炭処理, 促進酸化処理</t>
  </si>
  <si>
    <t>&lt;1.0</t>
  </si>
  <si>
    <t>11-1-209-07-001</t>
  </si>
  <si>
    <t>1130127</t>
  </si>
  <si>
    <t>飯能市一般廃棄物最終処分場（旧）</t>
  </si>
  <si>
    <t>焼却残渣（主灰）, 不燃ごみ, 焼却残渣（飛灰）</t>
  </si>
  <si>
    <t>遮水なし</t>
  </si>
  <si>
    <t>消毒</t>
  </si>
  <si>
    <t>未測定</t>
  </si>
  <si>
    <t>11-1-209-07-002</t>
  </si>
  <si>
    <t>1130022</t>
  </si>
  <si>
    <t>加須クリーンセンター一般廃棄物最終処分場</t>
  </si>
  <si>
    <t>焼却残渣（主灰）, 焼却残渣（飛灰）, 破砕ごみ・処理残渣</t>
  </si>
  <si>
    <t>11-1-210-07-001</t>
  </si>
  <si>
    <t>1130025</t>
  </si>
  <si>
    <t>西本宿不燃物等埋立地(下流部)</t>
  </si>
  <si>
    <t>焼却残渣（主灰）, 不燃ごみ, 焼却残渣（飛灰）, 破砕ごみ・処理残渣</t>
  </si>
  <si>
    <t>鉛直遮水工</t>
  </si>
  <si>
    <t>凝集沈殿, 生物処理（脱窒なし）</t>
  </si>
  <si>
    <t>11-1-212-07-001</t>
  </si>
  <si>
    <t>1130027</t>
  </si>
  <si>
    <t>西本宿不燃物等埋立地(上流部)</t>
  </si>
  <si>
    <t>11-1-212-07-002</t>
  </si>
  <si>
    <t>1130033</t>
  </si>
  <si>
    <t>春日部市一般廃棄物最終処分場第二期</t>
  </si>
  <si>
    <t>凝集沈殿, 生物処理（脱窒あり）, 砂ろ過, 消毒, 活性炭処理</t>
  </si>
  <si>
    <t>中間覆土</t>
  </si>
  <si>
    <t>11-1-214-07-001</t>
  </si>
  <si>
    <t>1130032</t>
  </si>
  <si>
    <t>春日部市一般廃棄物最終処分場第一期</t>
  </si>
  <si>
    <t>一部延長を行っている</t>
  </si>
  <si>
    <t>11-1-214-07-002</t>
  </si>
  <si>
    <t>1130039</t>
  </si>
  <si>
    <t>狭山市一般廃棄物最終処分場</t>
  </si>
  <si>
    <t>凝集沈殿, 生物処理（脱窒なし）, 砂ろ過, 消毒, 活性炭処理, キレート処理, 促進酸化処理</t>
  </si>
  <si>
    <t>11-1-215-07-001</t>
  </si>
  <si>
    <t>1130118</t>
  </si>
  <si>
    <t>羽生市一般廃棄物最終処分場</t>
  </si>
  <si>
    <t>焼却残渣（主灰）, 破砕ごみ・処理残渣</t>
  </si>
  <si>
    <t>処理なし</t>
  </si>
  <si>
    <t>11-1-216-07-001</t>
  </si>
  <si>
    <t>1130040</t>
  </si>
  <si>
    <t>11-1-216-07-002</t>
  </si>
  <si>
    <t>1130043</t>
  </si>
  <si>
    <t>深谷市樫合最終処分場</t>
  </si>
  <si>
    <t>焼却残渣（主灰）</t>
  </si>
  <si>
    <t>底部遮水工, 表面遮水工（キャッピング）</t>
  </si>
  <si>
    <t>嫌気性埋立構造</t>
  </si>
  <si>
    <t>11-1-218-07-001</t>
  </si>
  <si>
    <t>1130046</t>
  </si>
  <si>
    <t>深谷市柏合(第二期)最終処分場</t>
  </si>
  <si>
    <t>定量下限値以下</t>
  </si>
  <si>
    <t>11-1-218-07-002</t>
  </si>
  <si>
    <t>1130120</t>
  </si>
  <si>
    <t>深谷市柏合(第三期)最終処分場</t>
  </si>
  <si>
    <t>11-1-218-07-003</t>
  </si>
  <si>
    <t>1130042</t>
  </si>
  <si>
    <t>後榛沢最終処分場</t>
  </si>
  <si>
    <t>11-1-218-07-004</t>
  </si>
  <si>
    <t>11222</t>
  </si>
  <si>
    <t>1130051</t>
  </si>
  <si>
    <t>越谷市</t>
  </si>
  <si>
    <t>越谷市一般廃棄物最終処分場</t>
  </si>
  <si>
    <t>破砕ごみ・処理残渣</t>
  </si>
  <si>
    <t>凝集沈殿, 生物処理（脱窒なし）, 砂ろ過, 消毒, 活性炭処理</t>
  </si>
  <si>
    <t>11-1-222-07-001</t>
  </si>
  <si>
    <t>1130052</t>
  </si>
  <si>
    <t>入間市一般廃棄物最終処分場</t>
  </si>
  <si>
    <t>株式会社サイサン</t>
  </si>
  <si>
    <t>11-1-225-07-001</t>
  </si>
  <si>
    <t>11234</t>
  </si>
  <si>
    <t>1130055</t>
  </si>
  <si>
    <t>八潮市</t>
  </si>
  <si>
    <t>八潮市一般廃棄物最終処分場</t>
  </si>
  <si>
    <t>11-1-234-07-001</t>
  </si>
  <si>
    <t>11237</t>
  </si>
  <si>
    <t>1130056</t>
  </si>
  <si>
    <t>三郷市</t>
  </si>
  <si>
    <t>三郷市一般廃棄物最終処分場</t>
  </si>
  <si>
    <t>11-1-237-07-001</t>
  </si>
  <si>
    <t>11239</t>
  </si>
  <si>
    <t>1130057</t>
  </si>
  <si>
    <t>坂戸市</t>
  </si>
  <si>
    <t>坂戸市サツキクリーンセンター</t>
  </si>
  <si>
    <t>11-1-239-07-001</t>
  </si>
  <si>
    <t>1130058</t>
  </si>
  <si>
    <t>幸手市一般廃棄物最終処分場</t>
  </si>
  <si>
    <t>11-1-240-07-001</t>
  </si>
  <si>
    <t>11242</t>
  </si>
  <si>
    <t>1130060</t>
  </si>
  <si>
    <t>日高市</t>
  </si>
  <si>
    <t>日高市一般廃棄物最終処分場</t>
  </si>
  <si>
    <t>11-1-242-07-001</t>
  </si>
  <si>
    <t>11243</t>
  </si>
  <si>
    <t>1130061</t>
  </si>
  <si>
    <t>吉川市</t>
  </si>
  <si>
    <t>吉川市環境センター最終処分場</t>
  </si>
  <si>
    <t>11-1-243-07-001</t>
  </si>
  <si>
    <t>11245</t>
  </si>
  <si>
    <t>1130066</t>
  </si>
  <si>
    <t>ふじみ野市</t>
  </si>
  <si>
    <t>ふじみ野市一般廃棄物最終処分場</t>
  </si>
  <si>
    <t>11-1-245-07-001</t>
  </si>
  <si>
    <t>11324</t>
  </si>
  <si>
    <t>1130068</t>
  </si>
  <si>
    <t>三芳町</t>
  </si>
  <si>
    <t>三芳町一般廃棄物最終処分場</t>
  </si>
  <si>
    <t>11-1-324-07-001</t>
  </si>
  <si>
    <t>1130080</t>
  </si>
  <si>
    <t>第一最終処分場</t>
  </si>
  <si>
    <t>溶融スラグ</t>
  </si>
  <si>
    <t>凝集沈殿</t>
  </si>
  <si>
    <t>11-2-015-07-001</t>
  </si>
  <si>
    <t>1130078</t>
  </si>
  <si>
    <t>第二最終処分場</t>
  </si>
  <si>
    <t>11-2-015-07-002</t>
  </si>
  <si>
    <t>11861</t>
  </si>
  <si>
    <t>1130086</t>
  </si>
  <si>
    <t>彩北広域清掃組合</t>
  </si>
  <si>
    <t>小針クリーンセンター最終処分場</t>
  </si>
  <si>
    <t>11-2-003-07-001</t>
  </si>
  <si>
    <t>11863</t>
  </si>
  <si>
    <t>1130087</t>
  </si>
  <si>
    <t>秩父広域市町村圏組合</t>
  </si>
  <si>
    <t>秩父広域市町村圏組合秩父環境衛生センター</t>
  </si>
  <si>
    <t>不燃ごみ, 破砕ごみ・処理残渣</t>
  </si>
  <si>
    <t>秩父新電力㈱</t>
  </si>
  <si>
    <t>11-2-013-07-001</t>
  </si>
  <si>
    <t>1130090</t>
  </si>
  <si>
    <t>児玉郡市広域市町村圏組合神泉一般廃棄物最終処分場</t>
  </si>
  <si>
    <t>底部遮水工, 表面遮水工（キャッピング）, その他遮水</t>
  </si>
  <si>
    <t>11-2-009-07-001</t>
  </si>
  <si>
    <t>1130092</t>
  </si>
  <si>
    <t>児玉郡市広域市町村圏組合美里一般廃棄物最終処分場(第1期)</t>
  </si>
  <si>
    <t>焼却残渣（主灰）, 溶融飛灰, 焼却残渣（飛灰）, 溶融スラグ, 破砕ごみ・処理残渣</t>
  </si>
  <si>
    <t>底部遮水工, 鉛直遮水工, 表面遮水工（キャッピング）</t>
  </si>
  <si>
    <t>11-2-009-07-002</t>
  </si>
  <si>
    <t>1130095</t>
  </si>
  <si>
    <t>児玉郡市広域市町村圏組合美里一般廃棄物最終処分場(第2期)</t>
  </si>
  <si>
    <t>溶融飛灰, 焼却残渣（飛灰）, 溶融スラグ</t>
  </si>
  <si>
    <t>11-2-009-07-003</t>
  </si>
  <si>
    <t>1130088</t>
  </si>
  <si>
    <t>児玉郡市広域市町村圏組合栗崎一般廃棄物最終処分場</t>
  </si>
  <si>
    <t>11-2-009-07-004</t>
  </si>
  <si>
    <t>11872</t>
  </si>
  <si>
    <t>1130101</t>
  </si>
  <si>
    <t>大里広域市町村圏組合</t>
  </si>
  <si>
    <t>大里広域市町村圏組合妻沼埋没地</t>
  </si>
  <si>
    <t>原地盤利用, 底部遮水工, 表面遮水工（キャッピング）</t>
  </si>
  <si>
    <t>11-2-012-07-001</t>
  </si>
  <si>
    <t>1130100</t>
  </si>
  <si>
    <t>大里広域市町村圏組合熊谷埋没地</t>
  </si>
  <si>
    <t>11-2-012-07-002</t>
  </si>
  <si>
    <t>1130098</t>
  </si>
  <si>
    <t>大里広域市町村圏組合岡部埋没地</t>
  </si>
  <si>
    <t>原地盤利用, 底部遮水工</t>
  </si>
  <si>
    <t>11-2-012-07-003</t>
  </si>
  <si>
    <t>1130099</t>
  </si>
  <si>
    <t>大里広域市町村圏組合寄居埋没地</t>
  </si>
  <si>
    <t>11-2-012-07-004</t>
  </si>
  <si>
    <t>11885</t>
  </si>
  <si>
    <t>1130104</t>
  </si>
  <si>
    <t>埼玉中部環境保全組合</t>
  </si>
  <si>
    <t>一般廃棄物最終処分場(大間第二期)</t>
  </si>
  <si>
    <t>11-2-007-07-001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</si>
  <si>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</si>
  <si>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</si>
  <si>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</si>
  <si>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</si>
  <si>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</si>
  <si>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</si>
  <si>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</si>
  <si>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</si>
  <si>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1110231</t>
  </si>
  <si>
    <t>さいたま市東部リサイクルセンター</t>
  </si>
  <si>
    <t>ストックヤード</t>
  </si>
  <si>
    <t>金属類, ガラス類, その他資源ごみ</t>
  </si>
  <si>
    <t>11-1-100-06-001</t>
  </si>
  <si>
    <t>1110234</t>
  </si>
  <si>
    <t>さいたま市桜環境センター</t>
  </si>
  <si>
    <t>金属類, ガラス類, ペットボトル, プラスチック</t>
  </si>
  <si>
    <t>⑧DBO（公設民営）</t>
  </si>
  <si>
    <t>11-1-100-06-002</t>
  </si>
  <si>
    <t>1110235</t>
  </si>
  <si>
    <t>川越市東清掃センターリサイクル施設</t>
  </si>
  <si>
    <t>金属類, ペットボトル</t>
  </si>
  <si>
    <t>11-1-201-06-002</t>
  </si>
  <si>
    <t>1110237</t>
  </si>
  <si>
    <t>川越市資源化センターストックヤード</t>
  </si>
  <si>
    <t>紙類, 金属類, ガラス類, その他資源ごみ, プラスチック, その他</t>
  </si>
  <si>
    <t>11-1-201-06-003</t>
  </si>
  <si>
    <t>1110240</t>
  </si>
  <si>
    <t>川口市リサイクルプラザ</t>
  </si>
  <si>
    <t>紙類, 金属類, ガラス類, その他資源ごみ, ペットボトル, プラスチック, 布類</t>
  </si>
  <si>
    <t>11-1-203-06-001</t>
  </si>
  <si>
    <t>1110249</t>
  </si>
  <si>
    <t>所沢市東部クリーンセンターストックヤード</t>
  </si>
  <si>
    <t>金属類, ガラス類, その他資源ごみ, ペットボトル, プラスチック</t>
  </si>
  <si>
    <t>⑦DB+O（公設民営、長期包括運営委託）</t>
  </si>
  <si>
    <t>11-1-208-06-001</t>
  </si>
  <si>
    <t>1110302</t>
  </si>
  <si>
    <t>紙類, その他資源ごみ, ペットボトル, 布類, その他</t>
  </si>
  <si>
    <t>11-1-209-06-002</t>
  </si>
  <si>
    <t>1110252</t>
  </si>
  <si>
    <t>加須クリーンセンターストックヤード</t>
  </si>
  <si>
    <t>紙類, その他資源ごみ, ペットボトル, プラスチック</t>
  </si>
  <si>
    <t>11-1-210-06-001</t>
  </si>
  <si>
    <t>1110254</t>
  </si>
  <si>
    <t>西本宿不燃物等埋立地</t>
  </si>
  <si>
    <t>11-1-212-06-001</t>
  </si>
  <si>
    <t>1110255</t>
  </si>
  <si>
    <t>春日部市資源選別センター</t>
  </si>
  <si>
    <t>金属類, ガラス類, ペットボトル</t>
  </si>
  <si>
    <t>株式会社エネット</t>
  </si>
  <si>
    <t>11-1-214-06-001</t>
  </si>
  <si>
    <t>1110258</t>
  </si>
  <si>
    <t>上尾市西貝塚環境センター</t>
  </si>
  <si>
    <t>容器包装リサイクル推進施設</t>
  </si>
  <si>
    <t>ペットボトル</t>
  </si>
  <si>
    <t>11-1-219-06-001</t>
  </si>
  <si>
    <t>11221</t>
  </si>
  <si>
    <t>1110260</t>
  </si>
  <si>
    <t>草加市</t>
  </si>
  <si>
    <t>草加市リサイクルセンター</t>
  </si>
  <si>
    <t>金属類, ガラス類, その他</t>
  </si>
  <si>
    <t>11-1-221-06-001</t>
  </si>
  <si>
    <t>1110261</t>
  </si>
  <si>
    <t>越谷市リサイクルプラザ資源化施設</t>
  </si>
  <si>
    <t>その他資源ごみ, プラスチック, 布類</t>
  </si>
  <si>
    <t>11-1-222-06-001</t>
  </si>
  <si>
    <t>1110264</t>
  </si>
  <si>
    <t>朝霞市ストックヤード</t>
  </si>
  <si>
    <t>紙類, 金属類, ガラス類, プラスチック</t>
  </si>
  <si>
    <t>11-1-227-06-001</t>
  </si>
  <si>
    <t>11229</t>
  </si>
  <si>
    <t>1110265</t>
  </si>
  <si>
    <t>和光市</t>
  </si>
  <si>
    <t>和光市清掃センター</t>
  </si>
  <si>
    <t>金属類</t>
  </si>
  <si>
    <t>11-1-229-06-001</t>
  </si>
  <si>
    <t>1110266</t>
  </si>
  <si>
    <t>和光市リサイクル保管場</t>
  </si>
  <si>
    <t>紙類, 金属類, ガラス類, その他資源ごみ, ペットボトル, プラスチック, その他</t>
  </si>
  <si>
    <t>11-1-229-06-002</t>
  </si>
  <si>
    <t>11233</t>
  </si>
  <si>
    <t>1110267</t>
  </si>
  <si>
    <t>北本市</t>
  </si>
  <si>
    <t>北本市飲料容器保管施設</t>
  </si>
  <si>
    <t>紙類</t>
  </si>
  <si>
    <t>なし</t>
  </si>
  <si>
    <t>11-1-233-06-001</t>
  </si>
  <si>
    <t>1110268</t>
  </si>
  <si>
    <t>八潮市リサイクルプラザ</t>
  </si>
  <si>
    <t>金属類, ガラス類</t>
  </si>
  <si>
    <t>11-1-234-06-001</t>
  </si>
  <si>
    <t>1110269</t>
  </si>
  <si>
    <t>紙類, 金属類, ガラス類, ペットボトル, プラスチック, 布類</t>
  </si>
  <si>
    <t>11-1-240-06-001</t>
  </si>
  <si>
    <t>1110271</t>
  </si>
  <si>
    <t>ふじみ野市・三芳町環境センター</t>
  </si>
  <si>
    <t>紙類, 金属類, ガラス類, その他資源ごみ, ペットボトル, プラスチック, 布類, その他</t>
  </si>
  <si>
    <t>11-1-245-06-002</t>
  </si>
  <si>
    <t>11301</t>
  </si>
  <si>
    <t>1110272</t>
  </si>
  <si>
    <t>伊奈町</t>
  </si>
  <si>
    <t>伊奈町クリーンセンター</t>
  </si>
  <si>
    <t>ガラス類, ペットボトル, プラスチック</t>
  </si>
  <si>
    <t>11-1-301-06-001</t>
  </si>
  <si>
    <t>1110274</t>
  </si>
  <si>
    <t>川島町環境センター保管施設</t>
  </si>
  <si>
    <t>11-1-346-06-001</t>
  </si>
  <si>
    <t>11464</t>
  </si>
  <si>
    <t>1110276</t>
  </si>
  <si>
    <t>杉戸町</t>
  </si>
  <si>
    <t>杉戸町リサイクルセンター</t>
  </si>
  <si>
    <t>紙類, 金属類, ガラス類, ペットボトル, 布類</t>
  </si>
  <si>
    <t>11-1-464-06-001</t>
  </si>
  <si>
    <t>1110277</t>
  </si>
  <si>
    <t>蓮田白岡環境センター</t>
  </si>
  <si>
    <t>紙類, 金属類, ガラス類, ペットボトル, 布類, その他</t>
  </si>
  <si>
    <t>11-2-019-06-001</t>
  </si>
  <si>
    <t>1110278</t>
  </si>
  <si>
    <t>久喜宮代清掃センター資源保管施設</t>
  </si>
  <si>
    <t>11-2-002-06-001</t>
  </si>
  <si>
    <t>1110279</t>
  </si>
  <si>
    <t>八甫清掃センター保管施設</t>
  </si>
  <si>
    <t>11-2-002-06-002</t>
  </si>
  <si>
    <t>1110280</t>
  </si>
  <si>
    <t>11-2-002-06-003</t>
  </si>
  <si>
    <t>11815</t>
  </si>
  <si>
    <t>1110286</t>
  </si>
  <si>
    <t>志木地区衛生組合</t>
  </si>
  <si>
    <t>粗大ごみ・ビン処理施設カレットストックヤード</t>
  </si>
  <si>
    <t>ガラス類</t>
  </si>
  <si>
    <t>東京電力㈱</t>
  </si>
  <si>
    <t>11-2-008-06-001</t>
  </si>
  <si>
    <t>1110282</t>
  </si>
  <si>
    <t>富士見環境センター内カンストックヤード</t>
  </si>
  <si>
    <t>11-2-008-06-002</t>
  </si>
  <si>
    <t>1110285</t>
  </si>
  <si>
    <t>富士見環境センター内ペットボトルストックヤード</t>
  </si>
  <si>
    <t>11-2-008-06-003</t>
  </si>
  <si>
    <t>1110284</t>
  </si>
  <si>
    <t>リサイクルプラザ内プラスチックストックヤード</t>
  </si>
  <si>
    <t>プラスチック</t>
  </si>
  <si>
    <t>11-2-008-06-004</t>
  </si>
  <si>
    <t>1110287</t>
  </si>
  <si>
    <t>小川地区衛生組合粗大ごみストック場</t>
  </si>
  <si>
    <t>11-2-010-06-001</t>
  </si>
  <si>
    <t>1110288</t>
  </si>
  <si>
    <t>秩父広域市町村圏組合秩父環境衛生センター内ストックヤード</t>
  </si>
  <si>
    <t>紙類, その他資源ごみ, 布類</t>
  </si>
  <si>
    <t>11-2-013-06-001</t>
  </si>
  <si>
    <t>1110289</t>
  </si>
  <si>
    <t>児玉郡市広域市町村圏組合立小山川クリーンセンター</t>
  </si>
  <si>
    <t>㈱エネット　本庄ガス㈱</t>
  </si>
  <si>
    <t>11-2-009-06-001</t>
  </si>
  <si>
    <t>1110290</t>
  </si>
  <si>
    <t>大里広域市町村圏組合立大里広域クリーンセンター</t>
  </si>
  <si>
    <t>11-2-012-06-001</t>
  </si>
  <si>
    <t>1110291</t>
  </si>
  <si>
    <t>11-2-012-06-002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</si>
  <si>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</si>
  <si>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</si>
  <si>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</si>
  <si>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1110226</t>
  </si>
  <si>
    <t>入間市廃プラスチック減容施設</t>
  </si>
  <si>
    <t>圧縮・梱包</t>
  </si>
  <si>
    <t>11-1-225-05-001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</si>
  <si>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</si>
  <si>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</si>
  <si>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</si>
  <si>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</si>
  <si>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</si>
  <si>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</si>
  <si>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</si>
  <si>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</si>
  <si>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</si>
  <si>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</si>
  <si>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</si>
  <si>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</si>
  <si>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</si>
  <si>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</si>
  <si>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</si>
  <si>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</si>
  <si>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</si>
  <si>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</si>
  <si>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</si>
  <si>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</si>
  <si>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</si>
  <si>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</si>
  <si>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</si>
  <si>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</si>
  <si>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</si>
  <si>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</si>
  <si>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</si>
  <si>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</si>
  <si>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</si>
  <si>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</si>
  <si>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</si>
  <si>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</si>
  <si>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</si>
  <si>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</si>
  <si>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</si>
  <si>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</si>
  <si>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</si>
  <si>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</si>
  <si>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</si>
  <si>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</si>
  <si>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</si>
  <si>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</si>
  <si>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</si>
  <si>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</si>
  <si>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新設（建設中）</t>
  </si>
  <si>
    <t>剪定枝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</si>
  <si>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</si>
  <si>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</si>
  <si>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</si>
  <si>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</si>
  <si>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</si>
  <si>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</si>
  <si>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</si>
  <si>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</si>
  <si>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</si>
  <si>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</si>
  <si>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</si>
  <si>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</si>
  <si>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</si>
  <si>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</si>
  <si>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</si>
  <si>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</si>
  <si>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</si>
  <si>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</si>
  <si>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</si>
  <si>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</si>
  <si>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</si>
  <si>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</si>
  <si>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</si>
  <si>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</si>
  <si>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</si>
  <si>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</si>
  <si>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</si>
  <si>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</si>
  <si>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</si>
  <si>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</si>
  <si>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</si>
  <si>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</si>
  <si>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</si>
  <si>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</si>
  <si>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</si>
  <si>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</si>
  <si>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</si>
  <si>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</si>
  <si>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</si>
  <si>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1110151</t>
  </si>
  <si>
    <t>リサイクルプラザ</t>
  </si>
  <si>
    <t>機能なし</t>
  </si>
  <si>
    <t>11-1-100-03-001</t>
  </si>
  <si>
    <t>1110155</t>
  </si>
  <si>
    <t>リサイクルセンター（交付金）</t>
  </si>
  <si>
    <t>11-1-100-03-002</t>
  </si>
  <si>
    <t>1110156</t>
  </si>
  <si>
    <t>リサイクルセンター（補助金）</t>
  </si>
  <si>
    <t>金属類, ガラス類, ペットボトル, 不燃ごみ, 粗大ごみ, その他</t>
  </si>
  <si>
    <t>11-1-201-03-001</t>
  </si>
  <si>
    <t>1110157</t>
  </si>
  <si>
    <t>川越市資源化センターリサイクル施設</t>
  </si>
  <si>
    <t>破砕（不燃ごみ8.4t、粗大ごみ0.9t）</t>
  </si>
  <si>
    <t>11-1-201-03-002</t>
  </si>
  <si>
    <t>1110158</t>
  </si>
  <si>
    <t>川越市資源化センター草木類資源化施設</t>
  </si>
  <si>
    <t>堆肥化の進行状況に応じて運転</t>
  </si>
  <si>
    <t>吸着法</t>
  </si>
  <si>
    <t>堆積方式</t>
  </si>
  <si>
    <t>11-1-201-03-003</t>
  </si>
  <si>
    <t>1110161</t>
  </si>
  <si>
    <t>11-1-203-03-001</t>
  </si>
  <si>
    <t>1110165</t>
  </si>
  <si>
    <t>所沢市東部クリーンセンターリサイクルプラザ資源ごみ処理施設</t>
  </si>
  <si>
    <t>11-1-208-03-001</t>
  </si>
  <si>
    <t>1110166</t>
  </si>
  <si>
    <t>所沢市東部クリーンセンターリサイクルプラザプラスチック類処理施設</t>
  </si>
  <si>
    <t>11-1-208-03-002</t>
  </si>
  <si>
    <t>1110167</t>
  </si>
  <si>
    <t>所沢市西部クリーンセンター容器包装プラスチック処理施設</t>
  </si>
  <si>
    <t>11-1-208-03-003</t>
  </si>
  <si>
    <t>金属類, ガラス類, その他資源ごみ, 不燃ごみ, その他</t>
  </si>
  <si>
    <t>11-1-209-03-002</t>
  </si>
  <si>
    <t>1110170</t>
  </si>
  <si>
    <t>加須クリーンセンターペットボトル減容施設</t>
  </si>
  <si>
    <t>11-1-210-03-001</t>
  </si>
  <si>
    <t>1110171</t>
  </si>
  <si>
    <t>西本宿不燃物等減容処理場</t>
  </si>
  <si>
    <t>金属類, ガラス類, ペットボトル, プラスチック, 不燃ごみ, 粗大ごみ</t>
  </si>
  <si>
    <t>11-1-212-03-001</t>
  </si>
  <si>
    <t>1110172</t>
  </si>
  <si>
    <t>金属類, ガラス類, ペットボトル, その他</t>
  </si>
  <si>
    <t>11-1-214-03-001</t>
  </si>
  <si>
    <t>1110175</t>
  </si>
  <si>
    <t>狭山市奥富環境センター(旧名称：狭山市第一環境センター)</t>
  </si>
  <si>
    <t>金属類, ガラス類, 不燃ごみ, 粗大ごみ, その他</t>
  </si>
  <si>
    <t>11-1-215-03-001</t>
  </si>
  <si>
    <t>1110177</t>
  </si>
  <si>
    <t>上尾市西貝塚環境センター空き缶選別プレス機</t>
  </si>
  <si>
    <t>11-1-219-03-001</t>
  </si>
  <si>
    <t>1110178</t>
  </si>
  <si>
    <t>上尾市西貝塚環境センター内ペットボトル結束機</t>
  </si>
  <si>
    <t>11-1-219-03-002</t>
  </si>
  <si>
    <t>1110180</t>
  </si>
  <si>
    <t>金属類, ガラス類, その他資源ごみ, 不燃ごみ, 粗大ごみ</t>
  </si>
  <si>
    <t>11-1-221-03-001</t>
  </si>
  <si>
    <t>1110181</t>
  </si>
  <si>
    <t>金属類, ガラス類, 不燃ごみ, 粗大ごみ</t>
  </si>
  <si>
    <t>11-1-222-03-001</t>
  </si>
  <si>
    <t>1110186</t>
  </si>
  <si>
    <t>入間市総合クリーンセンター</t>
  </si>
  <si>
    <t>11-1-225-03-001</t>
  </si>
  <si>
    <t>1110187</t>
  </si>
  <si>
    <t>朝霞市空き缶資源化施設</t>
  </si>
  <si>
    <t>11-1-227-03-001</t>
  </si>
  <si>
    <t>1110188</t>
  </si>
  <si>
    <t>朝霞市プラスチック類処理施設</t>
  </si>
  <si>
    <t>ペットボトル, プラスチック</t>
  </si>
  <si>
    <t>11-1-227-03-002</t>
  </si>
  <si>
    <t>11231</t>
  </si>
  <si>
    <t>1110190</t>
  </si>
  <si>
    <t>桶川市</t>
  </si>
  <si>
    <t>桶川市リサイクルセンター</t>
  </si>
  <si>
    <t>東京電力(株)</t>
  </si>
  <si>
    <t>11-1-231-03-001</t>
  </si>
  <si>
    <t>1110193</t>
  </si>
  <si>
    <t>金属類, ガラス類, その他資源ごみ, ペットボトル, 不燃ごみ, 粗大ごみ</t>
  </si>
  <si>
    <t>11-1-234-03-001</t>
  </si>
  <si>
    <t>1110194</t>
  </si>
  <si>
    <t>三郷市不燃物処理場</t>
  </si>
  <si>
    <t>11-1-237-03-001</t>
  </si>
  <si>
    <t>1110199</t>
  </si>
  <si>
    <t>金属類, ガラス類, その他資源ごみ, プラスチック, 不燃ごみ</t>
  </si>
  <si>
    <t>11-1-245-03-002</t>
  </si>
  <si>
    <t>1110200</t>
  </si>
  <si>
    <t>金属類, ペットボトル, プラスチック</t>
  </si>
  <si>
    <t>11-1-301-03-001</t>
  </si>
  <si>
    <t>1110203</t>
  </si>
  <si>
    <t>川島町環境センター容器包装処理施設</t>
  </si>
  <si>
    <t>その他資源ごみ, ペットボトル, プラスチック</t>
  </si>
  <si>
    <t>11-1-346-03-001</t>
  </si>
  <si>
    <t>1110202</t>
  </si>
  <si>
    <t>川島町環境センター不燃物処理施設</t>
  </si>
  <si>
    <t>ガラス類, その他資源ごみ, 不燃ごみ</t>
  </si>
  <si>
    <t>11-1-346-03-002</t>
  </si>
  <si>
    <t>1110204</t>
  </si>
  <si>
    <t>11-1-464-03-001</t>
  </si>
  <si>
    <t>11465</t>
  </si>
  <si>
    <t>1110205</t>
  </si>
  <si>
    <t>松伏町</t>
  </si>
  <si>
    <t>松伏町中間処理場</t>
  </si>
  <si>
    <t>11-1-465-03-001</t>
  </si>
  <si>
    <t>1110304</t>
  </si>
  <si>
    <t>11-1-465-03-002</t>
  </si>
  <si>
    <t>1110212</t>
  </si>
  <si>
    <t>富士見環境センターリサイクルプラザ</t>
  </si>
  <si>
    <t>11-2-008-03-001</t>
  </si>
  <si>
    <t>1110211</t>
  </si>
  <si>
    <t>富士見環境センター有価物回収施設</t>
  </si>
  <si>
    <t>11-2-008-03-002</t>
  </si>
  <si>
    <t>1110214</t>
  </si>
  <si>
    <t>小川地区衛生組合不燃物処理場</t>
  </si>
  <si>
    <t>紙類, 金属類, ガラス類, その他資源ごみ, ペットボトル, プラスチック, 布類, 不燃ごみ, 粗大ごみ, その他</t>
  </si>
  <si>
    <t>11-2-010-03-001</t>
  </si>
  <si>
    <t>1110216</t>
  </si>
  <si>
    <t>堆肥化施設</t>
  </si>
  <si>
    <t>ごみ堆肥化施設</t>
  </si>
  <si>
    <t>剪定枝, その他</t>
  </si>
  <si>
    <t>堆肥化の進行状況に応じて運転, 設備なし</t>
  </si>
  <si>
    <t>水洗法, 吸着法, 薬液処理法, 燃焼法, 設備なし</t>
  </si>
  <si>
    <t>11-2-015-03-001</t>
  </si>
  <si>
    <t>1110218</t>
  </si>
  <si>
    <t>蕨戸田衛生センターリサイクルプラザ</t>
  </si>
  <si>
    <t>紙類, 金属類, ガラス類, ペットボトル, プラスチック</t>
  </si>
  <si>
    <t>11-2-020-03-001</t>
  </si>
  <si>
    <t>1110219</t>
  </si>
  <si>
    <t>11-2-013-03-001</t>
  </si>
  <si>
    <t>1110220</t>
  </si>
  <si>
    <t>販売</t>
  </si>
  <si>
    <t>11-2-009-03-001</t>
  </si>
  <si>
    <t>11871</t>
  </si>
  <si>
    <t>1110221</t>
  </si>
  <si>
    <t>埼玉西部環境保全組合</t>
  </si>
  <si>
    <t>川角リサイクルプラザ</t>
  </si>
  <si>
    <t>金属類, ガラス類, その他資源ごみ, ペットボトル, プラスチック, 不燃ごみ, 粗大ごみ, その他</t>
  </si>
  <si>
    <t>11-2-006-03-001</t>
  </si>
  <si>
    <t>1110223</t>
  </si>
  <si>
    <t>金属類, ガラス類, ペットボトル, 不燃ごみ, 粗大ごみ</t>
  </si>
  <si>
    <t>11-2-012-03-001</t>
  </si>
  <si>
    <t>搬出量</t>
  </si>
  <si>
    <t>圧縮</t>
  </si>
  <si>
    <t>粗大ごみ処理施設</t>
    <phoneticPr fontId="4"/>
  </si>
  <si>
    <t xml:space="preserve">
処理能力</t>
    <phoneticPr fontId="4"/>
  </si>
  <si>
    <t>資源化物の区分</t>
    <phoneticPr fontId="4"/>
  </si>
  <si>
    <t>1110105</t>
  </si>
  <si>
    <t>さいたま市クリーンセンター大崎第二工場</t>
  </si>
  <si>
    <t>粗大ごみ, 不燃ごみ</t>
  </si>
  <si>
    <t>併用</t>
  </si>
  <si>
    <t>11-1-100-02-001</t>
  </si>
  <si>
    <t>1110107</t>
  </si>
  <si>
    <t>さいたま市西部環境センター</t>
  </si>
  <si>
    <t>㈱エネット</t>
  </si>
  <si>
    <t>11-1-100-02-002</t>
  </si>
  <si>
    <t>さいたま市東部環境センター</t>
  </si>
  <si>
    <t>1110106</t>
  </si>
  <si>
    <t>11-1-100-02-004</t>
  </si>
  <si>
    <t>1110113</t>
  </si>
  <si>
    <t>川口市戸塚環境センター</t>
  </si>
  <si>
    <t>粗大ごみ</t>
  </si>
  <si>
    <t>11-1-203-02-001</t>
  </si>
  <si>
    <t>1110114</t>
  </si>
  <si>
    <t>行田市粗大ごみ処理場</t>
  </si>
  <si>
    <t>粗大ごみ, 不燃ごみ, その他</t>
  </si>
  <si>
    <t>11-1-206-02-001</t>
  </si>
  <si>
    <t>1110117</t>
  </si>
  <si>
    <t>所沢市東部クリーンセンターリサイクルプラザ不燃・粗大ごみ処理施設</t>
  </si>
  <si>
    <t>11-1-208-02-001</t>
  </si>
  <si>
    <t>1110300</t>
  </si>
  <si>
    <t>粗大ごみ, 不燃ごみ, 資源ごみ</t>
  </si>
  <si>
    <t>11-1-209-02-002</t>
  </si>
  <si>
    <t>1110120</t>
  </si>
  <si>
    <t>加須クリーンセンター粗大ごみ処理施設</t>
  </si>
  <si>
    <t>11-1-210-02-001</t>
  </si>
  <si>
    <t>1110121</t>
  </si>
  <si>
    <t>春日部市クリーンセンター</t>
  </si>
  <si>
    <t>11-1-214-02-001</t>
  </si>
  <si>
    <t>1110124</t>
  </si>
  <si>
    <t>11-1-215-02-001</t>
  </si>
  <si>
    <t>1110126</t>
  </si>
  <si>
    <t>羽生市粗大ごみ処理施設</t>
  </si>
  <si>
    <t>11-1-216-02-001</t>
  </si>
  <si>
    <t>1110127</t>
  </si>
  <si>
    <t>回収量</t>
  </si>
  <si>
    <t>11-1-219-02-001</t>
  </si>
  <si>
    <t>1110131</t>
  </si>
  <si>
    <t>11-1-225-02-001</t>
  </si>
  <si>
    <t>1110130</t>
  </si>
  <si>
    <t>入間市清掃事業所</t>
  </si>
  <si>
    <t>粗大ごみ, 資源ごみ</t>
  </si>
  <si>
    <t>11-1-225-02-002</t>
  </si>
  <si>
    <t>1110132</t>
  </si>
  <si>
    <t>朝霞市粗大ごみ処理施設</t>
  </si>
  <si>
    <t>11-1-227-02-001</t>
  </si>
  <si>
    <t>1110133</t>
  </si>
  <si>
    <t>粗大ごみ, 不燃ごみ, その他, 資源ごみ</t>
  </si>
  <si>
    <t>11-1-229-02-001</t>
  </si>
  <si>
    <t>1110134</t>
  </si>
  <si>
    <t>桶川市粗大ごみ処理施設</t>
  </si>
  <si>
    <t>11-1-231-02-001</t>
  </si>
  <si>
    <t>11-1-237-02-001</t>
  </si>
  <si>
    <t>1110136</t>
  </si>
  <si>
    <t>坂戸市東清掃センター粗大ごみ処理施設</t>
  </si>
  <si>
    <t>11-1-239-02-001</t>
  </si>
  <si>
    <t>1110137</t>
  </si>
  <si>
    <t>11-1-240-02-001</t>
  </si>
  <si>
    <t>1110138</t>
  </si>
  <si>
    <t>吉川市環境センター粗大ごみ処理施設</t>
  </si>
  <si>
    <t>11-1-243-02-001</t>
  </si>
  <si>
    <t>1110141</t>
  </si>
  <si>
    <t>蓮田白岡衛生組合粗大ごみ処理施設</t>
  </si>
  <si>
    <t>11-2-019-02-001</t>
  </si>
  <si>
    <t>1110142</t>
  </si>
  <si>
    <t>久喜宮代清掃センター30t／5h粗大ごみ処理施設</t>
  </si>
  <si>
    <t>11-2-002-02-001</t>
  </si>
  <si>
    <t>1110135</t>
  </si>
  <si>
    <t>菖蒲清掃センター粗大ごみ処理施設</t>
  </si>
  <si>
    <t>11-2-002-02-002</t>
  </si>
  <si>
    <t>1110143</t>
  </si>
  <si>
    <t>八甫清掃センター粗大ごみ処理施設</t>
  </si>
  <si>
    <t>11-2-002-02-003</t>
  </si>
  <si>
    <t>1110145</t>
  </si>
  <si>
    <t>富士見環境センター粗大ごみ処理施設</t>
  </si>
  <si>
    <t>11-2-008-02-001</t>
  </si>
  <si>
    <t>1110147</t>
  </si>
  <si>
    <t>蕨戸田衛生センター粗大ごみ処理施設</t>
  </si>
  <si>
    <t>11-2-020-02-001</t>
  </si>
  <si>
    <t>1110148</t>
  </si>
  <si>
    <t>11-2-009-02-001</t>
  </si>
  <si>
    <t>1110150</t>
  </si>
  <si>
    <t>埼玉中部環境センター(粗大ごみ処理施設)</t>
  </si>
  <si>
    <t>11-2-007-02-001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</si>
  <si>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</si>
  <si>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</si>
  <si>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</si>
  <si>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</si>
  <si>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</si>
  <si>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</si>
  <si>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</si>
  <si>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</si>
  <si>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</si>
  <si>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</si>
  <si>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</si>
  <si>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</si>
  <si>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</si>
  <si>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</si>
  <si>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</si>
  <si>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</si>
  <si>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</si>
  <si>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</si>
  <si>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</si>
  <si>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</si>
  <si>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</si>
  <si>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</si>
  <si>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</si>
  <si>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</si>
  <si>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</si>
  <si>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</si>
  <si>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</si>
  <si>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</si>
  <si>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</si>
  <si>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</si>
  <si>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</si>
  <si>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</si>
  <si>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</si>
  <si>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</si>
  <si>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</si>
  <si>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</si>
  <si>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</si>
  <si>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</si>
  <si>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</si>
  <si>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</si>
  <si>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</si>
  <si>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</si>
  <si>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</si>
  <si>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</si>
  <si>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</si>
  <si>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</si>
  <si>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</si>
  <si>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</si>
  <si>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</si>
  <si>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</si>
  <si>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</si>
  <si>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</si>
  <si>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</si>
  <si>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</si>
  <si>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</si>
  <si>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</si>
  <si>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</si>
  <si>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</si>
  <si>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</si>
  <si>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</si>
  <si>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</si>
  <si>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</si>
  <si>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</si>
  <si>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</si>
  <si>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</si>
  <si>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</si>
  <si>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</si>
  <si>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</si>
  <si>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</si>
  <si>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</si>
  <si>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</si>
  <si>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</si>
  <si>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</si>
  <si>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</si>
  <si>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</si>
  <si>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</si>
  <si>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</si>
  <si>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</si>
  <si>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</si>
  <si>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</si>
  <si>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</si>
  <si>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</si>
  <si>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</si>
  <si>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</si>
  <si>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</si>
  <si>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</si>
  <si>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</si>
  <si>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</si>
  <si>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</si>
  <si>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</si>
  <si>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</si>
  <si>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</si>
  <si>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</si>
  <si>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</si>
  <si>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</si>
  <si>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</si>
  <si>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</si>
  <si>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</si>
  <si>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</si>
  <si>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</si>
  <si>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</si>
  <si>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</si>
  <si>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</si>
  <si>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</si>
  <si>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</si>
  <si>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1110002</t>
  </si>
  <si>
    <t>資源化物搬出量</t>
  </si>
  <si>
    <t>可燃ごみ, ごみ処理残渣</t>
  </si>
  <si>
    <t>ストーカ式（可動）</t>
  </si>
  <si>
    <t>全連続運転</t>
  </si>
  <si>
    <t>場内温水, 場内蒸気, 発電（場内利用）, 場外蒸気, 発電（場外利用）</t>
  </si>
  <si>
    <t>㈱F-Power</t>
  </si>
  <si>
    <t>薬剤処理</t>
  </si>
  <si>
    <t>11-1-100-01-001</t>
  </si>
  <si>
    <t>1110006</t>
  </si>
  <si>
    <t>可燃ごみ, ごみ処理残渣, し尿処理残渣</t>
  </si>
  <si>
    <t>場内温水, 場内蒸気, 発電（場内利用）, 場外温水, 発電（場外利用）</t>
  </si>
  <si>
    <t>-</t>
  </si>
  <si>
    <t>株式会社F-Power</t>
  </si>
  <si>
    <t>11-1-100-01-002</t>
  </si>
  <si>
    <t>1110005</t>
  </si>
  <si>
    <t>場内温水, 発電（場内利用）, 場外温水, 発電（場外利用）</t>
  </si>
  <si>
    <t>溶融処理</t>
  </si>
  <si>
    <t>セメント固化, 薬剤処理, 溶融処理</t>
  </si>
  <si>
    <t>11-1-100-01-003</t>
  </si>
  <si>
    <t>1110004</t>
  </si>
  <si>
    <t>ガス化溶融・改質</t>
  </si>
  <si>
    <t>シャフト式</t>
  </si>
  <si>
    <t>場内温水, 発電（場内利用）, 発電（場外利用）</t>
  </si>
  <si>
    <t>11-1-100-01-004</t>
  </si>
  <si>
    <t>1110009</t>
  </si>
  <si>
    <t>川越市東清掃センター焼却施設</t>
  </si>
  <si>
    <t>可燃ごみ, 粗大ごみ, ごみ処理残渣, し尿処理残渣</t>
  </si>
  <si>
    <t>場内温水</t>
  </si>
  <si>
    <t>データなし</t>
  </si>
  <si>
    <t>11-1-201-01-002</t>
  </si>
  <si>
    <t>1110007</t>
  </si>
  <si>
    <t>川越市資源化センター熱回収施設</t>
  </si>
  <si>
    <t>流動床式</t>
  </si>
  <si>
    <t>薬剤処理, その他</t>
  </si>
  <si>
    <t>11-1-201-01-003</t>
  </si>
  <si>
    <t>1110011</t>
  </si>
  <si>
    <t>川口市戸塚環境センター西棟(4号炉)</t>
  </si>
  <si>
    <t>混合（未分別）ごみ, ごみ処理残渣</t>
  </si>
  <si>
    <t>場内温水, 場内蒸気, 発電（場内利用）, 発電（場外利用）</t>
  </si>
  <si>
    <t>把握していない</t>
  </si>
  <si>
    <t>株式会社　エネット</t>
  </si>
  <si>
    <t>株式会社　 Ｖ－ＰＯＷＥＲ</t>
  </si>
  <si>
    <t>11-1-203-01-001</t>
  </si>
  <si>
    <t>1110010</t>
  </si>
  <si>
    <t>川口市戸塚環境センター西棟(3号炉)</t>
  </si>
  <si>
    <t>エネット　株式会社</t>
  </si>
  <si>
    <t>株式会社 Ｖ－ＰＯＷＥＲ</t>
  </si>
  <si>
    <t>11-1-203-01-002</t>
  </si>
  <si>
    <t>1110012</t>
  </si>
  <si>
    <t>川口市朝日環境センター</t>
  </si>
  <si>
    <t>混合（未分別）ごみ, その他, ごみ処理残渣</t>
  </si>
  <si>
    <t>FIT：東京電力パワーグリッド㈱
非FIT：4～6月㈱F-pawer
　　　 　7～3月㈱V-pawer</t>
  </si>
  <si>
    <t>セメント固化, 薬剤処理</t>
  </si>
  <si>
    <t>11-1-203-01-003</t>
  </si>
  <si>
    <t>1110013</t>
  </si>
  <si>
    <t>所沢市西部クリーンセンターごみ焼却施設</t>
  </si>
  <si>
    <t>可燃ごみ</t>
  </si>
  <si>
    <t>11-1-208-01-001</t>
  </si>
  <si>
    <t>1110014</t>
  </si>
  <si>
    <t>所沢市東部クリーンセンターごみ焼却施設</t>
  </si>
  <si>
    <t>11-1-208-01-002</t>
  </si>
  <si>
    <t>発電（場内利用）, 発電（場外利用）</t>
  </si>
  <si>
    <t>11-1-209-01-001</t>
  </si>
  <si>
    <t>1110016</t>
  </si>
  <si>
    <t>加須クリーンセンターごみ焼却施設</t>
  </si>
  <si>
    <t>場内温水, 場外温水</t>
  </si>
  <si>
    <t>11-1-210-01-001</t>
  </si>
  <si>
    <t>1110017</t>
  </si>
  <si>
    <t>大利根クリーンセンターごみ焼却施設</t>
  </si>
  <si>
    <t>准連続運転</t>
  </si>
  <si>
    <t>11-1-210-01-002</t>
  </si>
  <si>
    <t>1110018</t>
  </si>
  <si>
    <t>東松山市クリーンセンター</t>
  </si>
  <si>
    <t>可燃ごみ, 粗大ごみ, ごみ処理残渣</t>
  </si>
  <si>
    <t>セメント固化, 薬剤処理, その他</t>
  </si>
  <si>
    <t>11-1-212-01-001</t>
  </si>
  <si>
    <t>1110019</t>
  </si>
  <si>
    <t>豊野環境衛生センター</t>
  </si>
  <si>
    <t>可燃ごみ, し尿処理残渣</t>
  </si>
  <si>
    <t>11-1-214-01-001</t>
  </si>
  <si>
    <t>1110020</t>
  </si>
  <si>
    <t>狭山市稲荷山センター(旧名称：　狭山市第二環境センター)</t>
  </si>
  <si>
    <t>場内温水, 場内蒸気, 場外蒸気</t>
  </si>
  <si>
    <t>11-1-215-01-001</t>
  </si>
  <si>
    <t>1110021</t>
  </si>
  <si>
    <t>羽生市清掃センター</t>
  </si>
  <si>
    <t>11-1-216-01-001</t>
  </si>
  <si>
    <t>1110022</t>
  </si>
  <si>
    <t>可燃ごみ, 混合（未分別）ごみ, 粗大ごみ, ごみ処理残渣</t>
  </si>
  <si>
    <t>11-1-219-01-001</t>
  </si>
  <si>
    <t>1110024</t>
  </si>
  <si>
    <t>11-1-225-01-001</t>
  </si>
  <si>
    <t>1110023</t>
  </si>
  <si>
    <t>11-1-225-01-002</t>
  </si>
  <si>
    <t>1110093</t>
  </si>
  <si>
    <t>朝霞市クリーンセンター</t>
  </si>
  <si>
    <t>11-1-227-01-001</t>
  </si>
  <si>
    <t>1110025</t>
  </si>
  <si>
    <t>セメント固化</t>
  </si>
  <si>
    <t>11-1-227-01-002</t>
  </si>
  <si>
    <t>1110026</t>
  </si>
  <si>
    <t>11-1-229-01-001</t>
  </si>
  <si>
    <t>1110027</t>
  </si>
  <si>
    <t>桶川市ごみ焼却施設</t>
  </si>
  <si>
    <t>11-1-231-01-001</t>
  </si>
  <si>
    <t>1110028</t>
  </si>
  <si>
    <t>坂戸市西清掃センター</t>
  </si>
  <si>
    <t>場内温水, 発電（場内利用）, 場外蒸気</t>
  </si>
  <si>
    <t>11-1-239-01-001</t>
  </si>
  <si>
    <t>1110029</t>
  </si>
  <si>
    <t>坂戸市東清掃センター焼却施設</t>
  </si>
  <si>
    <t>11-1-239-01-002</t>
  </si>
  <si>
    <t>1110067</t>
  </si>
  <si>
    <t>11-1-245-01-002</t>
  </si>
  <si>
    <t>1110031</t>
  </si>
  <si>
    <t>11-1-301-01-001</t>
  </si>
  <si>
    <t>1110032</t>
  </si>
  <si>
    <t>川島町環境センターごみ処理施設</t>
  </si>
  <si>
    <t>可燃ごみ, 粗大ごみ, その他, ごみ処理残渣, し尿処理残渣</t>
  </si>
  <si>
    <t>バッチ運転</t>
  </si>
  <si>
    <t>11-1-346-01-001</t>
  </si>
  <si>
    <t>1110033</t>
  </si>
  <si>
    <t>杉戸町環境センター</t>
  </si>
  <si>
    <t>東京電力エナジーパートナー(株)</t>
  </si>
  <si>
    <t>11-1-464-01-001</t>
  </si>
  <si>
    <t>1110034</t>
  </si>
  <si>
    <t>蓮田白岡衛生組合ごみ焼却施設</t>
  </si>
  <si>
    <t>可燃ごみ, 粗大ごみ</t>
  </si>
  <si>
    <t>11-2-019-01-001</t>
  </si>
  <si>
    <t>1110035</t>
  </si>
  <si>
    <t>久喜宮代清掃センター75t／24hごみ処理施設(1号炉)</t>
  </si>
  <si>
    <t>11-2-002-01-001</t>
  </si>
  <si>
    <t>1110036</t>
  </si>
  <si>
    <t>久喜宮代清掃センター75t／24hごみ処理施設(2号炉)</t>
  </si>
  <si>
    <t>11-2-002-01-002</t>
  </si>
  <si>
    <t>1110037</t>
  </si>
  <si>
    <t>菖蒲清掃センター焼却施設</t>
  </si>
  <si>
    <t>可燃ごみ, 粗大ごみ, その他, ごみ処理残渣</t>
  </si>
  <si>
    <t>11-2-002-01-003</t>
  </si>
  <si>
    <t>1110038</t>
  </si>
  <si>
    <t>八甫清掃センターごみ焼却施設</t>
  </si>
  <si>
    <t>11-2-002-01-004</t>
  </si>
  <si>
    <t>1110041</t>
  </si>
  <si>
    <t>富士見環境センター</t>
  </si>
  <si>
    <t>11-2-008-01-001</t>
  </si>
  <si>
    <t>1110040</t>
  </si>
  <si>
    <t>新座環境センター東工場</t>
  </si>
  <si>
    <t>11-2-008-01-002</t>
  </si>
  <si>
    <t>1110039</t>
  </si>
  <si>
    <t>新座環境センター西工場</t>
  </si>
  <si>
    <t>場内温水, 場内蒸気</t>
  </si>
  <si>
    <t>11-2-008-01-003</t>
  </si>
  <si>
    <t>1110042</t>
  </si>
  <si>
    <t>小川地区衛生組合ごみ焼却場</t>
  </si>
  <si>
    <t>11-2-010-01-001</t>
  </si>
  <si>
    <t>1110043</t>
  </si>
  <si>
    <t>第一工場ごみ処理施設</t>
  </si>
  <si>
    <t>薬剤処理, 溶融処理</t>
  </si>
  <si>
    <t>11-2-015-01-001</t>
  </si>
  <si>
    <t>1110078</t>
  </si>
  <si>
    <t>第二工場ごみ処理施設</t>
  </si>
  <si>
    <t>場内温水, 発電（場内利用）, 場外蒸気, 発電（場外利用）</t>
  </si>
  <si>
    <t>算出不可</t>
  </si>
  <si>
    <t>11-2-015-01-002</t>
  </si>
  <si>
    <t>1110044</t>
  </si>
  <si>
    <t>蕨戸田衛生センターごみ処理施設</t>
  </si>
  <si>
    <t>活用している制度はありません</t>
  </si>
  <si>
    <t>衛生費、塵芥処理費に充当</t>
  </si>
  <si>
    <t>11-2-020-01-001</t>
  </si>
  <si>
    <t>1110045</t>
  </si>
  <si>
    <t>小針クリーンセンター</t>
  </si>
  <si>
    <t>11-2-003-01-001</t>
  </si>
  <si>
    <t>1110046</t>
  </si>
  <si>
    <t>秩父広域市町村圏組合秩父クリーンセンター</t>
  </si>
  <si>
    <t>11-2-013-01-001</t>
  </si>
  <si>
    <t>1110047</t>
  </si>
  <si>
    <t>東京電力パワーグリット㈱　東京電力エナジーパートナー㈱</t>
  </si>
  <si>
    <t>雑収入としている</t>
  </si>
  <si>
    <t>11-2-009-01-001</t>
  </si>
  <si>
    <t>1110048</t>
  </si>
  <si>
    <t>高倉クリーンセンター</t>
  </si>
  <si>
    <t>11-2-006-01-001</t>
  </si>
  <si>
    <t>1110303</t>
  </si>
  <si>
    <t>（仮称）鳩山新ごみ焼却施設</t>
  </si>
  <si>
    <t>回転式</t>
  </si>
  <si>
    <t>発電（場内利用）</t>
  </si>
  <si>
    <t>未定</t>
  </si>
  <si>
    <t>11-2--01-002</t>
  </si>
  <si>
    <t>1110049</t>
  </si>
  <si>
    <t>大里広域市町村圏組合立熊谷衛生センター第一工場</t>
  </si>
  <si>
    <t>11-2-012-01-001</t>
  </si>
  <si>
    <t>1110050</t>
  </si>
  <si>
    <t>大里広域市町村圏組合立熊谷衛生センター第二工場</t>
  </si>
  <si>
    <t>11-2-012-01-002</t>
  </si>
  <si>
    <t>1110052</t>
  </si>
  <si>
    <t>大里広域市町村圏組合立深谷清掃センター</t>
  </si>
  <si>
    <t>場外温水</t>
  </si>
  <si>
    <t>11-2-012-01-003</t>
  </si>
  <si>
    <t>1110051</t>
  </si>
  <si>
    <t>大里広域市町村圏組合立江南清掃センター</t>
  </si>
  <si>
    <t>11-2-012-01-004</t>
  </si>
  <si>
    <t>1110053</t>
  </si>
  <si>
    <t>埼玉中部環境センター</t>
  </si>
  <si>
    <t>把握できない</t>
  </si>
  <si>
    <t>11-2-007-01-001</t>
  </si>
  <si>
    <t>1110299</t>
  </si>
  <si>
    <t>1110184</t>
  </si>
  <si>
    <t>1110301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</si>
</sst>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43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1" fillId="2" borderId="6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49" fontId="5" fillId="0" borderId="0" xfId="2" applyNumberFormat="1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 wrapText="1"/>
    </xf>
    <xf numFmtId="0" fontId="17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8" fillId="0" borderId="0" xfId="2" applyFont="1">
      <alignment vertical="center"/>
    </xf>
    <xf numFmtId="49" fontId="18" fillId="0" borderId="0" xfId="2" applyNumberFormat="1" applyFont="1">
      <alignment vertical="center"/>
    </xf>
    <xf numFmtId="0" fontId="18" fillId="0" borderId="0" xfId="2" applyFont="1" applyAlignment="1">
      <alignment vertical="center" wrapText="1"/>
    </xf>
    <xf numFmtId="0" fontId="19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7" fillId="2" borderId="3" xfId="1" applyFont="1" applyFill="1" applyBorder="1">
      <alignment vertical="center"/>
    </xf>
    <xf numFmtId="0" fontId="17" fillId="0" borderId="4" xfId="1" applyFont="1" applyBorder="1">
      <alignment vertical="center"/>
    </xf>
    <xf numFmtId="0" fontId="17" fillId="0" borderId="10" xfId="1" applyFont="1" applyBorder="1">
      <alignment vertical="center"/>
    </xf>
    <xf numFmtId="0" fontId="17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2" fillId="0" borderId="6" xfId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6" xfId="2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7" fillId="3" borderId="3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1" fillId="2" borderId="6" xfId="2" applyFont="1" applyFill="1" applyBorder="1" applyAlignment="1">
      <alignment vertical="center" wrapText="1"/>
    </xf>
    <xf numFmtId="49" fontId="11" fillId="2" borderId="1" xfId="2" applyNumberFormat="1" applyFont="1" applyFill="1" applyBorder="1" applyAlignment="1">
      <alignment vertical="center" wrapText="1"/>
    </xf>
    <xf numFmtId="49" fontId="11" fillId="2" borderId="6" xfId="2" applyNumberFormat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2" borderId="6" xfId="2" quotePrefix="1" applyFont="1" applyFill="1" applyBorder="1" applyAlignment="1">
      <alignment vertical="center" wrapText="1"/>
    </xf>
    <xf numFmtId="0" fontId="11" fillId="2" borderId="1" xfId="2" applyFont="1" applyFill="1" applyBorder="1" applyAlignment="1">
      <alignment horizontal="left" vertical="center" wrapText="1"/>
    </xf>
    <xf numFmtId="0" fontId="11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quotePrefix="1" applyFont="1" applyFill="1" applyBorder="1" applyAlignment="1">
      <alignment vertical="center" wrapText="1"/>
    </xf>
  </cellXfs>
  <cellStyles count="7">
    <cellStyle name="桁区切り 2" xfId="5"/>
    <cellStyle name="標準" xfId="0" builtinId="0"/>
    <cellStyle name="標準 2" xfId="1"/>
    <cellStyle name="標準 3" xfId="6"/>
    <cellStyle name="標準 4" xfId="4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59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0"/>
    <col min="101" max="16384" width="9" style="3"/>
  </cols>
  <sheetData>
    <row r="1" spans="1:100" ht="15" customHeight="1">
      <c r="A1" s="101" t="s">
        <v>1093</v>
      </c>
      <c r="B1" s="3"/>
      <c r="BC1" s="30"/>
      <c r="BK1" s="30"/>
      <c r="BP1" s="29"/>
      <c r="BQ1" s="4"/>
      <c r="BR1" s="4"/>
    </row>
    <row r="2" spans="1:100" s="19" customFormat="1" ht="13.5" customHeight="1">
      <c r="A2" s="132" t="s">
        <v>1094</v>
      </c>
      <c r="B2" s="134" t="s">
        <v>1095</v>
      </c>
      <c r="C2" s="136" t="s">
        <v>1096</v>
      </c>
      <c r="D2" s="130" t="s">
        <v>1097</v>
      </c>
      <c r="E2" s="130" t="s">
        <v>1098</v>
      </c>
      <c r="F2" s="138" t="s">
        <v>1099</v>
      </c>
      <c r="G2" s="140" t="s">
        <v>1100</v>
      </c>
      <c r="H2" s="141"/>
      <c r="I2" s="141"/>
      <c r="J2" s="144" t="s">
        <v>1101</v>
      </c>
      <c r="K2" s="147"/>
      <c r="L2" s="144" t="s">
        <v>1102</v>
      </c>
      <c r="M2" s="147"/>
      <c r="N2" s="130" t="s">
        <v>1103</v>
      </c>
      <c r="O2" s="130" t="s">
        <v>1104</v>
      </c>
      <c r="P2" s="174" t="s">
        <v>8</v>
      </c>
      <c r="Q2" s="133" t="s">
        <v>1105</v>
      </c>
      <c r="R2" s="132" t="s">
        <v>1106</v>
      </c>
      <c r="S2" s="130" t="s">
        <v>1107</v>
      </c>
      <c r="T2" s="132" t="s">
        <v>1108</v>
      </c>
      <c r="U2" s="131" t="s">
        <v>1109</v>
      </c>
      <c r="V2" s="131"/>
      <c r="W2" s="131" t="s">
        <v>1110</v>
      </c>
      <c r="X2" s="131"/>
      <c r="Y2" s="144" t="s">
        <v>1111</v>
      </c>
      <c r="Z2" s="154"/>
      <c r="AA2" s="154"/>
      <c r="AB2" s="147"/>
      <c r="AC2" s="157" t="s">
        <v>1112</v>
      </c>
      <c r="AD2" s="158"/>
      <c r="AE2" s="158"/>
      <c r="AF2" s="158"/>
      <c r="AG2" s="158"/>
      <c r="AH2" s="159"/>
      <c r="AI2" s="163" t="s">
        <v>1113</v>
      </c>
      <c r="AJ2" s="164"/>
      <c r="AK2" s="102" t="s">
        <v>1114</v>
      </c>
      <c r="AL2" s="103"/>
      <c r="AM2" s="103"/>
      <c r="AN2" s="104"/>
      <c r="AO2" s="102" t="s">
        <v>1115</v>
      </c>
      <c r="AP2" s="103"/>
      <c r="AQ2" s="103"/>
      <c r="AR2" s="105"/>
      <c r="AS2" s="103"/>
      <c r="AT2" s="103"/>
      <c r="AU2" s="105"/>
      <c r="AV2" s="105"/>
      <c r="AW2" s="167" t="s">
        <v>1116</v>
      </c>
      <c r="AX2" s="168"/>
      <c r="AY2" s="132" t="s">
        <v>1117</v>
      </c>
      <c r="AZ2" s="132" t="s">
        <v>1118</v>
      </c>
      <c r="BA2" s="196" t="s">
        <v>1119</v>
      </c>
      <c r="BB2" s="150" t="s">
        <v>1120</v>
      </c>
      <c r="BC2" s="197" t="s">
        <v>1121</v>
      </c>
      <c r="BD2" s="198"/>
      <c r="BE2" s="198"/>
      <c r="BF2" s="198"/>
      <c r="BG2" s="198"/>
      <c r="BH2" s="198"/>
      <c r="BI2" s="177"/>
      <c r="BJ2" s="150" t="s">
        <v>1122</v>
      </c>
      <c r="BK2" s="197" t="s">
        <v>1123</v>
      </c>
      <c r="BL2" s="198"/>
      <c r="BM2" s="198"/>
      <c r="BN2" s="177"/>
      <c r="BO2" s="176" t="s">
        <v>1124</v>
      </c>
      <c r="BP2" s="177"/>
      <c r="BQ2" s="180" t="s">
        <v>1125</v>
      </c>
      <c r="BR2" s="181"/>
      <c r="BS2" s="181"/>
      <c r="BT2" s="181"/>
      <c r="BU2" s="181"/>
      <c r="BV2" s="181"/>
      <c r="BW2" s="181"/>
      <c r="BX2" s="181"/>
      <c r="BY2" s="181"/>
      <c r="BZ2" s="181"/>
      <c r="CA2" s="181"/>
      <c r="CB2" s="181"/>
      <c r="CC2" s="181"/>
      <c r="CD2" s="181"/>
      <c r="CE2" s="181"/>
      <c r="CF2" s="181"/>
      <c r="CG2" s="181"/>
      <c r="CH2" s="181"/>
      <c r="CI2" s="181"/>
      <c r="CJ2" s="181"/>
      <c r="CK2" s="181"/>
      <c r="CL2" s="181"/>
      <c r="CM2" s="181"/>
      <c r="CN2" s="181"/>
      <c r="CO2" s="181"/>
      <c r="CP2" s="181"/>
      <c r="CQ2" s="181"/>
      <c r="CR2" s="181"/>
      <c r="CS2" s="182"/>
      <c r="CT2" s="186" t="s">
        <v>829</v>
      </c>
      <c r="CU2" s="21"/>
      <c r="CV2" s="21"/>
    </row>
    <row r="3" spans="1:100" s="19" customFormat="1" ht="13.5" customHeight="1">
      <c r="A3" s="132"/>
      <c r="B3" s="134"/>
      <c r="C3" s="137"/>
      <c r="D3" s="130"/>
      <c r="E3" s="130"/>
      <c r="F3" s="139"/>
      <c r="G3" s="142"/>
      <c r="H3" s="143"/>
      <c r="I3" s="143"/>
      <c r="J3" s="145"/>
      <c r="K3" s="148"/>
      <c r="L3" s="145"/>
      <c r="M3" s="148"/>
      <c r="N3" s="130"/>
      <c r="O3" s="130"/>
      <c r="P3" s="175"/>
      <c r="Q3" s="173"/>
      <c r="R3" s="130"/>
      <c r="S3" s="130"/>
      <c r="T3" s="132"/>
      <c r="U3" s="153"/>
      <c r="V3" s="153"/>
      <c r="W3" s="153"/>
      <c r="X3" s="153"/>
      <c r="Y3" s="155"/>
      <c r="Z3" s="156"/>
      <c r="AA3" s="156"/>
      <c r="AB3" s="149"/>
      <c r="AC3" s="160"/>
      <c r="AD3" s="161"/>
      <c r="AE3" s="161"/>
      <c r="AF3" s="161"/>
      <c r="AG3" s="161"/>
      <c r="AH3" s="162"/>
      <c r="AI3" s="165"/>
      <c r="AJ3" s="166"/>
      <c r="AK3" s="106"/>
      <c r="AL3" s="107"/>
      <c r="AM3" s="107"/>
      <c r="AN3" s="108"/>
      <c r="AO3" s="109" t="s">
        <v>1126</v>
      </c>
      <c r="AP3" s="110"/>
      <c r="AQ3" s="111"/>
      <c r="AR3" s="109" t="s">
        <v>1127</v>
      </c>
      <c r="AS3" s="110"/>
      <c r="AT3" s="111"/>
      <c r="AU3" s="109" t="s">
        <v>1128</v>
      </c>
      <c r="AV3" s="112"/>
      <c r="AW3" s="169"/>
      <c r="AX3" s="170"/>
      <c r="AY3" s="132"/>
      <c r="AZ3" s="130"/>
      <c r="BA3" s="196"/>
      <c r="BB3" s="151"/>
      <c r="BC3" s="191"/>
      <c r="BD3" s="199"/>
      <c r="BE3" s="199"/>
      <c r="BF3" s="199"/>
      <c r="BG3" s="199"/>
      <c r="BH3" s="199"/>
      <c r="BI3" s="200"/>
      <c r="BJ3" s="151"/>
      <c r="BK3" s="191"/>
      <c r="BL3" s="199"/>
      <c r="BM3" s="199"/>
      <c r="BN3" s="200"/>
      <c r="BO3" s="178"/>
      <c r="BP3" s="179"/>
      <c r="BQ3" s="183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4"/>
      <c r="CO3" s="184"/>
      <c r="CP3" s="184"/>
      <c r="CQ3" s="184"/>
      <c r="CR3" s="184"/>
      <c r="CS3" s="185"/>
      <c r="CT3" s="186"/>
      <c r="CU3" s="21"/>
      <c r="CV3" s="21"/>
    </row>
    <row r="4" spans="1:100" s="19" customFormat="1" ht="18.75" customHeight="1">
      <c r="A4" s="132"/>
      <c r="B4" s="134"/>
      <c r="C4" s="137"/>
      <c r="D4" s="130"/>
      <c r="E4" s="130"/>
      <c r="F4" s="139"/>
      <c r="G4" s="171" t="s">
        <v>1129</v>
      </c>
      <c r="H4" s="171" t="s">
        <v>1130</v>
      </c>
      <c r="I4" s="138" t="s">
        <v>1131</v>
      </c>
      <c r="J4" s="145"/>
      <c r="K4" s="149"/>
      <c r="L4" s="145"/>
      <c r="M4" s="149"/>
      <c r="N4" s="130"/>
      <c r="O4" s="130"/>
      <c r="P4" s="175"/>
      <c r="Q4" s="173"/>
      <c r="R4" s="130"/>
      <c r="S4" s="130"/>
      <c r="T4" s="132"/>
      <c r="U4" s="144" t="s">
        <v>1132</v>
      </c>
      <c r="V4" s="131" t="s">
        <v>1133</v>
      </c>
      <c r="W4" s="144" t="s">
        <v>1132</v>
      </c>
      <c r="X4" s="131" t="s">
        <v>1133</v>
      </c>
      <c r="Y4" s="131" t="s">
        <v>1111</v>
      </c>
      <c r="Z4" s="150" t="s">
        <v>1134</v>
      </c>
      <c r="AA4" s="150" t="s">
        <v>1135</v>
      </c>
      <c r="AB4" s="150" t="s">
        <v>1136</v>
      </c>
      <c r="AC4" s="150" t="s">
        <v>1137</v>
      </c>
      <c r="AD4" s="150" t="s">
        <v>1138</v>
      </c>
      <c r="AE4" s="204" t="s">
        <v>1139</v>
      </c>
      <c r="AF4" s="205"/>
      <c r="AG4" s="205"/>
      <c r="AH4" s="206"/>
      <c r="AI4" s="150" t="s">
        <v>1140</v>
      </c>
      <c r="AJ4" s="150" t="s">
        <v>1141</v>
      </c>
      <c r="AK4" s="113" t="s">
        <v>1142</v>
      </c>
      <c r="AL4" s="113" t="s">
        <v>1143</v>
      </c>
      <c r="AM4" s="109" t="s">
        <v>1128</v>
      </c>
      <c r="AN4" s="112"/>
      <c r="AO4" s="114"/>
      <c r="AP4" s="102" t="s">
        <v>1144</v>
      </c>
      <c r="AQ4" s="111"/>
      <c r="AR4" s="115"/>
      <c r="AS4" s="102" t="s">
        <v>1145</v>
      </c>
      <c r="AT4" s="111"/>
      <c r="AU4" s="116"/>
      <c r="AV4" s="117" t="s">
        <v>1146</v>
      </c>
      <c r="AW4" s="147" t="s">
        <v>1147</v>
      </c>
      <c r="AX4" s="131" t="s">
        <v>1148</v>
      </c>
      <c r="AY4" s="132"/>
      <c r="AZ4" s="130"/>
      <c r="BA4" s="196"/>
      <c r="BB4" s="151"/>
      <c r="BC4" s="191" t="s">
        <v>1149</v>
      </c>
      <c r="BD4" s="152" t="s">
        <v>1150</v>
      </c>
      <c r="BE4" s="150" t="s">
        <v>1151</v>
      </c>
      <c r="BF4" s="150" t="s">
        <v>1152</v>
      </c>
      <c r="BG4" s="152" t="s">
        <v>1153</v>
      </c>
      <c r="BH4" s="150" t="s">
        <v>1154</v>
      </c>
      <c r="BI4" s="150" t="s">
        <v>1155</v>
      </c>
      <c r="BJ4" s="151"/>
      <c r="BK4" s="191" t="s">
        <v>1149</v>
      </c>
      <c r="BL4" s="150" t="s">
        <v>1156</v>
      </c>
      <c r="BM4" s="150" t="s">
        <v>1157</v>
      </c>
      <c r="BN4" s="150" t="s">
        <v>1158</v>
      </c>
      <c r="BO4" s="150" t="s">
        <v>1159</v>
      </c>
      <c r="BP4" s="150" t="s">
        <v>1160</v>
      </c>
      <c r="BQ4" s="194" t="s">
        <v>1149</v>
      </c>
      <c r="BR4" s="195"/>
      <c r="BS4" s="188" t="s">
        <v>1161</v>
      </c>
      <c r="BT4" s="189"/>
      <c r="BU4" s="190"/>
      <c r="BV4" s="188" t="s">
        <v>1162</v>
      </c>
      <c r="BW4" s="189"/>
      <c r="BX4" s="190"/>
      <c r="BY4" s="188" t="s">
        <v>1163</v>
      </c>
      <c r="BZ4" s="189"/>
      <c r="CA4" s="190"/>
      <c r="CB4" s="188" t="s">
        <v>1164</v>
      </c>
      <c r="CC4" s="189"/>
      <c r="CD4" s="190"/>
      <c r="CE4" s="188" t="s">
        <v>1165</v>
      </c>
      <c r="CF4" s="189"/>
      <c r="CG4" s="190"/>
      <c r="CH4" s="188" t="s">
        <v>1166</v>
      </c>
      <c r="CI4" s="189"/>
      <c r="CJ4" s="190"/>
      <c r="CK4" s="188" t="s">
        <v>1167</v>
      </c>
      <c r="CL4" s="189"/>
      <c r="CM4" s="190"/>
      <c r="CN4" s="188" t="s">
        <v>1168</v>
      </c>
      <c r="CO4" s="189"/>
      <c r="CP4" s="190"/>
      <c r="CQ4" s="188" t="s">
        <v>1155</v>
      </c>
      <c r="CR4" s="189"/>
      <c r="CS4" s="190"/>
      <c r="CT4" s="186"/>
      <c r="CU4" s="21"/>
      <c r="CV4" s="21"/>
    </row>
    <row r="5" spans="1:100" s="19" customFormat="1" ht="20.25" customHeight="1">
      <c r="A5" s="132"/>
      <c r="B5" s="134"/>
      <c r="C5" s="137"/>
      <c r="D5" s="130"/>
      <c r="E5" s="130"/>
      <c r="F5" s="139"/>
      <c r="G5" s="172"/>
      <c r="H5" s="172"/>
      <c r="I5" s="139"/>
      <c r="J5" s="146"/>
      <c r="K5" s="131" t="s">
        <v>1169</v>
      </c>
      <c r="L5" s="146"/>
      <c r="M5" s="131" t="s">
        <v>1169</v>
      </c>
      <c r="N5" s="130"/>
      <c r="O5" s="130"/>
      <c r="P5" s="175"/>
      <c r="Q5" s="173"/>
      <c r="R5" s="130"/>
      <c r="S5" s="130"/>
      <c r="T5" s="132"/>
      <c r="U5" s="145"/>
      <c r="V5" s="146"/>
      <c r="W5" s="145"/>
      <c r="X5" s="146"/>
      <c r="Y5" s="146"/>
      <c r="Z5" s="151"/>
      <c r="AA5" s="151"/>
      <c r="AB5" s="151"/>
      <c r="AC5" s="203"/>
      <c r="AD5" s="203"/>
      <c r="AE5" s="118" t="s">
        <v>1170</v>
      </c>
      <c r="AF5" s="118" t="s">
        <v>1171</v>
      </c>
      <c r="AG5" s="118" t="s">
        <v>1172</v>
      </c>
      <c r="AH5" s="118" t="s">
        <v>1173</v>
      </c>
      <c r="AI5" s="203"/>
      <c r="AJ5" s="203"/>
      <c r="AK5" s="119"/>
      <c r="AL5" s="119"/>
      <c r="AM5" s="119"/>
      <c r="AN5" s="120" t="s">
        <v>1174</v>
      </c>
      <c r="AO5" s="119"/>
      <c r="AP5" s="115"/>
      <c r="AQ5" s="192" t="s">
        <v>1175</v>
      </c>
      <c r="AR5" s="119"/>
      <c r="AS5" s="201"/>
      <c r="AT5" s="192" t="s">
        <v>1176</v>
      </c>
      <c r="AU5" s="121"/>
      <c r="AV5" s="119"/>
      <c r="AW5" s="146"/>
      <c r="AX5" s="146"/>
      <c r="AY5" s="132"/>
      <c r="AZ5" s="130"/>
      <c r="BA5" s="196"/>
      <c r="BB5" s="151"/>
      <c r="BC5" s="191"/>
      <c r="BD5" s="151"/>
      <c r="BE5" s="151"/>
      <c r="BF5" s="151"/>
      <c r="BG5" s="151"/>
      <c r="BH5" s="151"/>
      <c r="BI5" s="151"/>
      <c r="BJ5" s="151"/>
      <c r="BK5" s="191"/>
      <c r="BL5" s="151"/>
      <c r="BM5" s="151"/>
      <c r="BN5" s="151"/>
      <c r="BO5" s="151"/>
      <c r="BP5" s="151"/>
      <c r="BQ5" s="122" t="s">
        <v>1177</v>
      </c>
      <c r="BR5" s="122" t="s">
        <v>1178</v>
      </c>
      <c r="BS5" s="122" t="s">
        <v>1179</v>
      </c>
      <c r="BT5" s="122" t="s">
        <v>1177</v>
      </c>
      <c r="BU5" s="122" t="s">
        <v>1178</v>
      </c>
      <c r="BV5" s="122" t="s">
        <v>1179</v>
      </c>
      <c r="BW5" s="122" t="s">
        <v>1177</v>
      </c>
      <c r="BX5" s="122" t="s">
        <v>1178</v>
      </c>
      <c r="BY5" s="122" t="s">
        <v>1179</v>
      </c>
      <c r="BZ5" s="122" t="s">
        <v>1177</v>
      </c>
      <c r="CA5" s="122" t="s">
        <v>1178</v>
      </c>
      <c r="CB5" s="122" t="s">
        <v>1179</v>
      </c>
      <c r="CC5" s="122" t="s">
        <v>1177</v>
      </c>
      <c r="CD5" s="122" t="s">
        <v>1178</v>
      </c>
      <c r="CE5" s="122" t="s">
        <v>1179</v>
      </c>
      <c r="CF5" s="122" t="s">
        <v>1177</v>
      </c>
      <c r="CG5" s="122" t="s">
        <v>1178</v>
      </c>
      <c r="CH5" s="122" t="s">
        <v>1179</v>
      </c>
      <c r="CI5" s="122" t="s">
        <v>1177</v>
      </c>
      <c r="CJ5" s="122" t="s">
        <v>1178</v>
      </c>
      <c r="CK5" s="122" t="s">
        <v>1179</v>
      </c>
      <c r="CL5" s="122" t="s">
        <v>1177</v>
      </c>
      <c r="CM5" s="122" t="s">
        <v>1178</v>
      </c>
      <c r="CN5" s="122" t="s">
        <v>1179</v>
      </c>
      <c r="CO5" s="122" t="s">
        <v>1177</v>
      </c>
      <c r="CP5" s="122" t="s">
        <v>1178</v>
      </c>
      <c r="CQ5" s="122" t="s">
        <v>1179</v>
      </c>
      <c r="CR5" s="122" t="s">
        <v>1177</v>
      </c>
      <c r="CS5" s="122" t="s">
        <v>1178</v>
      </c>
      <c r="CT5" s="186"/>
      <c r="CU5" s="21"/>
      <c r="CV5" s="21"/>
    </row>
    <row r="6" spans="1:100" s="54" customFormat="1" ht="33" customHeight="1">
      <c r="A6" s="133"/>
      <c r="B6" s="135"/>
      <c r="C6" s="137"/>
      <c r="D6" s="131"/>
      <c r="E6" s="131"/>
      <c r="F6" s="123" t="s">
        <v>1180</v>
      </c>
      <c r="G6" s="123" t="s">
        <v>1180</v>
      </c>
      <c r="H6" s="124" t="s">
        <v>1181</v>
      </c>
      <c r="I6" s="139"/>
      <c r="J6" s="146"/>
      <c r="K6" s="146"/>
      <c r="L6" s="146"/>
      <c r="M6" s="146"/>
      <c r="N6" s="131"/>
      <c r="O6" s="131"/>
      <c r="P6" s="175"/>
      <c r="Q6" s="125" t="s">
        <v>1182</v>
      </c>
      <c r="R6" s="131"/>
      <c r="S6" s="131"/>
      <c r="T6" s="133"/>
      <c r="U6" s="126" t="s">
        <v>1183</v>
      </c>
      <c r="V6" s="125" t="s">
        <v>1184</v>
      </c>
      <c r="W6" s="126" t="s">
        <v>1183</v>
      </c>
      <c r="X6" s="125" t="s">
        <v>1184</v>
      </c>
      <c r="Y6" s="125" t="s">
        <v>1185</v>
      </c>
      <c r="Z6" s="100" t="s">
        <v>1186</v>
      </c>
      <c r="AA6" s="100" t="s">
        <v>1187</v>
      </c>
      <c r="AB6" s="100" t="s">
        <v>1187</v>
      </c>
      <c r="AC6" s="100" t="s">
        <v>1188</v>
      </c>
      <c r="AD6" s="100" t="s">
        <v>1189</v>
      </c>
      <c r="AE6" s="100" t="s">
        <v>1190</v>
      </c>
      <c r="AF6" s="100" t="s">
        <v>1191</v>
      </c>
      <c r="AG6" s="100" t="s">
        <v>1192</v>
      </c>
      <c r="AH6" s="100" t="s">
        <v>1193</v>
      </c>
      <c r="AI6" s="203"/>
      <c r="AJ6" s="203"/>
      <c r="AK6" s="119"/>
      <c r="AL6" s="119"/>
      <c r="AM6" s="119"/>
      <c r="AN6" s="119"/>
      <c r="AO6" s="119"/>
      <c r="AP6" s="119"/>
      <c r="AQ6" s="193"/>
      <c r="AR6" s="119"/>
      <c r="AS6" s="202"/>
      <c r="AT6" s="193"/>
      <c r="AU6" s="121"/>
      <c r="AV6" s="127"/>
      <c r="AW6" s="146"/>
      <c r="AX6" s="146"/>
      <c r="AY6" s="133"/>
      <c r="AZ6" s="131"/>
      <c r="BA6" s="150"/>
      <c r="BB6" s="100" t="s">
        <v>1194</v>
      </c>
      <c r="BC6" s="99" t="s">
        <v>1194</v>
      </c>
      <c r="BD6" s="100" t="s">
        <v>1194</v>
      </c>
      <c r="BE6" s="100" t="s">
        <v>1194</v>
      </c>
      <c r="BF6" s="100" t="s">
        <v>1194</v>
      </c>
      <c r="BG6" s="100" t="s">
        <v>1194</v>
      </c>
      <c r="BH6" s="100" t="s">
        <v>1194</v>
      </c>
      <c r="BI6" s="100" t="s">
        <v>1194</v>
      </c>
      <c r="BJ6" s="100" t="s">
        <v>1195</v>
      </c>
      <c r="BK6" s="100" t="s">
        <v>1194</v>
      </c>
      <c r="BL6" s="100" t="s">
        <v>1194</v>
      </c>
      <c r="BM6" s="100" t="s">
        <v>1194</v>
      </c>
      <c r="BN6" s="100" t="s">
        <v>1194</v>
      </c>
      <c r="BO6" s="100" t="s">
        <v>1196</v>
      </c>
      <c r="BP6" s="100" t="s">
        <v>1196</v>
      </c>
      <c r="BQ6" s="6" t="s">
        <v>1180</v>
      </c>
      <c r="BR6" s="128" t="s">
        <v>1197</v>
      </c>
      <c r="BS6" s="129"/>
      <c r="BT6" s="6" t="s">
        <v>1180</v>
      </c>
      <c r="BU6" s="128" t="s">
        <v>1197</v>
      </c>
      <c r="BV6" s="129"/>
      <c r="BW6" s="6" t="s">
        <v>1180</v>
      </c>
      <c r="BX6" s="128" t="s">
        <v>1197</v>
      </c>
      <c r="BY6" s="129"/>
      <c r="BZ6" s="6" t="s">
        <v>1180</v>
      </c>
      <c r="CA6" s="128" t="s">
        <v>1197</v>
      </c>
      <c r="CB6" s="129"/>
      <c r="CC6" s="6" t="s">
        <v>1180</v>
      </c>
      <c r="CD6" s="128" t="s">
        <v>1197</v>
      </c>
      <c r="CE6" s="129"/>
      <c r="CF6" s="6" t="s">
        <v>1180</v>
      </c>
      <c r="CG6" s="128" t="s">
        <v>1197</v>
      </c>
      <c r="CH6" s="129"/>
      <c r="CI6" s="6" t="s">
        <v>1180</v>
      </c>
      <c r="CJ6" s="128" t="s">
        <v>1197</v>
      </c>
      <c r="CK6" s="129"/>
      <c r="CL6" s="6" t="s">
        <v>1180</v>
      </c>
      <c r="CM6" s="128" t="s">
        <v>1197</v>
      </c>
      <c r="CN6" s="129"/>
      <c r="CO6" s="6" t="s">
        <v>1180</v>
      </c>
      <c r="CP6" s="128" t="s">
        <v>1197</v>
      </c>
      <c r="CQ6" s="129"/>
      <c r="CR6" s="6" t="s">
        <v>1180</v>
      </c>
      <c r="CS6" s="128" t="s">
        <v>1197</v>
      </c>
      <c r="CT6" s="187"/>
      <c r="CU6" s="53"/>
      <c r="CV6" s="53"/>
    </row>
    <row r="7" spans="1:100" ht="30" customHeight="1">
      <c r="A7" s="16" t="s">
        <v>33</v>
      </c>
      <c r="B7" s="14" t="s">
        <v>90</v>
      </c>
      <c r="C7" s="14" t="s">
        <v>1198</v>
      </c>
      <c r="D7" s="16" t="s">
        <v>92</v>
      </c>
      <c r="E7" s="25" t="s">
        <v>1007</v>
      </c>
      <c r="F7" s="16">
        <v>114959</v>
      </c>
      <c r="G7" s="16">
        <v>22.7</v>
      </c>
      <c r="H7" s="16"/>
      <c r="I7" s="16" t="s">
        <v>1199</v>
      </c>
      <c r="J7" s="25" t="s">
        <v>1200</v>
      </c>
      <c r="K7" s="25"/>
      <c r="L7" s="16" t="s">
        <v>333</v>
      </c>
      <c r="M7" s="16"/>
      <c r="N7" s="16" t="s">
        <v>1201</v>
      </c>
      <c r="O7" s="16" t="s">
        <v>1202</v>
      </c>
      <c r="P7" s="16" t="s">
        <v>160</v>
      </c>
      <c r="Q7" s="16">
        <v>450</v>
      </c>
      <c r="R7" s="16">
        <v>3</v>
      </c>
      <c r="S7" s="16">
        <v>1995</v>
      </c>
      <c r="T7" s="25" t="s">
        <v>1203</v>
      </c>
      <c r="U7" s="16">
        <v>662376960</v>
      </c>
      <c r="V7" s="16">
        <v>76204800</v>
      </c>
      <c r="W7" s="16">
        <v>534916992.00000012</v>
      </c>
      <c r="X7" s="16">
        <v>6859208.0000000009</v>
      </c>
      <c r="Y7" s="16">
        <v>7300</v>
      </c>
      <c r="Z7" s="16">
        <v>11.7</v>
      </c>
      <c r="AA7" s="16">
        <v>44084</v>
      </c>
      <c r="AB7" s="16">
        <v>0</v>
      </c>
      <c r="AC7" s="16">
        <v>29500</v>
      </c>
      <c r="AD7" s="16">
        <v>312544570</v>
      </c>
      <c r="AE7" s="16"/>
      <c r="AF7" s="16">
        <v>12.59</v>
      </c>
      <c r="AG7" s="16">
        <v>12.43</v>
      </c>
      <c r="AH7" s="16">
        <v>8.99</v>
      </c>
      <c r="AI7" s="16" t="s">
        <v>1204</v>
      </c>
      <c r="AJ7" s="16" t="s">
        <v>1013</v>
      </c>
      <c r="AK7" s="16"/>
      <c r="AL7" s="16" t="s">
        <v>41</v>
      </c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1205</v>
      </c>
      <c r="AX7" s="16" t="s">
        <v>1205</v>
      </c>
      <c r="AY7" s="16" t="s">
        <v>95</v>
      </c>
      <c r="AZ7" s="16"/>
      <c r="BA7" s="16" t="s">
        <v>401</v>
      </c>
      <c r="BB7" s="16"/>
      <c r="BC7" s="16">
        <f t="shared" ref="BC7:BC59" si="0">IF(BD7&amp;BE7&amp;BF7&amp;BG7&amp;BH7&amp;BI7 ="","",SUM(BD7:BI7))</f>
        <v>100</v>
      </c>
      <c r="BD7" s="16">
        <v>51.8</v>
      </c>
      <c r="BE7" s="16">
        <v>30.5</v>
      </c>
      <c r="BF7" s="16">
        <v>8.5</v>
      </c>
      <c r="BG7" s="16">
        <v>4.2</v>
      </c>
      <c r="BH7" s="16">
        <v>2.9</v>
      </c>
      <c r="BI7" s="16">
        <v>2.1</v>
      </c>
      <c r="BJ7" s="16">
        <v>92</v>
      </c>
      <c r="BK7" s="16">
        <f t="shared" ref="BK7:BK59" si="1">IF(BL7&amp;BM7&amp;BN7 ="","",SUM(BL7:BN7))</f>
        <v>100</v>
      </c>
      <c r="BL7" s="16">
        <v>34.9</v>
      </c>
      <c r="BM7" s="16">
        <v>57.1</v>
      </c>
      <c r="BN7" s="16">
        <v>8</v>
      </c>
      <c r="BO7" s="16">
        <v>10392</v>
      </c>
      <c r="BP7" s="16">
        <v>12217</v>
      </c>
      <c r="BQ7" s="12" t="str">
        <f t="shared" ref="BQ7:BR38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863</v>
      </c>
      <c r="CU7" s="44" t="s">
        <v>45</v>
      </c>
      <c r="CV7" s="44" t="s">
        <v>1206</v>
      </c>
    </row>
    <row r="8" spans="1:100" ht="30" customHeight="1">
      <c r="A8" s="16" t="s">
        <v>33</v>
      </c>
      <c r="B8" s="14" t="s">
        <v>90</v>
      </c>
      <c r="C8" s="14" t="s">
        <v>1207</v>
      </c>
      <c r="D8" s="16" t="s">
        <v>92</v>
      </c>
      <c r="E8" s="25" t="s">
        <v>1015</v>
      </c>
      <c r="F8" s="16">
        <v>65162.95</v>
      </c>
      <c r="G8" s="16">
        <v>0</v>
      </c>
      <c r="H8" s="16">
        <v>0</v>
      </c>
      <c r="I8" s="16"/>
      <c r="J8" s="25" t="s">
        <v>1208</v>
      </c>
      <c r="K8" s="25"/>
      <c r="L8" s="16" t="s">
        <v>333</v>
      </c>
      <c r="M8" s="16"/>
      <c r="N8" s="16" t="s">
        <v>1201</v>
      </c>
      <c r="O8" s="16" t="s">
        <v>1202</v>
      </c>
      <c r="P8" s="16" t="s">
        <v>52</v>
      </c>
      <c r="Q8" s="16">
        <v>300</v>
      </c>
      <c r="R8" s="16">
        <v>3</v>
      </c>
      <c r="S8" s="16">
        <v>1984</v>
      </c>
      <c r="T8" s="25" t="s">
        <v>1209</v>
      </c>
      <c r="U8" s="16">
        <v>458230307</v>
      </c>
      <c r="V8" s="16" t="s">
        <v>1210</v>
      </c>
      <c r="W8" s="16">
        <v>211669434</v>
      </c>
      <c r="X8" s="16" t="s">
        <v>1210</v>
      </c>
      <c r="Y8" s="16">
        <v>1700</v>
      </c>
      <c r="Z8" s="16">
        <v>7.9</v>
      </c>
      <c r="AA8" s="16">
        <v>13005</v>
      </c>
      <c r="AB8" s="16">
        <v>0</v>
      </c>
      <c r="AC8" s="16">
        <v>4974.9650000000001</v>
      </c>
      <c r="AD8" s="16">
        <v>47739666</v>
      </c>
      <c r="AE8" s="16"/>
      <c r="AF8" s="16">
        <v>11.61</v>
      </c>
      <c r="AG8" s="16">
        <v>11.46</v>
      </c>
      <c r="AH8" s="16">
        <v>8.2899999999999991</v>
      </c>
      <c r="AI8" s="16" t="s">
        <v>1211</v>
      </c>
      <c r="AJ8" s="16" t="s">
        <v>660</v>
      </c>
      <c r="AK8" s="16"/>
      <c r="AL8" s="16" t="s">
        <v>41</v>
      </c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1205</v>
      </c>
      <c r="AX8" s="16" t="s">
        <v>401</v>
      </c>
      <c r="AY8" s="16" t="s">
        <v>53</v>
      </c>
      <c r="AZ8" s="16"/>
      <c r="BA8" s="16" t="s">
        <v>401</v>
      </c>
      <c r="BB8" s="16"/>
      <c r="BC8" s="16">
        <f t="shared" si="0"/>
        <v>100</v>
      </c>
      <c r="BD8" s="16">
        <v>47.7</v>
      </c>
      <c r="BE8" s="16">
        <v>30.5</v>
      </c>
      <c r="BF8" s="16">
        <v>1</v>
      </c>
      <c r="BG8" s="16">
        <v>18.7</v>
      </c>
      <c r="BH8" s="16">
        <v>0.6</v>
      </c>
      <c r="BI8" s="16">
        <v>1.5</v>
      </c>
      <c r="BJ8" s="16">
        <v>161</v>
      </c>
      <c r="BK8" s="16">
        <f t="shared" si="1"/>
        <v>100</v>
      </c>
      <c r="BL8" s="16">
        <v>43.3</v>
      </c>
      <c r="BM8" s="16">
        <v>50.8</v>
      </c>
      <c r="BN8" s="16">
        <v>5.9</v>
      </c>
      <c r="BO8" s="16">
        <v>8190</v>
      </c>
      <c r="BP8" s="16">
        <v>9120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863</v>
      </c>
      <c r="CU8" s="44" t="s">
        <v>45</v>
      </c>
      <c r="CV8" s="44" t="s">
        <v>1212</v>
      </c>
    </row>
    <row r="9" spans="1:100" ht="30" customHeight="1">
      <c r="A9" s="16" t="s">
        <v>33</v>
      </c>
      <c r="B9" s="14" t="s">
        <v>90</v>
      </c>
      <c r="C9" s="14" t="s">
        <v>1213</v>
      </c>
      <c r="D9" s="16" t="s">
        <v>92</v>
      </c>
      <c r="E9" s="25" t="s">
        <v>1012</v>
      </c>
      <c r="F9" s="16">
        <v>84309.46</v>
      </c>
      <c r="G9" s="16">
        <v>5408.4199999999992</v>
      </c>
      <c r="H9" s="16"/>
      <c r="I9" s="16" t="s">
        <v>1199</v>
      </c>
      <c r="J9" s="25" t="s">
        <v>1208</v>
      </c>
      <c r="K9" s="25"/>
      <c r="L9" s="16" t="s">
        <v>333</v>
      </c>
      <c r="M9" s="16"/>
      <c r="N9" s="16" t="s">
        <v>1201</v>
      </c>
      <c r="O9" s="16" t="s">
        <v>1202</v>
      </c>
      <c r="P9" s="16" t="s">
        <v>40</v>
      </c>
      <c r="Q9" s="16">
        <v>300</v>
      </c>
      <c r="R9" s="16">
        <v>3</v>
      </c>
      <c r="S9" s="16">
        <v>1993</v>
      </c>
      <c r="T9" s="25" t="s">
        <v>1214</v>
      </c>
      <c r="U9" s="16">
        <v>92414784</v>
      </c>
      <c r="V9" s="16" t="s">
        <v>1210</v>
      </c>
      <c r="W9" s="16">
        <v>12891786</v>
      </c>
      <c r="X9" s="16" t="s">
        <v>1210</v>
      </c>
      <c r="Y9" s="16">
        <v>3600</v>
      </c>
      <c r="Z9" s="16">
        <v>11</v>
      </c>
      <c r="AA9" s="16">
        <v>22139.37</v>
      </c>
      <c r="AB9" s="16">
        <v>242</v>
      </c>
      <c r="AC9" s="16">
        <v>3940.7840000000001</v>
      </c>
      <c r="AD9" s="16">
        <v>37587629</v>
      </c>
      <c r="AE9" s="16">
        <v>0</v>
      </c>
      <c r="AF9" s="16">
        <v>11.97</v>
      </c>
      <c r="AG9" s="16">
        <v>11.82</v>
      </c>
      <c r="AH9" s="16">
        <v>8.5500000000000007</v>
      </c>
      <c r="AI9" s="16" t="s">
        <v>74</v>
      </c>
      <c r="AJ9" s="16" t="s">
        <v>1013</v>
      </c>
      <c r="AK9" s="16"/>
      <c r="AL9" s="16" t="s">
        <v>41</v>
      </c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1215</v>
      </c>
      <c r="AX9" s="16" t="s">
        <v>1216</v>
      </c>
      <c r="AY9" s="16" t="s">
        <v>43</v>
      </c>
      <c r="AZ9" s="16"/>
      <c r="BA9" s="16" t="s">
        <v>401</v>
      </c>
      <c r="BB9" s="16"/>
      <c r="BC9" s="16">
        <f t="shared" si="0"/>
        <v>100</v>
      </c>
      <c r="BD9" s="16">
        <v>40.1</v>
      </c>
      <c r="BE9" s="16">
        <v>24.1</v>
      </c>
      <c r="BF9" s="16">
        <v>11.5</v>
      </c>
      <c r="BG9" s="16">
        <v>15.7</v>
      </c>
      <c r="BH9" s="16">
        <v>2.6</v>
      </c>
      <c r="BI9" s="16">
        <v>6</v>
      </c>
      <c r="BJ9" s="16">
        <v>139</v>
      </c>
      <c r="BK9" s="16">
        <f t="shared" si="1"/>
        <v>100</v>
      </c>
      <c r="BL9" s="16">
        <v>50.1</v>
      </c>
      <c r="BM9" s="16">
        <v>43.5</v>
      </c>
      <c r="BN9" s="16">
        <v>6.4</v>
      </c>
      <c r="BO9" s="16">
        <v>6943</v>
      </c>
      <c r="BP9" s="16">
        <v>8150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863</v>
      </c>
      <c r="CU9" s="44" t="s">
        <v>45</v>
      </c>
      <c r="CV9" s="44" t="s">
        <v>1217</v>
      </c>
    </row>
    <row r="10" spans="1:100" ht="30" customHeight="1">
      <c r="A10" s="16" t="s">
        <v>33</v>
      </c>
      <c r="B10" s="14" t="s">
        <v>90</v>
      </c>
      <c r="C10" s="14" t="s">
        <v>1218</v>
      </c>
      <c r="D10" s="16" t="s">
        <v>92</v>
      </c>
      <c r="E10" s="25" t="s">
        <v>626</v>
      </c>
      <c r="F10" s="16">
        <v>108491.81</v>
      </c>
      <c r="G10" s="16">
        <v>18995.62</v>
      </c>
      <c r="H10" s="16"/>
      <c r="I10" s="16" t="s">
        <v>1199</v>
      </c>
      <c r="J10" s="25" t="s">
        <v>1208</v>
      </c>
      <c r="K10" s="25"/>
      <c r="L10" s="16" t="s">
        <v>1219</v>
      </c>
      <c r="M10" s="16"/>
      <c r="N10" s="16" t="s">
        <v>1220</v>
      </c>
      <c r="O10" s="16" t="s">
        <v>1202</v>
      </c>
      <c r="P10" s="16" t="s">
        <v>628</v>
      </c>
      <c r="Q10" s="16">
        <v>380</v>
      </c>
      <c r="R10" s="16">
        <v>2</v>
      </c>
      <c r="S10" s="16">
        <v>2015</v>
      </c>
      <c r="T10" s="25" t="s">
        <v>1221</v>
      </c>
      <c r="U10" s="16">
        <v>17176320</v>
      </c>
      <c r="V10" s="16"/>
      <c r="W10" s="16">
        <v>4893649</v>
      </c>
      <c r="X10" s="16"/>
      <c r="Y10" s="16">
        <v>8500</v>
      </c>
      <c r="Z10" s="16">
        <v>16.7</v>
      </c>
      <c r="AA10" s="16">
        <v>56695.21</v>
      </c>
      <c r="AB10" s="16">
        <v>2165.9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1215</v>
      </c>
      <c r="AX10" s="16" t="s">
        <v>1205</v>
      </c>
      <c r="AY10" s="16" t="s">
        <v>95</v>
      </c>
      <c r="AZ10" s="16"/>
      <c r="BA10" s="16" t="s">
        <v>401</v>
      </c>
      <c r="BB10" s="16"/>
      <c r="BC10" s="16">
        <f t="shared" si="0"/>
        <v>100</v>
      </c>
      <c r="BD10" s="16">
        <v>39.700000000000003</v>
      </c>
      <c r="BE10" s="16">
        <v>20.100000000000001</v>
      </c>
      <c r="BF10" s="16">
        <v>14.9</v>
      </c>
      <c r="BG10" s="16">
        <v>3.4</v>
      </c>
      <c r="BH10" s="16">
        <v>5.0999999999999996</v>
      </c>
      <c r="BI10" s="16">
        <v>16.8</v>
      </c>
      <c r="BJ10" s="16">
        <v>147.9</v>
      </c>
      <c r="BK10" s="16">
        <f t="shared" si="1"/>
        <v>100</v>
      </c>
      <c r="BL10" s="16">
        <v>32.6</v>
      </c>
      <c r="BM10" s="16">
        <v>53.8</v>
      </c>
      <c r="BN10" s="16">
        <v>13.6</v>
      </c>
      <c r="BO10" s="16">
        <v>9318</v>
      </c>
      <c r="BP10" s="16">
        <v>11011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863</v>
      </c>
      <c r="CU10" s="44" t="s">
        <v>45</v>
      </c>
      <c r="CV10" s="44" t="s">
        <v>1222</v>
      </c>
    </row>
    <row r="11" spans="1:100" ht="30" customHeight="1">
      <c r="A11" s="16" t="s">
        <v>33</v>
      </c>
      <c r="B11" s="14" t="s">
        <v>34</v>
      </c>
      <c r="C11" s="14" t="s">
        <v>1223</v>
      </c>
      <c r="D11" s="16" t="s">
        <v>36</v>
      </c>
      <c r="E11" s="25" t="s">
        <v>1224</v>
      </c>
      <c r="F11" s="16">
        <v>19963.22</v>
      </c>
      <c r="G11" s="16">
        <v>2454.06</v>
      </c>
      <c r="H11" s="16"/>
      <c r="I11" s="16" t="s">
        <v>1199</v>
      </c>
      <c r="J11" s="25" t="s">
        <v>1225</v>
      </c>
      <c r="K11" s="25"/>
      <c r="L11" s="16" t="s">
        <v>333</v>
      </c>
      <c r="M11" s="16"/>
      <c r="N11" s="16" t="s">
        <v>1201</v>
      </c>
      <c r="O11" s="16" t="s">
        <v>1202</v>
      </c>
      <c r="P11" s="16" t="s">
        <v>160</v>
      </c>
      <c r="Q11" s="16">
        <v>140</v>
      </c>
      <c r="R11" s="16">
        <v>2</v>
      </c>
      <c r="S11" s="16">
        <v>1986</v>
      </c>
      <c r="T11" s="25" t="s">
        <v>1226</v>
      </c>
      <c r="U11" s="16">
        <v>8467200</v>
      </c>
      <c r="V11" s="16">
        <v>0</v>
      </c>
      <c r="W11" s="16" t="s">
        <v>1227</v>
      </c>
      <c r="X11" s="16" t="s">
        <v>1227</v>
      </c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74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1205</v>
      </c>
      <c r="AX11" s="16" t="s">
        <v>1205</v>
      </c>
      <c r="AY11" s="16" t="s">
        <v>95</v>
      </c>
      <c r="AZ11" s="16"/>
      <c r="BA11" s="16" t="s">
        <v>401</v>
      </c>
      <c r="BB11" s="16"/>
      <c r="BC11" s="16">
        <f t="shared" si="0"/>
        <v>100</v>
      </c>
      <c r="BD11" s="16">
        <v>39.200000000000003</v>
      </c>
      <c r="BE11" s="16">
        <v>29.2</v>
      </c>
      <c r="BF11" s="16">
        <v>19.7</v>
      </c>
      <c r="BG11" s="16">
        <v>6.1</v>
      </c>
      <c r="BH11" s="16">
        <v>2.1</v>
      </c>
      <c r="BI11" s="16">
        <v>3.7</v>
      </c>
      <c r="BJ11" s="16">
        <v>166</v>
      </c>
      <c r="BK11" s="16">
        <f t="shared" si="1"/>
        <v>100</v>
      </c>
      <c r="BL11" s="16">
        <v>46.6</v>
      </c>
      <c r="BM11" s="16">
        <v>49.1</v>
      </c>
      <c r="BN11" s="16">
        <v>4.3</v>
      </c>
      <c r="BO11" s="16">
        <v>8030</v>
      </c>
      <c r="BP11" s="16">
        <v>11120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863</v>
      </c>
      <c r="CU11" s="44" t="s">
        <v>45</v>
      </c>
      <c r="CV11" s="44" t="s">
        <v>1228</v>
      </c>
    </row>
    <row r="12" spans="1:100" ht="30" customHeight="1">
      <c r="A12" s="16" t="s">
        <v>33</v>
      </c>
      <c r="B12" s="14" t="s">
        <v>34</v>
      </c>
      <c r="C12" s="14" t="s">
        <v>1229</v>
      </c>
      <c r="D12" s="16" t="s">
        <v>36</v>
      </c>
      <c r="E12" s="25" t="s">
        <v>1230</v>
      </c>
      <c r="F12" s="16">
        <v>70155</v>
      </c>
      <c r="G12" s="16">
        <v>3811</v>
      </c>
      <c r="H12" s="16"/>
      <c r="I12" s="16" t="s">
        <v>1199</v>
      </c>
      <c r="J12" s="25" t="s">
        <v>1225</v>
      </c>
      <c r="K12" s="25"/>
      <c r="L12" s="16" t="s">
        <v>1219</v>
      </c>
      <c r="M12" s="16"/>
      <c r="N12" s="16" t="s">
        <v>1231</v>
      </c>
      <c r="O12" s="16" t="s">
        <v>1202</v>
      </c>
      <c r="P12" s="16" t="s">
        <v>160</v>
      </c>
      <c r="Q12" s="16">
        <v>265</v>
      </c>
      <c r="R12" s="16">
        <v>2</v>
      </c>
      <c r="S12" s="16">
        <v>2010</v>
      </c>
      <c r="T12" s="25" t="s">
        <v>1214</v>
      </c>
      <c r="U12" s="16">
        <v>42120000</v>
      </c>
      <c r="V12" s="16">
        <v>42120000</v>
      </c>
      <c r="W12" s="16">
        <v>5282000</v>
      </c>
      <c r="X12" s="16">
        <v>5282000</v>
      </c>
      <c r="Y12" s="16">
        <v>4000</v>
      </c>
      <c r="Z12" s="16">
        <v>15</v>
      </c>
      <c r="AA12" s="16">
        <v>23145</v>
      </c>
      <c r="AB12" s="16">
        <v>0</v>
      </c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1215</v>
      </c>
      <c r="AX12" s="16" t="s">
        <v>1232</v>
      </c>
      <c r="AY12" s="16" t="s">
        <v>95</v>
      </c>
      <c r="AZ12" s="16"/>
      <c r="BA12" s="16" t="s">
        <v>401</v>
      </c>
      <c r="BB12" s="16"/>
      <c r="BC12" s="16">
        <f t="shared" si="0"/>
        <v>99.999999999999986</v>
      </c>
      <c r="BD12" s="16">
        <v>50.2</v>
      </c>
      <c r="BE12" s="16">
        <v>23.4</v>
      </c>
      <c r="BF12" s="16">
        <v>7.5</v>
      </c>
      <c r="BG12" s="16">
        <v>14</v>
      </c>
      <c r="BH12" s="16">
        <v>3.6</v>
      </c>
      <c r="BI12" s="16">
        <v>1.3</v>
      </c>
      <c r="BJ12" s="16">
        <v>174</v>
      </c>
      <c r="BK12" s="16">
        <f t="shared" si="1"/>
        <v>100</v>
      </c>
      <c r="BL12" s="16">
        <v>47.2</v>
      </c>
      <c r="BM12" s="16">
        <v>46.9</v>
      </c>
      <c r="BN12" s="16">
        <v>5.9</v>
      </c>
      <c r="BO12" s="16">
        <v>7660</v>
      </c>
      <c r="BP12" s="16">
        <v>9010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863</v>
      </c>
      <c r="CU12" s="44" t="s">
        <v>45</v>
      </c>
      <c r="CV12" s="44" t="s">
        <v>1233</v>
      </c>
    </row>
    <row r="13" spans="1:100" ht="30" customHeight="1">
      <c r="A13" s="16" t="s">
        <v>33</v>
      </c>
      <c r="B13" s="14" t="s">
        <v>165</v>
      </c>
      <c r="C13" s="14" t="s">
        <v>1234</v>
      </c>
      <c r="D13" s="16" t="s">
        <v>167</v>
      </c>
      <c r="E13" s="25" t="s">
        <v>1235</v>
      </c>
      <c r="F13" s="16">
        <v>28530</v>
      </c>
      <c r="G13" s="16">
        <v>384.54</v>
      </c>
      <c r="H13" s="16"/>
      <c r="I13" s="16" t="s">
        <v>1199</v>
      </c>
      <c r="J13" s="25" t="s">
        <v>1236</v>
      </c>
      <c r="K13" s="25"/>
      <c r="L13" s="16" t="s">
        <v>333</v>
      </c>
      <c r="M13" s="16"/>
      <c r="N13" s="16" t="s">
        <v>1201</v>
      </c>
      <c r="O13" s="16" t="s">
        <v>1202</v>
      </c>
      <c r="P13" s="16" t="s">
        <v>160</v>
      </c>
      <c r="Q13" s="16">
        <v>150</v>
      </c>
      <c r="R13" s="16">
        <v>1</v>
      </c>
      <c r="S13" s="16">
        <v>1989</v>
      </c>
      <c r="T13" s="25" t="s">
        <v>1237</v>
      </c>
      <c r="U13" s="16" t="s">
        <v>1238</v>
      </c>
      <c r="V13" s="16">
        <v>0</v>
      </c>
      <c r="W13" s="16" t="s">
        <v>1238</v>
      </c>
      <c r="X13" s="16">
        <v>0</v>
      </c>
      <c r="Y13" s="16">
        <v>2200</v>
      </c>
      <c r="Z13" s="16">
        <v>13</v>
      </c>
      <c r="AA13" s="16">
        <v>10875.33</v>
      </c>
      <c r="AB13" s="16"/>
      <c r="AC13" s="16">
        <v>7102.357</v>
      </c>
      <c r="AD13" s="16">
        <v>53111866</v>
      </c>
      <c r="AE13" s="16">
        <v>19</v>
      </c>
      <c r="AF13" s="16">
        <v>10</v>
      </c>
      <c r="AG13" s="16">
        <v>9</v>
      </c>
      <c r="AH13" s="16">
        <v>8</v>
      </c>
      <c r="AI13" s="16" t="s">
        <v>1239</v>
      </c>
      <c r="AJ13" s="16" t="s">
        <v>1240</v>
      </c>
      <c r="AK13" s="16" t="s">
        <v>41</v>
      </c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1205</v>
      </c>
      <c r="AX13" s="16" t="s">
        <v>1205</v>
      </c>
      <c r="AY13" s="16" t="s">
        <v>95</v>
      </c>
      <c r="AZ13" s="16"/>
      <c r="BA13" s="16" t="s">
        <v>388</v>
      </c>
      <c r="BB13" s="16">
        <v>99.4</v>
      </c>
      <c r="BC13" s="16">
        <f t="shared" si="0"/>
        <v>100</v>
      </c>
      <c r="BD13" s="16">
        <v>53.2</v>
      </c>
      <c r="BE13" s="16">
        <v>21.1</v>
      </c>
      <c r="BF13" s="16">
        <v>9.6</v>
      </c>
      <c r="BG13" s="16">
        <v>11.7</v>
      </c>
      <c r="BH13" s="16">
        <v>3.6</v>
      </c>
      <c r="BI13" s="16">
        <v>0.8</v>
      </c>
      <c r="BJ13" s="16">
        <v>117</v>
      </c>
      <c r="BK13" s="16">
        <f t="shared" si="1"/>
        <v>99.999999999999986</v>
      </c>
      <c r="BL13" s="16">
        <v>43.4</v>
      </c>
      <c r="BM13" s="16">
        <v>50.3</v>
      </c>
      <c r="BN13" s="16">
        <v>6.3</v>
      </c>
      <c r="BO13" s="16">
        <v>8405</v>
      </c>
      <c r="BP13" s="16">
        <v>9905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863</v>
      </c>
      <c r="CU13" s="44" t="s">
        <v>45</v>
      </c>
      <c r="CV13" s="44" t="s">
        <v>1241</v>
      </c>
    </row>
    <row r="14" spans="1:100" ht="30" customHeight="1">
      <c r="A14" s="16" t="s">
        <v>33</v>
      </c>
      <c r="B14" s="14" t="s">
        <v>165</v>
      </c>
      <c r="C14" s="14" t="s">
        <v>1242</v>
      </c>
      <c r="D14" s="16" t="s">
        <v>167</v>
      </c>
      <c r="E14" s="25" t="s">
        <v>1243</v>
      </c>
      <c r="F14" s="16">
        <v>30178</v>
      </c>
      <c r="G14" s="16">
        <v>406.75</v>
      </c>
      <c r="H14" s="16"/>
      <c r="I14" s="16" t="s">
        <v>1199</v>
      </c>
      <c r="J14" s="25" t="s">
        <v>1236</v>
      </c>
      <c r="K14" s="25"/>
      <c r="L14" s="16" t="s">
        <v>333</v>
      </c>
      <c r="M14" s="16"/>
      <c r="N14" s="16" t="s">
        <v>1201</v>
      </c>
      <c r="O14" s="16" t="s">
        <v>1202</v>
      </c>
      <c r="P14" s="16" t="s">
        <v>160</v>
      </c>
      <c r="Q14" s="16">
        <v>150</v>
      </c>
      <c r="R14" s="16">
        <v>1</v>
      </c>
      <c r="S14" s="16">
        <v>1993</v>
      </c>
      <c r="T14" s="25" t="s">
        <v>1237</v>
      </c>
      <c r="U14" s="16" t="s">
        <v>1238</v>
      </c>
      <c r="V14" s="16">
        <v>0</v>
      </c>
      <c r="W14" s="16" t="s">
        <v>1238</v>
      </c>
      <c r="X14" s="16">
        <v>0</v>
      </c>
      <c r="Y14" s="16">
        <v>2200</v>
      </c>
      <c r="Z14" s="16">
        <v>13</v>
      </c>
      <c r="AA14" s="16">
        <v>11863.94</v>
      </c>
      <c r="AB14" s="16"/>
      <c r="AC14" s="16">
        <v>7098.701</v>
      </c>
      <c r="AD14" s="16">
        <v>72636335</v>
      </c>
      <c r="AE14" s="16">
        <v>19</v>
      </c>
      <c r="AF14" s="16">
        <v>10</v>
      </c>
      <c r="AG14" s="16">
        <v>9</v>
      </c>
      <c r="AH14" s="16">
        <v>8</v>
      </c>
      <c r="AI14" s="16" t="s">
        <v>1244</v>
      </c>
      <c r="AJ14" s="16" t="s">
        <v>1245</v>
      </c>
      <c r="AK14" s="16" t="s">
        <v>41</v>
      </c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1205</v>
      </c>
      <c r="AX14" s="16" t="s">
        <v>1205</v>
      </c>
      <c r="AY14" s="16" t="s">
        <v>95</v>
      </c>
      <c r="AZ14" s="16"/>
      <c r="BA14" s="16" t="s">
        <v>388</v>
      </c>
      <c r="BB14" s="16">
        <v>99.4</v>
      </c>
      <c r="BC14" s="16">
        <f t="shared" si="0"/>
        <v>100</v>
      </c>
      <c r="BD14" s="16">
        <v>53.2</v>
      </c>
      <c r="BE14" s="16">
        <v>21.1</v>
      </c>
      <c r="BF14" s="16">
        <v>9.6</v>
      </c>
      <c r="BG14" s="16">
        <v>11.7</v>
      </c>
      <c r="BH14" s="16">
        <v>3.6</v>
      </c>
      <c r="BI14" s="16">
        <v>0.8</v>
      </c>
      <c r="BJ14" s="16">
        <v>117</v>
      </c>
      <c r="BK14" s="16">
        <f t="shared" si="1"/>
        <v>99.999999999999986</v>
      </c>
      <c r="BL14" s="16">
        <v>43.4</v>
      </c>
      <c r="BM14" s="16">
        <v>50.3</v>
      </c>
      <c r="BN14" s="16">
        <v>6.3</v>
      </c>
      <c r="BO14" s="16">
        <v>8405</v>
      </c>
      <c r="BP14" s="16">
        <v>9905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863</v>
      </c>
      <c r="CU14" s="44" t="s">
        <v>45</v>
      </c>
      <c r="CV14" s="44" t="s">
        <v>1246</v>
      </c>
    </row>
    <row r="15" spans="1:100" ht="30" customHeight="1">
      <c r="A15" s="16" t="s">
        <v>33</v>
      </c>
      <c r="B15" s="14" t="s">
        <v>165</v>
      </c>
      <c r="C15" s="14" t="s">
        <v>1247</v>
      </c>
      <c r="D15" s="16" t="s">
        <v>167</v>
      </c>
      <c r="E15" s="25" t="s">
        <v>1248</v>
      </c>
      <c r="F15" s="16">
        <v>93589</v>
      </c>
      <c r="G15" s="16">
        <v>8962.67</v>
      </c>
      <c r="H15" s="16"/>
      <c r="I15" s="16" t="s">
        <v>1199</v>
      </c>
      <c r="J15" s="25" t="s">
        <v>1249</v>
      </c>
      <c r="K15" s="25"/>
      <c r="L15" s="16" t="s">
        <v>1219</v>
      </c>
      <c r="M15" s="16"/>
      <c r="N15" s="16" t="s">
        <v>1231</v>
      </c>
      <c r="O15" s="16" t="s">
        <v>1202</v>
      </c>
      <c r="P15" s="16" t="s">
        <v>40</v>
      </c>
      <c r="Q15" s="16">
        <v>420</v>
      </c>
      <c r="R15" s="16">
        <v>3</v>
      </c>
      <c r="S15" s="16">
        <v>2002</v>
      </c>
      <c r="T15" s="25" t="s">
        <v>1221</v>
      </c>
      <c r="U15" s="16" t="s">
        <v>1238</v>
      </c>
      <c r="V15" s="16">
        <v>0</v>
      </c>
      <c r="W15" s="16" t="s">
        <v>1238</v>
      </c>
      <c r="X15" s="16">
        <v>0</v>
      </c>
      <c r="Y15" s="16">
        <v>12000</v>
      </c>
      <c r="Z15" s="16">
        <v>13.35</v>
      </c>
      <c r="AA15" s="16">
        <v>39418</v>
      </c>
      <c r="AB15" s="16"/>
      <c r="AC15" s="16">
        <v>11428</v>
      </c>
      <c r="AD15" s="16">
        <v>161480662</v>
      </c>
      <c r="AE15" s="16">
        <v>19</v>
      </c>
      <c r="AF15" s="16"/>
      <c r="AG15" s="16"/>
      <c r="AH15" s="16"/>
      <c r="AI15" s="16" t="s">
        <v>1013</v>
      </c>
      <c r="AJ15" s="25" t="s">
        <v>1250</v>
      </c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1215</v>
      </c>
      <c r="AX15" s="16" t="s">
        <v>1251</v>
      </c>
      <c r="AY15" s="16" t="s">
        <v>95</v>
      </c>
      <c r="AZ15" s="16"/>
      <c r="BA15" s="16" t="s">
        <v>388</v>
      </c>
      <c r="BB15" s="16">
        <v>99.9</v>
      </c>
      <c r="BC15" s="16">
        <f t="shared" si="0"/>
        <v>100.00000000000001</v>
      </c>
      <c r="BD15" s="16">
        <v>53.42</v>
      </c>
      <c r="BE15" s="16">
        <v>26.14</v>
      </c>
      <c r="BF15" s="16">
        <v>7.81</v>
      </c>
      <c r="BG15" s="16">
        <v>8.56</v>
      </c>
      <c r="BH15" s="16">
        <v>2.54</v>
      </c>
      <c r="BI15" s="16">
        <v>1.53</v>
      </c>
      <c r="BJ15" s="16">
        <v>136.19999999999999</v>
      </c>
      <c r="BK15" s="16">
        <f t="shared" si="1"/>
        <v>100</v>
      </c>
      <c r="BL15" s="16">
        <v>38.950000000000003</v>
      </c>
      <c r="BM15" s="16">
        <v>55.11</v>
      </c>
      <c r="BN15" s="16">
        <v>5.94</v>
      </c>
      <c r="BO15" s="16">
        <v>9356</v>
      </c>
      <c r="BP15" s="16">
        <v>11327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863</v>
      </c>
      <c r="CU15" s="44" t="s">
        <v>45</v>
      </c>
      <c r="CV15" s="44" t="s">
        <v>1252</v>
      </c>
    </row>
    <row r="16" spans="1:100" ht="30" customHeight="1">
      <c r="A16" s="16" t="s">
        <v>33</v>
      </c>
      <c r="B16" s="14" t="s">
        <v>47</v>
      </c>
      <c r="C16" s="14" t="s">
        <v>1253</v>
      </c>
      <c r="D16" s="16" t="s">
        <v>49</v>
      </c>
      <c r="E16" s="25" t="s">
        <v>1254</v>
      </c>
      <c r="F16" s="16">
        <v>32537</v>
      </c>
      <c r="G16" s="16">
        <v>1938</v>
      </c>
      <c r="H16" s="16"/>
      <c r="I16" s="16" t="s">
        <v>1199</v>
      </c>
      <c r="J16" s="25" t="s">
        <v>1255</v>
      </c>
      <c r="K16" s="25"/>
      <c r="L16" s="16" t="s">
        <v>333</v>
      </c>
      <c r="M16" s="16"/>
      <c r="N16" s="16" t="s">
        <v>1231</v>
      </c>
      <c r="O16" s="16" t="s">
        <v>1202</v>
      </c>
      <c r="P16" s="16" t="s">
        <v>645</v>
      </c>
      <c r="Q16" s="16">
        <v>147</v>
      </c>
      <c r="R16" s="16">
        <v>2</v>
      </c>
      <c r="S16" s="16">
        <v>1989</v>
      </c>
      <c r="T16" s="25" t="s">
        <v>1226</v>
      </c>
      <c r="U16" s="16">
        <v>2008320</v>
      </c>
      <c r="V16" s="16"/>
      <c r="W16" s="16" t="s">
        <v>38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401</v>
      </c>
      <c r="AX16" s="16" t="s">
        <v>1205</v>
      </c>
      <c r="AY16" s="16" t="s">
        <v>95</v>
      </c>
      <c r="AZ16" s="16"/>
      <c r="BA16" s="16" t="s">
        <v>388</v>
      </c>
      <c r="BB16" s="16">
        <v>99.9</v>
      </c>
      <c r="BC16" s="16">
        <f t="shared" si="0"/>
        <v>100</v>
      </c>
      <c r="BD16" s="16">
        <v>52.6</v>
      </c>
      <c r="BE16" s="16">
        <v>11.7</v>
      </c>
      <c r="BF16" s="16">
        <v>15.2</v>
      </c>
      <c r="BG16" s="16">
        <v>10.199999999999999</v>
      </c>
      <c r="BH16" s="16">
        <v>2</v>
      </c>
      <c r="BI16" s="16">
        <v>8.3000000000000007</v>
      </c>
      <c r="BJ16" s="16">
        <v>180</v>
      </c>
      <c r="BK16" s="16">
        <f t="shared" si="1"/>
        <v>100</v>
      </c>
      <c r="BL16" s="16">
        <v>48.9</v>
      </c>
      <c r="BM16" s="16">
        <v>45.1</v>
      </c>
      <c r="BN16" s="16">
        <v>6</v>
      </c>
      <c r="BO16" s="16">
        <v>7267</v>
      </c>
      <c r="BP16" s="16">
        <v>7608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863</v>
      </c>
      <c r="CU16" s="44" t="s">
        <v>45</v>
      </c>
      <c r="CV16" s="44" t="s">
        <v>1256</v>
      </c>
    </row>
    <row r="17" spans="1:100" ht="30" customHeight="1">
      <c r="A17" s="16" t="s">
        <v>33</v>
      </c>
      <c r="B17" s="14" t="s">
        <v>47</v>
      </c>
      <c r="C17" s="14" t="s">
        <v>1257</v>
      </c>
      <c r="D17" s="16" t="s">
        <v>49</v>
      </c>
      <c r="E17" s="25" t="s">
        <v>1258</v>
      </c>
      <c r="F17" s="16">
        <v>46611</v>
      </c>
      <c r="G17" s="16">
        <v>4805</v>
      </c>
      <c r="H17" s="16"/>
      <c r="I17" s="16" t="s">
        <v>1199</v>
      </c>
      <c r="J17" s="25" t="s">
        <v>1208</v>
      </c>
      <c r="K17" s="25"/>
      <c r="L17" s="16" t="s">
        <v>333</v>
      </c>
      <c r="M17" s="16"/>
      <c r="N17" s="16" t="s">
        <v>1201</v>
      </c>
      <c r="O17" s="16" t="s">
        <v>1202</v>
      </c>
      <c r="P17" s="16" t="s">
        <v>645</v>
      </c>
      <c r="Q17" s="16">
        <v>230</v>
      </c>
      <c r="R17" s="16">
        <v>2</v>
      </c>
      <c r="S17" s="16">
        <v>2003</v>
      </c>
      <c r="T17" s="25" t="s">
        <v>1237</v>
      </c>
      <c r="U17" s="16">
        <v>644044800</v>
      </c>
      <c r="V17" s="16"/>
      <c r="W17" s="16" t="s">
        <v>38</v>
      </c>
      <c r="X17" s="16" t="s">
        <v>38</v>
      </c>
      <c r="Y17" s="16">
        <v>5000</v>
      </c>
      <c r="Z17" s="16">
        <v>13.4</v>
      </c>
      <c r="AA17" s="16">
        <v>18873.79</v>
      </c>
      <c r="AB17" s="16" t="s">
        <v>38</v>
      </c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401</v>
      </c>
      <c r="AX17" s="16" t="s">
        <v>1205</v>
      </c>
      <c r="AY17" s="16" t="s">
        <v>95</v>
      </c>
      <c r="AZ17" s="16"/>
      <c r="BA17" s="16" t="s">
        <v>388</v>
      </c>
      <c r="BB17" s="16">
        <v>99.8</v>
      </c>
      <c r="BC17" s="16">
        <f t="shared" si="0"/>
        <v>100</v>
      </c>
      <c r="BD17" s="16">
        <v>39.700000000000003</v>
      </c>
      <c r="BE17" s="16">
        <v>30.3</v>
      </c>
      <c r="BF17" s="16">
        <v>18.3</v>
      </c>
      <c r="BG17" s="16">
        <v>3.5</v>
      </c>
      <c r="BH17" s="16">
        <v>4</v>
      </c>
      <c r="BI17" s="16">
        <v>4.2</v>
      </c>
      <c r="BJ17" s="16">
        <v>141.9</v>
      </c>
      <c r="BK17" s="16">
        <f t="shared" si="1"/>
        <v>100</v>
      </c>
      <c r="BL17" s="16">
        <v>42.3</v>
      </c>
      <c r="BM17" s="16">
        <v>50.6</v>
      </c>
      <c r="BN17" s="16">
        <v>7.1</v>
      </c>
      <c r="BO17" s="16">
        <v>8459</v>
      </c>
      <c r="BP17" s="16">
        <v>10844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863</v>
      </c>
      <c r="CU17" s="44" t="s">
        <v>45</v>
      </c>
      <c r="CV17" s="44" t="s">
        <v>1259</v>
      </c>
    </row>
    <row r="18" spans="1:100" ht="30" customHeight="1">
      <c r="A18" s="16" t="s">
        <v>33</v>
      </c>
      <c r="B18" s="14" t="s">
        <v>55</v>
      </c>
      <c r="C18" s="14" t="s">
        <v>1404</v>
      </c>
      <c r="D18" s="16" t="s">
        <v>57</v>
      </c>
      <c r="E18" s="25" t="s">
        <v>58</v>
      </c>
      <c r="F18" s="16">
        <v>18617.240000000002</v>
      </c>
      <c r="G18" s="16">
        <v>0</v>
      </c>
      <c r="H18" s="16"/>
      <c r="I18" s="16" t="s">
        <v>1199</v>
      </c>
      <c r="J18" s="25" t="s">
        <v>1208</v>
      </c>
      <c r="K18" s="25"/>
      <c r="L18" s="16" t="s">
        <v>333</v>
      </c>
      <c r="M18" s="16"/>
      <c r="N18" s="16" t="s">
        <v>1201</v>
      </c>
      <c r="O18" s="16" t="s">
        <v>1202</v>
      </c>
      <c r="P18" s="16" t="s">
        <v>59</v>
      </c>
      <c r="Q18" s="16">
        <v>80</v>
      </c>
      <c r="R18" s="16">
        <v>2</v>
      </c>
      <c r="S18" s="16">
        <v>2017</v>
      </c>
      <c r="T18" s="25" t="s">
        <v>1260</v>
      </c>
      <c r="U18" s="16"/>
      <c r="V18" s="16"/>
      <c r="W18" s="16"/>
      <c r="X18" s="16"/>
      <c r="Y18" s="16">
        <v>830</v>
      </c>
      <c r="Z18" s="16">
        <v>12.1</v>
      </c>
      <c r="AA18" s="16">
        <v>5126</v>
      </c>
      <c r="AB18" s="16">
        <v>0</v>
      </c>
      <c r="AC18" s="16">
        <v>2134</v>
      </c>
      <c r="AD18" s="16">
        <v>29858872</v>
      </c>
      <c r="AE18" s="16">
        <v>18.7</v>
      </c>
      <c r="AF18" s="16">
        <v>9.41</v>
      </c>
      <c r="AG18" s="16">
        <v>7.61</v>
      </c>
      <c r="AH18" s="16">
        <v>5.6</v>
      </c>
      <c r="AI18" s="16" t="s">
        <v>60</v>
      </c>
      <c r="AJ18" s="16" t="s">
        <v>60</v>
      </c>
      <c r="AK18" s="16" t="s">
        <v>41</v>
      </c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401</v>
      </c>
      <c r="AX18" s="16" t="s">
        <v>1205</v>
      </c>
      <c r="AY18" s="16" t="s">
        <v>95</v>
      </c>
      <c r="AZ18" s="16"/>
      <c r="BA18" s="16" t="s">
        <v>388</v>
      </c>
      <c r="BB18" s="16">
        <v>99</v>
      </c>
      <c r="BC18" s="16">
        <f t="shared" si="0"/>
        <v>99.999999999999986</v>
      </c>
      <c r="BD18" s="16">
        <v>49.08</v>
      </c>
      <c r="BE18" s="16">
        <v>18.829999999999998</v>
      </c>
      <c r="BF18" s="16">
        <v>12.91</v>
      </c>
      <c r="BG18" s="16">
        <v>12.17</v>
      </c>
      <c r="BH18" s="16">
        <v>1.91</v>
      </c>
      <c r="BI18" s="16">
        <v>5.0999999999999996</v>
      </c>
      <c r="BJ18" s="16">
        <v>142.25</v>
      </c>
      <c r="BK18" s="16">
        <f t="shared" si="1"/>
        <v>100</v>
      </c>
      <c r="BL18" s="16">
        <v>44.35</v>
      </c>
      <c r="BM18" s="16">
        <v>48.87</v>
      </c>
      <c r="BN18" s="16">
        <v>6.78</v>
      </c>
      <c r="BO18" s="16">
        <v>0</v>
      </c>
      <c r="BP18" s="16">
        <v>8799</v>
      </c>
      <c r="BQ18" s="12">
        <f t="shared" si="2"/>
        <v>0</v>
      </c>
      <c r="BR18" s="12">
        <f t="shared" si="2"/>
        <v>0</v>
      </c>
      <c r="BS18" s="12" t="s">
        <v>41</v>
      </c>
      <c r="BT18" s="12">
        <v>0</v>
      </c>
      <c r="BU18" s="12">
        <v>0</v>
      </c>
      <c r="BV18" s="12"/>
      <c r="BW18" s="12"/>
      <c r="BX18" s="12"/>
      <c r="BY18" s="12" t="s">
        <v>41</v>
      </c>
      <c r="BZ18" s="12">
        <v>0</v>
      </c>
      <c r="CA18" s="12">
        <v>0</v>
      </c>
      <c r="CB18" s="12" t="s">
        <v>41</v>
      </c>
      <c r="CC18" s="12">
        <v>0</v>
      </c>
      <c r="CD18" s="12">
        <v>0</v>
      </c>
      <c r="CE18" s="12"/>
      <c r="CF18" s="12"/>
      <c r="CG18" s="12"/>
      <c r="CH18" s="12"/>
      <c r="CI18" s="12"/>
      <c r="CJ18" s="12"/>
      <c r="CK18" s="12" t="s">
        <v>41</v>
      </c>
      <c r="CL18" s="12">
        <v>0</v>
      </c>
      <c r="CM18" s="12">
        <v>0</v>
      </c>
      <c r="CN18" s="12" t="s">
        <v>41</v>
      </c>
      <c r="CO18" s="12">
        <v>0</v>
      </c>
      <c r="CP18" s="12">
        <v>0</v>
      </c>
      <c r="CQ18" s="12" t="s">
        <v>41</v>
      </c>
      <c r="CR18" s="12">
        <v>0</v>
      </c>
      <c r="CS18" s="12">
        <v>0</v>
      </c>
      <c r="CT18" s="12" t="s">
        <v>42</v>
      </c>
      <c r="CU18" s="44" t="s">
        <v>45</v>
      </c>
      <c r="CV18" s="44" t="s">
        <v>1261</v>
      </c>
    </row>
    <row r="19" spans="1:100" ht="30" customHeight="1">
      <c r="A19" s="16" t="s">
        <v>33</v>
      </c>
      <c r="B19" s="14" t="s">
        <v>191</v>
      </c>
      <c r="C19" s="14" t="s">
        <v>1262</v>
      </c>
      <c r="D19" s="16" t="s">
        <v>193</v>
      </c>
      <c r="E19" s="25" t="s">
        <v>1263</v>
      </c>
      <c r="F19" s="16">
        <v>22686</v>
      </c>
      <c r="G19" s="16">
        <v>2416</v>
      </c>
      <c r="H19" s="16"/>
      <c r="I19" s="16" t="s">
        <v>1199</v>
      </c>
      <c r="J19" s="25" t="s">
        <v>1200</v>
      </c>
      <c r="K19" s="25"/>
      <c r="L19" s="16" t="s">
        <v>333</v>
      </c>
      <c r="M19" s="16"/>
      <c r="N19" s="16" t="s">
        <v>1201</v>
      </c>
      <c r="O19" s="16" t="s">
        <v>1202</v>
      </c>
      <c r="P19" s="16" t="s">
        <v>160</v>
      </c>
      <c r="Q19" s="16">
        <v>216</v>
      </c>
      <c r="R19" s="16">
        <v>2</v>
      </c>
      <c r="S19" s="16">
        <v>1998</v>
      </c>
      <c r="T19" s="25" t="s">
        <v>1264</v>
      </c>
      <c r="U19" s="16">
        <v>204624000</v>
      </c>
      <c r="V19" s="16" t="s">
        <v>38</v>
      </c>
      <c r="W19" s="16">
        <v>186390840</v>
      </c>
      <c r="X19" s="16">
        <v>16743630</v>
      </c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197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1205</v>
      </c>
      <c r="AX19" s="16" t="s">
        <v>1205</v>
      </c>
      <c r="AY19" s="16" t="s">
        <v>95</v>
      </c>
      <c r="AZ19" s="16"/>
      <c r="BA19" s="16" t="s">
        <v>401</v>
      </c>
      <c r="BB19" s="16"/>
      <c r="BC19" s="16">
        <f t="shared" si="0"/>
        <v>99.999999999999986</v>
      </c>
      <c r="BD19" s="16">
        <v>45.3</v>
      </c>
      <c r="BE19" s="16">
        <v>18.899999999999999</v>
      </c>
      <c r="BF19" s="16">
        <v>18.8</v>
      </c>
      <c r="BG19" s="16">
        <v>5.7</v>
      </c>
      <c r="BH19" s="16">
        <v>4.5999999999999996</v>
      </c>
      <c r="BI19" s="16">
        <v>6.7</v>
      </c>
      <c r="BJ19" s="16">
        <v>161</v>
      </c>
      <c r="BK19" s="16">
        <f t="shared" si="1"/>
        <v>100</v>
      </c>
      <c r="BL19" s="16">
        <v>41.8</v>
      </c>
      <c r="BM19" s="16">
        <v>47.8</v>
      </c>
      <c r="BN19" s="16">
        <v>10.4</v>
      </c>
      <c r="BO19" s="16">
        <v>7940</v>
      </c>
      <c r="BP19" s="16">
        <v>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863</v>
      </c>
      <c r="CU19" s="44" t="s">
        <v>45</v>
      </c>
      <c r="CV19" s="44" t="s">
        <v>1265</v>
      </c>
    </row>
    <row r="20" spans="1:100" ht="30" customHeight="1">
      <c r="A20" s="16" t="s">
        <v>33</v>
      </c>
      <c r="B20" s="14" t="s">
        <v>191</v>
      </c>
      <c r="C20" s="14" t="s">
        <v>1266</v>
      </c>
      <c r="D20" s="16" t="s">
        <v>193</v>
      </c>
      <c r="E20" s="25" t="s">
        <v>1267</v>
      </c>
      <c r="F20" s="16">
        <v>5029</v>
      </c>
      <c r="G20" s="16">
        <v>443</v>
      </c>
      <c r="H20" s="16"/>
      <c r="I20" s="16" t="s">
        <v>1199</v>
      </c>
      <c r="J20" s="25" t="s">
        <v>1200</v>
      </c>
      <c r="K20" s="25"/>
      <c r="L20" s="16" t="s">
        <v>333</v>
      </c>
      <c r="M20" s="16"/>
      <c r="N20" s="16" t="s">
        <v>1201</v>
      </c>
      <c r="O20" s="16" t="s">
        <v>1268</v>
      </c>
      <c r="P20" s="16" t="s">
        <v>160</v>
      </c>
      <c r="Q20" s="16">
        <v>40</v>
      </c>
      <c r="R20" s="16">
        <v>2</v>
      </c>
      <c r="S20" s="16">
        <v>1990</v>
      </c>
      <c r="T20" s="25" t="s">
        <v>1226</v>
      </c>
      <c r="U20" s="16">
        <v>263970</v>
      </c>
      <c r="V20" s="16"/>
      <c r="W20" s="16">
        <v>95280</v>
      </c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 t="s">
        <v>197</v>
      </c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401</v>
      </c>
      <c r="AX20" s="16" t="s">
        <v>1205</v>
      </c>
      <c r="AY20" s="16" t="s">
        <v>95</v>
      </c>
      <c r="AZ20" s="16"/>
      <c r="BA20" s="16" t="s">
        <v>401</v>
      </c>
      <c r="BB20" s="16"/>
      <c r="BC20" s="16">
        <f t="shared" si="0"/>
        <v>99.999999999999986</v>
      </c>
      <c r="BD20" s="16">
        <v>57.5</v>
      </c>
      <c r="BE20" s="16">
        <v>12.7</v>
      </c>
      <c r="BF20" s="16">
        <v>12.3</v>
      </c>
      <c r="BG20" s="16">
        <v>13.1</v>
      </c>
      <c r="BH20" s="16">
        <v>0.6</v>
      </c>
      <c r="BI20" s="16">
        <v>3.8</v>
      </c>
      <c r="BJ20" s="16">
        <v>122</v>
      </c>
      <c r="BK20" s="16">
        <f t="shared" si="1"/>
        <v>100</v>
      </c>
      <c r="BL20" s="16">
        <v>36.299999999999997</v>
      </c>
      <c r="BM20" s="16">
        <v>55</v>
      </c>
      <c r="BN20" s="16">
        <v>8.6999999999999993</v>
      </c>
      <c r="BO20" s="16">
        <v>9463</v>
      </c>
      <c r="BP20" s="16">
        <v>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863</v>
      </c>
      <c r="CU20" s="44" t="s">
        <v>45</v>
      </c>
      <c r="CV20" s="44" t="s">
        <v>1269</v>
      </c>
    </row>
    <row r="21" spans="1:100" ht="30" customHeight="1">
      <c r="A21" s="16" t="s">
        <v>33</v>
      </c>
      <c r="B21" s="14" t="s">
        <v>203</v>
      </c>
      <c r="C21" s="14" t="s">
        <v>1270</v>
      </c>
      <c r="D21" s="16" t="s">
        <v>205</v>
      </c>
      <c r="E21" s="25" t="s">
        <v>1271</v>
      </c>
      <c r="F21" s="16">
        <v>25346</v>
      </c>
      <c r="G21" s="16">
        <v>1151</v>
      </c>
      <c r="H21" s="16"/>
      <c r="I21" s="16" t="s">
        <v>1199</v>
      </c>
      <c r="J21" s="25" t="s">
        <v>1272</v>
      </c>
      <c r="K21" s="25"/>
      <c r="L21" s="16" t="s">
        <v>333</v>
      </c>
      <c r="M21" s="16"/>
      <c r="N21" s="16" t="s">
        <v>1201</v>
      </c>
      <c r="O21" s="16" t="s">
        <v>1202</v>
      </c>
      <c r="P21" s="16" t="s">
        <v>189</v>
      </c>
      <c r="Q21" s="16">
        <v>180</v>
      </c>
      <c r="R21" s="16">
        <v>2</v>
      </c>
      <c r="S21" s="16">
        <v>1977</v>
      </c>
      <c r="T21" s="25" t="s">
        <v>401</v>
      </c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 t="s">
        <v>74</v>
      </c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401</v>
      </c>
      <c r="AX21" s="16" t="s">
        <v>1273</v>
      </c>
      <c r="AY21" s="16" t="s">
        <v>95</v>
      </c>
      <c r="AZ21" s="16"/>
      <c r="BA21" s="16" t="s">
        <v>401</v>
      </c>
      <c r="BB21" s="16"/>
      <c r="BC21" s="16">
        <f t="shared" si="0"/>
        <v>100</v>
      </c>
      <c r="BD21" s="16">
        <v>53.5</v>
      </c>
      <c r="BE21" s="16">
        <v>12.1</v>
      </c>
      <c r="BF21" s="16">
        <v>21.9</v>
      </c>
      <c r="BG21" s="16">
        <v>11.1</v>
      </c>
      <c r="BH21" s="16">
        <v>0.4</v>
      </c>
      <c r="BI21" s="16">
        <v>1</v>
      </c>
      <c r="BJ21" s="16">
        <v>131</v>
      </c>
      <c r="BK21" s="16">
        <f t="shared" si="1"/>
        <v>100</v>
      </c>
      <c r="BL21" s="16">
        <v>46.2</v>
      </c>
      <c r="BM21" s="16">
        <v>50.4</v>
      </c>
      <c r="BN21" s="16">
        <v>3.4</v>
      </c>
      <c r="BO21" s="16">
        <v>8335</v>
      </c>
      <c r="BP21" s="16">
        <v>8993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863</v>
      </c>
      <c r="CU21" s="44" t="s">
        <v>45</v>
      </c>
      <c r="CV21" s="44" t="s">
        <v>1274</v>
      </c>
    </row>
    <row r="22" spans="1:100" ht="30" customHeight="1">
      <c r="A22" s="16" t="s">
        <v>33</v>
      </c>
      <c r="B22" s="14" t="s">
        <v>208</v>
      </c>
      <c r="C22" s="14" t="s">
        <v>1275</v>
      </c>
      <c r="D22" s="16" t="s">
        <v>210</v>
      </c>
      <c r="E22" s="25" t="s">
        <v>1276</v>
      </c>
      <c r="F22" s="16">
        <v>65195.19</v>
      </c>
      <c r="G22" s="16">
        <v>0</v>
      </c>
      <c r="H22" s="16">
        <v>0</v>
      </c>
      <c r="I22" s="16"/>
      <c r="J22" s="25" t="s">
        <v>1277</v>
      </c>
      <c r="K22" s="25"/>
      <c r="L22" s="16" t="s">
        <v>333</v>
      </c>
      <c r="M22" s="16"/>
      <c r="N22" s="16" t="s">
        <v>1201</v>
      </c>
      <c r="O22" s="16" t="s">
        <v>1202</v>
      </c>
      <c r="P22" s="16" t="s">
        <v>160</v>
      </c>
      <c r="Q22" s="16">
        <v>399</v>
      </c>
      <c r="R22" s="16">
        <v>3</v>
      </c>
      <c r="S22" s="16">
        <v>1994</v>
      </c>
      <c r="T22" s="25" t="s">
        <v>1237</v>
      </c>
      <c r="U22" s="16">
        <v>12095107.199999999</v>
      </c>
      <c r="V22" s="16"/>
      <c r="W22" s="16" t="s">
        <v>38</v>
      </c>
      <c r="X22" s="16"/>
      <c r="Y22" s="16">
        <v>3100</v>
      </c>
      <c r="Z22" s="16">
        <v>11.39</v>
      </c>
      <c r="AA22" s="16">
        <v>24851.985000000001</v>
      </c>
      <c r="AB22" s="16">
        <v>266.28399999999999</v>
      </c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401</v>
      </c>
      <c r="AX22" s="16" t="s">
        <v>1205</v>
      </c>
      <c r="AY22" s="16" t="s">
        <v>95</v>
      </c>
      <c r="AZ22" s="16"/>
      <c r="BA22" s="16" t="s">
        <v>401</v>
      </c>
      <c r="BB22" s="16"/>
      <c r="BC22" s="16">
        <f t="shared" si="0"/>
        <v>100.00000000000001</v>
      </c>
      <c r="BD22" s="16">
        <v>41.4</v>
      </c>
      <c r="BE22" s="16">
        <v>25.3</v>
      </c>
      <c r="BF22" s="16">
        <v>14</v>
      </c>
      <c r="BG22" s="16">
        <v>12.9</v>
      </c>
      <c r="BH22" s="16">
        <v>2</v>
      </c>
      <c r="BI22" s="16">
        <v>4.4000000000000004</v>
      </c>
      <c r="BJ22" s="16">
        <v>120.5</v>
      </c>
      <c r="BK22" s="16">
        <f t="shared" si="1"/>
        <v>100</v>
      </c>
      <c r="BL22" s="16">
        <v>43.5</v>
      </c>
      <c r="BM22" s="16">
        <v>48.7</v>
      </c>
      <c r="BN22" s="16">
        <v>7.8</v>
      </c>
      <c r="BO22" s="16">
        <v>8090</v>
      </c>
      <c r="BP22" s="16">
        <v>12045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863</v>
      </c>
      <c r="CU22" s="44" t="s">
        <v>45</v>
      </c>
      <c r="CV22" s="44" t="s">
        <v>1278</v>
      </c>
    </row>
    <row r="23" spans="1:100" ht="30" customHeight="1">
      <c r="A23" s="16" t="s">
        <v>33</v>
      </c>
      <c r="B23" s="14" t="s">
        <v>213</v>
      </c>
      <c r="C23" s="14" t="s">
        <v>1279</v>
      </c>
      <c r="D23" s="16" t="s">
        <v>215</v>
      </c>
      <c r="E23" s="25" t="s">
        <v>1280</v>
      </c>
      <c r="F23" s="16">
        <v>33120</v>
      </c>
      <c r="G23" s="16">
        <v>3852</v>
      </c>
      <c r="H23" s="16"/>
      <c r="I23" s="16" t="s">
        <v>1199</v>
      </c>
      <c r="J23" s="25" t="s">
        <v>1200</v>
      </c>
      <c r="K23" s="25"/>
      <c r="L23" s="16" t="s">
        <v>333</v>
      </c>
      <c r="M23" s="16"/>
      <c r="N23" s="16" t="s">
        <v>1201</v>
      </c>
      <c r="O23" s="16" t="s">
        <v>1202</v>
      </c>
      <c r="P23" s="16" t="s">
        <v>160</v>
      </c>
      <c r="Q23" s="16">
        <v>165</v>
      </c>
      <c r="R23" s="16">
        <v>3</v>
      </c>
      <c r="S23" s="16">
        <v>1996</v>
      </c>
      <c r="T23" s="25" t="s">
        <v>1281</v>
      </c>
      <c r="U23" s="16">
        <v>327003264</v>
      </c>
      <c r="V23" s="16">
        <v>41430010</v>
      </c>
      <c r="W23" s="16">
        <v>312298125</v>
      </c>
      <c r="X23" s="16">
        <v>7949231</v>
      </c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 t="s">
        <v>218</v>
      </c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1215</v>
      </c>
      <c r="AX23" s="16" t="s">
        <v>1205</v>
      </c>
      <c r="AY23" s="16" t="s">
        <v>43</v>
      </c>
      <c r="AZ23" s="16"/>
      <c r="BA23" s="16" t="s">
        <v>401</v>
      </c>
      <c r="BB23" s="16"/>
      <c r="BC23" s="16">
        <f t="shared" si="0"/>
        <v>100</v>
      </c>
      <c r="BD23" s="16">
        <v>50.8</v>
      </c>
      <c r="BE23" s="16">
        <v>23.3</v>
      </c>
      <c r="BF23" s="16">
        <v>10.9</v>
      </c>
      <c r="BG23" s="16">
        <v>10.8</v>
      </c>
      <c r="BH23" s="16">
        <v>1.5</v>
      </c>
      <c r="BI23" s="16">
        <v>2.7</v>
      </c>
      <c r="BJ23" s="16">
        <v>170</v>
      </c>
      <c r="BK23" s="16">
        <f t="shared" si="1"/>
        <v>100</v>
      </c>
      <c r="BL23" s="16">
        <v>46.7</v>
      </c>
      <c r="BM23" s="16">
        <v>47.7</v>
      </c>
      <c r="BN23" s="16">
        <v>5.6</v>
      </c>
      <c r="BO23" s="16">
        <v>7820</v>
      </c>
      <c r="BP23" s="16">
        <v>9060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863</v>
      </c>
      <c r="CU23" s="44" t="s">
        <v>45</v>
      </c>
      <c r="CV23" s="44" t="s">
        <v>1282</v>
      </c>
    </row>
    <row r="24" spans="1:100" ht="30" customHeight="1">
      <c r="A24" s="16" t="s">
        <v>33</v>
      </c>
      <c r="B24" s="14" t="s">
        <v>220</v>
      </c>
      <c r="C24" s="14" t="s">
        <v>1283</v>
      </c>
      <c r="D24" s="16" t="s">
        <v>222</v>
      </c>
      <c r="E24" s="25" t="s">
        <v>1284</v>
      </c>
      <c r="F24" s="16">
        <v>14366</v>
      </c>
      <c r="G24" s="16">
        <v>2116</v>
      </c>
      <c r="H24" s="16"/>
      <c r="I24" s="16" t="s">
        <v>1199</v>
      </c>
      <c r="J24" s="25" t="s">
        <v>1277</v>
      </c>
      <c r="K24" s="25"/>
      <c r="L24" s="16" t="s">
        <v>333</v>
      </c>
      <c r="M24" s="16"/>
      <c r="N24" s="16" t="s">
        <v>1201</v>
      </c>
      <c r="O24" s="16" t="s">
        <v>1268</v>
      </c>
      <c r="P24" s="16" t="s">
        <v>73</v>
      </c>
      <c r="Q24" s="16">
        <v>80</v>
      </c>
      <c r="R24" s="16">
        <v>2</v>
      </c>
      <c r="S24" s="16">
        <v>1983</v>
      </c>
      <c r="T24" s="25" t="s">
        <v>401</v>
      </c>
      <c r="U24" s="16">
        <v>1130011</v>
      </c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 t="s">
        <v>60</v>
      </c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401</v>
      </c>
      <c r="AX24" s="16" t="s">
        <v>401</v>
      </c>
      <c r="AY24" s="16" t="s">
        <v>43</v>
      </c>
      <c r="AZ24" s="16"/>
      <c r="BA24" s="16" t="s">
        <v>401</v>
      </c>
      <c r="BB24" s="16"/>
      <c r="BC24" s="16">
        <f t="shared" si="0"/>
        <v>100.00000000000001</v>
      </c>
      <c r="BD24" s="16">
        <v>56.8</v>
      </c>
      <c r="BE24" s="16">
        <v>17.600000000000001</v>
      </c>
      <c r="BF24" s="16">
        <v>17.399999999999999</v>
      </c>
      <c r="BG24" s="16">
        <v>3.4</v>
      </c>
      <c r="BH24" s="16">
        <v>0.8</v>
      </c>
      <c r="BI24" s="16">
        <v>4</v>
      </c>
      <c r="BJ24" s="16">
        <v>119</v>
      </c>
      <c r="BK24" s="16">
        <f t="shared" si="1"/>
        <v>100.00000000000001</v>
      </c>
      <c r="BL24" s="16">
        <v>40.700000000000003</v>
      </c>
      <c r="BM24" s="16">
        <v>53.6</v>
      </c>
      <c r="BN24" s="16">
        <v>5.7</v>
      </c>
      <c r="BO24" s="16">
        <v>9128</v>
      </c>
      <c r="BP24" s="16">
        <v>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863</v>
      </c>
      <c r="CU24" s="44" t="s">
        <v>45</v>
      </c>
      <c r="CV24" s="44" t="s">
        <v>1285</v>
      </c>
    </row>
    <row r="25" spans="1:100" ht="30" customHeight="1">
      <c r="A25" s="16" t="s">
        <v>33</v>
      </c>
      <c r="B25" s="14" t="s">
        <v>62</v>
      </c>
      <c r="C25" s="14" t="s">
        <v>1286</v>
      </c>
      <c r="D25" s="16" t="s">
        <v>64</v>
      </c>
      <c r="E25" s="25" t="s">
        <v>663</v>
      </c>
      <c r="F25" s="16">
        <v>51833.07</v>
      </c>
      <c r="G25" s="16">
        <v>318.47000000000003</v>
      </c>
      <c r="H25" s="16"/>
      <c r="I25" s="16" t="s">
        <v>1199</v>
      </c>
      <c r="J25" s="25" t="s">
        <v>1287</v>
      </c>
      <c r="K25" s="25"/>
      <c r="L25" s="16" t="s">
        <v>333</v>
      </c>
      <c r="M25" s="16"/>
      <c r="N25" s="16" t="s">
        <v>1201</v>
      </c>
      <c r="O25" s="16" t="s">
        <v>1202</v>
      </c>
      <c r="P25" s="16" t="s">
        <v>160</v>
      </c>
      <c r="Q25" s="16">
        <v>300</v>
      </c>
      <c r="R25" s="16">
        <v>3</v>
      </c>
      <c r="S25" s="16">
        <v>1997</v>
      </c>
      <c r="T25" s="25" t="s">
        <v>1209</v>
      </c>
      <c r="U25" s="16" t="s">
        <v>1238</v>
      </c>
      <c r="V25" s="16" t="s">
        <v>1238</v>
      </c>
      <c r="W25" s="16" t="s">
        <v>1238</v>
      </c>
      <c r="X25" s="16" t="s">
        <v>1238</v>
      </c>
      <c r="Y25" s="16">
        <v>2080</v>
      </c>
      <c r="Z25" s="16">
        <v>10.79</v>
      </c>
      <c r="AA25" s="16">
        <v>14664.102999999999</v>
      </c>
      <c r="AB25" s="16">
        <v>7698.7759999999998</v>
      </c>
      <c r="AC25" s="16">
        <v>6855</v>
      </c>
      <c r="AD25" s="16">
        <v>38542798</v>
      </c>
      <c r="AE25" s="16"/>
      <c r="AF25" s="16">
        <v>14.17</v>
      </c>
      <c r="AG25" s="16">
        <v>13</v>
      </c>
      <c r="AH25" s="16">
        <v>11.36</v>
      </c>
      <c r="AI25" s="16" t="s">
        <v>67</v>
      </c>
      <c r="AJ25" s="16" t="s">
        <v>660</v>
      </c>
      <c r="AK25" s="16"/>
      <c r="AL25" s="16" t="s">
        <v>41</v>
      </c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1205</v>
      </c>
      <c r="AX25" s="16" t="s">
        <v>1251</v>
      </c>
      <c r="AY25" s="16" t="s">
        <v>95</v>
      </c>
      <c r="AZ25" s="16"/>
      <c r="BA25" s="16" t="s">
        <v>401</v>
      </c>
      <c r="BB25" s="16"/>
      <c r="BC25" s="16">
        <f t="shared" si="0"/>
        <v>100</v>
      </c>
      <c r="BD25" s="16">
        <v>40</v>
      </c>
      <c r="BE25" s="16">
        <v>32.6</v>
      </c>
      <c r="BF25" s="16">
        <v>8.4</v>
      </c>
      <c r="BG25" s="16">
        <v>14</v>
      </c>
      <c r="BH25" s="16">
        <v>2.4</v>
      </c>
      <c r="BI25" s="16">
        <v>2.6</v>
      </c>
      <c r="BJ25" s="16">
        <v>173</v>
      </c>
      <c r="BK25" s="16">
        <f t="shared" si="1"/>
        <v>99.999999999999986</v>
      </c>
      <c r="BL25" s="16">
        <v>45.9</v>
      </c>
      <c r="BM25" s="16">
        <v>48.8</v>
      </c>
      <c r="BN25" s="16">
        <v>5.3</v>
      </c>
      <c r="BO25" s="16">
        <v>8025</v>
      </c>
      <c r="BP25" s="16">
        <v>9335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863</v>
      </c>
      <c r="CU25" s="44" t="s">
        <v>45</v>
      </c>
      <c r="CV25" s="44" t="s">
        <v>1288</v>
      </c>
    </row>
    <row r="26" spans="1:100" ht="30" customHeight="1">
      <c r="A26" s="16" t="s">
        <v>33</v>
      </c>
      <c r="B26" s="14" t="s">
        <v>69</v>
      </c>
      <c r="C26" s="14" t="s">
        <v>1289</v>
      </c>
      <c r="D26" s="16" t="s">
        <v>71</v>
      </c>
      <c r="E26" s="25" t="s">
        <v>922</v>
      </c>
      <c r="F26" s="16">
        <v>36841</v>
      </c>
      <c r="G26" s="16">
        <v>1870</v>
      </c>
      <c r="H26" s="16"/>
      <c r="I26" s="16" t="s">
        <v>1199</v>
      </c>
      <c r="J26" s="25" t="s">
        <v>1272</v>
      </c>
      <c r="K26" s="25"/>
      <c r="L26" s="16" t="s">
        <v>333</v>
      </c>
      <c r="M26" s="16"/>
      <c r="N26" s="16" t="s">
        <v>1231</v>
      </c>
      <c r="O26" s="16" t="s">
        <v>1268</v>
      </c>
      <c r="P26" s="16" t="s">
        <v>160</v>
      </c>
      <c r="Q26" s="16">
        <v>150</v>
      </c>
      <c r="R26" s="16">
        <v>3</v>
      </c>
      <c r="S26" s="16">
        <v>1996</v>
      </c>
      <c r="T26" s="25" t="s">
        <v>1264</v>
      </c>
      <c r="U26" s="16">
        <v>30296214</v>
      </c>
      <c r="V26" s="16">
        <v>23270841</v>
      </c>
      <c r="W26" s="16" t="s">
        <v>1238</v>
      </c>
      <c r="X26" s="16" t="s">
        <v>1238</v>
      </c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 t="s">
        <v>74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1205</v>
      </c>
      <c r="AX26" s="16" t="s">
        <v>1205</v>
      </c>
      <c r="AY26" s="16" t="s">
        <v>95</v>
      </c>
      <c r="AZ26" s="16"/>
      <c r="BA26" s="16" t="s">
        <v>401</v>
      </c>
      <c r="BB26" s="16"/>
      <c r="BC26" s="16">
        <f t="shared" si="0"/>
        <v>100</v>
      </c>
      <c r="BD26" s="16">
        <v>37</v>
      </c>
      <c r="BE26" s="16">
        <v>30.9</v>
      </c>
      <c r="BF26" s="16">
        <v>18.8</v>
      </c>
      <c r="BG26" s="16">
        <v>11.1</v>
      </c>
      <c r="BH26" s="16">
        <v>1.3</v>
      </c>
      <c r="BI26" s="16">
        <v>0.9</v>
      </c>
      <c r="BJ26" s="16">
        <v>121.25</v>
      </c>
      <c r="BK26" s="16">
        <f t="shared" si="1"/>
        <v>100</v>
      </c>
      <c r="BL26" s="16">
        <v>38.299999999999997</v>
      </c>
      <c r="BM26" s="16">
        <v>54.5</v>
      </c>
      <c r="BN26" s="16">
        <v>7.2</v>
      </c>
      <c r="BO26" s="16">
        <v>0</v>
      </c>
      <c r="BP26" s="16">
        <v>0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863</v>
      </c>
      <c r="CU26" s="44" t="s">
        <v>45</v>
      </c>
      <c r="CV26" s="44" t="s">
        <v>1290</v>
      </c>
    </row>
    <row r="27" spans="1:100" ht="30" customHeight="1">
      <c r="A27" s="16" t="s">
        <v>33</v>
      </c>
      <c r="B27" s="14" t="s">
        <v>69</v>
      </c>
      <c r="C27" s="14" t="s">
        <v>1291</v>
      </c>
      <c r="D27" s="16" t="s">
        <v>71</v>
      </c>
      <c r="E27" s="25" t="s">
        <v>1049</v>
      </c>
      <c r="F27" s="16">
        <v>0</v>
      </c>
      <c r="G27" s="16">
        <v>0</v>
      </c>
      <c r="H27" s="16">
        <v>0</v>
      </c>
      <c r="I27" s="16"/>
      <c r="J27" s="25" t="s">
        <v>1255</v>
      </c>
      <c r="K27" s="25"/>
      <c r="L27" s="16" t="s">
        <v>333</v>
      </c>
      <c r="M27" s="16"/>
      <c r="N27" s="16" t="s">
        <v>1231</v>
      </c>
      <c r="O27" s="16" t="s">
        <v>1202</v>
      </c>
      <c r="P27" s="16" t="s">
        <v>59</v>
      </c>
      <c r="Q27" s="16">
        <v>138</v>
      </c>
      <c r="R27" s="16">
        <v>2</v>
      </c>
      <c r="S27" s="16">
        <v>1980</v>
      </c>
      <c r="T27" s="25" t="s">
        <v>401</v>
      </c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 t="s">
        <v>515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115</v>
      </c>
      <c r="AX27" s="16" t="s">
        <v>1251</v>
      </c>
      <c r="AY27" s="16" t="s">
        <v>95</v>
      </c>
      <c r="AZ27" s="16" t="s">
        <v>275</v>
      </c>
      <c r="BA27" s="16" t="s">
        <v>401</v>
      </c>
      <c r="BB27" s="16"/>
      <c r="BC27" s="16">
        <f t="shared" si="0"/>
        <v>0</v>
      </c>
      <c r="BD27" s="16">
        <v>0</v>
      </c>
      <c r="BE27" s="16">
        <v>0</v>
      </c>
      <c r="BF27" s="16">
        <v>0</v>
      </c>
      <c r="BG27" s="16">
        <v>0</v>
      </c>
      <c r="BH27" s="16">
        <v>0</v>
      </c>
      <c r="BI27" s="16">
        <v>0</v>
      </c>
      <c r="BJ27" s="16">
        <v>0</v>
      </c>
      <c r="BK27" s="16">
        <f t="shared" si="1"/>
        <v>0</v>
      </c>
      <c r="BL27" s="16">
        <v>0</v>
      </c>
      <c r="BM27" s="16">
        <v>0</v>
      </c>
      <c r="BN27" s="16">
        <v>0</v>
      </c>
      <c r="BO27" s="16">
        <v>0</v>
      </c>
      <c r="BP27" s="16">
        <v>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863</v>
      </c>
      <c r="CU27" s="44" t="s">
        <v>45</v>
      </c>
      <c r="CV27" s="44" t="s">
        <v>1292</v>
      </c>
    </row>
    <row r="28" spans="1:100" ht="30" customHeight="1">
      <c r="A28" s="16" t="s">
        <v>33</v>
      </c>
      <c r="B28" s="14" t="s">
        <v>76</v>
      </c>
      <c r="C28" s="14" t="s">
        <v>1293</v>
      </c>
      <c r="D28" s="16" t="s">
        <v>78</v>
      </c>
      <c r="E28" s="25" t="s">
        <v>1294</v>
      </c>
      <c r="F28" s="16">
        <v>27400</v>
      </c>
      <c r="G28" s="16">
        <v>2439</v>
      </c>
      <c r="H28" s="16"/>
      <c r="I28" s="16" t="s">
        <v>1199</v>
      </c>
      <c r="J28" s="25" t="s">
        <v>1200</v>
      </c>
      <c r="K28" s="25"/>
      <c r="L28" s="16" t="s">
        <v>333</v>
      </c>
      <c r="M28" s="16"/>
      <c r="N28" s="16" t="s">
        <v>1201</v>
      </c>
      <c r="O28" s="16" t="s">
        <v>1202</v>
      </c>
      <c r="P28" s="16" t="s">
        <v>160</v>
      </c>
      <c r="Q28" s="16">
        <v>120</v>
      </c>
      <c r="R28" s="16">
        <v>2</v>
      </c>
      <c r="S28" s="16">
        <v>1995</v>
      </c>
      <c r="T28" s="25" t="s">
        <v>401</v>
      </c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 t="s">
        <v>312</v>
      </c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 t="s">
        <v>1205</v>
      </c>
      <c r="AX28" s="16" t="s">
        <v>401</v>
      </c>
      <c r="AY28" s="16" t="s">
        <v>95</v>
      </c>
      <c r="AZ28" s="16"/>
      <c r="BA28" s="16" t="s">
        <v>401</v>
      </c>
      <c r="BB28" s="16"/>
      <c r="BC28" s="16">
        <f t="shared" si="0"/>
        <v>100</v>
      </c>
      <c r="BD28" s="16">
        <v>45.5</v>
      </c>
      <c r="BE28" s="16">
        <v>28.9</v>
      </c>
      <c r="BF28" s="16">
        <v>5.8</v>
      </c>
      <c r="BG28" s="16">
        <v>14.4</v>
      </c>
      <c r="BH28" s="16">
        <v>1.8</v>
      </c>
      <c r="BI28" s="16">
        <v>3.6</v>
      </c>
      <c r="BJ28" s="16">
        <v>111</v>
      </c>
      <c r="BK28" s="16">
        <f t="shared" si="1"/>
        <v>100</v>
      </c>
      <c r="BL28" s="16">
        <v>46.2</v>
      </c>
      <c r="BM28" s="16">
        <v>47.5</v>
      </c>
      <c r="BN28" s="16">
        <v>6.3</v>
      </c>
      <c r="BO28" s="16">
        <v>7785</v>
      </c>
      <c r="BP28" s="16">
        <v>0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863</v>
      </c>
      <c r="CU28" s="44" t="s">
        <v>45</v>
      </c>
      <c r="CV28" s="44" t="s">
        <v>1295</v>
      </c>
    </row>
    <row r="29" spans="1:100" ht="30" customHeight="1">
      <c r="A29" s="16" t="s">
        <v>33</v>
      </c>
      <c r="B29" s="14" t="s">
        <v>76</v>
      </c>
      <c r="C29" s="14" t="s">
        <v>1296</v>
      </c>
      <c r="D29" s="16" t="s">
        <v>78</v>
      </c>
      <c r="E29" s="25" t="s">
        <v>1294</v>
      </c>
      <c r="F29" s="16">
        <v>0</v>
      </c>
      <c r="G29" s="16">
        <v>0</v>
      </c>
      <c r="H29" s="16"/>
      <c r="I29" s="16"/>
      <c r="J29" s="25" t="s">
        <v>1255</v>
      </c>
      <c r="K29" s="25"/>
      <c r="L29" s="16" t="s">
        <v>333</v>
      </c>
      <c r="M29" s="16"/>
      <c r="N29" s="16" t="s">
        <v>1231</v>
      </c>
      <c r="O29" s="16" t="s">
        <v>1268</v>
      </c>
      <c r="P29" s="16" t="s">
        <v>52</v>
      </c>
      <c r="Q29" s="16">
        <v>70</v>
      </c>
      <c r="R29" s="16">
        <v>2</v>
      </c>
      <c r="S29" s="16">
        <v>1988</v>
      </c>
      <c r="T29" s="25" t="s">
        <v>401</v>
      </c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 t="s">
        <v>312</v>
      </c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 t="s">
        <v>1205</v>
      </c>
      <c r="AX29" s="16" t="s">
        <v>1297</v>
      </c>
      <c r="AY29" s="16" t="s">
        <v>53</v>
      </c>
      <c r="AZ29" s="16" t="s">
        <v>275</v>
      </c>
      <c r="BA29" s="16" t="s">
        <v>401</v>
      </c>
      <c r="BB29" s="16"/>
      <c r="BC29" s="16">
        <f t="shared" si="0"/>
        <v>0</v>
      </c>
      <c r="BD29" s="16">
        <v>0</v>
      </c>
      <c r="BE29" s="16">
        <v>0</v>
      </c>
      <c r="BF29" s="16">
        <v>0</v>
      </c>
      <c r="BG29" s="16">
        <v>0</v>
      </c>
      <c r="BH29" s="16">
        <v>0</v>
      </c>
      <c r="BI29" s="16">
        <v>0</v>
      </c>
      <c r="BJ29" s="16">
        <v>0</v>
      </c>
      <c r="BK29" s="16">
        <f t="shared" si="1"/>
        <v>0</v>
      </c>
      <c r="BL29" s="16">
        <v>0</v>
      </c>
      <c r="BM29" s="16">
        <v>0</v>
      </c>
      <c r="BN29" s="16">
        <v>0</v>
      </c>
      <c r="BO29" s="16">
        <v>0</v>
      </c>
      <c r="BP29" s="16">
        <v>0</v>
      </c>
      <c r="BQ29" s="12" t="str">
        <f t="shared" si="2"/>
        <v/>
      </c>
      <c r="BR29" s="12" t="str">
        <f t="shared" si="2"/>
        <v/>
      </c>
      <c r="BS29" s="12"/>
      <c r="BT29" s="12"/>
      <c r="BU29" s="12"/>
      <c r="BV29" s="12"/>
      <c r="BW29" s="12"/>
      <c r="BX29" s="12"/>
      <c r="BY29" s="12"/>
      <c r="BZ29" s="12"/>
      <c r="CA29" s="12"/>
      <c r="CB29" s="12"/>
      <c r="CC29" s="12"/>
      <c r="CD29" s="12"/>
      <c r="CE29" s="12"/>
      <c r="CF29" s="12"/>
      <c r="CG29" s="12"/>
      <c r="CH29" s="12"/>
      <c r="CI29" s="12"/>
      <c r="CJ29" s="12"/>
      <c r="CK29" s="12"/>
      <c r="CL29" s="12"/>
      <c r="CM29" s="12"/>
      <c r="CN29" s="12"/>
      <c r="CO29" s="12"/>
      <c r="CP29" s="12"/>
      <c r="CQ29" s="12"/>
      <c r="CR29" s="12"/>
      <c r="CS29" s="12"/>
      <c r="CT29" s="12" t="s">
        <v>863</v>
      </c>
      <c r="CU29" s="44" t="s">
        <v>45</v>
      </c>
      <c r="CV29" s="44" t="s">
        <v>1298</v>
      </c>
    </row>
    <row r="30" spans="1:100" ht="30" customHeight="1">
      <c r="A30" s="16" t="s">
        <v>33</v>
      </c>
      <c r="B30" s="14" t="s">
        <v>681</v>
      </c>
      <c r="C30" s="14" t="s">
        <v>1299</v>
      </c>
      <c r="D30" s="16" t="s">
        <v>683</v>
      </c>
      <c r="E30" s="25" t="s">
        <v>684</v>
      </c>
      <c r="F30" s="16">
        <v>19881</v>
      </c>
      <c r="G30" s="16">
        <v>1597</v>
      </c>
      <c r="H30" s="16"/>
      <c r="I30" s="16" t="s">
        <v>1199</v>
      </c>
      <c r="J30" s="25" t="s">
        <v>1200</v>
      </c>
      <c r="K30" s="25"/>
      <c r="L30" s="16" t="s">
        <v>333</v>
      </c>
      <c r="M30" s="16"/>
      <c r="N30" s="16" t="s">
        <v>1201</v>
      </c>
      <c r="O30" s="16" t="s">
        <v>1202</v>
      </c>
      <c r="P30" s="16" t="s">
        <v>160</v>
      </c>
      <c r="Q30" s="16">
        <v>120</v>
      </c>
      <c r="R30" s="16">
        <v>2</v>
      </c>
      <c r="S30" s="16">
        <v>1990</v>
      </c>
      <c r="T30" s="25" t="s">
        <v>1226</v>
      </c>
      <c r="U30" s="16" t="s">
        <v>38</v>
      </c>
      <c r="V30" s="16"/>
      <c r="W30" s="16" t="s">
        <v>38</v>
      </c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 t="s">
        <v>115</v>
      </c>
      <c r="AX30" s="16" t="s">
        <v>1205</v>
      </c>
      <c r="AY30" s="16" t="s">
        <v>95</v>
      </c>
      <c r="AZ30" s="16"/>
      <c r="BA30" s="16" t="s">
        <v>401</v>
      </c>
      <c r="BB30" s="16"/>
      <c r="BC30" s="16">
        <f t="shared" si="0"/>
        <v>100</v>
      </c>
      <c r="BD30" s="16">
        <v>41.9</v>
      </c>
      <c r="BE30" s="16">
        <v>21.3</v>
      </c>
      <c r="BF30" s="16">
        <v>12.7</v>
      </c>
      <c r="BG30" s="16">
        <v>12.3</v>
      </c>
      <c r="BH30" s="16">
        <v>1.8</v>
      </c>
      <c r="BI30" s="16">
        <v>10</v>
      </c>
      <c r="BJ30" s="16">
        <v>168</v>
      </c>
      <c r="BK30" s="16">
        <f t="shared" si="1"/>
        <v>100</v>
      </c>
      <c r="BL30" s="16">
        <v>36.700000000000003</v>
      </c>
      <c r="BM30" s="16">
        <v>52.4</v>
      </c>
      <c r="BN30" s="16">
        <v>10.9</v>
      </c>
      <c r="BO30" s="16">
        <v>8945</v>
      </c>
      <c r="BP30" s="16">
        <v>10955</v>
      </c>
      <c r="BQ30" s="12" t="str">
        <f t="shared" si="2"/>
        <v/>
      </c>
      <c r="BR30" s="12" t="str">
        <f t="shared" si="2"/>
        <v/>
      </c>
      <c r="BS30" s="12"/>
      <c r="BT30" s="12"/>
      <c r="BU30" s="12"/>
      <c r="BV30" s="12"/>
      <c r="BW30" s="12"/>
      <c r="BX30" s="12"/>
      <c r="BY30" s="12"/>
      <c r="BZ30" s="12"/>
      <c r="CA30" s="12"/>
      <c r="CB30" s="12"/>
      <c r="CC30" s="12"/>
      <c r="CD30" s="12"/>
      <c r="CE30" s="12"/>
      <c r="CF30" s="12"/>
      <c r="CG30" s="12"/>
      <c r="CH30" s="12"/>
      <c r="CI30" s="12"/>
      <c r="CJ30" s="12"/>
      <c r="CK30" s="12"/>
      <c r="CL30" s="12"/>
      <c r="CM30" s="12"/>
      <c r="CN30" s="12"/>
      <c r="CO30" s="12"/>
      <c r="CP30" s="12"/>
      <c r="CQ30" s="12"/>
      <c r="CR30" s="12"/>
      <c r="CS30" s="12"/>
      <c r="CT30" s="12" t="s">
        <v>863</v>
      </c>
      <c r="CU30" s="44" t="s">
        <v>45</v>
      </c>
      <c r="CV30" s="44" t="s">
        <v>1300</v>
      </c>
    </row>
    <row r="31" spans="1:100" ht="30" customHeight="1">
      <c r="A31" s="16" t="s">
        <v>33</v>
      </c>
      <c r="B31" s="14" t="s">
        <v>931</v>
      </c>
      <c r="C31" s="14" t="s">
        <v>1301</v>
      </c>
      <c r="D31" s="16" t="s">
        <v>933</v>
      </c>
      <c r="E31" s="25" t="s">
        <v>1302</v>
      </c>
      <c r="F31" s="16">
        <v>0</v>
      </c>
      <c r="G31" s="16">
        <v>0</v>
      </c>
      <c r="H31" s="16">
        <v>0</v>
      </c>
      <c r="I31" s="16"/>
      <c r="J31" s="25" t="s">
        <v>1272</v>
      </c>
      <c r="K31" s="25"/>
      <c r="L31" s="16" t="s">
        <v>333</v>
      </c>
      <c r="M31" s="16"/>
      <c r="N31" s="16" t="s">
        <v>1201</v>
      </c>
      <c r="O31" s="16" t="s">
        <v>1202</v>
      </c>
      <c r="P31" s="16" t="s">
        <v>189</v>
      </c>
      <c r="Q31" s="16">
        <v>240</v>
      </c>
      <c r="R31" s="16">
        <v>2</v>
      </c>
      <c r="S31" s="16">
        <v>1977</v>
      </c>
      <c r="T31" s="25" t="s">
        <v>401</v>
      </c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 t="s">
        <v>935</v>
      </c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 t="s">
        <v>401</v>
      </c>
      <c r="AX31" s="16" t="s">
        <v>401</v>
      </c>
      <c r="AY31" s="16" t="s">
        <v>95</v>
      </c>
      <c r="AZ31" s="16" t="s">
        <v>275</v>
      </c>
      <c r="BA31" s="16" t="s">
        <v>401</v>
      </c>
      <c r="BB31" s="16"/>
      <c r="BC31" s="16">
        <f t="shared" si="0"/>
        <v>0</v>
      </c>
      <c r="BD31" s="16">
        <v>0</v>
      </c>
      <c r="BE31" s="16">
        <v>0</v>
      </c>
      <c r="BF31" s="16">
        <v>0</v>
      </c>
      <c r="BG31" s="16">
        <v>0</v>
      </c>
      <c r="BH31" s="16">
        <v>0</v>
      </c>
      <c r="BI31" s="16">
        <v>0</v>
      </c>
      <c r="BJ31" s="16">
        <v>0</v>
      </c>
      <c r="BK31" s="16">
        <f t="shared" si="1"/>
        <v>0</v>
      </c>
      <c r="BL31" s="16">
        <v>0</v>
      </c>
      <c r="BM31" s="16">
        <v>0</v>
      </c>
      <c r="BN31" s="16">
        <v>0</v>
      </c>
      <c r="BO31" s="16">
        <v>0</v>
      </c>
      <c r="BP31" s="16">
        <v>0</v>
      </c>
      <c r="BQ31" s="12" t="str">
        <f t="shared" si="2"/>
        <v/>
      </c>
      <c r="BR31" s="12" t="str">
        <f t="shared" si="2"/>
        <v/>
      </c>
      <c r="BS31" s="12"/>
      <c r="BT31" s="12"/>
      <c r="BU31" s="12"/>
      <c r="BV31" s="12"/>
      <c r="BW31" s="12"/>
      <c r="BX31" s="12"/>
      <c r="BY31" s="12"/>
      <c r="BZ31" s="12"/>
      <c r="CA31" s="12"/>
      <c r="CB31" s="12"/>
      <c r="CC31" s="12"/>
      <c r="CD31" s="12"/>
      <c r="CE31" s="12"/>
      <c r="CF31" s="12"/>
      <c r="CG31" s="12"/>
      <c r="CH31" s="12"/>
      <c r="CI31" s="12"/>
      <c r="CJ31" s="12"/>
      <c r="CK31" s="12"/>
      <c r="CL31" s="12"/>
      <c r="CM31" s="12"/>
      <c r="CN31" s="12"/>
      <c r="CO31" s="12"/>
      <c r="CP31" s="12"/>
      <c r="CQ31" s="12"/>
      <c r="CR31" s="12"/>
      <c r="CS31" s="12"/>
      <c r="CT31" s="12" t="s">
        <v>863</v>
      </c>
      <c r="CU31" s="44" t="s">
        <v>45</v>
      </c>
      <c r="CV31" s="44" t="s">
        <v>1303</v>
      </c>
    </row>
    <row r="32" spans="1:100" ht="30" customHeight="1">
      <c r="A32" s="16" t="s">
        <v>33</v>
      </c>
      <c r="B32" s="14" t="s">
        <v>527</v>
      </c>
      <c r="C32" s="14" t="s">
        <v>1304</v>
      </c>
      <c r="D32" s="16" t="s">
        <v>529</v>
      </c>
      <c r="E32" s="25" t="s">
        <v>1305</v>
      </c>
      <c r="F32" s="16">
        <v>21383</v>
      </c>
      <c r="G32" s="16">
        <v>2486</v>
      </c>
      <c r="H32" s="16"/>
      <c r="I32" s="16" t="s">
        <v>1199</v>
      </c>
      <c r="J32" s="25" t="s">
        <v>1200</v>
      </c>
      <c r="K32" s="25"/>
      <c r="L32" s="16" t="s">
        <v>333</v>
      </c>
      <c r="M32" s="16"/>
      <c r="N32" s="16" t="s">
        <v>1201</v>
      </c>
      <c r="O32" s="16" t="s">
        <v>1202</v>
      </c>
      <c r="P32" s="16" t="s">
        <v>160</v>
      </c>
      <c r="Q32" s="16">
        <v>80</v>
      </c>
      <c r="R32" s="16">
        <v>2</v>
      </c>
      <c r="S32" s="16">
        <v>1994</v>
      </c>
      <c r="T32" s="25" t="s">
        <v>1306</v>
      </c>
      <c r="U32" s="16">
        <v>14684430</v>
      </c>
      <c r="V32" s="16">
        <v>314270</v>
      </c>
      <c r="W32" s="16"/>
      <c r="X32" s="16"/>
      <c r="Y32" s="16">
        <v>160</v>
      </c>
      <c r="Z32" s="16">
        <v>2</v>
      </c>
      <c r="AA32" s="16">
        <v>826</v>
      </c>
      <c r="AB32" s="16"/>
      <c r="AC32" s="16"/>
      <c r="AD32" s="16"/>
      <c r="AE32" s="16"/>
      <c r="AF32" s="16"/>
      <c r="AG32" s="16"/>
      <c r="AH32" s="16"/>
      <c r="AI32" s="16" t="s">
        <v>247</v>
      </c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 t="s">
        <v>115</v>
      </c>
      <c r="AX32" s="16" t="s">
        <v>115</v>
      </c>
      <c r="AY32" s="16" t="s">
        <v>95</v>
      </c>
      <c r="AZ32" s="16"/>
      <c r="BA32" s="16" t="s">
        <v>401</v>
      </c>
      <c r="BB32" s="16"/>
      <c r="BC32" s="16">
        <f t="shared" si="0"/>
        <v>100</v>
      </c>
      <c r="BD32" s="16">
        <v>54.9</v>
      </c>
      <c r="BE32" s="16">
        <v>19</v>
      </c>
      <c r="BF32" s="16">
        <v>10.3</v>
      </c>
      <c r="BG32" s="16">
        <v>11.6</v>
      </c>
      <c r="BH32" s="16">
        <v>1.3</v>
      </c>
      <c r="BI32" s="16">
        <v>2.9</v>
      </c>
      <c r="BJ32" s="16">
        <v>131</v>
      </c>
      <c r="BK32" s="16">
        <f t="shared" si="1"/>
        <v>100</v>
      </c>
      <c r="BL32" s="16">
        <v>44.8</v>
      </c>
      <c r="BM32" s="16">
        <v>49.2</v>
      </c>
      <c r="BN32" s="16">
        <v>6</v>
      </c>
      <c r="BO32" s="16">
        <v>8140</v>
      </c>
      <c r="BP32" s="16">
        <v>9440</v>
      </c>
      <c r="BQ32" s="12" t="str">
        <f t="shared" si="2"/>
        <v/>
      </c>
      <c r="BR32" s="12" t="str">
        <f t="shared" si="2"/>
        <v/>
      </c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  <c r="CP32" s="12"/>
      <c r="CQ32" s="12"/>
      <c r="CR32" s="12"/>
      <c r="CS32" s="12"/>
      <c r="CT32" s="12" t="s">
        <v>863</v>
      </c>
      <c r="CU32" s="44" t="s">
        <v>45</v>
      </c>
      <c r="CV32" s="44" t="s">
        <v>1307</v>
      </c>
    </row>
    <row r="33" spans="1:100" ht="30" customHeight="1">
      <c r="A33" s="16" t="s">
        <v>33</v>
      </c>
      <c r="B33" s="14" t="s">
        <v>527</v>
      </c>
      <c r="C33" s="14" t="s">
        <v>1308</v>
      </c>
      <c r="D33" s="16" t="s">
        <v>529</v>
      </c>
      <c r="E33" s="25" t="s">
        <v>1309</v>
      </c>
      <c r="F33" s="16">
        <v>0</v>
      </c>
      <c r="G33" s="16">
        <v>0</v>
      </c>
      <c r="H33" s="16">
        <v>0</v>
      </c>
      <c r="I33" s="16"/>
      <c r="J33" s="25" t="s">
        <v>1255</v>
      </c>
      <c r="K33" s="25"/>
      <c r="L33" s="16" t="s">
        <v>333</v>
      </c>
      <c r="M33" s="16"/>
      <c r="N33" s="16" t="s">
        <v>1201</v>
      </c>
      <c r="O33" s="16" t="s">
        <v>1202</v>
      </c>
      <c r="P33" s="16" t="s">
        <v>274</v>
      </c>
      <c r="Q33" s="16">
        <v>70</v>
      </c>
      <c r="R33" s="16">
        <v>2</v>
      </c>
      <c r="S33" s="16">
        <v>1987</v>
      </c>
      <c r="T33" s="25" t="s">
        <v>401</v>
      </c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 t="s">
        <v>247</v>
      </c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 t="s">
        <v>401</v>
      </c>
      <c r="AX33" s="16" t="s">
        <v>401</v>
      </c>
      <c r="AY33" s="16" t="s">
        <v>95</v>
      </c>
      <c r="AZ33" s="16" t="s">
        <v>275</v>
      </c>
      <c r="BA33" s="16" t="s">
        <v>401</v>
      </c>
      <c r="BB33" s="16"/>
      <c r="BC33" s="16">
        <f t="shared" si="0"/>
        <v>0</v>
      </c>
      <c r="BD33" s="16">
        <v>0</v>
      </c>
      <c r="BE33" s="16">
        <v>0</v>
      </c>
      <c r="BF33" s="16">
        <v>0</v>
      </c>
      <c r="BG33" s="16">
        <v>0</v>
      </c>
      <c r="BH33" s="16">
        <v>0</v>
      </c>
      <c r="BI33" s="16">
        <v>0</v>
      </c>
      <c r="BJ33" s="16">
        <v>0</v>
      </c>
      <c r="BK33" s="16">
        <f t="shared" si="1"/>
        <v>0</v>
      </c>
      <c r="BL33" s="16">
        <v>0</v>
      </c>
      <c r="BM33" s="16">
        <v>0</v>
      </c>
      <c r="BN33" s="16">
        <v>0</v>
      </c>
      <c r="BO33" s="16">
        <v>0</v>
      </c>
      <c r="BP33" s="16">
        <v>0</v>
      </c>
      <c r="BQ33" s="12" t="str">
        <f t="shared" si="2"/>
        <v/>
      </c>
      <c r="BR33" s="12" t="str">
        <f t="shared" si="2"/>
        <v/>
      </c>
      <c r="BS33" s="12"/>
      <c r="BT33" s="12"/>
      <c r="BU33" s="12"/>
      <c r="BV33" s="12"/>
      <c r="BW33" s="12"/>
      <c r="BX33" s="12"/>
      <c r="BY33" s="12"/>
      <c r="BZ33" s="12"/>
      <c r="CA33" s="12"/>
      <c r="CB33" s="12"/>
      <c r="CC33" s="12"/>
      <c r="CD33" s="12"/>
      <c r="CE33" s="12"/>
      <c r="CF33" s="12"/>
      <c r="CG33" s="12"/>
      <c r="CH33" s="12"/>
      <c r="CI33" s="12"/>
      <c r="CJ33" s="12"/>
      <c r="CK33" s="12"/>
      <c r="CL33" s="12"/>
      <c r="CM33" s="12"/>
      <c r="CN33" s="12"/>
      <c r="CO33" s="12"/>
      <c r="CP33" s="12"/>
      <c r="CQ33" s="12"/>
      <c r="CR33" s="12"/>
      <c r="CS33" s="12"/>
      <c r="CT33" s="12" t="s">
        <v>863</v>
      </c>
      <c r="CU33" s="44" t="s">
        <v>45</v>
      </c>
      <c r="CV33" s="44" t="s">
        <v>1310</v>
      </c>
    </row>
    <row r="34" spans="1:100" ht="30" customHeight="1">
      <c r="A34" s="16" t="s">
        <v>33</v>
      </c>
      <c r="B34" s="14" t="s">
        <v>545</v>
      </c>
      <c r="C34" s="14" t="s">
        <v>1311</v>
      </c>
      <c r="D34" s="16" t="s">
        <v>547</v>
      </c>
      <c r="E34" s="25" t="s">
        <v>706</v>
      </c>
      <c r="F34" s="16">
        <v>34739</v>
      </c>
      <c r="G34" s="16">
        <v>0</v>
      </c>
      <c r="H34" s="16">
        <v>0</v>
      </c>
      <c r="I34" s="16"/>
      <c r="J34" s="25" t="s">
        <v>1272</v>
      </c>
      <c r="K34" s="25"/>
      <c r="L34" s="16" t="s">
        <v>333</v>
      </c>
      <c r="M34" s="16"/>
      <c r="N34" s="16" t="s">
        <v>1201</v>
      </c>
      <c r="O34" s="16" t="s">
        <v>1202</v>
      </c>
      <c r="P34" s="16" t="s">
        <v>645</v>
      </c>
      <c r="Q34" s="16">
        <v>142</v>
      </c>
      <c r="R34" s="16">
        <v>2</v>
      </c>
      <c r="S34" s="16">
        <v>2016</v>
      </c>
      <c r="T34" s="25" t="s">
        <v>1221</v>
      </c>
      <c r="U34" s="16">
        <v>29117760</v>
      </c>
      <c r="V34" s="16"/>
      <c r="W34" s="16">
        <v>15806784</v>
      </c>
      <c r="X34" s="16"/>
      <c r="Y34" s="16">
        <v>3200</v>
      </c>
      <c r="Z34" s="16">
        <v>20.6</v>
      </c>
      <c r="AA34" s="16">
        <v>16014</v>
      </c>
      <c r="AB34" s="16">
        <v>658</v>
      </c>
      <c r="AC34" s="16">
        <v>9524</v>
      </c>
      <c r="AD34" s="16">
        <v>117984771</v>
      </c>
      <c r="AE34" s="16">
        <v>18.7</v>
      </c>
      <c r="AF34" s="16">
        <v>9.41</v>
      </c>
      <c r="AG34" s="16">
        <v>7.61</v>
      </c>
      <c r="AH34" s="16">
        <v>5.6</v>
      </c>
      <c r="AI34" s="16" t="s">
        <v>312</v>
      </c>
      <c r="AJ34" s="16" t="s">
        <v>312</v>
      </c>
      <c r="AK34" s="16" t="s">
        <v>41</v>
      </c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 t="s">
        <v>401</v>
      </c>
      <c r="AX34" s="16" t="s">
        <v>401</v>
      </c>
      <c r="AY34" s="16" t="s">
        <v>95</v>
      </c>
      <c r="AZ34" s="16"/>
      <c r="BA34" s="16" t="s">
        <v>401</v>
      </c>
      <c r="BB34" s="16"/>
      <c r="BC34" s="16">
        <f t="shared" si="0"/>
        <v>99.999999999999986</v>
      </c>
      <c r="BD34" s="16">
        <v>48.9</v>
      </c>
      <c r="BE34" s="16">
        <v>31.4</v>
      </c>
      <c r="BF34" s="16">
        <v>13.8</v>
      </c>
      <c r="BG34" s="16">
        <v>4.3</v>
      </c>
      <c r="BH34" s="16">
        <v>0.8</v>
      </c>
      <c r="BI34" s="16">
        <v>0.8</v>
      </c>
      <c r="BJ34" s="16">
        <v>120</v>
      </c>
      <c r="BK34" s="16">
        <f t="shared" si="1"/>
        <v>100</v>
      </c>
      <c r="BL34" s="16">
        <v>42.8</v>
      </c>
      <c r="BM34" s="16">
        <v>51.6</v>
      </c>
      <c r="BN34" s="16">
        <v>5.6</v>
      </c>
      <c r="BO34" s="16">
        <v>8648</v>
      </c>
      <c r="BP34" s="16">
        <v>11267</v>
      </c>
      <c r="BQ34" s="12" t="str">
        <f t="shared" si="2"/>
        <v/>
      </c>
      <c r="BR34" s="12" t="str">
        <f t="shared" si="2"/>
        <v/>
      </c>
      <c r="BS34" s="12"/>
      <c r="BT34" s="12"/>
      <c r="BU34" s="12"/>
      <c r="BV34" s="12"/>
      <c r="BW34" s="12"/>
      <c r="BX34" s="12"/>
      <c r="BY34" s="12"/>
      <c r="BZ34" s="12"/>
      <c r="CA34" s="12"/>
      <c r="CB34" s="12"/>
      <c r="CC34" s="12"/>
      <c r="CD34" s="12"/>
      <c r="CE34" s="12"/>
      <c r="CF34" s="12"/>
      <c r="CG34" s="12"/>
      <c r="CH34" s="12"/>
      <c r="CI34" s="12"/>
      <c r="CJ34" s="12"/>
      <c r="CK34" s="12"/>
      <c r="CL34" s="12"/>
      <c r="CM34" s="12"/>
      <c r="CN34" s="12"/>
      <c r="CO34" s="12"/>
      <c r="CP34" s="12"/>
      <c r="CQ34" s="12"/>
      <c r="CR34" s="12"/>
      <c r="CS34" s="12"/>
      <c r="CT34" s="12" t="s">
        <v>863</v>
      </c>
      <c r="CU34" s="44" t="s">
        <v>45</v>
      </c>
      <c r="CV34" s="44" t="s">
        <v>1312</v>
      </c>
    </row>
    <row r="35" spans="1:100" ht="30" customHeight="1">
      <c r="A35" s="16" t="s">
        <v>33</v>
      </c>
      <c r="B35" s="14" t="s">
        <v>709</v>
      </c>
      <c r="C35" s="14" t="s">
        <v>1313</v>
      </c>
      <c r="D35" s="16" t="s">
        <v>711</v>
      </c>
      <c r="E35" s="25" t="s">
        <v>712</v>
      </c>
      <c r="F35" s="16">
        <v>11044.87</v>
      </c>
      <c r="G35" s="16">
        <v>1172.3900000000001</v>
      </c>
      <c r="H35" s="16"/>
      <c r="I35" s="16" t="s">
        <v>1199</v>
      </c>
      <c r="J35" s="25" t="s">
        <v>1255</v>
      </c>
      <c r="K35" s="25"/>
      <c r="L35" s="16" t="s">
        <v>333</v>
      </c>
      <c r="M35" s="16"/>
      <c r="N35" s="16" t="s">
        <v>1231</v>
      </c>
      <c r="O35" s="16" t="s">
        <v>1268</v>
      </c>
      <c r="P35" s="16" t="s">
        <v>160</v>
      </c>
      <c r="Q35" s="16">
        <v>60</v>
      </c>
      <c r="R35" s="16">
        <v>2</v>
      </c>
      <c r="S35" s="16">
        <v>1989</v>
      </c>
      <c r="T35" s="25" t="s">
        <v>401</v>
      </c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 t="s">
        <v>247</v>
      </c>
      <c r="AJ35" s="16" t="s">
        <v>696</v>
      </c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 t="s">
        <v>1205</v>
      </c>
      <c r="AX35" s="16" t="s">
        <v>1205</v>
      </c>
      <c r="AY35" s="16" t="s">
        <v>95</v>
      </c>
      <c r="AZ35" s="16"/>
      <c r="BA35" s="16" t="s">
        <v>401</v>
      </c>
      <c r="BB35" s="16"/>
      <c r="BC35" s="16">
        <f t="shared" si="0"/>
        <v>100</v>
      </c>
      <c r="BD35" s="16">
        <v>53.7</v>
      </c>
      <c r="BE35" s="16">
        <v>15.7</v>
      </c>
      <c r="BF35" s="16">
        <v>11.1</v>
      </c>
      <c r="BG35" s="16">
        <v>15.4</v>
      </c>
      <c r="BH35" s="16">
        <v>1.3</v>
      </c>
      <c r="BI35" s="16">
        <v>2.8</v>
      </c>
      <c r="BJ35" s="16">
        <v>129</v>
      </c>
      <c r="BK35" s="16">
        <f t="shared" si="1"/>
        <v>100</v>
      </c>
      <c r="BL35" s="16">
        <v>44.9</v>
      </c>
      <c r="BM35" s="16">
        <v>6.1</v>
      </c>
      <c r="BN35" s="16">
        <v>49</v>
      </c>
      <c r="BO35" s="16">
        <v>8120</v>
      </c>
      <c r="BP35" s="16">
        <v>9000</v>
      </c>
      <c r="BQ35" s="12" t="str">
        <f t="shared" si="2"/>
        <v/>
      </c>
      <c r="BR35" s="12" t="str">
        <f t="shared" si="2"/>
        <v/>
      </c>
      <c r="BS35" s="12"/>
      <c r="BT35" s="12"/>
      <c r="BU35" s="12"/>
      <c r="BV35" s="12"/>
      <c r="BW35" s="12"/>
      <c r="BX35" s="12"/>
      <c r="BY35" s="12"/>
      <c r="BZ35" s="12"/>
      <c r="CA35" s="12"/>
      <c r="CB35" s="12"/>
      <c r="CC35" s="12"/>
      <c r="CD35" s="12"/>
      <c r="CE35" s="12"/>
      <c r="CF35" s="12"/>
      <c r="CG35" s="12"/>
      <c r="CH35" s="12"/>
      <c r="CI35" s="12"/>
      <c r="CJ35" s="12"/>
      <c r="CK35" s="12"/>
      <c r="CL35" s="12"/>
      <c r="CM35" s="12"/>
      <c r="CN35" s="12"/>
      <c r="CO35" s="12"/>
      <c r="CP35" s="12"/>
      <c r="CQ35" s="12"/>
      <c r="CR35" s="12"/>
      <c r="CS35" s="12"/>
      <c r="CT35" s="12" t="s">
        <v>863</v>
      </c>
      <c r="CU35" s="44" t="s">
        <v>45</v>
      </c>
      <c r="CV35" s="44" t="s">
        <v>1314</v>
      </c>
    </row>
    <row r="36" spans="1:100" ht="30" customHeight="1">
      <c r="A36" s="16" t="s">
        <v>33</v>
      </c>
      <c r="B36" s="14" t="s">
        <v>237</v>
      </c>
      <c r="C36" s="14" t="s">
        <v>1315</v>
      </c>
      <c r="D36" s="16" t="s">
        <v>239</v>
      </c>
      <c r="E36" s="25" t="s">
        <v>1316</v>
      </c>
      <c r="F36" s="16">
        <v>5006</v>
      </c>
      <c r="G36" s="16">
        <v>552</v>
      </c>
      <c r="H36" s="16"/>
      <c r="I36" s="16" t="s">
        <v>1199</v>
      </c>
      <c r="J36" s="25" t="s">
        <v>1317</v>
      </c>
      <c r="K36" s="25"/>
      <c r="L36" s="16" t="s">
        <v>333</v>
      </c>
      <c r="M36" s="16"/>
      <c r="N36" s="16" t="s">
        <v>1201</v>
      </c>
      <c r="O36" s="16" t="s">
        <v>1318</v>
      </c>
      <c r="P36" s="16" t="s">
        <v>160</v>
      </c>
      <c r="Q36" s="16">
        <v>40</v>
      </c>
      <c r="R36" s="16">
        <v>2</v>
      </c>
      <c r="S36" s="16">
        <v>1979</v>
      </c>
      <c r="T36" s="25" t="s">
        <v>401</v>
      </c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 t="s">
        <v>241</v>
      </c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 t="s">
        <v>401</v>
      </c>
      <c r="AX36" s="16" t="s">
        <v>401</v>
      </c>
      <c r="AY36" s="16" t="s">
        <v>95</v>
      </c>
      <c r="AZ36" s="16"/>
      <c r="BA36" s="16" t="s">
        <v>401</v>
      </c>
      <c r="BB36" s="16"/>
      <c r="BC36" s="16">
        <f t="shared" si="0"/>
        <v>99.999999999999986</v>
      </c>
      <c r="BD36" s="16">
        <v>43.3</v>
      </c>
      <c r="BE36" s="16">
        <v>16.3</v>
      </c>
      <c r="BF36" s="16">
        <v>16</v>
      </c>
      <c r="BG36" s="16">
        <v>16.600000000000001</v>
      </c>
      <c r="BH36" s="16">
        <v>1.8</v>
      </c>
      <c r="BI36" s="16">
        <v>6</v>
      </c>
      <c r="BJ36" s="16">
        <v>158</v>
      </c>
      <c r="BK36" s="16">
        <f t="shared" si="1"/>
        <v>100</v>
      </c>
      <c r="BL36" s="16">
        <v>49.5</v>
      </c>
      <c r="BM36" s="16">
        <v>45.5</v>
      </c>
      <c r="BN36" s="16">
        <v>5</v>
      </c>
      <c r="BO36" s="16">
        <v>7315</v>
      </c>
      <c r="BP36" s="16">
        <v>8143</v>
      </c>
      <c r="BQ36" s="12" t="str">
        <f t="shared" si="2"/>
        <v/>
      </c>
      <c r="BR36" s="12" t="str">
        <f t="shared" si="2"/>
        <v/>
      </c>
      <c r="BS36" s="12"/>
      <c r="BT36" s="12"/>
      <c r="BU36" s="12"/>
      <c r="BV36" s="12"/>
      <c r="BW36" s="12"/>
      <c r="BX36" s="12"/>
      <c r="BY36" s="12"/>
      <c r="BZ36" s="12"/>
      <c r="CA36" s="12"/>
      <c r="CB36" s="12"/>
      <c r="CC36" s="12"/>
      <c r="CD36" s="12"/>
      <c r="CE36" s="12"/>
      <c r="CF36" s="12"/>
      <c r="CG36" s="12"/>
      <c r="CH36" s="12"/>
      <c r="CI36" s="12"/>
      <c r="CJ36" s="12"/>
      <c r="CK36" s="12"/>
      <c r="CL36" s="12"/>
      <c r="CM36" s="12"/>
      <c r="CN36" s="12"/>
      <c r="CO36" s="12"/>
      <c r="CP36" s="12"/>
      <c r="CQ36" s="12"/>
      <c r="CR36" s="12"/>
      <c r="CS36" s="12"/>
      <c r="CT36" s="12" t="s">
        <v>863</v>
      </c>
      <c r="CU36" s="44" t="s">
        <v>45</v>
      </c>
      <c r="CV36" s="44" t="s">
        <v>1319</v>
      </c>
    </row>
    <row r="37" spans="1:100" ht="30" customHeight="1">
      <c r="A37" s="16" t="s">
        <v>33</v>
      </c>
      <c r="B37" s="14" t="s">
        <v>718</v>
      </c>
      <c r="C37" s="14" t="s">
        <v>1320</v>
      </c>
      <c r="D37" s="16" t="s">
        <v>720</v>
      </c>
      <c r="E37" s="25" t="s">
        <v>1321</v>
      </c>
      <c r="F37" s="16">
        <v>20512</v>
      </c>
      <c r="G37" s="16">
        <v>17</v>
      </c>
      <c r="H37" s="16"/>
      <c r="I37" s="16" t="s">
        <v>1199</v>
      </c>
      <c r="J37" s="25" t="s">
        <v>1255</v>
      </c>
      <c r="K37" s="25"/>
      <c r="L37" s="16" t="s">
        <v>333</v>
      </c>
      <c r="M37" s="16"/>
      <c r="N37" s="16" t="s">
        <v>1231</v>
      </c>
      <c r="O37" s="16" t="s">
        <v>1268</v>
      </c>
      <c r="P37" s="16" t="s">
        <v>160</v>
      </c>
      <c r="Q37" s="16">
        <v>84</v>
      </c>
      <c r="R37" s="16">
        <v>2</v>
      </c>
      <c r="S37" s="16">
        <v>1996</v>
      </c>
      <c r="T37" s="25" t="s">
        <v>1264</v>
      </c>
      <c r="U37" s="16">
        <v>18816000</v>
      </c>
      <c r="V37" s="16">
        <v>13171200</v>
      </c>
      <c r="W37" s="16" t="s">
        <v>1238</v>
      </c>
      <c r="X37" s="16" t="s">
        <v>1238</v>
      </c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 t="s">
        <v>1322</v>
      </c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 t="s">
        <v>401</v>
      </c>
      <c r="AX37" s="16" t="s">
        <v>1251</v>
      </c>
      <c r="AY37" s="16" t="s">
        <v>95</v>
      </c>
      <c r="AZ37" s="16"/>
      <c r="BA37" s="16" t="s">
        <v>401</v>
      </c>
      <c r="BB37" s="16"/>
      <c r="BC37" s="16">
        <f t="shared" si="0"/>
        <v>100</v>
      </c>
      <c r="BD37" s="16">
        <v>47.9</v>
      </c>
      <c r="BE37" s="16">
        <v>21.2</v>
      </c>
      <c r="BF37" s="16">
        <v>13.7</v>
      </c>
      <c r="BG37" s="16">
        <v>8.6999999999999993</v>
      </c>
      <c r="BH37" s="16">
        <v>1.7</v>
      </c>
      <c r="BI37" s="16">
        <v>6.8</v>
      </c>
      <c r="BJ37" s="16">
        <v>155</v>
      </c>
      <c r="BK37" s="16">
        <f t="shared" si="1"/>
        <v>100</v>
      </c>
      <c r="BL37" s="16">
        <v>44.3</v>
      </c>
      <c r="BM37" s="16">
        <v>48.6</v>
      </c>
      <c r="BN37" s="16">
        <v>7.1</v>
      </c>
      <c r="BO37" s="16">
        <v>8038</v>
      </c>
      <c r="BP37" s="16">
        <v>9173</v>
      </c>
      <c r="BQ37" s="12" t="str">
        <f t="shared" si="2"/>
        <v/>
      </c>
      <c r="BR37" s="12" t="str">
        <f t="shared" si="2"/>
        <v/>
      </c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  <c r="CP37" s="12"/>
      <c r="CQ37" s="12"/>
      <c r="CR37" s="12"/>
      <c r="CS37" s="12"/>
      <c r="CT37" s="12" t="s">
        <v>863</v>
      </c>
      <c r="CU37" s="44" t="s">
        <v>45</v>
      </c>
      <c r="CV37" s="44" t="s">
        <v>1323</v>
      </c>
    </row>
    <row r="38" spans="1:100" ht="30" customHeight="1">
      <c r="A38" s="16" t="s">
        <v>33</v>
      </c>
      <c r="B38" s="14" t="s">
        <v>254</v>
      </c>
      <c r="C38" s="14" t="s">
        <v>1324</v>
      </c>
      <c r="D38" s="16" t="s">
        <v>256</v>
      </c>
      <c r="E38" s="25" t="s">
        <v>1325</v>
      </c>
      <c r="F38" s="16">
        <v>28015</v>
      </c>
      <c r="G38" s="16">
        <v>2953</v>
      </c>
      <c r="H38" s="16"/>
      <c r="I38" s="16" t="s">
        <v>1199</v>
      </c>
      <c r="J38" s="25" t="s">
        <v>1326</v>
      </c>
      <c r="K38" s="25"/>
      <c r="L38" s="16" t="s">
        <v>333</v>
      </c>
      <c r="M38" s="16"/>
      <c r="N38" s="16" t="s">
        <v>1201</v>
      </c>
      <c r="O38" s="16" t="s">
        <v>1202</v>
      </c>
      <c r="P38" s="16" t="s">
        <v>40</v>
      </c>
      <c r="Q38" s="16">
        <v>270</v>
      </c>
      <c r="R38" s="16">
        <v>3</v>
      </c>
      <c r="S38" s="16">
        <v>1994</v>
      </c>
      <c r="T38" s="25" t="s">
        <v>1226</v>
      </c>
      <c r="U38" s="16">
        <v>4283580</v>
      </c>
      <c r="V38" s="16"/>
      <c r="W38" s="16">
        <v>2751249</v>
      </c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 t="s">
        <v>258</v>
      </c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 t="s">
        <v>401</v>
      </c>
      <c r="AX38" s="16" t="s">
        <v>1205</v>
      </c>
      <c r="AY38" s="16" t="s">
        <v>43</v>
      </c>
      <c r="AZ38" s="16"/>
      <c r="BA38" s="16" t="s">
        <v>388</v>
      </c>
      <c r="BB38" s="16">
        <v>0.54100000000000004</v>
      </c>
      <c r="BC38" s="16">
        <f t="shared" si="0"/>
        <v>100</v>
      </c>
      <c r="BD38" s="16">
        <v>47.9</v>
      </c>
      <c r="BE38" s="16">
        <v>19.8</v>
      </c>
      <c r="BF38" s="16">
        <v>14.1</v>
      </c>
      <c r="BG38" s="16">
        <v>10.1</v>
      </c>
      <c r="BH38" s="16">
        <v>0.2</v>
      </c>
      <c r="BI38" s="16">
        <v>7.9</v>
      </c>
      <c r="BJ38" s="16">
        <v>122</v>
      </c>
      <c r="BK38" s="16">
        <f t="shared" si="1"/>
        <v>100</v>
      </c>
      <c r="BL38" s="16">
        <v>39.200000000000003</v>
      </c>
      <c r="BM38" s="16">
        <v>53.4</v>
      </c>
      <c r="BN38" s="16">
        <v>7.4</v>
      </c>
      <c r="BO38" s="16">
        <v>9080</v>
      </c>
      <c r="BP38" s="16">
        <v>0</v>
      </c>
      <c r="BQ38" s="12" t="str">
        <f t="shared" si="2"/>
        <v/>
      </c>
      <c r="BR38" s="12" t="str">
        <f t="shared" si="2"/>
        <v/>
      </c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 t="s">
        <v>863</v>
      </c>
      <c r="CU38" s="44" t="s">
        <v>45</v>
      </c>
      <c r="CV38" s="44" t="s">
        <v>1327</v>
      </c>
    </row>
    <row r="39" spans="1:100" ht="30" customHeight="1">
      <c r="A39" s="16" t="s">
        <v>33</v>
      </c>
      <c r="B39" s="14" t="s">
        <v>260</v>
      </c>
      <c r="C39" s="14" t="s">
        <v>1328</v>
      </c>
      <c r="D39" s="16" t="s">
        <v>262</v>
      </c>
      <c r="E39" s="25" t="s">
        <v>1329</v>
      </c>
      <c r="F39" s="16">
        <v>11170</v>
      </c>
      <c r="G39" s="16">
        <v>0</v>
      </c>
      <c r="H39" s="16"/>
      <c r="I39" s="16"/>
      <c r="J39" s="25" t="s">
        <v>1272</v>
      </c>
      <c r="K39" s="25"/>
      <c r="L39" s="16" t="s">
        <v>333</v>
      </c>
      <c r="M39" s="16"/>
      <c r="N39" s="16" t="s">
        <v>1201</v>
      </c>
      <c r="O39" s="16" t="s">
        <v>1202</v>
      </c>
      <c r="P39" s="16" t="s">
        <v>189</v>
      </c>
      <c r="Q39" s="16">
        <v>75</v>
      </c>
      <c r="R39" s="16">
        <v>1</v>
      </c>
      <c r="S39" s="16">
        <v>1975</v>
      </c>
      <c r="T39" s="25" t="s">
        <v>1226</v>
      </c>
      <c r="U39" s="16">
        <v>1515</v>
      </c>
      <c r="V39" s="16"/>
      <c r="W39" s="16">
        <v>1515</v>
      </c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 t="s">
        <v>264</v>
      </c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 t="s">
        <v>1205</v>
      </c>
      <c r="AX39" s="16" t="s">
        <v>1205</v>
      </c>
      <c r="AY39" s="16" t="s">
        <v>95</v>
      </c>
      <c r="AZ39" s="16"/>
      <c r="BA39" s="16" t="s">
        <v>401</v>
      </c>
      <c r="BB39" s="16"/>
      <c r="BC39" s="16">
        <f t="shared" si="0"/>
        <v>100</v>
      </c>
      <c r="BD39" s="16">
        <v>44.9</v>
      </c>
      <c r="BE39" s="16">
        <v>12.8</v>
      </c>
      <c r="BF39" s="16">
        <v>13</v>
      </c>
      <c r="BG39" s="16">
        <v>24.3</v>
      </c>
      <c r="BH39" s="16">
        <v>1.1000000000000001</v>
      </c>
      <c r="BI39" s="16">
        <v>3.9</v>
      </c>
      <c r="BJ39" s="16">
        <v>134</v>
      </c>
      <c r="BK39" s="16">
        <f t="shared" si="1"/>
        <v>100</v>
      </c>
      <c r="BL39" s="16">
        <v>48.8</v>
      </c>
      <c r="BM39" s="16">
        <v>44.3</v>
      </c>
      <c r="BN39" s="16">
        <v>6.9</v>
      </c>
      <c r="BO39" s="16">
        <v>7126</v>
      </c>
      <c r="BP39" s="16">
        <v>8633</v>
      </c>
      <c r="BQ39" s="12" t="str">
        <f t="shared" ref="BQ39:BR59" si="3">IF(BT39&amp;BW39&amp;BZ39&amp;CC39&amp;CF39&amp;CI39&amp;CL39&amp;CO39&amp;CR39="","",BT39+BW39+BZ39+CC39+CF39+CI39+CL39+CO39+CR39)</f>
        <v/>
      </c>
      <c r="BR39" s="12" t="str">
        <f t="shared" si="3"/>
        <v/>
      </c>
      <c r="BS39" s="12"/>
      <c r="BT39" s="12"/>
      <c r="BU39" s="12"/>
      <c r="BV39" s="12"/>
      <c r="BW39" s="12"/>
      <c r="BX39" s="12"/>
      <c r="BY39" s="12"/>
      <c r="BZ39" s="12"/>
      <c r="CA39" s="12"/>
      <c r="CB39" s="12"/>
      <c r="CC39" s="12"/>
      <c r="CD39" s="12"/>
      <c r="CE39" s="12"/>
      <c r="CF39" s="12"/>
      <c r="CG39" s="12"/>
      <c r="CH39" s="12"/>
      <c r="CI39" s="12"/>
      <c r="CJ39" s="12"/>
      <c r="CK39" s="12"/>
      <c r="CL39" s="12"/>
      <c r="CM39" s="12"/>
      <c r="CN39" s="12"/>
      <c r="CO39" s="12"/>
      <c r="CP39" s="12"/>
      <c r="CQ39" s="12"/>
      <c r="CR39" s="12"/>
      <c r="CS39" s="12"/>
      <c r="CT39" s="12" t="s">
        <v>863</v>
      </c>
      <c r="CU39" s="44" t="s">
        <v>45</v>
      </c>
      <c r="CV39" s="44" t="s">
        <v>1330</v>
      </c>
    </row>
    <row r="40" spans="1:100" ht="30" customHeight="1">
      <c r="A40" s="16" t="s">
        <v>33</v>
      </c>
      <c r="B40" s="14" t="s">
        <v>260</v>
      </c>
      <c r="C40" s="14" t="s">
        <v>1331</v>
      </c>
      <c r="D40" s="16" t="s">
        <v>262</v>
      </c>
      <c r="E40" s="25" t="s">
        <v>1332</v>
      </c>
      <c r="F40" s="16">
        <v>10549</v>
      </c>
      <c r="G40" s="16">
        <v>0</v>
      </c>
      <c r="H40" s="16"/>
      <c r="I40" s="16"/>
      <c r="J40" s="25" t="s">
        <v>1272</v>
      </c>
      <c r="K40" s="25"/>
      <c r="L40" s="16" t="s">
        <v>333</v>
      </c>
      <c r="M40" s="16"/>
      <c r="N40" s="16" t="s">
        <v>1201</v>
      </c>
      <c r="O40" s="16" t="s">
        <v>1202</v>
      </c>
      <c r="P40" s="16" t="s">
        <v>189</v>
      </c>
      <c r="Q40" s="16">
        <v>75</v>
      </c>
      <c r="R40" s="16">
        <v>1</v>
      </c>
      <c r="S40" s="16">
        <v>1980</v>
      </c>
      <c r="T40" s="25" t="s">
        <v>1226</v>
      </c>
      <c r="U40" s="16">
        <v>1515</v>
      </c>
      <c r="V40" s="16"/>
      <c r="W40" s="16">
        <v>1515</v>
      </c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 t="s">
        <v>264</v>
      </c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 t="s">
        <v>1205</v>
      </c>
      <c r="AX40" s="16" t="s">
        <v>1205</v>
      </c>
      <c r="AY40" s="16" t="s">
        <v>95</v>
      </c>
      <c r="AZ40" s="16"/>
      <c r="BA40" s="16" t="s">
        <v>401</v>
      </c>
      <c r="BB40" s="16"/>
      <c r="BC40" s="16">
        <f t="shared" si="0"/>
        <v>100</v>
      </c>
      <c r="BD40" s="16">
        <v>44.9</v>
      </c>
      <c r="BE40" s="16">
        <v>12.8</v>
      </c>
      <c r="BF40" s="16">
        <v>13</v>
      </c>
      <c r="BG40" s="16">
        <v>24.3</v>
      </c>
      <c r="BH40" s="16">
        <v>1.1000000000000001</v>
      </c>
      <c r="BI40" s="16">
        <v>3.9</v>
      </c>
      <c r="BJ40" s="16">
        <v>134</v>
      </c>
      <c r="BK40" s="16">
        <f t="shared" si="1"/>
        <v>100</v>
      </c>
      <c r="BL40" s="16">
        <v>48.8</v>
      </c>
      <c r="BM40" s="16">
        <v>44.3</v>
      </c>
      <c r="BN40" s="16">
        <v>6.9</v>
      </c>
      <c r="BO40" s="16">
        <v>8462</v>
      </c>
      <c r="BP40" s="16">
        <v>8633</v>
      </c>
      <c r="BQ40" s="12" t="str">
        <f t="shared" si="3"/>
        <v/>
      </c>
      <c r="BR40" s="12" t="str">
        <f t="shared" si="3"/>
        <v/>
      </c>
      <c r="BS40" s="12"/>
      <c r="BT40" s="12"/>
      <c r="BU40" s="12"/>
      <c r="BV40" s="12"/>
      <c r="BW40" s="12"/>
      <c r="BX40" s="12"/>
      <c r="BY40" s="12"/>
      <c r="BZ40" s="12"/>
      <c r="CA40" s="12"/>
      <c r="CB40" s="12"/>
      <c r="CC40" s="12"/>
      <c r="CD40" s="12"/>
      <c r="CE40" s="12"/>
      <c r="CF40" s="12"/>
      <c r="CG40" s="12"/>
      <c r="CH40" s="12"/>
      <c r="CI40" s="12"/>
      <c r="CJ40" s="12"/>
      <c r="CK40" s="12"/>
      <c r="CL40" s="12"/>
      <c r="CM40" s="12"/>
      <c r="CN40" s="12"/>
      <c r="CO40" s="12"/>
      <c r="CP40" s="12"/>
      <c r="CQ40" s="12"/>
      <c r="CR40" s="12"/>
      <c r="CS40" s="12"/>
      <c r="CT40" s="12" t="s">
        <v>863</v>
      </c>
      <c r="CU40" s="44" t="s">
        <v>45</v>
      </c>
      <c r="CV40" s="44" t="s">
        <v>1333</v>
      </c>
    </row>
    <row r="41" spans="1:100" ht="30" customHeight="1">
      <c r="A41" s="16" t="s">
        <v>33</v>
      </c>
      <c r="B41" s="14" t="s">
        <v>260</v>
      </c>
      <c r="C41" s="14" t="s">
        <v>1334</v>
      </c>
      <c r="D41" s="16" t="s">
        <v>262</v>
      </c>
      <c r="E41" s="25" t="s">
        <v>1335</v>
      </c>
      <c r="F41" s="16">
        <v>6021</v>
      </c>
      <c r="G41" s="16">
        <v>0</v>
      </c>
      <c r="H41" s="16"/>
      <c r="I41" s="16"/>
      <c r="J41" s="25" t="s">
        <v>1336</v>
      </c>
      <c r="K41" s="25"/>
      <c r="L41" s="16" t="s">
        <v>333</v>
      </c>
      <c r="M41" s="16"/>
      <c r="N41" s="16" t="s">
        <v>1201</v>
      </c>
      <c r="O41" s="16" t="s">
        <v>1318</v>
      </c>
      <c r="P41" s="16" t="s">
        <v>189</v>
      </c>
      <c r="Q41" s="16">
        <v>30</v>
      </c>
      <c r="R41" s="16">
        <v>2</v>
      </c>
      <c r="S41" s="16">
        <v>1989</v>
      </c>
      <c r="T41" s="25" t="s">
        <v>1226</v>
      </c>
      <c r="U41" s="16">
        <v>41750</v>
      </c>
      <c r="V41" s="16"/>
      <c r="W41" s="16">
        <v>41750</v>
      </c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 t="s">
        <v>264</v>
      </c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 t="s">
        <v>1205</v>
      </c>
      <c r="AX41" s="16" t="s">
        <v>1205</v>
      </c>
      <c r="AY41" s="16" t="s">
        <v>95</v>
      </c>
      <c r="AZ41" s="16"/>
      <c r="BA41" s="16" t="s">
        <v>401</v>
      </c>
      <c r="BB41" s="16"/>
      <c r="BC41" s="16">
        <f t="shared" si="0"/>
        <v>100</v>
      </c>
      <c r="BD41" s="16">
        <v>35.4</v>
      </c>
      <c r="BE41" s="16">
        <v>20.5</v>
      </c>
      <c r="BF41" s="16">
        <v>10.6</v>
      </c>
      <c r="BG41" s="16">
        <v>23</v>
      </c>
      <c r="BH41" s="16">
        <v>2.9</v>
      </c>
      <c r="BI41" s="16">
        <v>7.6</v>
      </c>
      <c r="BJ41" s="16">
        <v>166</v>
      </c>
      <c r="BK41" s="16">
        <f t="shared" si="1"/>
        <v>99.999999999999986</v>
      </c>
      <c r="BL41" s="16">
        <v>41.3</v>
      </c>
      <c r="BM41" s="16">
        <v>50.4</v>
      </c>
      <c r="BN41" s="16">
        <v>8.3000000000000007</v>
      </c>
      <c r="BO41" s="16">
        <v>8462</v>
      </c>
      <c r="BP41" s="16">
        <v>11041</v>
      </c>
      <c r="BQ41" s="12" t="str">
        <f t="shared" si="3"/>
        <v/>
      </c>
      <c r="BR41" s="12" t="str">
        <f t="shared" si="3"/>
        <v/>
      </c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  <c r="CP41" s="12"/>
      <c r="CQ41" s="12"/>
      <c r="CR41" s="12"/>
      <c r="CS41" s="12"/>
      <c r="CT41" s="12" t="s">
        <v>863</v>
      </c>
      <c r="CU41" s="44" t="s">
        <v>45</v>
      </c>
      <c r="CV41" s="44" t="s">
        <v>1337</v>
      </c>
    </row>
    <row r="42" spans="1:100" ht="30" customHeight="1">
      <c r="A42" s="16" t="s">
        <v>33</v>
      </c>
      <c r="B42" s="14" t="s">
        <v>260</v>
      </c>
      <c r="C42" s="14" t="s">
        <v>1338</v>
      </c>
      <c r="D42" s="16" t="s">
        <v>262</v>
      </c>
      <c r="E42" s="25" t="s">
        <v>1339</v>
      </c>
      <c r="F42" s="16">
        <v>15984</v>
      </c>
      <c r="G42" s="16">
        <v>69</v>
      </c>
      <c r="H42" s="16"/>
      <c r="I42" s="16" t="s">
        <v>1199</v>
      </c>
      <c r="J42" s="25" t="s">
        <v>1336</v>
      </c>
      <c r="K42" s="25"/>
      <c r="L42" s="16" t="s">
        <v>333</v>
      </c>
      <c r="M42" s="16"/>
      <c r="N42" s="16" t="s">
        <v>1231</v>
      </c>
      <c r="O42" s="16" t="s">
        <v>1202</v>
      </c>
      <c r="P42" s="16" t="s">
        <v>189</v>
      </c>
      <c r="Q42" s="16">
        <v>105</v>
      </c>
      <c r="R42" s="16">
        <v>2</v>
      </c>
      <c r="S42" s="16">
        <v>1988</v>
      </c>
      <c r="T42" s="25" t="s">
        <v>401</v>
      </c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 t="s">
        <v>264</v>
      </c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 t="s">
        <v>1297</v>
      </c>
      <c r="AX42" s="16" t="s">
        <v>1297</v>
      </c>
      <c r="AY42" s="16" t="s">
        <v>95</v>
      </c>
      <c r="AZ42" s="16"/>
      <c r="BA42" s="16" t="s">
        <v>401</v>
      </c>
      <c r="BB42" s="16"/>
      <c r="BC42" s="16">
        <f t="shared" si="0"/>
        <v>100</v>
      </c>
      <c r="BD42" s="16">
        <v>42.2</v>
      </c>
      <c r="BE42" s="16">
        <v>19.3</v>
      </c>
      <c r="BF42" s="16">
        <v>6.4</v>
      </c>
      <c r="BG42" s="16">
        <v>26.7</v>
      </c>
      <c r="BH42" s="16">
        <v>0.6</v>
      </c>
      <c r="BI42" s="16">
        <v>4.8</v>
      </c>
      <c r="BJ42" s="16">
        <v>177.5</v>
      </c>
      <c r="BK42" s="16">
        <f t="shared" si="1"/>
        <v>100</v>
      </c>
      <c r="BL42" s="16">
        <v>45.7</v>
      </c>
      <c r="BM42" s="16">
        <v>49.3</v>
      </c>
      <c r="BN42" s="16">
        <v>5</v>
      </c>
      <c r="BO42" s="16">
        <v>8126</v>
      </c>
      <c r="BP42" s="16">
        <v>10211</v>
      </c>
      <c r="BQ42" s="12" t="str">
        <f t="shared" si="3"/>
        <v/>
      </c>
      <c r="BR42" s="12" t="str">
        <f t="shared" si="3"/>
        <v/>
      </c>
      <c r="BS42" s="12"/>
      <c r="BT42" s="12"/>
      <c r="BU42" s="12"/>
      <c r="BV42" s="12"/>
      <c r="BW42" s="12"/>
      <c r="BX42" s="12"/>
      <c r="BY42" s="12"/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2"/>
      <c r="CM42" s="12"/>
      <c r="CN42" s="12"/>
      <c r="CO42" s="12"/>
      <c r="CP42" s="12"/>
      <c r="CQ42" s="12"/>
      <c r="CR42" s="12"/>
      <c r="CS42" s="12"/>
      <c r="CT42" s="12" t="s">
        <v>863</v>
      </c>
      <c r="CU42" s="44" t="s">
        <v>45</v>
      </c>
      <c r="CV42" s="44" t="s">
        <v>1340</v>
      </c>
    </row>
    <row r="43" spans="1:100" ht="30" customHeight="1">
      <c r="A43" s="16" t="s">
        <v>33</v>
      </c>
      <c r="B43" s="14" t="s">
        <v>736</v>
      </c>
      <c r="C43" s="14" t="s">
        <v>1341</v>
      </c>
      <c r="D43" s="16" t="s">
        <v>738</v>
      </c>
      <c r="E43" s="25" t="s">
        <v>1342</v>
      </c>
      <c r="F43" s="16">
        <v>26894</v>
      </c>
      <c r="G43" s="16">
        <v>2467</v>
      </c>
      <c r="H43" s="16"/>
      <c r="I43" s="16" t="s">
        <v>1199</v>
      </c>
      <c r="J43" s="25" t="s">
        <v>1200</v>
      </c>
      <c r="K43" s="25"/>
      <c r="L43" s="16" t="s">
        <v>333</v>
      </c>
      <c r="M43" s="16"/>
      <c r="N43" s="16" t="s">
        <v>1201</v>
      </c>
      <c r="O43" s="16" t="s">
        <v>1202</v>
      </c>
      <c r="P43" s="16" t="s">
        <v>73</v>
      </c>
      <c r="Q43" s="16">
        <v>180</v>
      </c>
      <c r="R43" s="16">
        <v>2</v>
      </c>
      <c r="S43" s="16">
        <v>1986</v>
      </c>
      <c r="T43" s="25" t="s">
        <v>1226</v>
      </c>
      <c r="U43" s="16">
        <v>29335548</v>
      </c>
      <c r="V43" s="16"/>
      <c r="W43" s="16">
        <v>1993206</v>
      </c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 t="s">
        <v>741</v>
      </c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 t="s">
        <v>1205</v>
      </c>
      <c r="AX43" s="16" t="s">
        <v>1205</v>
      </c>
      <c r="AY43" s="16" t="s">
        <v>95</v>
      </c>
      <c r="AZ43" s="16"/>
      <c r="BA43" s="16" t="s">
        <v>401</v>
      </c>
      <c r="BB43" s="16"/>
      <c r="BC43" s="16">
        <f t="shared" si="0"/>
        <v>100</v>
      </c>
      <c r="BD43" s="16">
        <v>51.34</v>
      </c>
      <c r="BE43" s="16">
        <v>25.14</v>
      </c>
      <c r="BF43" s="16">
        <v>5.09</v>
      </c>
      <c r="BG43" s="16">
        <v>10.63</v>
      </c>
      <c r="BH43" s="16">
        <v>2.8</v>
      </c>
      <c r="BI43" s="16">
        <v>5</v>
      </c>
      <c r="BJ43" s="16">
        <v>140</v>
      </c>
      <c r="BK43" s="16">
        <f t="shared" si="1"/>
        <v>100</v>
      </c>
      <c r="BL43" s="16">
        <v>44.05</v>
      </c>
      <c r="BM43" s="16">
        <v>49.91</v>
      </c>
      <c r="BN43" s="16">
        <v>6.04</v>
      </c>
      <c r="BO43" s="16">
        <v>8295</v>
      </c>
      <c r="BP43" s="16">
        <v>9505</v>
      </c>
      <c r="BQ43" s="12" t="str">
        <f t="shared" si="3"/>
        <v/>
      </c>
      <c r="BR43" s="12" t="str">
        <f t="shared" si="3"/>
        <v/>
      </c>
      <c r="BS43" s="12"/>
      <c r="BT43" s="12"/>
      <c r="BU43" s="12"/>
      <c r="BV43" s="12"/>
      <c r="BW43" s="12"/>
      <c r="BX43" s="12"/>
      <c r="BY43" s="12"/>
      <c r="BZ43" s="12"/>
      <c r="CA43" s="12"/>
      <c r="CB43" s="12"/>
      <c r="CC43" s="12"/>
      <c r="CD43" s="12"/>
      <c r="CE43" s="12"/>
      <c r="CF43" s="12"/>
      <c r="CG43" s="12"/>
      <c r="CH43" s="12"/>
      <c r="CI43" s="12"/>
      <c r="CJ43" s="12"/>
      <c r="CK43" s="12"/>
      <c r="CL43" s="12"/>
      <c r="CM43" s="12"/>
      <c r="CN43" s="12"/>
      <c r="CO43" s="12"/>
      <c r="CP43" s="12"/>
      <c r="CQ43" s="12"/>
      <c r="CR43" s="12"/>
      <c r="CS43" s="12"/>
      <c r="CT43" s="12" t="s">
        <v>863</v>
      </c>
      <c r="CU43" s="44" t="s">
        <v>45</v>
      </c>
      <c r="CV43" s="44" t="s">
        <v>1343</v>
      </c>
    </row>
    <row r="44" spans="1:100" ht="30" customHeight="1">
      <c r="A44" s="16" t="s">
        <v>33</v>
      </c>
      <c r="B44" s="14" t="s">
        <v>736</v>
      </c>
      <c r="C44" s="14" t="s">
        <v>1344</v>
      </c>
      <c r="D44" s="16" t="s">
        <v>738</v>
      </c>
      <c r="E44" s="25" t="s">
        <v>1345</v>
      </c>
      <c r="F44" s="16">
        <v>23464</v>
      </c>
      <c r="G44" s="16">
        <v>1602</v>
      </c>
      <c r="H44" s="16"/>
      <c r="I44" s="16" t="s">
        <v>1199</v>
      </c>
      <c r="J44" s="25" t="s">
        <v>1326</v>
      </c>
      <c r="K44" s="25"/>
      <c r="L44" s="16" t="s">
        <v>333</v>
      </c>
      <c r="M44" s="16"/>
      <c r="N44" s="16" t="s">
        <v>1201</v>
      </c>
      <c r="O44" s="16" t="s">
        <v>1202</v>
      </c>
      <c r="P44" s="16" t="s">
        <v>73</v>
      </c>
      <c r="Q44" s="16">
        <v>90</v>
      </c>
      <c r="R44" s="16">
        <v>1</v>
      </c>
      <c r="S44" s="16">
        <v>1979</v>
      </c>
      <c r="T44" s="25" t="s">
        <v>1226</v>
      </c>
      <c r="U44" s="16">
        <v>5080800</v>
      </c>
      <c r="V44" s="16"/>
      <c r="W44" s="16">
        <v>3981120</v>
      </c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 t="s">
        <v>1205</v>
      </c>
      <c r="AX44" s="16" t="s">
        <v>1205</v>
      </c>
      <c r="AY44" s="16" t="s">
        <v>95</v>
      </c>
      <c r="AZ44" s="16"/>
      <c r="BA44" s="16" t="s">
        <v>401</v>
      </c>
      <c r="BB44" s="16"/>
      <c r="BC44" s="16">
        <f t="shared" si="0"/>
        <v>100.00000000000001</v>
      </c>
      <c r="BD44" s="16">
        <v>51.63</v>
      </c>
      <c r="BE44" s="16">
        <v>15.58</v>
      </c>
      <c r="BF44" s="16">
        <v>6.77</v>
      </c>
      <c r="BG44" s="16">
        <v>16.170000000000002</v>
      </c>
      <c r="BH44" s="16">
        <v>2.65</v>
      </c>
      <c r="BI44" s="16">
        <v>7.2</v>
      </c>
      <c r="BJ44" s="16">
        <v>151</v>
      </c>
      <c r="BK44" s="16">
        <f t="shared" si="1"/>
        <v>100</v>
      </c>
      <c r="BL44" s="16">
        <v>42.2</v>
      </c>
      <c r="BM44" s="16">
        <v>49.03</v>
      </c>
      <c r="BN44" s="16">
        <v>8.77</v>
      </c>
      <c r="BO44" s="16">
        <v>8183</v>
      </c>
      <c r="BP44" s="16">
        <v>9570</v>
      </c>
      <c r="BQ44" s="12" t="str">
        <f t="shared" si="3"/>
        <v/>
      </c>
      <c r="BR44" s="12" t="str">
        <f t="shared" si="3"/>
        <v/>
      </c>
      <c r="BS44" s="12"/>
      <c r="BT44" s="12"/>
      <c r="BU44" s="12"/>
      <c r="BV44" s="12"/>
      <c r="BW44" s="12"/>
      <c r="BX44" s="12"/>
      <c r="BY44" s="12"/>
      <c r="BZ44" s="12"/>
      <c r="CA44" s="12"/>
      <c r="CB44" s="12"/>
      <c r="CC44" s="12"/>
      <c r="CD44" s="12"/>
      <c r="CE44" s="12"/>
      <c r="CF44" s="12"/>
      <c r="CG44" s="12"/>
      <c r="CH44" s="12"/>
      <c r="CI44" s="12"/>
      <c r="CJ44" s="12"/>
      <c r="CK44" s="12"/>
      <c r="CL44" s="12"/>
      <c r="CM44" s="12"/>
      <c r="CN44" s="12"/>
      <c r="CO44" s="12"/>
      <c r="CP44" s="12"/>
      <c r="CQ44" s="12"/>
      <c r="CR44" s="12"/>
      <c r="CS44" s="12"/>
      <c r="CT44" s="12" t="s">
        <v>863</v>
      </c>
      <c r="CU44" s="44" t="s">
        <v>45</v>
      </c>
      <c r="CV44" s="44" t="s">
        <v>1346</v>
      </c>
    </row>
    <row r="45" spans="1:100" ht="30" customHeight="1">
      <c r="A45" s="16" t="s">
        <v>33</v>
      </c>
      <c r="B45" s="14" t="s">
        <v>736</v>
      </c>
      <c r="C45" s="14" t="s">
        <v>1347</v>
      </c>
      <c r="D45" s="16" t="s">
        <v>738</v>
      </c>
      <c r="E45" s="25" t="s">
        <v>1348</v>
      </c>
      <c r="F45" s="16">
        <v>22910</v>
      </c>
      <c r="G45" s="16">
        <v>2307</v>
      </c>
      <c r="H45" s="16"/>
      <c r="I45" s="16" t="s">
        <v>1199</v>
      </c>
      <c r="J45" s="25" t="s">
        <v>1255</v>
      </c>
      <c r="K45" s="25"/>
      <c r="L45" s="16" t="s">
        <v>333</v>
      </c>
      <c r="M45" s="16"/>
      <c r="N45" s="16" t="s">
        <v>1201</v>
      </c>
      <c r="O45" s="16" t="s">
        <v>1202</v>
      </c>
      <c r="P45" s="16" t="s">
        <v>73</v>
      </c>
      <c r="Q45" s="16">
        <v>90</v>
      </c>
      <c r="R45" s="16">
        <v>1</v>
      </c>
      <c r="S45" s="16">
        <v>1994</v>
      </c>
      <c r="T45" s="25" t="s">
        <v>1349</v>
      </c>
      <c r="U45" s="16">
        <v>3667637</v>
      </c>
      <c r="V45" s="16"/>
      <c r="W45" s="16">
        <v>2783385</v>
      </c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 t="s">
        <v>1205</v>
      </c>
      <c r="AX45" s="16" t="s">
        <v>1205</v>
      </c>
      <c r="AY45" s="16" t="s">
        <v>95</v>
      </c>
      <c r="AZ45" s="16"/>
      <c r="BA45" s="16" t="s">
        <v>401</v>
      </c>
      <c r="BB45" s="16"/>
      <c r="BC45" s="16">
        <f t="shared" si="0"/>
        <v>100</v>
      </c>
      <c r="BD45" s="16">
        <v>55.2</v>
      </c>
      <c r="BE45" s="16">
        <v>18.53</v>
      </c>
      <c r="BF45" s="16">
        <v>4.5199999999999996</v>
      </c>
      <c r="BG45" s="16">
        <v>14.73</v>
      </c>
      <c r="BH45" s="16">
        <v>4.2</v>
      </c>
      <c r="BI45" s="16">
        <v>2.82</v>
      </c>
      <c r="BJ45" s="16">
        <v>145</v>
      </c>
      <c r="BK45" s="16">
        <f t="shared" si="1"/>
        <v>100</v>
      </c>
      <c r="BL45" s="16">
        <v>43.7</v>
      </c>
      <c r="BM45" s="16">
        <v>49</v>
      </c>
      <c r="BN45" s="16">
        <v>7.3</v>
      </c>
      <c r="BO45" s="16">
        <v>8135</v>
      </c>
      <c r="BP45" s="16">
        <v>9638</v>
      </c>
      <c r="BQ45" s="12" t="str">
        <f t="shared" si="3"/>
        <v/>
      </c>
      <c r="BR45" s="12" t="str">
        <f t="shared" si="3"/>
        <v/>
      </c>
      <c r="BS45" s="12"/>
      <c r="BT45" s="12"/>
      <c r="BU45" s="12"/>
      <c r="BV45" s="12"/>
      <c r="BW45" s="12"/>
      <c r="BX45" s="12"/>
      <c r="BY45" s="12"/>
      <c r="BZ45" s="12"/>
      <c r="CA45" s="12"/>
      <c r="CB45" s="12"/>
      <c r="CC45" s="12"/>
      <c r="CD45" s="12"/>
      <c r="CE45" s="12"/>
      <c r="CF45" s="12"/>
      <c r="CG45" s="12"/>
      <c r="CH45" s="12"/>
      <c r="CI45" s="12"/>
      <c r="CJ45" s="12"/>
      <c r="CK45" s="12"/>
      <c r="CL45" s="12"/>
      <c r="CM45" s="12"/>
      <c r="CN45" s="12"/>
      <c r="CO45" s="12"/>
      <c r="CP45" s="12"/>
      <c r="CQ45" s="12"/>
      <c r="CR45" s="12"/>
      <c r="CS45" s="12"/>
      <c r="CT45" s="12" t="s">
        <v>863</v>
      </c>
      <c r="CU45" s="44" t="s">
        <v>45</v>
      </c>
      <c r="CV45" s="44" t="s">
        <v>1350</v>
      </c>
    </row>
    <row r="46" spans="1:100" ht="30" customHeight="1">
      <c r="A46" s="16" t="s">
        <v>33</v>
      </c>
      <c r="B46" s="14" t="s">
        <v>308</v>
      </c>
      <c r="C46" s="14" t="s">
        <v>1351</v>
      </c>
      <c r="D46" s="16" t="s">
        <v>310</v>
      </c>
      <c r="E46" s="25" t="s">
        <v>1352</v>
      </c>
      <c r="F46" s="16">
        <v>13700</v>
      </c>
      <c r="G46" s="16">
        <v>2</v>
      </c>
      <c r="H46" s="16"/>
      <c r="I46" s="16" t="s">
        <v>1199</v>
      </c>
      <c r="J46" s="25" t="s">
        <v>1272</v>
      </c>
      <c r="K46" s="25"/>
      <c r="L46" s="16" t="s">
        <v>333</v>
      </c>
      <c r="M46" s="16"/>
      <c r="N46" s="16" t="s">
        <v>1201</v>
      </c>
      <c r="O46" s="16" t="s">
        <v>1202</v>
      </c>
      <c r="P46" s="16" t="s">
        <v>59</v>
      </c>
      <c r="Q46" s="16">
        <v>62</v>
      </c>
      <c r="R46" s="16">
        <v>2</v>
      </c>
      <c r="S46" s="16">
        <v>1976</v>
      </c>
      <c r="T46" s="25" t="s">
        <v>401</v>
      </c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 t="s">
        <v>312</v>
      </c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 t="s">
        <v>1205</v>
      </c>
      <c r="AX46" s="16" t="s">
        <v>401</v>
      </c>
      <c r="AY46" s="16" t="s">
        <v>43</v>
      </c>
      <c r="AZ46" s="16"/>
      <c r="BA46" s="16" t="s">
        <v>401</v>
      </c>
      <c r="BB46" s="16"/>
      <c r="BC46" s="16">
        <f t="shared" si="0"/>
        <v>100</v>
      </c>
      <c r="BD46" s="16">
        <v>52.4</v>
      </c>
      <c r="BE46" s="16">
        <v>16</v>
      </c>
      <c r="BF46" s="16">
        <v>11.1</v>
      </c>
      <c r="BG46" s="16">
        <v>17.600000000000001</v>
      </c>
      <c r="BH46" s="16">
        <v>1.2</v>
      </c>
      <c r="BI46" s="16">
        <v>1.7</v>
      </c>
      <c r="BJ46" s="16">
        <v>195</v>
      </c>
      <c r="BK46" s="16">
        <f t="shared" si="1"/>
        <v>100</v>
      </c>
      <c r="BL46" s="16">
        <v>56.3</v>
      </c>
      <c r="BM46" s="16">
        <v>39.700000000000003</v>
      </c>
      <c r="BN46" s="16">
        <v>4</v>
      </c>
      <c r="BO46" s="16">
        <v>6070</v>
      </c>
      <c r="BP46" s="16">
        <v>7505</v>
      </c>
      <c r="BQ46" s="12" t="str">
        <f t="shared" si="3"/>
        <v/>
      </c>
      <c r="BR46" s="12" t="str">
        <f t="shared" si="3"/>
        <v/>
      </c>
      <c r="BS46" s="12"/>
      <c r="BT46" s="12"/>
      <c r="BU46" s="12"/>
      <c r="BV46" s="12"/>
      <c r="BW46" s="12"/>
      <c r="BX46" s="12"/>
      <c r="BY46" s="12"/>
      <c r="BZ46" s="12"/>
      <c r="CA46" s="12"/>
      <c r="CB46" s="12"/>
      <c r="CC46" s="12"/>
      <c r="CD46" s="12"/>
      <c r="CE46" s="12"/>
      <c r="CF46" s="12"/>
      <c r="CG46" s="12"/>
      <c r="CH46" s="12"/>
      <c r="CI46" s="12"/>
      <c r="CJ46" s="12"/>
      <c r="CK46" s="12"/>
      <c r="CL46" s="12"/>
      <c r="CM46" s="12"/>
      <c r="CN46" s="12"/>
      <c r="CO46" s="12"/>
      <c r="CP46" s="12"/>
      <c r="CQ46" s="12"/>
      <c r="CR46" s="12"/>
      <c r="CS46" s="12"/>
      <c r="CT46" s="12" t="s">
        <v>863</v>
      </c>
      <c r="CU46" s="44" t="s">
        <v>45</v>
      </c>
      <c r="CV46" s="44" t="s">
        <v>1353</v>
      </c>
    </row>
    <row r="47" spans="1:100" ht="30" customHeight="1">
      <c r="A47" s="16" t="s">
        <v>33</v>
      </c>
      <c r="B47" s="14" t="s">
        <v>320</v>
      </c>
      <c r="C47" s="14" t="s">
        <v>1354</v>
      </c>
      <c r="D47" s="16" t="s">
        <v>322</v>
      </c>
      <c r="E47" s="25" t="s">
        <v>1355</v>
      </c>
      <c r="F47" s="16">
        <v>164144.4</v>
      </c>
      <c r="G47" s="16">
        <v>7474</v>
      </c>
      <c r="H47" s="16"/>
      <c r="I47" s="16" t="s">
        <v>1199</v>
      </c>
      <c r="J47" s="25" t="s">
        <v>1277</v>
      </c>
      <c r="K47" s="25"/>
      <c r="L47" s="16" t="s">
        <v>333</v>
      </c>
      <c r="M47" s="16"/>
      <c r="N47" s="16" t="s">
        <v>1201</v>
      </c>
      <c r="O47" s="16" t="s">
        <v>1202</v>
      </c>
      <c r="P47" s="16" t="s">
        <v>59</v>
      </c>
      <c r="Q47" s="16">
        <v>800</v>
      </c>
      <c r="R47" s="16">
        <v>4</v>
      </c>
      <c r="S47" s="16">
        <v>1995</v>
      </c>
      <c r="T47" s="25" t="s">
        <v>1214</v>
      </c>
      <c r="U47" s="16">
        <v>89839932</v>
      </c>
      <c r="V47" s="16">
        <v>73338720</v>
      </c>
      <c r="W47" s="16">
        <v>14945411</v>
      </c>
      <c r="X47" s="16">
        <v>10395640</v>
      </c>
      <c r="Y47" s="16">
        <v>24000</v>
      </c>
      <c r="Z47" s="16">
        <v>20.64</v>
      </c>
      <c r="AA47" s="16">
        <v>92200</v>
      </c>
      <c r="AB47" s="16">
        <v>716</v>
      </c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 t="s">
        <v>1356</v>
      </c>
      <c r="AX47" s="16" t="s">
        <v>1205</v>
      </c>
      <c r="AY47" s="16" t="s">
        <v>43</v>
      </c>
      <c r="AZ47" s="16"/>
      <c r="BA47" s="16" t="s">
        <v>401</v>
      </c>
      <c r="BB47" s="16"/>
      <c r="BC47" s="16">
        <f t="shared" si="0"/>
        <v>100</v>
      </c>
      <c r="BD47" s="16">
        <v>42.9</v>
      </c>
      <c r="BE47" s="16">
        <v>27.3</v>
      </c>
      <c r="BF47" s="16">
        <v>7</v>
      </c>
      <c r="BG47" s="16">
        <v>12.8</v>
      </c>
      <c r="BH47" s="16">
        <v>4</v>
      </c>
      <c r="BI47" s="16">
        <v>6</v>
      </c>
      <c r="BJ47" s="16">
        <v>133.19999999999999</v>
      </c>
      <c r="BK47" s="16">
        <f t="shared" si="1"/>
        <v>100</v>
      </c>
      <c r="BL47" s="16">
        <v>43.9</v>
      </c>
      <c r="BM47" s="16">
        <v>48.9</v>
      </c>
      <c r="BN47" s="16">
        <v>7.2</v>
      </c>
      <c r="BO47" s="16">
        <v>8113</v>
      </c>
      <c r="BP47" s="16">
        <v>10064</v>
      </c>
      <c r="BQ47" s="12" t="str">
        <f t="shared" si="3"/>
        <v/>
      </c>
      <c r="BR47" s="12" t="str">
        <f t="shared" si="3"/>
        <v/>
      </c>
      <c r="BS47" s="12"/>
      <c r="BT47" s="12"/>
      <c r="BU47" s="12"/>
      <c r="BV47" s="12"/>
      <c r="BW47" s="12"/>
      <c r="BX47" s="12"/>
      <c r="BY47" s="12"/>
      <c r="BZ47" s="12"/>
      <c r="CA47" s="12"/>
      <c r="CB47" s="12"/>
      <c r="CC47" s="12"/>
      <c r="CD47" s="12"/>
      <c r="CE47" s="12"/>
      <c r="CF47" s="12"/>
      <c r="CG47" s="12"/>
      <c r="CH47" s="12"/>
      <c r="CI47" s="12"/>
      <c r="CJ47" s="12"/>
      <c r="CK47" s="12"/>
      <c r="CL47" s="12"/>
      <c r="CM47" s="12"/>
      <c r="CN47" s="12"/>
      <c r="CO47" s="12"/>
      <c r="CP47" s="12"/>
      <c r="CQ47" s="12"/>
      <c r="CR47" s="12"/>
      <c r="CS47" s="12"/>
      <c r="CT47" s="12" t="s">
        <v>863</v>
      </c>
      <c r="CU47" s="44" t="s">
        <v>45</v>
      </c>
      <c r="CV47" s="44" t="s">
        <v>1357</v>
      </c>
    </row>
    <row r="48" spans="1:100" ht="30" customHeight="1">
      <c r="A48" s="16" t="s">
        <v>33</v>
      </c>
      <c r="B48" s="14" t="s">
        <v>320</v>
      </c>
      <c r="C48" s="14" t="s">
        <v>1358</v>
      </c>
      <c r="D48" s="16" t="s">
        <v>322</v>
      </c>
      <c r="E48" s="25" t="s">
        <v>1359</v>
      </c>
      <c r="F48" s="16">
        <v>83696</v>
      </c>
      <c r="G48" s="16">
        <v>5243.48</v>
      </c>
      <c r="H48" s="16"/>
      <c r="I48" s="16" t="s">
        <v>1199</v>
      </c>
      <c r="J48" s="25" t="s">
        <v>1277</v>
      </c>
      <c r="K48" s="25"/>
      <c r="L48" s="16" t="s">
        <v>1219</v>
      </c>
      <c r="M48" s="16"/>
      <c r="N48" s="16" t="s">
        <v>1220</v>
      </c>
      <c r="O48" s="16" t="s">
        <v>1202</v>
      </c>
      <c r="P48" s="16" t="s">
        <v>324</v>
      </c>
      <c r="Q48" s="16">
        <v>297</v>
      </c>
      <c r="R48" s="16">
        <v>2</v>
      </c>
      <c r="S48" s="16">
        <v>2016</v>
      </c>
      <c r="T48" s="25" t="s">
        <v>1360</v>
      </c>
      <c r="U48" s="16">
        <v>16572000</v>
      </c>
      <c r="V48" s="16">
        <v>8773000</v>
      </c>
      <c r="W48" s="16" t="s">
        <v>1361</v>
      </c>
      <c r="X48" s="16">
        <v>4159660</v>
      </c>
      <c r="Y48" s="16">
        <v>9400</v>
      </c>
      <c r="Z48" s="16">
        <v>17</v>
      </c>
      <c r="AA48" s="16">
        <v>58153.02</v>
      </c>
      <c r="AB48" s="16">
        <v>342.221</v>
      </c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 t="s">
        <v>1215</v>
      </c>
      <c r="AX48" s="16" t="s">
        <v>1205</v>
      </c>
      <c r="AY48" s="16" t="s">
        <v>95</v>
      </c>
      <c r="AZ48" s="16"/>
      <c r="BA48" s="16" t="s">
        <v>401</v>
      </c>
      <c r="BB48" s="16"/>
      <c r="BC48" s="16">
        <f t="shared" si="0"/>
        <v>100</v>
      </c>
      <c r="BD48" s="16">
        <v>42.5</v>
      </c>
      <c r="BE48" s="16">
        <v>21.5</v>
      </c>
      <c r="BF48" s="16">
        <v>18.100000000000001</v>
      </c>
      <c r="BG48" s="16">
        <v>9.1999999999999993</v>
      </c>
      <c r="BH48" s="16">
        <v>2.2000000000000002</v>
      </c>
      <c r="BI48" s="16">
        <v>6.5</v>
      </c>
      <c r="BJ48" s="16">
        <v>131.6</v>
      </c>
      <c r="BK48" s="16">
        <f t="shared" si="1"/>
        <v>100</v>
      </c>
      <c r="BL48" s="16">
        <v>37.4</v>
      </c>
      <c r="BM48" s="16">
        <v>54.4</v>
      </c>
      <c r="BN48" s="16">
        <v>8.1999999999999993</v>
      </c>
      <c r="BO48" s="16">
        <v>9303</v>
      </c>
      <c r="BP48" s="16">
        <v>10968</v>
      </c>
      <c r="BQ48" s="12" t="str">
        <f t="shared" si="3"/>
        <v/>
      </c>
      <c r="BR48" s="12" t="str">
        <f t="shared" si="3"/>
        <v/>
      </c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  <c r="CP48" s="12"/>
      <c r="CQ48" s="12"/>
      <c r="CR48" s="12"/>
      <c r="CS48" s="12"/>
      <c r="CT48" s="12" t="s">
        <v>863</v>
      </c>
      <c r="CU48" s="44" t="s">
        <v>45</v>
      </c>
      <c r="CV48" s="44" t="s">
        <v>1362</v>
      </c>
    </row>
    <row r="49" spans="1:100" ht="30" customHeight="1">
      <c r="A49" s="16" t="s">
        <v>33</v>
      </c>
      <c r="B49" s="14" t="s">
        <v>328</v>
      </c>
      <c r="C49" s="14" t="s">
        <v>1363</v>
      </c>
      <c r="D49" s="16" t="s">
        <v>330</v>
      </c>
      <c r="E49" s="25" t="s">
        <v>1364</v>
      </c>
      <c r="F49" s="16">
        <v>51200</v>
      </c>
      <c r="G49" s="16">
        <v>2466</v>
      </c>
      <c r="H49" s="16"/>
      <c r="I49" s="16" t="s">
        <v>1199</v>
      </c>
      <c r="J49" s="25" t="s">
        <v>1208</v>
      </c>
      <c r="K49" s="25"/>
      <c r="L49" s="16" t="s">
        <v>333</v>
      </c>
      <c r="M49" s="16"/>
      <c r="N49" s="16" t="s">
        <v>1231</v>
      </c>
      <c r="O49" s="16" t="s">
        <v>1202</v>
      </c>
      <c r="P49" s="16" t="s">
        <v>160</v>
      </c>
      <c r="Q49" s="16">
        <v>270</v>
      </c>
      <c r="R49" s="16">
        <v>3</v>
      </c>
      <c r="S49" s="16">
        <v>1992</v>
      </c>
      <c r="T49" s="25" t="s">
        <v>1237</v>
      </c>
      <c r="U49" s="16">
        <v>76732296</v>
      </c>
      <c r="V49" s="16"/>
      <c r="W49" s="16">
        <v>90701928</v>
      </c>
      <c r="X49" s="16"/>
      <c r="Y49" s="16">
        <v>1950</v>
      </c>
      <c r="Z49" s="16">
        <v>10.8</v>
      </c>
      <c r="AA49" s="16">
        <v>14116</v>
      </c>
      <c r="AB49" s="16">
        <v>2907.6</v>
      </c>
      <c r="AC49" s="16">
        <v>2907.6</v>
      </c>
      <c r="AD49" s="16">
        <v>23079884</v>
      </c>
      <c r="AE49" s="16"/>
      <c r="AF49" s="16">
        <v>13</v>
      </c>
      <c r="AG49" s="16">
        <v>11</v>
      </c>
      <c r="AH49" s="16">
        <v>5</v>
      </c>
      <c r="AI49" s="16" t="s">
        <v>334</v>
      </c>
      <c r="AJ49" s="16" t="s">
        <v>334</v>
      </c>
      <c r="AK49" s="16"/>
      <c r="AL49" s="16"/>
      <c r="AM49" s="16" t="s">
        <v>41</v>
      </c>
      <c r="AN49" s="16" t="s">
        <v>1365</v>
      </c>
      <c r="AO49" s="16" t="s">
        <v>41</v>
      </c>
      <c r="AP49" s="16" t="s">
        <v>196</v>
      </c>
      <c r="AQ49" s="16" t="s">
        <v>1366</v>
      </c>
      <c r="AR49" s="16"/>
      <c r="AS49" s="16"/>
      <c r="AT49" s="16"/>
      <c r="AU49" s="16"/>
      <c r="AV49" s="16"/>
      <c r="AW49" s="16" t="s">
        <v>1205</v>
      </c>
      <c r="AX49" s="16" t="s">
        <v>1297</v>
      </c>
      <c r="AY49" s="16" t="s">
        <v>95</v>
      </c>
      <c r="AZ49" s="16"/>
      <c r="BA49" s="16" t="s">
        <v>401</v>
      </c>
      <c r="BB49" s="16"/>
      <c r="BC49" s="16">
        <f t="shared" si="0"/>
        <v>100</v>
      </c>
      <c r="BD49" s="16">
        <v>42</v>
      </c>
      <c r="BE49" s="16">
        <v>23.7</v>
      </c>
      <c r="BF49" s="16">
        <v>7.3</v>
      </c>
      <c r="BG49" s="16">
        <v>20.9</v>
      </c>
      <c r="BH49" s="16">
        <v>2.2999999999999998</v>
      </c>
      <c r="BI49" s="16">
        <v>3.8</v>
      </c>
      <c r="BJ49" s="16">
        <v>172</v>
      </c>
      <c r="BK49" s="16">
        <f t="shared" si="1"/>
        <v>100</v>
      </c>
      <c r="BL49" s="16">
        <v>48.9</v>
      </c>
      <c r="BM49" s="16">
        <v>45.7</v>
      </c>
      <c r="BN49" s="16">
        <v>5.4</v>
      </c>
      <c r="BO49" s="16">
        <v>7380</v>
      </c>
      <c r="BP49" s="16">
        <v>8260</v>
      </c>
      <c r="BQ49" s="12" t="str">
        <f t="shared" si="3"/>
        <v/>
      </c>
      <c r="BR49" s="12" t="str">
        <f t="shared" si="3"/>
        <v/>
      </c>
      <c r="BS49" s="12"/>
      <c r="BT49" s="12"/>
      <c r="BU49" s="12"/>
      <c r="BV49" s="12"/>
      <c r="BW49" s="12"/>
      <c r="BX49" s="12"/>
      <c r="BY49" s="12"/>
      <c r="BZ49" s="12"/>
      <c r="CA49" s="12"/>
      <c r="CB49" s="12"/>
      <c r="CC49" s="12"/>
      <c r="CD49" s="12"/>
      <c r="CE49" s="12"/>
      <c r="CF49" s="12"/>
      <c r="CG49" s="12"/>
      <c r="CH49" s="12"/>
      <c r="CI49" s="12"/>
      <c r="CJ49" s="12"/>
      <c r="CK49" s="12"/>
      <c r="CL49" s="12"/>
      <c r="CM49" s="12"/>
      <c r="CN49" s="12"/>
      <c r="CO49" s="12"/>
      <c r="CP49" s="12"/>
      <c r="CQ49" s="12"/>
      <c r="CR49" s="12"/>
      <c r="CS49" s="12"/>
      <c r="CT49" s="12" t="s">
        <v>863</v>
      </c>
      <c r="CU49" s="44" t="s">
        <v>45</v>
      </c>
      <c r="CV49" s="44" t="s">
        <v>1367</v>
      </c>
    </row>
    <row r="50" spans="1:100" ht="30" customHeight="1">
      <c r="A50" s="16" t="s">
        <v>33</v>
      </c>
      <c r="B50" s="14" t="s">
        <v>563</v>
      </c>
      <c r="C50" s="14" t="s">
        <v>1368</v>
      </c>
      <c r="D50" s="16" t="s">
        <v>565</v>
      </c>
      <c r="E50" s="25" t="s">
        <v>1369</v>
      </c>
      <c r="F50" s="16">
        <v>32175</v>
      </c>
      <c r="G50" s="16">
        <v>3962</v>
      </c>
      <c r="H50" s="16"/>
      <c r="I50" s="16" t="s">
        <v>1199</v>
      </c>
      <c r="J50" s="25" t="s">
        <v>1255</v>
      </c>
      <c r="K50" s="25"/>
      <c r="L50" s="16" t="s">
        <v>333</v>
      </c>
      <c r="M50" s="16"/>
      <c r="N50" s="16" t="s">
        <v>1201</v>
      </c>
      <c r="O50" s="16" t="s">
        <v>1202</v>
      </c>
      <c r="P50" s="16" t="s">
        <v>160</v>
      </c>
      <c r="Q50" s="16">
        <v>204</v>
      </c>
      <c r="R50" s="16">
        <v>2</v>
      </c>
      <c r="S50" s="16">
        <v>1984</v>
      </c>
      <c r="T50" s="25" t="s">
        <v>401</v>
      </c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 t="s">
        <v>312</v>
      </c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 t="s">
        <v>401</v>
      </c>
      <c r="AX50" s="16" t="s">
        <v>401</v>
      </c>
      <c r="AY50" s="16" t="s">
        <v>95</v>
      </c>
      <c r="AZ50" s="16"/>
      <c r="BA50" s="16" t="s">
        <v>401</v>
      </c>
      <c r="BB50" s="16"/>
      <c r="BC50" s="16">
        <f t="shared" si="0"/>
        <v>100</v>
      </c>
      <c r="BD50" s="16">
        <v>48.1</v>
      </c>
      <c r="BE50" s="16">
        <v>24.1</v>
      </c>
      <c r="BF50" s="16">
        <v>9.5</v>
      </c>
      <c r="BG50" s="16">
        <v>6.2</v>
      </c>
      <c r="BH50" s="16">
        <v>2.8</v>
      </c>
      <c r="BI50" s="16">
        <v>9.3000000000000007</v>
      </c>
      <c r="BJ50" s="16">
        <v>138</v>
      </c>
      <c r="BK50" s="16">
        <f t="shared" si="1"/>
        <v>100</v>
      </c>
      <c r="BL50" s="16">
        <v>45.8</v>
      </c>
      <c r="BM50" s="16">
        <v>45.3</v>
      </c>
      <c r="BN50" s="16">
        <v>8.9</v>
      </c>
      <c r="BO50" s="16">
        <v>9449</v>
      </c>
      <c r="BP50" s="16">
        <v>0</v>
      </c>
      <c r="BQ50" s="12" t="str">
        <f t="shared" si="3"/>
        <v/>
      </c>
      <c r="BR50" s="12" t="str">
        <f t="shared" si="3"/>
        <v/>
      </c>
      <c r="BS50" s="12"/>
      <c r="BT50" s="12"/>
      <c r="BU50" s="12"/>
      <c r="BV50" s="12"/>
      <c r="BW50" s="12"/>
      <c r="BX50" s="12"/>
      <c r="BY50" s="12"/>
      <c r="BZ50" s="12"/>
      <c r="CA50" s="12"/>
      <c r="CB50" s="12"/>
      <c r="CC50" s="12"/>
      <c r="CD50" s="12"/>
      <c r="CE50" s="12"/>
      <c r="CF50" s="12"/>
      <c r="CG50" s="12"/>
      <c r="CH50" s="12"/>
      <c r="CI50" s="12"/>
      <c r="CJ50" s="12"/>
      <c r="CK50" s="12"/>
      <c r="CL50" s="12"/>
      <c r="CM50" s="12"/>
      <c r="CN50" s="12"/>
      <c r="CO50" s="12"/>
      <c r="CP50" s="12"/>
      <c r="CQ50" s="12"/>
      <c r="CR50" s="12"/>
      <c r="CS50" s="12"/>
      <c r="CT50" s="12" t="s">
        <v>863</v>
      </c>
      <c r="CU50" s="44" t="s">
        <v>45</v>
      </c>
      <c r="CV50" s="44" t="s">
        <v>1370</v>
      </c>
    </row>
    <row r="51" spans="1:100" ht="30" customHeight="1">
      <c r="A51" s="16" t="s">
        <v>33</v>
      </c>
      <c r="B51" s="14" t="s">
        <v>568</v>
      </c>
      <c r="C51" s="14" t="s">
        <v>1371</v>
      </c>
      <c r="D51" s="16" t="s">
        <v>570</v>
      </c>
      <c r="E51" s="25" t="s">
        <v>1372</v>
      </c>
      <c r="F51" s="16">
        <v>28512</v>
      </c>
      <c r="G51" s="16">
        <v>3087</v>
      </c>
      <c r="H51" s="16"/>
      <c r="I51" s="16" t="s">
        <v>1199</v>
      </c>
      <c r="J51" s="25" t="s">
        <v>1272</v>
      </c>
      <c r="K51" s="25"/>
      <c r="L51" s="16" t="s">
        <v>333</v>
      </c>
      <c r="M51" s="16"/>
      <c r="N51" s="16" t="s">
        <v>1201</v>
      </c>
      <c r="O51" s="16" t="s">
        <v>1202</v>
      </c>
      <c r="P51" s="16" t="s">
        <v>160</v>
      </c>
      <c r="Q51" s="16">
        <v>150</v>
      </c>
      <c r="R51" s="16">
        <v>2</v>
      </c>
      <c r="S51" s="16">
        <v>1997</v>
      </c>
      <c r="T51" s="25" t="s">
        <v>1237</v>
      </c>
      <c r="U51" s="16">
        <v>18965</v>
      </c>
      <c r="V51" s="16"/>
      <c r="W51" s="16">
        <v>18967</v>
      </c>
      <c r="X51" s="16"/>
      <c r="Y51" s="16">
        <v>1400</v>
      </c>
      <c r="Z51" s="16">
        <v>12</v>
      </c>
      <c r="AA51" s="16">
        <v>10362</v>
      </c>
      <c r="AB51" s="16"/>
      <c r="AC51" s="16">
        <v>5518</v>
      </c>
      <c r="AD51" s="16">
        <v>82284022</v>
      </c>
      <c r="AE51" s="16">
        <v>18.7</v>
      </c>
      <c r="AF51" s="16">
        <v>13.3</v>
      </c>
      <c r="AG51" s="16">
        <v>12.5</v>
      </c>
      <c r="AH51" s="16">
        <v>8.6</v>
      </c>
      <c r="AI51" s="16" t="s">
        <v>573</v>
      </c>
      <c r="AJ51" s="16" t="s">
        <v>573</v>
      </c>
      <c r="AK51" s="16" t="s">
        <v>41</v>
      </c>
      <c r="AL51" s="16"/>
      <c r="AM51" s="16"/>
      <c r="AN51" s="16"/>
      <c r="AO51" s="16" t="s">
        <v>41</v>
      </c>
      <c r="AP51" s="16"/>
      <c r="AQ51" s="16"/>
      <c r="AR51" s="16"/>
      <c r="AS51" s="16"/>
      <c r="AT51" s="16"/>
      <c r="AU51" s="16"/>
      <c r="AV51" s="16"/>
      <c r="AW51" s="16" t="s">
        <v>1205</v>
      </c>
      <c r="AX51" s="16" t="s">
        <v>401</v>
      </c>
      <c r="AY51" s="16" t="s">
        <v>95</v>
      </c>
      <c r="AZ51" s="16"/>
      <c r="BA51" s="16" t="s">
        <v>388</v>
      </c>
      <c r="BB51" s="16">
        <v>99.78</v>
      </c>
      <c r="BC51" s="16">
        <f t="shared" si="0"/>
        <v>100.00000000000001</v>
      </c>
      <c r="BD51" s="16">
        <v>44.1</v>
      </c>
      <c r="BE51" s="16">
        <v>25.3</v>
      </c>
      <c r="BF51" s="16">
        <v>16.399999999999999</v>
      </c>
      <c r="BG51" s="16">
        <v>7.8</v>
      </c>
      <c r="BH51" s="16">
        <v>1.9</v>
      </c>
      <c r="BI51" s="16">
        <v>4.5</v>
      </c>
      <c r="BJ51" s="16">
        <v>107.1</v>
      </c>
      <c r="BK51" s="16">
        <f t="shared" si="1"/>
        <v>100</v>
      </c>
      <c r="BL51" s="16">
        <v>37.4</v>
      </c>
      <c r="BM51" s="16">
        <v>57</v>
      </c>
      <c r="BN51" s="16">
        <v>5.6</v>
      </c>
      <c r="BO51" s="16">
        <v>0</v>
      </c>
      <c r="BP51" s="16">
        <v>11742</v>
      </c>
      <c r="BQ51" s="12" t="str">
        <f t="shared" si="3"/>
        <v/>
      </c>
      <c r="BR51" s="12" t="str">
        <f t="shared" si="3"/>
        <v/>
      </c>
      <c r="BS51" s="12"/>
      <c r="BT51" s="12"/>
      <c r="BU51" s="12"/>
      <c r="BV51" s="12"/>
      <c r="BW51" s="12"/>
      <c r="BX51" s="12"/>
      <c r="BY51" s="12"/>
      <c r="BZ51" s="12"/>
      <c r="CA51" s="12"/>
      <c r="CB51" s="12"/>
      <c r="CC51" s="12"/>
      <c r="CD51" s="12"/>
      <c r="CE51" s="12"/>
      <c r="CF51" s="12"/>
      <c r="CG51" s="12"/>
      <c r="CH51" s="12"/>
      <c r="CI51" s="12"/>
      <c r="CJ51" s="12"/>
      <c r="CK51" s="12"/>
      <c r="CL51" s="12"/>
      <c r="CM51" s="12"/>
      <c r="CN51" s="12"/>
      <c r="CO51" s="12"/>
      <c r="CP51" s="12"/>
      <c r="CQ51" s="12"/>
      <c r="CR51" s="12"/>
      <c r="CS51" s="12"/>
      <c r="CT51" s="12" t="s">
        <v>863</v>
      </c>
      <c r="CU51" s="44" t="s">
        <v>45</v>
      </c>
      <c r="CV51" s="44" t="s">
        <v>1373</v>
      </c>
    </row>
    <row r="52" spans="1:100" ht="30" customHeight="1">
      <c r="A52" s="16" t="s">
        <v>33</v>
      </c>
      <c r="B52" s="14" t="s">
        <v>336</v>
      </c>
      <c r="C52" s="14" t="s">
        <v>1374</v>
      </c>
      <c r="D52" s="16" t="s">
        <v>338</v>
      </c>
      <c r="E52" s="25" t="s">
        <v>761</v>
      </c>
      <c r="F52" s="16">
        <v>48901</v>
      </c>
      <c r="G52" s="16">
        <v>5828</v>
      </c>
      <c r="H52" s="16"/>
      <c r="I52" s="16" t="s">
        <v>1199</v>
      </c>
      <c r="J52" s="25" t="s">
        <v>1200</v>
      </c>
      <c r="K52" s="25"/>
      <c r="L52" s="16" t="s">
        <v>333</v>
      </c>
      <c r="M52" s="16"/>
      <c r="N52" s="16" t="s">
        <v>1201</v>
      </c>
      <c r="O52" s="16" t="s">
        <v>1202</v>
      </c>
      <c r="P52" s="16" t="s">
        <v>40</v>
      </c>
      <c r="Q52" s="16">
        <v>228</v>
      </c>
      <c r="R52" s="16">
        <v>3</v>
      </c>
      <c r="S52" s="16">
        <v>2000</v>
      </c>
      <c r="T52" s="25" t="s">
        <v>1214</v>
      </c>
      <c r="U52" s="16">
        <v>78939840</v>
      </c>
      <c r="V52" s="16">
        <v>14112000</v>
      </c>
      <c r="W52" s="16" t="s">
        <v>1238</v>
      </c>
      <c r="X52" s="16" t="s">
        <v>1238</v>
      </c>
      <c r="Y52" s="16">
        <v>2400</v>
      </c>
      <c r="Z52" s="16">
        <v>17.32</v>
      </c>
      <c r="AA52" s="16">
        <v>18108</v>
      </c>
      <c r="AB52" s="16"/>
      <c r="AC52" s="16">
        <v>8617.0439999999999</v>
      </c>
      <c r="AD52" s="16">
        <v>92102420</v>
      </c>
      <c r="AE52" s="16">
        <v>17</v>
      </c>
      <c r="AF52" s="16">
        <v>8.5500000000000007</v>
      </c>
      <c r="AG52" s="16">
        <v>6.92</v>
      </c>
      <c r="AH52" s="16">
        <v>5.09</v>
      </c>
      <c r="AI52" s="16" t="s">
        <v>762</v>
      </c>
      <c r="AJ52" s="16" t="s">
        <v>1375</v>
      </c>
      <c r="AK52" s="16" t="s">
        <v>41</v>
      </c>
      <c r="AL52" s="16"/>
      <c r="AM52" s="16"/>
      <c r="AN52" s="16"/>
      <c r="AO52" s="16"/>
      <c r="AP52" s="16"/>
      <c r="AQ52" s="16"/>
      <c r="AR52" s="16"/>
      <c r="AS52" s="16"/>
      <c r="AT52" s="16"/>
      <c r="AU52" s="16" t="s">
        <v>41</v>
      </c>
      <c r="AV52" s="16" t="s">
        <v>1376</v>
      </c>
      <c r="AW52" s="16" t="s">
        <v>1205</v>
      </c>
      <c r="AX52" s="16" t="s">
        <v>1251</v>
      </c>
      <c r="AY52" s="16" t="s">
        <v>43</v>
      </c>
      <c r="AZ52" s="16"/>
      <c r="BA52" s="16" t="s">
        <v>401</v>
      </c>
      <c r="BB52" s="16"/>
      <c r="BC52" s="16">
        <f t="shared" si="0"/>
        <v>100</v>
      </c>
      <c r="BD52" s="16">
        <v>43.5</v>
      </c>
      <c r="BE52" s="16">
        <v>23.9</v>
      </c>
      <c r="BF52" s="16">
        <v>18.2</v>
      </c>
      <c r="BG52" s="16">
        <v>4.3</v>
      </c>
      <c r="BH52" s="16">
        <v>3.6</v>
      </c>
      <c r="BI52" s="16">
        <v>6.5</v>
      </c>
      <c r="BJ52" s="16">
        <v>139.30000000000001</v>
      </c>
      <c r="BK52" s="16">
        <f t="shared" si="1"/>
        <v>100</v>
      </c>
      <c r="BL52" s="16">
        <v>49.4</v>
      </c>
      <c r="BM52" s="16">
        <v>44.1</v>
      </c>
      <c r="BN52" s="16">
        <v>6.5</v>
      </c>
      <c r="BO52" s="16">
        <v>7075</v>
      </c>
      <c r="BP52" s="16">
        <v>7775</v>
      </c>
      <c r="BQ52" s="12">
        <f t="shared" si="3"/>
        <v>5</v>
      </c>
      <c r="BR52" s="12" t="str">
        <f t="shared" si="3"/>
        <v/>
      </c>
      <c r="BS52" s="12"/>
      <c r="BT52" s="12"/>
      <c r="BU52" s="12"/>
      <c r="BV52" s="12"/>
      <c r="BW52" s="12"/>
      <c r="BX52" s="12"/>
      <c r="BY52" s="12" t="s">
        <v>41</v>
      </c>
      <c r="BZ52" s="12">
        <v>5</v>
      </c>
      <c r="CA52" s="12"/>
      <c r="CB52" s="12"/>
      <c r="CC52" s="12"/>
      <c r="CD52" s="12"/>
      <c r="CE52" s="12"/>
      <c r="CF52" s="12"/>
      <c r="CG52" s="12"/>
      <c r="CH52" s="12"/>
      <c r="CI52" s="12"/>
      <c r="CJ52" s="12"/>
      <c r="CK52" s="12"/>
      <c r="CL52" s="12"/>
      <c r="CM52" s="12"/>
      <c r="CN52" s="12"/>
      <c r="CO52" s="12"/>
      <c r="CP52" s="12"/>
      <c r="CQ52" s="12"/>
      <c r="CR52" s="12"/>
      <c r="CS52" s="12"/>
      <c r="CT52" s="12" t="s">
        <v>990</v>
      </c>
      <c r="CU52" s="44" t="s">
        <v>45</v>
      </c>
      <c r="CV52" s="44" t="s">
        <v>1377</v>
      </c>
    </row>
    <row r="53" spans="1:100" ht="30" customHeight="1">
      <c r="A53" s="16" t="s">
        <v>33</v>
      </c>
      <c r="B53" s="14" t="s">
        <v>992</v>
      </c>
      <c r="C53" s="14" t="s">
        <v>1378</v>
      </c>
      <c r="D53" s="16" t="s">
        <v>994</v>
      </c>
      <c r="E53" s="25" t="s">
        <v>1379</v>
      </c>
      <c r="F53" s="16">
        <v>33342</v>
      </c>
      <c r="G53" s="16">
        <v>663.69</v>
      </c>
      <c r="H53" s="16"/>
      <c r="I53" s="16" t="s">
        <v>1199</v>
      </c>
      <c r="J53" s="25" t="s">
        <v>1272</v>
      </c>
      <c r="K53" s="25"/>
      <c r="L53" s="16" t="s">
        <v>333</v>
      </c>
      <c r="M53" s="16"/>
      <c r="N53" s="16" t="s">
        <v>1231</v>
      </c>
      <c r="O53" s="16" t="s">
        <v>1202</v>
      </c>
      <c r="P53" s="16" t="s">
        <v>160</v>
      </c>
      <c r="Q53" s="16">
        <v>270</v>
      </c>
      <c r="R53" s="16">
        <v>3</v>
      </c>
      <c r="S53" s="16">
        <v>1995</v>
      </c>
      <c r="T53" s="25" t="s">
        <v>1226</v>
      </c>
      <c r="U53" s="16">
        <v>33868800</v>
      </c>
      <c r="V53" s="16"/>
      <c r="W53" s="16">
        <v>18405240</v>
      </c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 t="s">
        <v>312</v>
      </c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 t="s">
        <v>401</v>
      </c>
      <c r="AX53" s="16" t="s">
        <v>1205</v>
      </c>
      <c r="AY53" s="16" t="s">
        <v>95</v>
      </c>
      <c r="AZ53" s="16"/>
      <c r="BA53" s="16" t="s">
        <v>401</v>
      </c>
      <c r="BB53" s="16"/>
      <c r="BC53" s="16">
        <f t="shared" si="0"/>
        <v>100</v>
      </c>
      <c r="BD53" s="16">
        <v>44.47</v>
      </c>
      <c r="BE53" s="16">
        <v>27.9</v>
      </c>
      <c r="BF53" s="16">
        <v>6.7</v>
      </c>
      <c r="BG53" s="16">
        <v>15.85</v>
      </c>
      <c r="BH53" s="16">
        <v>1.45</v>
      </c>
      <c r="BI53" s="16">
        <v>3.63</v>
      </c>
      <c r="BJ53" s="16">
        <v>170</v>
      </c>
      <c r="BK53" s="16">
        <f t="shared" si="1"/>
        <v>100</v>
      </c>
      <c r="BL53" s="16">
        <v>49.6</v>
      </c>
      <c r="BM53" s="16">
        <v>44.9</v>
      </c>
      <c r="BN53" s="16">
        <v>5.5</v>
      </c>
      <c r="BO53" s="16">
        <v>7210</v>
      </c>
      <c r="BP53" s="16">
        <v>10498</v>
      </c>
      <c r="BQ53" s="12" t="str">
        <f t="shared" si="3"/>
        <v/>
      </c>
      <c r="BR53" s="12" t="str">
        <f t="shared" si="3"/>
        <v/>
      </c>
      <c r="BS53" s="12"/>
      <c r="BT53" s="12"/>
      <c r="BU53" s="12"/>
      <c r="BV53" s="12"/>
      <c r="BW53" s="12"/>
      <c r="BX53" s="12"/>
      <c r="BY53" s="12"/>
      <c r="BZ53" s="12"/>
      <c r="CA53" s="12"/>
      <c r="CB53" s="12"/>
      <c r="CC53" s="12"/>
      <c r="CD53" s="12"/>
      <c r="CE53" s="12"/>
      <c r="CF53" s="12"/>
      <c r="CG53" s="12"/>
      <c r="CH53" s="12"/>
      <c r="CI53" s="12"/>
      <c r="CJ53" s="12"/>
      <c r="CK53" s="12"/>
      <c r="CL53" s="12"/>
      <c r="CM53" s="12"/>
      <c r="CN53" s="12"/>
      <c r="CO53" s="12"/>
      <c r="CP53" s="12"/>
      <c r="CQ53" s="12"/>
      <c r="CR53" s="12"/>
      <c r="CS53" s="12"/>
      <c r="CT53" s="12" t="s">
        <v>863</v>
      </c>
      <c r="CU53" s="44" t="s">
        <v>45</v>
      </c>
      <c r="CV53" s="44" t="s">
        <v>1380</v>
      </c>
    </row>
    <row r="54" spans="1:100" ht="30" customHeight="1">
      <c r="A54" s="16" t="s">
        <v>33</v>
      </c>
      <c r="B54" s="14" t="s">
        <v>992</v>
      </c>
      <c r="C54" s="14" t="s">
        <v>1381</v>
      </c>
      <c r="D54" s="16" t="s">
        <v>994</v>
      </c>
      <c r="E54" s="25" t="s">
        <v>1382</v>
      </c>
      <c r="F54" s="16">
        <v>0</v>
      </c>
      <c r="G54" s="16">
        <v>0</v>
      </c>
      <c r="H54" s="16">
        <v>0</v>
      </c>
      <c r="I54" s="16"/>
      <c r="J54" s="25" t="s">
        <v>1272</v>
      </c>
      <c r="K54" s="25"/>
      <c r="L54" s="16" t="s">
        <v>333</v>
      </c>
      <c r="M54" s="16"/>
      <c r="N54" s="16" t="s">
        <v>1383</v>
      </c>
      <c r="O54" s="16" t="s">
        <v>1202</v>
      </c>
      <c r="P54" s="16" t="s">
        <v>628</v>
      </c>
      <c r="Q54" s="16">
        <v>130</v>
      </c>
      <c r="R54" s="16">
        <v>2</v>
      </c>
      <c r="S54" s="16">
        <v>2022</v>
      </c>
      <c r="T54" s="25" t="s">
        <v>1384</v>
      </c>
      <c r="U54" s="16"/>
      <c r="V54" s="16"/>
      <c r="W54" s="16"/>
      <c r="X54" s="16"/>
      <c r="Y54" s="16">
        <v>2420</v>
      </c>
      <c r="Z54" s="16">
        <v>17.600000000000001</v>
      </c>
      <c r="AA54" s="16">
        <v>0</v>
      </c>
      <c r="AB54" s="16">
        <v>0</v>
      </c>
      <c r="AC54" s="16"/>
      <c r="AD54" s="16"/>
      <c r="AE54" s="16"/>
      <c r="AF54" s="16"/>
      <c r="AG54" s="16"/>
      <c r="AH54" s="16"/>
      <c r="AI54" s="16" t="s">
        <v>1385</v>
      </c>
      <c r="AJ54" s="16"/>
      <c r="AK54" s="16" t="s">
        <v>41</v>
      </c>
      <c r="AL54" s="16"/>
      <c r="AM54" s="16"/>
      <c r="AN54" s="16"/>
      <c r="AO54" s="16"/>
      <c r="AP54" s="16"/>
      <c r="AQ54" s="16"/>
      <c r="AR54" s="16" t="s">
        <v>41</v>
      </c>
      <c r="AS54" s="16"/>
      <c r="AT54" s="16"/>
      <c r="AU54" s="16"/>
      <c r="AV54" s="16"/>
      <c r="AW54" s="16" t="s">
        <v>401</v>
      </c>
      <c r="AX54" s="16" t="s">
        <v>401</v>
      </c>
      <c r="AY54" s="16" t="s">
        <v>95</v>
      </c>
      <c r="AZ54" s="16" t="s">
        <v>820</v>
      </c>
      <c r="BA54" s="16" t="s">
        <v>401</v>
      </c>
      <c r="BB54" s="16"/>
      <c r="BC54" s="16">
        <f t="shared" si="0"/>
        <v>0</v>
      </c>
      <c r="BD54" s="16">
        <v>0</v>
      </c>
      <c r="BE54" s="16">
        <v>0</v>
      </c>
      <c r="BF54" s="16">
        <v>0</v>
      </c>
      <c r="BG54" s="16">
        <v>0</v>
      </c>
      <c r="BH54" s="16">
        <v>0</v>
      </c>
      <c r="BI54" s="16">
        <v>0</v>
      </c>
      <c r="BJ54" s="16">
        <v>0</v>
      </c>
      <c r="BK54" s="16">
        <f t="shared" si="1"/>
        <v>0</v>
      </c>
      <c r="BL54" s="16">
        <v>0</v>
      </c>
      <c r="BM54" s="16">
        <v>0</v>
      </c>
      <c r="BN54" s="16">
        <v>0</v>
      </c>
      <c r="BO54" s="16">
        <v>0</v>
      </c>
      <c r="BP54" s="16">
        <v>0</v>
      </c>
      <c r="BQ54" s="12" t="str">
        <f t="shared" si="3"/>
        <v/>
      </c>
      <c r="BR54" s="12" t="str">
        <f t="shared" si="3"/>
        <v/>
      </c>
      <c r="BS54" s="12"/>
      <c r="BT54" s="12"/>
      <c r="BU54" s="12"/>
      <c r="BV54" s="12"/>
      <c r="BW54" s="12"/>
      <c r="BX54" s="12"/>
      <c r="BY54" s="12"/>
      <c r="BZ54" s="12"/>
      <c r="CA54" s="12"/>
      <c r="CB54" s="12"/>
      <c r="CC54" s="12"/>
      <c r="CD54" s="12"/>
      <c r="CE54" s="12"/>
      <c r="CF54" s="12"/>
      <c r="CG54" s="12"/>
      <c r="CH54" s="12"/>
      <c r="CI54" s="12"/>
      <c r="CJ54" s="12"/>
      <c r="CK54" s="12"/>
      <c r="CL54" s="12"/>
      <c r="CM54" s="12"/>
      <c r="CN54" s="12"/>
      <c r="CO54" s="12"/>
      <c r="CP54" s="12"/>
      <c r="CQ54" s="12"/>
      <c r="CR54" s="12"/>
      <c r="CS54" s="12"/>
      <c r="CT54" s="12" t="s">
        <v>863</v>
      </c>
      <c r="CU54" s="44" t="s">
        <v>45</v>
      </c>
      <c r="CV54" s="44" t="s">
        <v>1386</v>
      </c>
    </row>
    <row r="55" spans="1:100" ht="30" customHeight="1">
      <c r="A55" s="16" t="s">
        <v>33</v>
      </c>
      <c r="B55" s="14" t="s">
        <v>591</v>
      </c>
      <c r="C55" s="14" t="s">
        <v>1387</v>
      </c>
      <c r="D55" s="16" t="s">
        <v>593</v>
      </c>
      <c r="E55" s="25" t="s">
        <v>1388</v>
      </c>
      <c r="F55" s="16">
        <v>40201</v>
      </c>
      <c r="G55" s="16">
        <v>4725</v>
      </c>
      <c r="H55" s="16"/>
      <c r="I55" s="16" t="s">
        <v>1199</v>
      </c>
      <c r="J55" s="25" t="s">
        <v>1272</v>
      </c>
      <c r="K55" s="25"/>
      <c r="L55" s="16" t="s">
        <v>333</v>
      </c>
      <c r="M55" s="16"/>
      <c r="N55" s="16" t="s">
        <v>1201</v>
      </c>
      <c r="O55" s="16" t="s">
        <v>1202</v>
      </c>
      <c r="P55" s="16" t="s">
        <v>160</v>
      </c>
      <c r="Q55" s="16">
        <v>140</v>
      </c>
      <c r="R55" s="16">
        <v>2</v>
      </c>
      <c r="S55" s="16">
        <v>1980</v>
      </c>
      <c r="T55" s="25" t="s">
        <v>1264</v>
      </c>
      <c r="U55" s="16">
        <v>6752256</v>
      </c>
      <c r="V55" s="16">
        <v>3376128</v>
      </c>
      <c r="W55" s="16">
        <v>2250752</v>
      </c>
      <c r="X55" s="16">
        <v>1125376</v>
      </c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 t="s">
        <v>401</v>
      </c>
      <c r="AX55" s="16" t="s">
        <v>401</v>
      </c>
      <c r="AY55" s="16" t="s">
        <v>95</v>
      </c>
      <c r="AZ55" s="16"/>
      <c r="BA55" s="16" t="s">
        <v>401</v>
      </c>
      <c r="BB55" s="16"/>
      <c r="BC55" s="16">
        <f t="shared" si="0"/>
        <v>100</v>
      </c>
      <c r="BD55" s="16">
        <v>50.4</v>
      </c>
      <c r="BE55" s="16">
        <v>20.2</v>
      </c>
      <c r="BF55" s="16">
        <v>8.3000000000000007</v>
      </c>
      <c r="BG55" s="16">
        <v>15.8</v>
      </c>
      <c r="BH55" s="16">
        <v>1.9</v>
      </c>
      <c r="BI55" s="16">
        <v>3.4</v>
      </c>
      <c r="BJ55" s="16">
        <v>135</v>
      </c>
      <c r="BK55" s="16">
        <f t="shared" si="1"/>
        <v>100</v>
      </c>
      <c r="BL55" s="16">
        <v>40.4</v>
      </c>
      <c r="BM55" s="16">
        <v>52.6</v>
      </c>
      <c r="BN55" s="16">
        <v>7</v>
      </c>
      <c r="BO55" s="16">
        <v>8874</v>
      </c>
      <c r="BP55" s="16">
        <v>0</v>
      </c>
      <c r="BQ55" s="12" t="str">
        <f t="shared" si="3"/>
        <v/>
      </c>
      <c r="BR55" s="12" t="str">
        <f t="shared" si="3"/>
        <v/>
      </c>
      <c r="BS55" s="12"/>
      <c r="BT55" s="12"/>
      <c r="BU55" s="12"/>
      <c r="BV55" s="12"/>
      <c r="BW55" s="12"/>
      <c r="BX55" s="12"/>
      <c r="BY55" s="12"/>
      <c r="BZ55" s="12"/>
      <c r="CA55" s="12"/>
      <c r="CB55" s="12"/>
      <c r="CC55" s="12"/>
      <c r="CD55" s="12"/>
      <c r="CE55" s="12"/>
      <c r="CF55" s="12"/>
      <c r="CG55" s="12"/>
      <c r="CH55" s="12"/>
      <c r="CI55" s="12"/>
      <c r="CJ55" s="12"/>
      <c r="CK55" s="12"/>
      <c r="CL55" s="12"/>
      <c r="CM55" s="12"/>
      <c r="CN55" s="12"/>
      <c r="CO55" s="12"/>
      <c r="CP55" s="12"/>
      <c r="CQ55" s="12"/>
      <c r="CR55" s="12"/>
      <c r="CS55" s="12"/>
      <c r="CT55" s="12" t="s">
        <v>863</v>
      </c>
      <c r="CU55" s="44" t="s">
        <v>45</v>
      </c>
      <c r="CV55" s="44" t="s">
        <v>1389</v>
      </c>
    </row>
    <row r="56" spans="1:100" ht="30" customHeight="1">
      <c r="A56" s="16" t="s">
        <v>33</v>
      </c>
      <c r="B56" s="14" t="s">
        <v>591</v>
      </c>
      <c r="C56" s="14" t="s">
        <v>1390</v>
      </c>
      <c r="D56" s="16" t="s">
        <v>593</v>
      </c>
      <c r="E56" s="25" t="s">
        <v>1391</v>
      </c>
      <c r="F56" s="16">
        <v>36616</v>
      </c>
      <c r="G56" s="16">
        <v>4304</v>
      </c>
      <c r="H56" s="16"/>
      <c r="I56" s="16" t="s">
        <v>1199</v>
      </c>
      <c r="J56" s="25" t="s">
        <v>1272</v>
      </c>
      <c r="K56" s="25"/>
      <c r="L56" s="16" t="s">
        <v>333</v>
      </c>
      <c r="M56" s="16"/>
      <c r="N56" s="16" t="s">
        <v>1201</v>
      </c>
      <c r="O56" s="16" t="s">
        <v>1202</v>
      </c>
      <c r="P56" s="16" t="s">
        <v>160</v>
      </c>
      <c r="Q56" s="16">
        <v>180</v>
      </c>
      <c r="R56" s="16">
        <v>2</v>
      </c>
      <c r="S56" s="16">
        <v>1989</v>
      </c>
      <c r="T56" s="25" t="s">
        <v>1226</v>
      </c>
      <c r="U56" s="16">
        <v>18006912</v>
      </c>
      <c r="V56" s="16">
        <v>9003456</v>
      </c>
      <c r="W56" s="16">
        <v>6002304</v>
      </c>
      <c r="X56" s="16">
        <v>3001152</v>
      </c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 t="s">
        <v>401</v>
      </c>
      <c r="AX56" s="16" t="s">
        <v>401</v>
      </c>
      <c r="AY56" s="16" t="s">
        <v>95</v>
      </c>
      <c r="AZ56" s="16"/>
      <c r="BA56" s="16" t="s">
        <v>401</v>
      </c>
      <c r="BB56" s="16"/>
      <c r="BC56" s="16">
        <f t="shared" si="0"/>
        <v>100.00000000000001</v>
      </c>
      <c r="BD56" s="16">
        <v>29.9</v>
      </c>
      <c r="BE56" s="16">
        <v>22.2</v>
      </c>
      <c r="BF56" s="16">
        <v>6.2</v>
      </c>
      <c r="BG56" s="16">
        <v>30.1</v>
      </c>
      <c r="BH56" s="16">
        <v>3.9</v>
      </c>
      <c r="BI56" s="16">
        <v>7.7</v>
      </c>
      <c r="BJ56" s="16">
        <v>148</v>
      </c>
      <c r="BK56" s="16">
        <f t="shared" si="1"/>
        <v>100</v>
      </c>
      <c r="BL56" s="16">
        <v>50.3</v>
      </c>
      <c r="BM56" s="16">
        <v>39.5</v>
      </c>
      <c r="BN56" s="16">
        <v>10.199999999999999</v>
      </c>
      <c r="BO56" s="16">
        <v>6174</v>
      </c>
      <c r="BP56" s="16">
        <v>0</v>
      </c>
      <c r="BQ56" s="12" t="str">
        <f t="shared" si="3"/>
        <v/>
      </c>
      <c r="BR56" s="12" t="str">
        <f t="shared" si="3"/>
        <v/>
      </c>
      <c r="BS56" s="12"/>
      <c r="BT56" s="12"/>
      <c r="BU56" s="12"/>
      <c r="BV56" s="12"/>
      <c r="BW56" s="12"/>
      <c r="BX56" s="12"/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2"/>
      <c r="CM56" s="12"/>
      <c r="CN56" s="12"/>
      <c r="CO56" s="12"/>
      <c r="CP56" s="12"/>
      <c r="CQ56" s="12"/>
      <c r="CR56" s="12"/>
      <c r="CS56" s="12"/>
      <c r="CT56" s="12" t="s">
        <v>863</v>
      </c>
      <c r="CU56" s="44" t="s">
        <v>45</v>
      </c>
      <c r="CV56" s="44" t="s">
        <v>1392</v>
      </c>
    </row>
    <row r="57" spans="1:100" ht="30" customHeight="1">
      <c r="A57" s="16" t="s">
        <v>33</v>
      </c>
      <c r="B57" s="14" t="s">
        <v>591</v>
      </c>
      <c r="C57" s="14" t="s">
        <v>1393</v>
      </c>
      <c r="D57" s="16" t="s">
        <v>593</v>
      </c>
      <c r="E57" s="25" t="s">
        <v>1394</v>
      </c>
      <c r="F57" s="16">
        <v>26611</v>
      </c>
      <c r="G57" s="16">
        <v>2873</v>
      </c>
      <c r="H57" s="16"/>
      <c r="I57" s="16" t="s">
        <v>1199</v>
      </c>
      <c r="J57" s="25" t="s">
        <v>1272</v>
      </c>
      <c r="K57" s="25"/>
      <c r="L57" s="16" t="s">
        <v>333</v>
      </c>
      <c r="M57" s="16"/>
      <c r="N57" s="16" t="s">
        <v>1201</v>
      </c>
      <c r="O57" s="16" t="s">
        <v>1202</v>
      </c>
      <c r="P57" s="16" t="s">
        <v>160</v>
      </c>
      <c r="Q57" s="16">
        <v>120</v>
      </c>
      <c r="R57" s="16">
        <v>2</v>
      </c>
      <c r="S57" s="16">
        <v>1992</v>
      </c>
      <c r="T57" s="25" t="s">
        <v>1395</v>
      </c>
      <c r="U57" s="16">
        <v>25649280</v>
      </c>
      <c r="V57" s="16">
        <v>24366816</v>
      </c>
      <c r="W57" s="16">
        <v>19649280</v>
      </c>
      <c r="X57" s="16">
        <v>18106812</v>
      </c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 t="s">
        <v>401</v>
      </c>
      <c r="AX57" s="16" t="s">
        <v>401</v>
      </c>
      <c r="AY57" s="16" t="s">
        <v>95</v>
      </c>
      <c r="AZ57" s="16"/>
      <c r="BA57" s="16" t="s">
        <v>401</v>
      </c>
      <c r="BB57" s="16"/>
      <c r="BC57" s="16">
        <f t="shared" si="0"/>
        <v>100</v>
      </c>
      <c r="BD57" s="16">
        <v>47.4</v>
      </c>
      <c r="BE57" s="16">
        <v>24.7</v>
      </c>
      <c r="BF57" s="16">
        <v>5.6</v>
      </c>
      <c r="BG57" s="16">
        <v>15.9</v>
      </c>
      <c r="BH57" s="16">
        <v>1.2</v>
      </c>
      <c r="BI57" s="16">
        <v>5.2</v>
      </c>
      <c r="BJ57" s="16">
        <v>145</v>
      </c>
      <c r="BK57" s="16">
        <f t="shared" si="1"/>
        <v>100</v>
      </c>
      <c r="BL57" s="16">
        <v>48.6</v>
      </c>
      <c r="BM57" s="16">
        <v>47.6</v>
      </c>
      <c r="BN57" s="16">
        <v>3.8</v>
      </c>
      <c r="BO57" s="16">
        <v>7745</v>
      </c>
      <c r="BP57" s="16">
        <v>0</v>
      </c>
      <c r="BQ57" s="12" t="str">
        <f t="shared" si="3"/>
        <v/>
      </c>
      <c r="BR57" s="12" t="str">
        <f t="shared" si="3"/>
        <v/>
      </c>
      <c r="BS57" s="12"/>
      <c r="BT57" s="12"/>
      <c r="BU57" s="12"/>
      <c r="BV57" s="12"/>
      <c r="BW57" s="12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2"/>
      <c r="CM57" s="12"/>
      <c r="CN57" s="12"/>
      <c r="CO57" s="12"/>
      <c r="CP57" s="12"/>
      <c r="CQ57" s="12"/>
      <c r="CR57" s="12"/>
      <c r="CS57" s="12"/>
      <c r="CT57" s="12" t="s">
        <v>863</v>
      </c>
      <c r="CU57" s="44" t="s">
        <v>45</v>
      </c>
      <c r="CV57" s="44" t="s">
        <v>1396</v>
      </c>
    </row>
    <row r="58" spans="1:100" ht="30" customHeight="1">
      <c r="A58" s="16" t="s">
        <v>33</v>
      </c>
      <c r="B58" s="14" t="s">
        <v>591</v>
      </c>
      <c r="C58" s="14" t="s">
        <v>1397</v>
      </c>
      <c r="D58" s="16" t="s">
        <v>593</v>
      </c>
      <c r="E58" s="25" t="s">
        <v>1398</v>
      </c>
      <c r="F58" s="16">
        <v>24328</v>
      </c>
      <c r="G58" s="16">
        <v>2940</v>
      </c>
      <c r="H58" s="16"/>
      <c r="I58" s="16" t="s">
        <v>1199</v>
      </c>
      <c r="J58" s="25" t="s">
        <v>1272</v>
      </c>
      <c r="K58" s="25"/>
      <c r="L58" s="16" t="s">
        <v>333</v>
      </c>
      <c r="M58" s="16"/>
      <c r="N58" s="16" t="s">
        <v>1201</v>
      </c>
      <c r="O58" s="16" t="s">
        <v>1202</v>
      </c>
      <c r="P58" s="16" t="s">
        <v>160</v>
      </c>
      <c r="Q58" s="16">
        <v>100</v>
      </c>
      <c r="R58" s="16">
        <v>2</v>
      </c>
      <c r="S58" s="16">
        <v>1979</v>
      </c>
      <c r="T58" s="25" t="s">
        <v>1264</v>
      </c>
      <c r="U58" s="16">
        <v>7034496</v>
      </c>
      <c r="V58" s="16">
        <v>6331046</v>
      </c>
      <c r="W58" s="16">
        <v>2344832</v>
      </c>
      <c r="X58" s="16">
        <v>2110349</v>
      </c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 t="s">
        <v>44</v>
      </c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 t="s">
        <v>401</v>
      </c>
      <c r="AX58" s="16" t="s">
        <v>401</v>
      </c>
      <c r="AY58" s="16" t="s">
        <v>95</v>
      </c>
      <c r="AZ58" s="16"/>
      <c r="BA58" s="16" t="s">
        <v>401</v>
      </c>
      <c r="BB58" s="16"/>
      <c r="BC58" s="16">
        <f t="shared" si="0"/>
        <v>100.00000000000001</v>
      </c>
      <c r="BD58" s="16">
        <v>45.6</v>
      </c>
      <c r="BE58" s="16">
        <v>24.2</v>
      </c>
      <c r="BF58" s="16">
        <v>7.9</v>
      </c>
      <c r="BG58" s="16">
        <v>16.5</v>
      </c>
      <c r="BH58" s="16">
        <v>0.4</v>
      </c>
      <c r="BI58" s="16">
        <v>5.4</v>
      </c>
      <c r="BJ58" s="16">
        <v>178</v>
      </c>
      <c r="BK58" s="16">
        <f t="shared" si="1"/>
        <v>100</v>
      </c>
      <c r="BL58" s="16">
        <v>38.9</v>
      </c>
      <c r="BM58" s="16">
        <v>53</v>
      </c>
      <c r="BN58" s="16">
        <v>8.1</v>
      </c>
      <c r="BO58" s="16">
        <v>9038</v>
      </c>
      <c r="BP58" s="16">
        <v>0</v>
      </c>
      <c r="BQ58" s="12" t="str">
        <f t="shared" si="3"/>
        <v/>
      </c>
      <c r="BR58" s="12" t="str">
        <f t="shared" si="3"/>
        <v/>
      </c>
      <c r="BS58" s="12"/>
      <c r="BT58" s="12"/>
      <c r="BU58" s="12"/>
      <c r="BV58" s="12"/>
      <c r="BW58" s="12"/>
      <c r="BX58" s="12"/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2"/>
      <c r="CM58" s="12"/>
      <c r="CN58" s="12"/>
      <c r="CO58" s="12"/>
      <c r="CP58" s="12"/>
      <c r="CQ58" s="12"/>
      <c r="CR58" s="12"/>
      <c r="CS58" s="12"/>
      <c r="CT58" s="12" t="s">
        <v>863</v>
      </c>
      <c r="CU58" s="44" t="s">
        <v>45</v>
      </c>
      <c r="CV58" s="44" t="s">
        <v>1399</v>
      </c>
    </row>
    <row r="59" spans="1:100" ht="30" customHeight="1">
      <c r="A59" s="16" t="s">
        <v>33</v>
      </c>
      <c r="B59" s="14" t="s">
        <v>607</v>
      </c>
      <c r="C59" s="14" t="s">
        <v>1400</v>
      </c>
      <c r="D59" s="16" t="s">
        <v>609</v>
      </c>
      <c r="E59" s="25" t="s">
        <v>1401</v>
      </c>
      <c r="F59" s="16">
        <v>38188</v>
      </c>
      <c r="G59" s="16">
        <v>4136</v>
      </c>
      <c r="H59" s="16"/>
      <c r="I59" s="16" t="s">
        <v>1199</v>
      </c>
      <c r="J59" s="25" t="s">
        <v>1200</v>
      </c>
      <c r="K59" s="25"/>
      <c r="L59" s="16" t="s">
        <v>333</v>
      </c>
      <c r="M59" s="16"/>
      <c r="N59" s="16" t="s">
        <v>1201</v>
      </c>
      <c r="O59" s="16" t="s">
        <v>1202</v>
      </c>
      <c r="P59" s="16" t="s">
        <v>160</v>
      </c>
      <c r="Q59" s="16">
        <v>240</v>
      </c>
      <c r="R59" s="16">
        <v>3</v>
      </c>
      <c r="S59" s="16">
        <v>1984</v>
      </c>
      <c r="T59" s="25" t="s">
        <v>1281</v>
      </c>
      <c r="U59" s="16">
        <v>23749254</v>
      </c>
      <c r="V59" s="16">
        <v>15282054</v>
      </c>
      <c r="W59" s="16" t="s">
        <v>1402</v>
      </c>
      <c r="X59" s="16" t="s">
        <v>1402</v>
      </c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 t="s">
        <v>74</v>
      </c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 t="s">
        <v>401</v>
      </c>
      <c r="AX59" s="16" t="s">
        <v>401</v>
      </c>
      <c r="AY59" s="16" t="s">
        <v>95</v>
      </c>
      <c r="AZ59" s="16"/>
      <c r="BA59" s="16" t="s">
        <v>388</v>
      </c>
      <c r="BB59" s="16">
        <v>99</v>
      </c>
      <c r="BC59" s="16">
        <f t="shared" si="0"/>
        <v>100</v>
      </c>
      <c r="BD59" s="16">
        <v>51</v>
      </c>
      <c r="BE59" s="16">
        <v>11.2</v>
      </c>
      <c r="BF59" s="16">
        <v>17.5</v>
      </c>
      <c r="BG59" s="16">
        <v>14.3</v>
      </c>
      <c r="BH59" s="16">
        <v>1.1000000000000001</v>
      </c>
      <c r="BI59" s="16">
        <v>4.9000000000000004</v>
      </c>
      <c r="BJ59" s="16">
        <v>196</v>
      </c>
      <c r="BK59" s="16">
        <f t="shared" si="1"/>
        <v>100</v>
      </c>
      <c r="BL59" s="16">
        <v>54.4</v>
      </c>
      <c r="BM59" s="16">
        <v>39.700000000000003</v>
      </c>
      <c r="BN59" s="16">
        <v>5.9</v>
      </c>
      <c r="BO59" s="16">
        <v>6113</v>
      </c>
      <c r="BP59" s="16">
        <v>7553</v>
      </c>
      <c r="BQ59" s="12" t="str">
        <f t="shared" si="3"/>
        <v/>
      </c>
      <c r="BR59" s="12" t="str">
        <f t="shared" si="3"/>
        <v/>
      </c>
      <c r="BS59" s="12"/>
      <c r="BT59" s="12"/>
      <c r="BU59" s="12"/>
      <c r="BV59" s="12"/>
      <c r="BW59" s="12"/>
      <c r="BX59" s="12"/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2"/>
      <c r="CM59" s="12"/>
      <c r="CN59" s="12"/>
      <c r="CO59" s="12"/>
      <c r="CP59" s="12"/>
      <c r="CQ59" s="12"/>
      <c r="CR59" s="12"/>
      <c r="CS59" s="12"/>
      <c r="CT59" s="12" t="s">
        <v>863</v>
      </c>
      <c r="CU59" s="44" t="s">
        <v>45</v>
      </c>
      <c r="CV59" s="44" t="s">
        <v>1403</v>
      </c>
    </row>
  </sheetData>
  <mergeCells count="80">
    <mergeCell ref="CN4:CP4"/>
    <mergeCell ref="CQ4:CS4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BQ4:BR4"/>
    <mergeCell ref="BS4:BU4"/>
    <mergeCell ref="BV4:BX4"/>
    <mergeCell ref="BY4:CA4"/>
    <mergeCell ref="BK2:BN3"/>
    <mergeCell ref="CH4:CJ4"/>
    <mergeCell ref="CK4:CM4"/>
    <mergeCell ref="N2:N6"/>
    <mergeCell ref="O2:O6"/>
    <mergeCell ref="P2:P6"/>
    <mergeCell ref="BO2:BP3"/>
    <mergeCell ref="BQ2:CS3"/>
    <mergeCell ref="AT5:AT6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F2:F5"/>
    <mergeCell ref="G2:I3"/>
    <mergeCell ref="J2:J6"/>
    <mergeCell ref="K2:K4"/>
    <mergeCell ref="BF4:BF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69" man="1"/>
    <brk id="52" min="1" max="69" man="1"/>
    <brk id="79" min="1" max="69" man="1"/>
    <brk id="91" min="1" max="6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35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10.25" style="55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0"/>
    <col min="53" max="16384" width="9" style="3"/>
  </cols>
  <sheetData>
    <row r="1" spans="1:52" ht="15" customHeight="1">
      <c r="A1" s="49" t="s">
        <v>1003</v>
      </c>
      <c r="B1" s="3"/>
      <c r="R1" s="29"/>
      <c r="T1" s="4"/>
      <c r="U1" s="4"/>
    </row>
    <row r="2" spans="1:52" s="19" customFormat="1" ht="13.5" customHeight="1">
      <c r="A2" s="207" t="s">
        <v>1</v>
      </c>
      <c r="B2" s="208" t="s">
        <v>770</v>
      </c>
      <c r="C2" s="207" t="s">
        <v>3</v>
      </c>
      <c r="D2" s="207" t="s">
        <v>4</v>
      </c>
      <c r="E2" s="207" t="s">
        <v>5</v>
      </c>
      <c r="F2" s="152" t="s">
        <v>6</v>
      </c>
      <c r="G2" s="211" t="s">
        <v>823</v>
      </c>
      <c r="H2" s="94"/>
      <c r="I2" s="197" t="s">
        <v>345</v>
      </c>
      <c r="J2" s="95"/>
      <c r="K2" s="213" t="s">
        <v>86</v>
      </c>
      <c r="L2" s="207" t="s">
        <v>101</v>
      </c>
      <c r="M2" s="218" t="s">
        <v>1004</v>
      </c>
      <c r="N2" s="207" t="s">
        <v>10</v>
      </c>
      <c r="O2" s="152" t="s">
        <v>13</v>
      </c>
      <c r="P2" s="176" t="s">
        <v>14</v>
      </c>
      <c r="Q2" s="196" t="s">
        <v>354</v>
      </c>
      <c r="R2" s="207" t="s">
        <v>355</v>
      </c>
      <c r="S2" s="223" t="s">
        <v>828</v>
      </c>
      <c r="T2" s="225" t="s">
        <v>11</v>
      </c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6"/>
      <c r="AN2" s="226"/>
      <c r="AO2" s="226"/>
      <c r="AP2" s="226"/>
      <c r="AQ2" s="226"/>
      <c r="AR2" s="226"/>
      <c r="AS2" s="226"/>
      <c r="AT2" s="226"/>
      <c r="AU2" s="226"/>
      <c r="AV2" s="227"/>
      <c r="AW2" s="186" t="s">
        <v>829</v>
      </c>
      <c r="AY2" s="21"/>
      <c r="AZ2" s="21"/>
    </row>
    <row r="3" spans="1:52" s="19" customFormat="1" ht="13.5" customHeight="1">
      <c r="A3" s="151"/>
      <c r="B3" s="209"/>
      <c r="C3" s="151"/>
      <c r="D3" s="151"/>
      <c r="E3" s="151"/>
      <c r="F3" s="210"/>
      <c r="G3" s="212"/>
      <c r="H3" s="96"/>
      <c r="I3" s="191"/>
      <c r="J3" s="97"/>
      <c r="K3" s="214"/>
      <c r="L3" s="151"/>
      <c r="M3" s="219"/>
      <c r="N3" s="151"/>
      <c r="O3" s="151"/>
      <c r="P3" s="222"/>
      <c r="Q3" s="196"/>
      <c r="R3" s="151"/>
      <c r="S3" s="224"/>
      <c r="T3" s="228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29"/>
      <c r="AN3" s="229"/>
      <c r="AO3" s="229"/>
      <c r="AP3" s="229"/>
      <c r="AQ3" s="229"/>
      <c r="AR3" s="229"/>
      <c r="AS3" s="229"/>
      <c r="AT3" s="229"/>
      <c r="AU3" s="229"/>
      <c r="AV3" s="230"/>
      <c r="AW3" s="186"/>
      <c r="AY3" s="21"/>
      <c r="AZ3" s="21"/>
    </row>
    <row r="4" spans="1:52" s="19" customFormat="1" ht="18.75" customHeight="1">
      <c r="A4" s="151"/>
      <c r="B4" s="209"/>
      <c r="C4" s="151"/>
      <c r="D4" s="151"/>
      <c r="E4" s="151"/>
      <c r="F4" s="210"/>
      <c r="G4" s="212"/>
      <c r="H4" s="207" t="s">
        <v>1005</v>
      </c>
      <c r="I4" s="191"/>
      <c r="J4" s="98"/>
      <c r="K4" s="214"/>
      <c r="L4" s="151"/>
      <c r="M4" s="219"/>
      <c r="N4" s="151"/>
      <c r="O4" s="151"/>
      <c r="P4" s="222"/>
      <c r="Q4" s="196"/>
      <c r="R4" s="151"/>
      <c r="S4" s="224"/>
      <c r="T4" s="220" t="s">
        <v>16</v>
      </c>
      <c r="U4" s="221"/>
      <c r="V4" s="215" t="s">
        <v>17</v>
      </c>
      <c r="W4" s="216"/>
      <c r="X4" s="217"/>
      <c r="Y4" s="215" t="s">
        <v>18</v>
      </c>
      <c r="Z4" s="216"/>
      <c r="AA4" s="217"/>
      <c r="AB4" s="215" t="s">
        <v>19</v>
      </c>
      <c r="AC4" s="216"/>
      <c r="AD4" s="217"/>
      <c r="AE4" s="215" t="s">
        <v>20</v>
      </c>
      <c r="AF4" s="216"/>
      <c r="AG4" s="217"/>
      <c r="AH4" s="215" t="s">
        <v>21</v>
      </c>
      <c r="AI4" s="216"/>
      <c r="AJ4" s="217"/>
      <c r="AK4" s="215" t="s">
        <v>22</v>
      </c>
      <c r="AL4" s="216"/>
      <c r="AM4" s="217"/>
      <c r="AN4" s="215" t="s">
        <v>23</v>
      </c>
      <c r="AO4" s="216"/>
      <c r="AP4" s="217"/>
      <c r="AQ4" s="215" t="s">
        <v>24</v>
      </c>
      <c r="AR4" s="216"/>
      <c r="AS4" s="217"/>
      <c r="AT4" s="215" t="s">
        <v>25</v>
      </c>
      <c r="AU4" s="216"/>
      <c r="AV4" s="217"/>
      <c r="AW4" s="186"/>
      <c r="AY4" s="21"/>
      <c r="AZ4" s="21"/>
    </row>
    <row r="5" spans="1:52" s="19" customFormat="1" ht="26.25" customHeight="1">
      <c r="A5" s="151"/>
      <c r="B5" s="209"/>
      <c r="C5" s="151"/>
      <c r="D5" s="151"/>
      <c r="E5" s="151"/>
      <c r="F5" s="210"/>
      <c r="G5" s="212"/>
      <c r="H5" s="151"/>
      <c r="I5" s="151"/>
      <c r="J5" s="196" t="s">
        <v>125</v>
      </c>
      <c r="K5" s="214"/>
      <c r="L5" s="151"/>
      <c r="M5" s="219"/>
      <c r="N5" s="151"/>
      <c r="O5" s="151"/>
      <c r="P5" s="222"/>
      <c r="Q5" s="196"/>
      <c r="R5" s="151"/>
      <c r="S5" s="224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86"/>
      <c r="AY5" s="21"/>
      <c r="AZ5" s="21"/>
    </row>
    <row r="6" spans="1:52" s="54" customFormat="1" ht="13.5" customHeight="1">
      <c r="A6" s="151"/>
      <c r="B6" s="209"/>
      <c r="C6" s="210"/>
      <c r="D6" s="151"/>
      <c r="E6" s="151"/>
      <c r="F6" s="99" t="s">
        <v>127</v>
      </c>
      <c r="G6" s="99" t="s">
        <v>127</v>
      </c>
      <c r="H6" s="151"/>
      <c r="I6" s="151"/>
      <c r="J6" s="207"/>
      <c r="K6" s="214"/>
      <c r="L6" s="151"/>
      <c r="M6" s="100" t="s">
        <v>132</v>
      </c>
      <c r="N6" s="151"/>
      <c r="O6" s="151"/>
      <c r="P6" s="222"/>
      <c r="Q6" s="207"/>
      <c r="R6" s="100" t="s">
        <v>376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87"/>
      <c r="AY6" s="53"/>
      <c r="AZ6" s="53"/>
    </row>
    <row r="7" spans="1:52" ht="30" customHeight="1">
      <c r="A7" s="16" t="s">
        <v>33</v>
      </c>
      <c r="B7" s="14" t="s">
        <v>90</v>
      </c>
      <c r="C7" s="14" t="s">
        <v>1006</v>
      </c>
      <c r="D7" s="16" t="s">
        <v>92</v>
      </c>
      <c r="E7" s="25" t="s">
        <v>1007</v>
      </c>
      <c r="F7" s="16">
        <v>7670.62</v>
      </c>
      <c r="G7" s="16">
        <v>1847</v>
      </c>
      <c r="H7" s="16" t="s">
        <v>1001</v>
      </c>
      <c r="I7" s="25" t="s">
        <v>1008</v>
      </c>
      <c r="J7" s="25"/>
      <c r="K7" s="25" t="s">
        <v>52</v>
      </c>
      <c r="L7" s="16" t="s">
        <v>1009</v>
      </c>
      <c r="M7" s="16">
        <v>50</v>
      </c>
      <c r="N7" s="16">
        <v>1995</v>
      </c>
      <c r="O7" s="16" t="s">
        <v>53</v>
      </c>
      <c r="P7" s="16"/>
      <c r="Q7" s="16" t="s">
        <v>401</v>
      </c>
      <c r="R7" s="16"/>
      <c r="S7" s="12"/>
      <c r="T7" s="12" t="str">
        <f t="shared" ref="T7:U35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863</v>
      </c>
      <c r="AY7" s="44" t="s">
        <v>45</v>
      </c>
      <c r="AZ7" s="44" t="s">
        <v>1010</v>
      </c>
    </row>
    <row r="8" spans="1:52" ht="30" customHeight="1">
      <c r="A8" s="16" t="s">
        <v>33</v>
      </c>
      <c r="B8" s="14" t="s">
        <v>90</v>
      </c>
      <c r="C8" s="14" t="s">
        <v>1011</v>
      </c>
      <c r="D8" s="16" t="s">
        <v>92</v>
      </c>
      <c r="E8" s="25" t="s">
        <v>1012</v>
      </c>
      <c r="F8" s="16">
        <v>8225.02</v>
      </c>
      <c r="G8" s="16">
        <v>1451.02</v>
      </c>
      <c r="H8" s="16" t="s">
        <v>1001</v>
      </c>
      <c r="I8" s="25" t="s">
        <v>1008</v>
      </c>
      <c r="J8" s="25"/>
      <c r="K8" s="25" t="s">
        <v>40</v>
      </c>
      <c r="L8" s="16" t="s">
        <v>1009</v>
      </c>
      <c r="M8" s="16">
        <v>75</v>
      </c>
      <c r="N8" s="16">
        <v>1993</v>
      </c>
      <c r="O8" s="16" t="s">
        <v>95</v>
      </c>
      <c r="P8" s="16"/>
      <c r="Q8" s="16" t="s">
        <v>401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863</v>
      </c>
      <c r="AY8" s="44" t="s">
        <v>45</v>
      </c>
      <c r="AZ8" s="44" t="s">
        <v>1014</v>
      </c>
    </row>
    <row r="9" spans="1:52" ht="30" customHeight="1">
      <c r="A9" s="16" t="s">
        <v>33</v>
      </c>
      <c r="B9" s="14" t="s">
        <v>90</v>
      </c>
      <c r="C9" s="14" t="s">
        <v>1016</v>
      </c>
      <c r="D9" s="16" t="s">
        <v>92</v>
      </c>
      <c r="E9" s="25" t="s">
        <v>626</v>
      </c>
      <c r="F9" s="16">
        <v>6565.69</v>
      </c>
      <c r="G9" s="16">
        <v>1897.81</v>
      </c>
      <c r="H9" s="16" t="s">
        <v>1001</v>
      </c>
      <c r="I9" s="25" t="s">
        <v>1008</v>
      </c>
      <c r="J9" s="25"/>
      <c r="K9" s="25" t="s">
        <v>628</v>
      </c>
      <c r="L9" s="16" t="s">
        <v>1009</v>
      </c>
      <c r="M9" s="16">
        <v>28</v>
      </c>
      <c r="N9" s="16">
        <v>2015</v>
      </c>
      <c r="O9" s="16" t="s">
        <v>95</v>
      </c>
      <c r="P9" s="16"/>
      <c r="Q9" s="16" t="s">
        <v>401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863</v>
      </c>
      <c r="AY9" s="44" t="s">
        <v>45</v>
      </c>
      <c r="AZ9" s="44" t="s">
        <v>1017</v>
      </c>
    </row>
    <row r="10" spans="1:52" ht="30" customHeight="1">
      <c r="A10" s="16" t="s">
        <v>33</v>
      </c>
      <c r="B10" s="14" t="s">
        <v>165</v>
      </c>
      <c r="C10" s="14" t="s">
        <v>1018</v>
      </c>
      <c r="D10" s="16" t="s">
        <v>167</v>
      </c>
      <c r="E10" s="25" t="s">
        <v>1019</v>
      </c>
      <c r="F10" s="16">
        <v>5801.44</v>
      </c>
      <c r="G10" s="16">
        <v>1178.01</v>
      </c>
      <c r="H10" s="16" t="s">
        <v>1001</v>
      </c>
      <c r="I10" s="25" t="s">
        <v>1020</v>
      </c>
      <c r="J10" s="25"/>
      <c r="K10" s="25" t="s">
        <v>52</v>
      </c>
      <c r="L10" s="16" t="s">
        <v>776</v>
      </c>
      <c r="M10" s="16">
        <v>75</v>
      </c>
      <c r="N10" s="16">
        <v>1974</v>
      </c>
      <c r="O10" s="16" t="s">
        <v>53</v>
      </c>
      <c r="P10" s="16"/>
      <c r="Q10" s="16" t="s">
        <v>401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863</v>
      </c>
      <c r="AY10" s="44" t="s">
        <v>45</v>
      </c>
      <c r="AZ10" s="44" t="s">
        <v>1021</v>
      </c>
    </row>
    <row r="11" spans="1:52" ht="30" customHeight="1">
      <c r="A11" s="16" t="s">
        <v>33</v>
      </c>
      <c r="B11" s="14" t="s">
        <v>171</v>
      </c>
      <c r="C11" s="14" t="s">
        <v>1022</v>
      </c>
      <c r="D11" s="16" t="s">
        <v>173</v>
      </c>
      <c r="E11" s="25" t="s">
        <v>1023</v>
      </c>
      <c r="F11" s="16">
        <v>5638</v>
      </c>
      <c r="G11" s="16">
        <v>462</v>
      </c>
      <c r="H11" s="16" t="s">
        <v>1001</v>
      </c>
      <c r="I11" s="25" t="s">
        <v>1024</v>
      </c>
      <c r="J11" s="25"/>
      <c r="K11" s="25" t="s">
        <v>160</v>
      </c>
      <c r="L11" s="16" t="s">
        <v>776</v>
      </c>
      <c r="M11" s="16">
        <v>30</v>
      </c>
      <c r="N11" s="16">
        <v>1981</v>
      </c>
      <c r="O11" s="16" t="s">
        <v>43</v>
      </c>
      <c r="P11" s="16"/>
      <c r="Q11" s="16" t="s">
        <v>401</v>
      </c>
      <c r="R11" s="16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863</v>
      </c>
      <c r="AY11" s="44" t="s">
        <v>45</v>
      </c>
      <c r="AZ11" s="44" t="s">
        <v>1025</v>
      </c>
    </row>
    <row r="12" spans="1:52" ht="30" customHeight="1">
      <c r="A12" s="16" t="s">
        <v>33</v>
      </c>
      <c r="B12" s="14" t="s">
        <v>47</v>
      </c>
      <c r="C12" s="14" t="s">
        <v>1026</v>
      </c>
      <c r="D12" s="16" t="s">
        <v>49</v>
      </c>
      <c r="E12" s="25" t="s">
        <v>1027</v>
      </c>
      <c r="F12" s="16">
        <v>7246</v>
      </c>
      <c r="G12" s="16">
        <v>1534</v>
      </c>
      <c r="H12" s="16" t="s">
        <v>1001</v>
      </c>
      <c r="I12" s="25" t="s">
        <v>1008</v>
      </c>
      <c r="J12" s="25"/>
      <c r="K12" s="25" t="s">
        <v>645</v>
      </c>
      <c r="L12" s="16" t="s">
        <v>776</v>
      </c>
      <c r="M12" s="16">
        <v>43</v>
      </c>
      <c r="N12" s="16">
        <v>2003</v>
      </c>
      <c r="O12" s="16" t="s">
        <v>95</v>
      </c>
      <c r="P12" s="16"/>
      <c r="Q12" s="16" t="s">
        <v>401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863</v>
      </c>
      <c r="AY12" s="44" t="s">
        <v>45</v>
      </c>
      <c r="AZ12" s="44" t="s">
        <v>1028</v>
      </c>
    </row>
    <row r="13" spans="1:52" ht="30" customHeight="1">
      <c r="A13" s="16" t="s">
        <v>33</v>
      </c>
      <c r="B13" s="14" t="s">
        <v>55</v>
      </c>
      <c r="C13" s="14" t="s">
        <v>1029</v>
      </c>
      <c r="D13" s="16" t="s">
        <v>57</v>
      </c>
      <c r="E13" s="25" t="s">
        <v>58</v>
      </c>
      <c r="F13" s="16">
        <v>1256.1400000000001</v>
      </c>
      <c r="G13" s="16">
        <v>0</v>
      </c>
      <c r="H13" s="16" t="s">
        <v>1001</v>
      </c>
      <c r="I13" s="25" t="s">
        <v>1030</v>
      </c>
      <c r="J13" s="25"/>
      <c r="K13" s="25" t="s">
        <v>59</v>
      </c>
      <c r="L13" s="16" t="s">
        <v>776</v>
      </c>
      <c r="M13" s="16">
        <v>11.6</v>
      </c>
      <c r="N13" s="16">
        <v>2017</v>
      </c>
      <c r="O13" s="16" t="s">
        <v>95</v>
      </c>
      <c r="P13" s="16"/>
      <c r="Q13" s="16" t="s">
        <v>401</v>
      </c>
      <c r="R13" s="16"/>
      <c r="S13" s="12">
        <v>259.86</v>
      </c>
      <c r="T13" s="12" t="str">
        <f t="shared" si="0"/>
        <v/>
      </c>
      <c r="U13" s="12" t="str">
        <f t="shared" si="0"/>
        <v/>
      </c>
      <c r="V13" s="12" t="s">
        <v>41</v>
      </c>
      <c r="W13" s="12"/>
      <c r="X13" s="12"/>
      <c r="Y13" s="12"/>
      <c r="Z13" s="12"/>
      <c r="AA13" s="12"/>
      <c r="AB13" s="12" t="s">
        <v>41</v>
      </c>
      <c r="AC13" s="12"/>
      <c r="AD13" s="12"/>
      <c r="AE13" s="12" t="s">
        <v>41</v>
      </c>
      <c r="AF13" s="12"/>
      <c r="AG13" s="12"/>
      <c r="AH13" s="12"/>
      <c r="AI13" s="12"/>
      <c r="AJ13" s="12"/>
      <c r="AK13" s="12"/>
      <c r="AL13" s="12"/>
      <c r="AM13" s="12"/>
      <c r="AN13" s="12" t="s">
        <v>41</v>
      </c>
      <c r="AO13" s="12"/>
      <c r="AP13" s="12"/>
      <c r="AQ13" s="12" t="s">
        <v>41</v>
      </c>
      <c r="AR13" s="12"/>
      <c r="AS13" s="12"/>
      <c r="AT13" s="12" t="s">
        <v>41</v>
      </c>
      <c r="AU13" s="12"/>
      <c r="AV13" s="12"/>
      <c r="AW13" s="12" t="s">
        <v>42</v>
      </c>
      <c r="AY13" s="44" t="s">
        <v>45</v>
      </c>
      <c r="AZ13" s="44" t="s">
        <v>1031</v>
      </c>
    </row>
    <row r="14" spans="1:52" ht="30" customHeight="1">
      <c r="A14" s="16" t="s">
        <v>33</v>
      </c>
      <c r="B14" s="14" t="s">
        <v>191</v>
      </c>
      <c r="C14" s="14" t="s">
        <v>1032</v>
      </c>
      <c r="D14" s="16" t="s">
        <v>193</v>
      </c>
      <c r="E14" s="25" t="s">
        <v>1033</v>
      </c>
      <c r="F14" s="16">
        <v>2322</v>
      </c>
      <c r="G14" s="16">
        <v>1458</v>
      </c>
      <c r="H14" s="16" t="s">
        <v>1001</v>
      </c>
      <c r="I14" s="25" t="s">
        <v>1008</v>
      </c>
      <c r="J14" s="25"/>
      <c r="K14" s="25" t="s">
        <v>160</v>
      </c>
      <c r="L14" s="16" t="s">
        <v>776</v>
      </c>
      <c r="M14" s="16">
        <v>30</v>
      </c>
      <c r="N14" s="16">
        <v>1988</v>
      </c>
      <c r="O14" s="16" t="s">
        <v>95</v>
      </c>
      <c r="P14" s="16"/>
      <c r="Q14" s="16" t="s">
        <v>401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863</v>
      </c>
      <c r="AY14" s="44" t="s">
        <v>45</v>
      </c>
      <c r="AZ14" s="44" t="s">
        <v>1034</v>
      </c>
    </row>
    <row r="15" spans="1:52" ht="30" customHeight="1">
      <c r="A15" s="16" t="s">
        <v>33</v>
      </c>
      <c r="B15" s="14" t="s">
        <v>208</v>
      </c>
      <c r="C15" s="14" t="s">
        <v>1035</v>
      </c>
      <c r="D15" s="16" t="s">
        <v>210</v>
      </c>
      <c r="E15" s="25" t="s">
        <v>1036</v>
      </c>
      <c r="F15" s="16">
        <v>4588</v>
      </c>
      <c r="G15" s="16">
        <v>1257</v>
      </c>
      <c r="H15" s="16" t="s">
        <v>1001</v>
      </c>
      <c r="I15" s="25" t="s">
        <v>1008</v>
      </c>
      <c r="J15" s="25"/>
      <c r="K15" s="25" t="s">
        <v>160</v>
      </c>
      <c r="L15" s="16" t="s">
        <v>776</v>
      </c>
      <c r="M15" s="16">
        <v>80</v>
      </c>
      <c r="N15" s="16">
        <v>1992</v>
      </c>
      <c r="O15" s="16" t="s">
        <v>95</v>
      </c>
      <c r="P15" s="16"/>
      <c r="Q15" s="16" t="s">
        <v>401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863</v>
      </c>
      <c r="AY15" s="44" t="s">
        <v>45</v>
      </c>
      <c r="AZ15" s="44" t="s">
        <v>1037</v>
      </c>
    </row>
    <row r="16" spans="1:52" ht="30" customHeight="1">
      <c r="A16" s="16" t="s">
        <v>33</v>
      </c>
      <c r="B16" s="14" t="s">
        <v>213</v>
      </c>
      <c r="C16" s="14" t="s">
        <v>1038</v>
      </c>
      <c r="D16" s="16" t="s">
        <v>215</v>
      </c>
      <c r="E16" s="25" t="s">
        <v>906</v>
      </c>
      <c r="F16" s="16">
        <v>4711</v>
      </c>
      <c r="G16" s="16"/>
      <c r="H16" s="16" t="s">
        <v>1001</v>
      </c>
      <c r="I16" s="25" t="s">
        <v>1008</v>
      </c>
      <c r="J16" s="25"/>
      <c r="K16" s="25" t="s">
        <v>160</v>
      </c>
      <c r="L16" s="16" t="s">
        <v>1009</v>
      </c>
      <c r="M16" s="16">
        <v>30</v>
      </c>
      <c r="N16" s="16">
        <v>2007</v>
      </c>
      <c r="O16" s="16" t="s">
        <v>43</v>
      </c>
      <c r="P16" s="16"/>
      <c r="Q16" s="16" t="s">
        <v>401</v>
      </c>
      <c r="R16" s="16"/>
      <c r="S16" s="12">
        <v>624</v>
      </c>
      <c r="T16" s="12" t="str">
        <f t="shared" si="0"/>
        <v/>
      </c>
      <c r="U16" s="12">
        <f t="shared" si="0"/>
        <v>13913</v>
      </c>
      <c r="V16" s="12" t="s">
        <v>41</v>
      </c>
      <c r="W16" s="12"/>
      <c r="X16" s="12">
        <v>254</v>
      </c>
      <c r="Y16" s="12"/>
      <c r="Z16" s="12"/>
      <c r="AA16" s="12"/>
      <c r="AB16" s="12" t="s">
        <v>41</v>
      </c>
      <c r="AC16" s="12"/>
      <c r="AD16" s="12">
        <v>4394</v>
      </c>
      <c r="AE16" s="12" t="s">
        <v>41</v>
      </c>
      <c r="AF16" s="12"/>
      <c r="AG16" s="12">
        <v>1268</v>
      </c>
      <c r="AH16" s="12"/>
      <c r="AI16" s="12"/>
      <c r="AJ16" s="12"/>
      <c r="AK16" s="12"/>
      <c r="AL16" s="12"/>
      <c r="AM16" s="12"/>
      <c r="AN16" s="12" t="s">
        <v>41</v>
      </c>
      <c r="AO16" s="12"/>
      <c r="AP16" s="12">
        <v>1692</v>
      </c>
      <c r="AQ16" s="12" t="s">
        <v>41</v>
      </c>
      <c r="AR16" s="12"/>
      <c r="AS16" s="12">
        <v>1109</v>
      </c>
      <c r="AT16" s="12" t="s">
        <v>41</v>
      </c>
      <c r="AU16" s="12"/>
      <c r="AV16" s="12">
        <v>5196</v>
      </c>
      <c r="AW16" s="12" t="s">
        <v>81</v>
      </c>
      <c r="AY16" s="44" t="s">
        <v>45</v>
      </c>
      <c r="AZ16" s="44" t="s">
        <v>1039</v>
      </c>
    </row>
    <row r="17" spans="1:52" ht="30" customHeight="1">
      <c r="A17" s="16" t="s">
        <v>33</v>
      </c>
      <c r="B17" s="14" t="s">
        <v>220</v>
      </c>
      <c r="C17" s="14" t="s">
        <v>1040</v>
      </c>
      <c r="D17" s="16" t="s">
        <v>222</v>
      </c>
      <c r="E17" s="25" t="s">
        <v>1041</v>
      </c>
      <c r="F17" s="16">
        <v>2712</v>
      </c>
      <c r="G17" s="16">
        <v>511</v>
      </c>
      <c r="H17" s="16" t="s">
        <v>1001</v>
      </c>
      <c r="I17" s="25" t="s">
        <v>1008</v>
      </c>
      <c r="J17" s="25"/>
      <c r="K17" s="25" t="s">
        <v>73</v>
      </c>
      <c r="L17" s="16" t="s">
        <v>1009</v>
      </c>
      <c r="M17" s="16">
        <v>30</v>
      </c>
      <c r="N17" s="16">
        <v>1988</v>
      </c>
      <c r="O17" s="16" t="s">
        <v>95</v>
      </c>
      <c r="P17" s="16"/>
      <c r="Q17" s="16" t="s">
        <v>401</v>
      </c>
      <c r="R17" s="16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863</v>
      </c>
      <c r="AY17" s="44" t="s">
        <v>45</v>
      </c>
      <c r="AZ17" s="44" t="s">
        <v>1042</v>
      </c>
    </row>
    <row r="18" spans="1:52" ht="30" customHeight="1">
      <c r="A18" s="16" t="s">
        <v>33</v>
      </c>
      <c r="B18" s="14" t="s">
        <v>62</v>
      </c>
      <c r="C18" s="14" t="s">
        <v>1043</v>
      </c>
      <c r="D18" s="16" t="s">
        <v>64</v>
      </c>
      <c r="E18" s="25" t="s">
        <v>663</v>
      </c>
      <c r="F18" s="16">
        <v>1540.67</v>
      </c>
      <c r="G18" s="16">
        <v>536.88</v>
      </c>
      <c r="H18" s="16" t="s">
        <v>1044</v>
      </c>
      <c r="I18" s="25" t="s">
        <v>1030</v>
      </c>
      <c r="J18" s="25"/>
      <c r="K18" s="25" t="s">
        <v>160</v>
      </c>
      <c r="L18" s="16" t="s">
        <v>1009</v>
      </c>
      <c r="M18" s="16">
        <v>70</v>
      </c>
      <c r="N18" s="16">
        <v>1997</v>
      </c>
      <c r="O18" s="16" t="s">
        <v>95</v>
      </c>
      <c r="P18" s="16"/>
      <c r="Q18" s="16" t="s">
        <v>401</v>
      </c>
      <c r="R18" s="16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863</v>
      </c>
      <c r="AY18" s="44" t="s">
        <v>45</v>
      </c>
      <c r="AZ18" s="44" t="s">
        <v>1045</v>
      </c>
    </row>
    <row r="19" spans="1:52" ht="30" customHeight="1">
      <c r="A19" s="16" t="s">
        <v>33</v>
      </c>
      <c r="B19" s="14" t="s">
        <v>69</v>
      </c>
      <c r="C19" s="14" t="s">
        <v>1046</v>
      </c>
      <c r="D19" s="16" t="s">
        <v>71</v>
      </c>
      <c r="E19" s="25" t="s">
        <v>922</v>
      </c>
      <c r="F19" s="16">
        <v>4796</v>
      </c>
      <c r="G19" s="16">
        <v>768</v>
      </c>
      <c r="H19" s="16" t="s">
        <v>1001</v>
      </c>
      <c r="I19" s="25" t="s">
        <v>1008</v>
      </c>
      <c r="J19" s="25"/>
      <c r="K19" s="25" t="s">
        <v>160</v>
      </c>
      <c r="L19" s="16" t="s">
        <v>776</v>
      </c>
      <c r="M19" s="16">
        <v>40</v>
      </c>
      <c r="N19" s="16">
        <v>1996</v>
      </c>
      <c r="O19" s="16" t="s">
        <v>95</v>
      </c>
      <c r="P19" s="16"/>
      <c r="Q19" s="16" t="s">
        <v>401</v>
      </c>
      <c r="R19" s="16"/>
      <c r="S19" s="12"/>
      <c r="T19" s="12" t="str">
        <f t="shared" si="0"/>
        <v/>
      </c>
      <c r="U19" s="12" t="str">
        <f t="shared" si="0"/>
        <v/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 t="s">
        <v>863</v>
      </c>
      <c r="AY19" s="44" t="s">
        <v>45</v>
      </c>
      <c r="AZ19" s="44" t="s">
        <v>1047</v>
      </c>
    </row>
    <row r="20" spans="1:52" ht="30" customHeight="1">
      <c r="A20" s="16" t="s">
        <v>33</v>
      </c>
      <c r="B20" s="14" t="s">
        <v>69</v>
      </c>
      <c r="C20" s="14" t="s">
        <v>1048</v>
      </c>
      <c r="D20" s="16" t="s">
        <v>71</v>
      </c>
      <c r="E20" s="25" t="s">
        <v>1049</v>
      </c>
      <c r="F20" s="16">
        <v>0</v>
      </c>
      <c r="G20" s="16">
        <v>0</v>
      </c>
      <c r="H20" s="16"/>
      <c r="I20" s="25" t="s">
        <v>1050</v>
      </c>
      <c r="J20" s="25"/>
      <c r="K20" s="25" t="s">
        <v>59</v>
      </c>
      <c r="L20" s="16" t="s">
        <v>1002</v>
      </c>
      <c r="M20" s="16">
        <v>30</v>
      </c>
      <c r="N20" s="16">
        <v>1980</v>
      </c>
      <c r="O20" s="16" t="s">
        <v>95</v>
      </c>
      <c r="P20" s="16" t="s">
        <v>275</v>
      </c>
      <c r="Q20" s="16" t="s">
        <v>401</v>
      </c>
      <c r="R20" s="16"/>
      <c r="S20" s="12"/>
      <c r="T20" s="12" t="str">
        <f t="shared" si="0"/>
        <v/>
      </c>
      <c r="U20" s="12" t="str">
        <f t="shared" si="0"/>
        <v/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 t="s">
        <v>863</v>
      </c>
      <c r="AY20" s="44" t="s">
        <v>45</v>
      </c>
      <c r="AZ20" s="44" t="s">
        <v>1051</v>
      </c>
    </row>
    <row r="21" spans="1:52" ht="30" customHeight="1">
      <c r="A21" s="16" t="s">
        <v>33</v>
      </c>
      <c r="B21" s="14" t="s">
        <v>76</v>
      </c>
      <c r="C21" s="14" t="s">
        <v>1052</v>
      </c>
      <c r="D21" s="16" t="s">
        <v>78</v>
      </c>
      <c r="E21" s="25" t="s">
        <v>1053</v>
      </c>
      <c r="F21" s="16">
        <v>2945</v>
      </c>
      <c r="G21" s="16">
        <v>1995</v>
      </c>
      <c r="H21" s="16" t="s">
        <v>1001</v>
      </c>
      <c r="I21" s="25" t="s">
        <v>1008</v>
      </c>
      <c r="J21" s="25"/>
      <c r="K21" s="25" t="s">
        <v>160</v>
      </c>
      <c r="L21" s="16" t="s">
        <v>776</v>
      </c>
      <c r="M21" s="16">
        <v>30</v>
      </c>
      <c r="N21" s="16">
        <v>1984</v>
      </c>
      <c r="O21" s="16" t="s">
        <v>95</v>
      </c>
      <c r="P21" s="16"/>
      <c r="Q21" s="16" t="s">
        <v>401</v>
      </c>
      <c r="R21" s="16"/>
      <c r="S21" s="12"/>
      <c r="T21" s="12" t="str">
        <f t="shared" si="0"/>
        <v/>
      </c>
      <c r="U21" s="12" t="str">
        <f t="shared" si="0"/>
        <v/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 t="s">
        <v>863</v>
      </c>
      <c r="AY21" s="44" t="s">
        <v>45</v>
      </c>
      <c r="AZ21" s="44" t="s">
        <v>1054</v>
      </c>
    </row>
    <row r="22" spans="1:52" ht="30" customHeight="1">
      <c r="A22" s="16" t="s">
        <v>33</v>
      </c>
      <c r="B22" s="14" t="s">
        <v>681</v>
      </c>
      <c r="C22" s="14" t="s">
        <v>1055</v>
      </c>
      <c r="D22" s="16" t="s">
        <v>683</v>
      </c>
      <c r="E22" s="25" t="s">
        <v>684</v>
      </c>
      <c r="F22" s="16">
        <v>3648</v>
      </c>
      <c r="G22" s="16">
        <v>2381</v>
      </c>
      <c r="H22" s="16" t="s">
        <v>1001</v>
      </c>
      <c r="I22" s="25" t="s">
        <v>1056</v>
      </c>
      <c r="J22" s="25"/>
      <c r="K22" s="25" t="s">
        <v>160</v>
      </c>
      <c r="L22" s="16" t="s">
        <v>1009</v>
      </c>
      <c r="M22" s="16">
        <v>17</v>
      </c>
      <c r="N22" s="16">
        <v>1990</v>
      </c>
      <c r="O22" s="16" t="s">
        <v>95</v>
      </c>
      <c r="P22" s="16"/>
      <c r="Q22" s="16" t="s">
        <v>401</v>
      </c>
      <c r="R22" s="16"/>
      <c r="S22" s="12"/>
      <c r="T22" s="12" t="str">
        <f t="shared" si="0"/>
        <v/>
      </c>
      <c r="U22" s="12" t="str">
        <f t="shared" si="0"/>
        <v/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 t="s">
        <v>863</v>
      </c>
      <c r="AY22" s="44" t="s">
        <v>45</v>
      </c>
      <c r="AZ22" s="44" t="s">
        <v>1057</v>
      </c>
    </row>
    <row r="23" spans="1:52" ht="30" customHeight="1">
      <c r="A23" s="16" t="s">
        <v>33</v>
      </c>
      <c r="B23" s="14" t="s">
        <v>931</v>
      </c>
      <c r="C23" s="14" t="s">
        <v>1058</v>
      </c>
      <c r="D23" s="16" t="s">
        <v>933</v>
      </c>
      <c r="E23" s="25" t="s">
        <v>1059</v>
      </c>
      <c r="F23" s="16">
        <v>781</v>
      </c>
      <c r="G23" s="16">
        <v>179</v>
      </c>
      <c r="H23" s="16" t="s">
        <v>1001</v>
      </c>
      <c r="I23" s="25" t="s">
        <v>1008</v>
      </c>
      <c r="J23" s="25"/>
      <c r="K23" s="25" t="s">
        <v>160</v>
      </c>
      <c r="L23" s="16" t="s">
        <v>776</v>
      </c>
      <c r="M23" s="16">
        <v>20</v>
      </c>
      <c r="N23" s="16">
        <v>1989</v>
      </c>
      <c r="O23" s="16" t="s">
        <v>95</v>
      </c>
      <c r="P23" s="16"/>
      <c r="Q23" s="16" t="s">
        <v>401</v>
      </c>
      <c r="R23" s="16"/>
      <c r="S23" s="12"/>
      <c r="T23" s="12" t="str">
        <f t="shared" si="0"/>
        <v/>
      </c>
      <c r="U23" s="12" t="str">
        <f t="shared" si="0"/>
        <v/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 t="s">
        <v>863</v>
      </c>
      <c r="AY23" s="44" t="s">
        <v>45</v>
      </c>
      <c r="AZ23" s="44" t="s">
        <v>1060</v>
      </c>
    </row>
    <row r="24" spans="1:52" ht="30" customHeight="1">
      <c r="A24" s="16" t="s">
        <v>33</v>
      </c>
      <c r="B24" s="14" t="s">
        <v>522</v>
      </c>
      <c r="C24" s="14" t="s">
        <v>1405</v>
      </c>
      <c r="D24" s="16" t="s">
        <v>524</v>
      </c>
      <c r="E24" s="25" t="s">
        <v>941</v>
      </c>
      <c r="F24" s="16">
        <v>988</v>
      </c>
      <c r="G24" s="16">
        <v>396</v>
      </c>
      <c r="H24" s="16" t="s">
        <v>1001</v>
      </c>
      <c r="I24" s="25" t="s">
        <v>1030</v>
      </c>
      <c r="J24" s="25"/>
      <c r="K24" s="25" t="s">
        <v>40</v>
      </c>
      <c r="L24" s="16" t="s">
        <v>776</v>
      </c>
      <c r="M24" s="16">
        <v>6</v>
      </c>
      <c r="N24" s="16">
        <v>1985</v>
      </c>
      <c r="O24" s="16" t="s">
        <v>95</v>
      </c>
      <c r="P24" s="16"/>
      <c r="Q24" s="16" t="s">
        <v>401</v>
      </c>
      <c r="R24" s="16"/>
      <c r="S24" s="12"/>
      <c r="T24" s="12" t="str">
        <f t="shared" si="0"/>
        <v/>
      </c>
      <c r="U24" s="12" t="str">
        <f t="shared" si="0"/>
        <v/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 t="s">
        <v>863</v>
      </c>
      <c r="AY24" s="44" t="s">
        <v>45</v>
      </c>
      <c r="AZ24" s="44" t="s">
        <v>1061</v>
      </c>
    </row>
    <row r="25" spans="1:52" ht="30" customHeight="1">
      <c r="A25" s="16" t="s">
        <v>33</v>
      </c>
      <c r="B25" s="14" t="s">
        <v>527</v>
      </c>
      <c r="C25" s="14" t="s">
        <v>1062</v>
      </c>
      <c r="D25" s="16" t="s">
        <v>529</v>
      </c>
      <c r="E25" s="25" t="s">
        <v>1063</v>
      </c>
      <c r="F25" s="16">
        <v>3298</v>
      </c>
      <c r="G25" s="16">
        <v>651</v>
      </c>
      <c r="H25" s="16" t="s">
        <v>1001</v>
      </c>
      <c r="I25" s="25" t="s">
        <v>1008</v>
      </c>
      <c r="J25" s="25"/>
      <c r="K25" s="25" t="s">
        <v>160</v>
      </c>
      <c r="L25" s="16" t="s">
        <v>1009</v>
      </c>
      <c r="M25" s="16">
        <v>40</v>
      </c>
      <c r="N25" s="16">
        <v>1982</v>
      </c>
      <c r="O25" s="16" t="s">
        <v>95</v>
      </c>
      <c r="P25" s="16"/>
      <c r="Q25" s="16" t="s">
        <v>401</v>
      </c>
      <c r="R25" s="16"/>
      <c r="S25" s="12"/>
      <c r="T25" s="12" t="str">
        <f t="shared" si="0"/>
        <v/>
      </c>
      <c r="U25" s="12" t="str">
        <f t="shared" si="0"/>
        <v/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 t="s">
        <v>863</v>
      </c>
      <c r="AY25" s="44" t="s">
        <v>45</v>
      </c>
      <c r="AZ25" s="44" t="s">
        <v>1064</v>
      </c>
    </row>
    <row r="26" spans="1:52" ht="30" customHeight="1">
      <c r="A26" s="16" t="s">
        <v>33</v>
      </c>
      <c r="B26" s="14" t="s">
        <v>232</v>
      </c>
      <c r="C26" s="14" t="s">
        <v>1065</v>
      </c>
      <c r="D26" s="16" t="s">
        <v>234</v>
      </c>
      <c r="E26" s="25" t="s">
        <v>235</v>
      </c>
      <c r="F26" s="16">
        <v>1647</v>
      </c>
      <c r="G26" s="16">
        <v>403</v>
      </c>
      <c r="H26" s="16" t="s">
        <v>1001</v>
      </c>
      <c r="I26" s="25" t="s">
        <v>1008</v>
      </c>
      <c r="J26" s="25"/>
      <c r="K26" s="25" t="s">
        <v>160</v>
      </c>
      <c r="L26" s="16" t="s">
        <v>1009</v>
      </c>
      <c r="M26" s="16">
        <v>30</v>
      </c>
      <c r="N26" s="16">
        <v>1984</v>
      </c>
      <c r="O26" s="16" t="s">
        <v>95</v>
      </c>
      <c r="P26" s="16"/>
      <c r="Q26" s="16" t="s">
        <v>401</v>
      </c>
      <c r="R26" s="16"/>
      <c r="S26" s="12"/>
      <c r="T26" s="12" t="str">
        <f t="shared" si="0"/>
        <v/>
      </c>
      <c r="U26" s="12" t="str">
        <f t="shared" si="0"/>
        <v/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 t="s">
        <v>863</v>
      </c>
      <c r="AY26" s="44" t="s">
        <v>45</v>
      </c>
      <c r="AZ26" s="44" t="s">
        <v>1066</v>
      </c>
    </row>
    <row r="27" spans="1:52" ht="30" customHeight="1">
      <c r="A27" s="16" t="s">
        <v>33</v>
      </c>
      <c r="B27" s="14" t="s">
        <v>540</v>
      </c>
      <c r="C27" s="14" t="s">
        <v>1067</v>
      </c>
      <c r="D27" s="16" t="s">
        <v>542</v>
      </c>
      <c r="E27" s="25" t="s">
        <v>1068</v>
      </c>
      <c r="F27" s="16">
        <v>2077</v>
      </c>
      <c r="G27" s="16">
        <v>899</v>
      </c>
      <c r="H27" s="16" t="s">
        <v>1001</v>
      </c>
      <c r="I27" s="25" t="s">
        <v>1030</v>
      </c>
      <c r="J27" s="25"/>
      <c r="K27" s="25" t="s">
        <v>40</v>
      </c>
      <c r="L27" s="16" t="s">
        <v>1009</v>
      </c>
      <c r="M27" s="16">
        <v>30</v>
      </c>
      <c r="N27" s="16">
        <v>1994</v>
      </c>
      <c r="O27" s="16" t="s">
        <v>53</v>
      </c>
      <c r="P27" s="16"/>
      <c r="Q27" s="16" t="s">
        <v>401</v>
      </c>
      <c r="R27" s="16"/>
      <c r="S27" s="12"/>
      <c r="T27" s="12" t="str">
        <f t="shared" si="0"/>
        <v/>
      </c>
      <c r="U27" s="12" t="str">
        <f t="shared" si="0"/>
        <v/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 t="s">
        <v>863</v>
      </c>
      <c r="AY27" s="44" t="s">
        <v>45</v>
      </c>
      <c r="AZ27" s="44" t="s">
        <v>1069</v>
      </c>
    </row>
    <row r="28" spans="1:52" ht="30" customHeight="1">
      <c r="A28" s="16" t="s">
        <v>33</v>
      </c>
      <c r="B28" s="14" t="s">
        <v>254</v>
      </c>
      <c r="C28" s="14" t="s">
        <v>1070</v>
      </c>
      <c r="D28" s="16" t="s">
        <v>256</v>
      </c>
      <c r="E28" s="25" t="s">
        <v>1071</v>
      </c>
      <c r="F28" s="16">
        <v>2519</v>
      </c>
      <c r="G28" s="16">
        <v>910</v>
      </c>
      <c r="H28" s="16" t="s">
        <v>1001</v>
      </c>
      <c r="I28" s="25" t="s">
        <v>1030</v>
      </c>
      <c r="J28" s="25"/>
      <c r="K28" s="25" t="s">
        <v>40</v>
      </c>
      <c r="L28" s="16" t="s">
        <v>1009</v>
      </c>
      <c r="M28" s="16">
        <v>36</v>
      </c>
      <c r="N28" s="16">
        <v>1994</v>
      </c>
      <c r="O28" s="16" t="s">
        <v>95</v>
      </c>
      <c r="P28" s="16"/>
      <c r="Q28" s="16" t="s">
        <v>388</v>
      </c>
      <c r="R28" s="16">
        <v>0.54100000000000004</v>
      </c>
      <c r="S28" s="12">
        <v>1074</v>
      </c>
      <c r="T28" s="12" t="str">
        <f t="shared" si="0"/>
        <v/>
      </c>
      <c r="U28" s="12">
        <f t="shared" si="0"/>
        <v>2995</v>
      </c>
      <c r="V28" s="12" t="s">
        <v>41</v>
      </c>
      <c r="W28" s="12"/>
      <c r="X28" s="12">
        <v>105</v>
      </c>
      <c r="Y28" s="12"/>
      <c r="Z28" s="12"/>
      <c r="AA28" s="12"/>
      <c r="AB28" s="12" t="s">
        <v>41</v>
      </c>
      <c r="AC28" s="12"/>
      <c r="AD28" s="12">
        <v>0</v>
      </c>
      <c r="AE28" s="12" t="s">
        <v>41</v>
      </c>
      <c r="AF28" s="12"/>
      <c r="AG28" s="12">
        <v>0</v>
      </c>
      <c r="AH28" s="12"/>
      <c r="AI28" s="12"/>
      <c r="AJ28" s="12"/>
      <c r="AK28" s="12" t="s">
        <v>41</v>
      </c>
      <c r="AL28" s="12"/>
      <c r="AM28" s="12">
        <v>0</v>
      </c>
      <c r="AN28" s="12"/>
      <c r="AO28" s="12"/>
      <c r="AP28" s="12"/>
      <c r="AQ28" s="12"/>
      <c r="AR28" s="12"/>
      <c r="AS28" s="12"/>
      <c r="AT28" s="12" t="s">
        <v>41</v>
      </c>
      <c r="AU28" s="12"/>
      <c r="AV28" s="12">
        <v>2890</v>
      </c>
      <c r="AW28" s="12" t="s">
        <v>81</v>
      </c>
      <c r="AY28" s="44" t="s">
        <v>45</v>
      </c>
      <c r="AZ28" s="44" t="s">
        <v>1072</v>
      </c>
    </row>
    <row r="29" spans="1:52" ht="30" customHeight="1">
      <c r="A29" s="16" t="s">
        <v>33</v>
      </c>
      <c r="B29" s="14" t="s">
        <v>260</v>
      </c>
      <c r="C29" s="14" t="s">
        <v>1073</v>
      </c>
      <c r="D29" s="16" t="s">
        <v>262</v>
      </c>
      <c r="E29" s="25" t="s">
        <v>1074</v>
      </c>
      <c r="F29" s="16">
        <v>1405</v>
      </c>
      <c r="G29" s="16">
        <v>467</v>
      </c>
      <c r="H29" s="16" t="s">
        <v>1001</v>
      </c>
      <c r="I29" s="25" t="s">
        <v>1024</v>
      </c>
      <c r="J29" s="25"/>
      <c r="K29" s="25" t="s">
        <v>52</v>
      </c>
      <c r="L29" s="16" t="s">
        <v>776</v>
      </c>
      <c r="M29" s="16">
        <v>30</v>
      </c>
      <c r="N29" s="16">
        <v>1990</v>
      </c>
      <c r="O29" s="16" t="s">
        <v>53</v>
      </c>
      <c r="P29" s="16"/>
      <c r="Q29" s="16" t="s">
        <v>401</v>
      </c>
      <c r="R29" s="16"/>
      <c r="S29" s="12"/>
      <c r="T29" s="12" t="str">
        <f t="shared" si="0"/>
        <v/>
      </c>
      <c r="U29" s="12" t="str">
        <f t="shared" si="0"/>
        <v/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 t="s">
        <v>863</v>
      </c>
      <c r="AY29" s="44" t="s">
        <v>45</v>
      </c>
      <c r="AZ29" s="44" t="s">
        <v>1075</v>
      </c>
    </row>
    <row r="30" spans="1:52" ht="30" customHeight="1">
      <c r="A30" s="16" t="s">
        <v>33</v>
      </c>
      <c r="B30" s="14" t="s">
        <v>260</v>
      </c>
      <c r="C30" s="14" t="s">
        <v>1076</v>
      </c>
      <c r="D30" s="16" t="s">
        <v>262</v>
      </c>
      <c r="E30" s="25" t="s">
        <v>1077</v>
      </c>
      <c r="F30" s="16">
        <v>387</v>
      </c>
      <c r="G30" s="16">
        <v>57</v>
      </c>
      <c r="H30" s="16" t="s">
        <v>1001</v>
      </c>
      <c r="I30" s="25" t="s">
        <v>1008</v>
      </c>
      <c r="J30" s="25"/>
      <c r="K30" s="25" t="s">
        <v>189</v>
      </c>
      <c r="L30" s="16" t="s">
        <v>776</v>
      </c>
      <c r="M30" s="16">
        <v>10</v>
      </c>
      <c r="N30" s="16">
        <v>1989</v>
      </c>
      <c r="O30" s="16" t="s">
        <v>95</v>
      </c>
      <c r="P30" s="16"/>
      <c r="Q30" s="16" t="s">
        <v>401</v>
      </c>
      <c r="R30" s="16"/>
      <c r="S30" s="12"/>
      <c r="T30" s="12" t="str">
        <f t="shared" si="0"/>
        <v/>
      </c>
      <c r="U30" s="12" t="str">
        <f t="shared" si="0"/>
        <v/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 t="s">
        <v>863</v>
      </c>
      <c r="AY30" s="44" t="s">
        <v>45</v>
      </c>
      <c r="AZ30" s="44" t="s">
        <v>1078</v>
      </c>
    </row>
    <row r="31" spans="1:52" ht="30" customHeight="1">
      <c r="A31" s="16" t="s">
        <v>33</v>
      </c>
      <c r="B31" s="14" t="s">
        <v>260</v>
      </c>
      <c r="C31" s="14" t="s">
        <v>1079</v>
      </c>
      <c r="D31" s="16" t="s">
        <v>262</v>
      </c>
      <c r="E31" s="25" t="s">
        <v>1080</v>
      </c>
      <c r="F31" s="16">
        <v>1570</v>
      </c>
      <c r="G31" s="16">
        <v>723</v>
      </c>
      <c r="H31" s="16" t="s">
        <v>1001</v>
      </c>
      <c r="I31" s="25" t="s">
        <v>1030</v>
      </c>
      <c r="J31" s="25"/>
      <c r="K31" s="25" t="s">
        <v>189</v>
      </c>
      <c r="L31" s="16" t="s">
        <v>1009</v>
      </c>
      <c r="M31" s="16">
        <v>30</v>
      </c>
      <c r="N31" s="16">
        <v>1989</v>
      </c>
      <c r="O31" s="16" t="s">
        <v>95</v>
      </c>
      <c r="P31" s="16"/>
      <c r="Q31" s="16" t="s">
        <v>401</v>
      </c>
      <c r="R31" s="16"/>
      <c r="S31" s="12"/>
      <c r="T31" s="12" t="str">
        <f t="shared" si="0"/>
        <v/>
      </c>
      <c r="U31" s="12" t="str">
        <f t="shared" si="0"/>
        <v/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 t="s">
        <v>863</v>
      </c>
      <c r="AY31" s="44" t="s">
        <v>45</v>
      </c>
      <c r="AZ31" s="44" t="s">
        <v>1081</v>
      </c>
    </row>
    <row r="32" spans="1:52" ht="30" customHeight="1">
      <c r="A32" s="16" t="s">
        <v>33</v>
      </c>
      <c r="B32" s="14" t="s">
        <v>736</v>
      </c>
      <c r="C32" s="14" t="s">
        <v>1082</v>
      </c>
      <c r="D32" s="16" t="s">
        <v>738</v>
      </c>
      <c r="E32" s="25" t="s">
        <v>1083</v>
      </c>
      <c r="F32" s="16">
        <v>5500</v>
      </c>
      <c r="G32" s="16">
        <v>1447</v>
      </c>
      <c r="H32" s="16" t="s">
        <v>1001</v>
      </c>
      <c r="I32" s="25" t="s">
        <v>1008</v>
      </c>
      <c r="J32" s="25"/>
      <c r="K32" s="25" t="s">
        <v>73</v>
      </c>
      <c r="L32" s="16" t="s">
        <v>776</v>
      </c>
      <c r="M32" s="16">
        <v>25</v>
      </c>
      <c r="N32" s="16">
        <v>2014</v>
      </c>
      <c r="O32" s="16" t="s">
        <v>95</v>
      </c>
      <c r="P32" s="16"/>
      <c r="Q32" s="16" t="s">
        <v>401</v>
      </c>
      <c r="R32" s="16"/>
      <c r="S32" s="12">
        <v>72</v>
      </c>
      <c r="T32" s="12">
        <f t="shared" si="0"/>
        <v>11</v>
      </c>
      <c r="U32" s="12" t="str">
        <f t="shared" si="0"/>
        <v/>
      </c>
      <c r="V32" s="12" t="s">
        <v>41</v>
      </c>
      <c r="W32" s="12">
        <v>11</v>
      </c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 t="s">
        <v>42</v>
      </c>
      <c r="AY32" s="44" t="s">
        <v>45</v>
      </c>
      <c r="AZ32" s="44" t="s">
        <v>1084</v>
      </c>
    </row>
    <row r="33" spans="1:52" ht="30" customHeight="1">
      <c r="A33" s="16" t="s">
        <v>33</v>
      </c>
      <c r="B33" s="14" t="s">
        <v>328</v>
      </c>
      <c r="C33" s="14" t="s">
        <v>1085</v>
      </c>
      <c r="D33" s="16" t="s">
        <v>330</v>
      </c>
      <c r="E33" s="25" t="s">
        <v>1086</v>
      </c>
      <c r="F33" s="16">
        <v>4140</v>
      </c>
      <c r="G33" s="16">
        <v>983</v>
      </c>
      <c r="H33" s="16" t="s">
        <v>1001</v>
      </c>
      <c r="I33" s="25" t="s">
        <v>1008</v>
      </c>
      <c r="J33" s="25"/>
      <c r="K33" s="25" t="s">
        <v>160</v>
      </c>
      <c r="L33" s="16" t="s">
        <v>1009</v>
      </c>
      <c r="M33" s="16">
        <v>30</v>
      </c>
      <c r="N33" s="16">
        <v>1992</v>
      </c>
      <c r="O33" s="16" t="s">
        <v>95</v>
      </c>
      <c r="P33" s="16"/>
      <c r="Q33" s="16" t="s">
        <v>401</v>
      </c>
      <c r="R33" s="16"/>
      <c r="S33" s="12"/>
      <c r="T33" s="12" t="str">
        <f t="shared" si="0"/>
        <v/>
      </c>
      <c r="U33" s="12" t="str">
        <f t="shared" si="0"/>
        <v/>
      </c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 t="s">
        <v>863</v>
      </c>
      <c r="AY33" s="44" t="s">
        <v>45</v>
      </c>
      <c r="AZ33" s="44" t="s">
        <v>1087</v>
      </c>
    </row>
    <row r="34" spans="1:52" ht="30" customHeight="1">
      <c r="A34" s="16" t="s">
        <v>33</v>
      </c>
      <c r="B34" s="14" t="s">
        <v>336</v>
      </c>
      <c r="C34" s="14" t="s">
        <v>1088</v>
      </c>
      <c r="D34" s="16" t="s">
        <v>338</v>
      </c>
      <c r="E34" s="25" t="s">
        <v>761</v>
      </c>
      <c r="F34" s="16">
        <v>3962</v>
      </c>
      <c r="G34" s="16">
        <v>1035</v>
      </c>
      <c r="H34" s="16" t="s">
        <v>1001</v>
      </c>
      <c r="I34" s="25" t="s">
        <v>1008</v>
      </c>
      <c r="J34" s="25"/>
      <c r="K34" s="25" t="s">
        <v>52</v>
      </c>
      <c r="L34" s="16" t="s">
        <v>1009</v>
      </c>
      <c r="M34" s="16">
        <v>55</v>
      </c>
      <c r="N34" s="16">
        <v>2000</v>
      </c>
      <c r="O34" s="16" t="s">
        <v>53</v>
      </c>
      <c r="P34" s="16"/>
      <c r="Q34" s="16" t="s">
        <v>401</v>
      </c>
      <c r="R34" s="16"/>
      <c r="S34" s="12"/>
      <c r="T34" s="12" t="str">
        <f t="shared" si="0"/>
        <v/>
      </c>
      <c r="U34" s="12" t="str">
        <f t="shared" si="0"/>
        <v/>
      </c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 t="s">
        <v>863</v>
      </c>
      <c r="AY34" s="44" t="s">
        <v>45</v>
      </c>
      <c r="AZ34" s="44" t="s">
        <v>1089</v>
      </c>
    </row>
    <row r="35" spans="1:52" ht="30" customHeight="1">
      <c r="A35" s="16" t="s">
        <v>33</v>
      </c>
      <c r="B35" s="14" t="s">
        <v>607</v>
      </c>
      <c r="C35" s="14" t="s">
        <v>1090</v>
      </c>
      <c r="D35" s="16" t="s">
        <v>609</v>
      </c>
      <c r="E35" s="25" t="s">
        <v>1091</v>
      </c>
      <c r="F35" s="16">
        <v>1807</v>
      </c>
      <c r="G35" s="16">
        <v>372</v>
      </c>
      <c r="H35" s="16" t="s">
        <v>1001</v>
      </c>
      <c r="I35" s="25" t="s">
        <v>1008</v>
      </c>
      <c r="J35" s="25"/>
      <c r="K35" s="25" t="s">
        <v>160</v>
      </c>
      <c r="L35" s="16" t="s">
        <v>1009</v>
      </c>
      <c r="M35" s="16">
        <v>45</v>
      </c>
      <c r="N35" s="16">
        <v>1984</v>
      </c>
      <c r="O35" s="16" t="s">
        <v>95</v>
      </c>
      <c r="P35" s="16"/>
      <c r="Q35" s="16" t="s">
        <v>388</v>
      </c>
      <c r="R35" s="16">
        <v>98</v>
      </c>
      <c r="S35" s="12"/>
      <c r="T35" s="12" t="str">
        <f t="shared" si="0"/>
        <v/>
      </c>
      <c r="U35" s="12" t="str">
        <f t="shared" si="0"/>
        <v/>
      </c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 t="s">
        <v>863</v>
      </c>
      <c r="AY35" s="44" t="s">
        <v>45</v>
      </c>
      <c r="AZ35" s="44" t="s">
        <v>1092</v>
      </c>
    </row>
  </sheetData>
  <mergeCells count="31"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K2:K6"/>
    <mergeCell ref="AQ4:AS4"/>
    <mergeCell ref="AT4:AV4"/>
    <mergeCell ref="L2:L6"/>
    <mergeCell ref="M2:M5"/>
    <mergeCell ref="N2:N6"/>
    <mergeCell ref="O2:O6"/>
    <mergeCell ref="J5:J6"/>
    <mergeCell ref="A2:A6"/>
    <mergeCell ref="B2:B6"/>
    <mergeCell ref="C2:C6"/>
    <mergeCell ref="D2:D6"/>
    <mergeCell ref="E2:E6"/>
    <mergeCell ref="F2:F5"/>
    <mergeCell ref="G2:G5"/>
    <mergeCell ref="I2:I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3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4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0"/>
    <col min="81" max="16384" width="9" style="3"/>
  </cols>
  <sheetData>
    <row r="1" spans="1:80" ht="15" customHeight="1">
      <c r="A1" s="49" t="s">
        <v>822</v>
      </c>
      <c r="B1" s="3"/>
      <c r="AC1" s="29"/>
      <c r="AE1" s="4"/>
      <c r="AF1" s="4"/>
      <c r="BP1" s="3"/>
      <c r="BR1" s="75"/>
    </row>
    <row r="2" spans="1:80" s="19" customFormat="1" ht="13.5" customHeight="1">
      <c r="A2" s="150" t="s">
        <v>1</v>
      </c>
      <c r="B2" s="233" t="s">
        <v>770</v>
      </c>
      <c r="C2" s="150" t="s">
        <v>3</v>
      </c>
      <c r="D2" s="235" t="s">
        <v>4</v>
      </c>
      <c r="E2" s="150" t="s">
        <v>5</v>
      </c>
      <c r="F2" s="237" t="s">
        <v>6</v>
      </c>
      <c r="G2" s="238" t="s">
        <v>823</v>
      </c>
      <c r="H2" s="239"/>
      <c r="I2" s="76"/>
      <c r="J2" s="245" t="s">
        <v>824</v>
      </c>
      <c r="K2" s="246"/>
      <c r="L2" s="245" t="s">
        <v>825</v>
      </c>
      <c r="M2" s="246"/>
      <c r="N2" s="150" t="s">
        <v>614</v>
      </c>
      <c r="O2" s="245" t="s">
        <v>345</v>
      </c>
      <c r="P2" s="32"/>
      <c r="Q2" s="252" t="s">
        <v>826</v>
      </c>
      <c r="R2" s="253"/>
      <c r="S2" s="253"/>
      <c r="T2" s="253"/>
      <c r="U2" s="253"/>
      <c r="V2" s="254"/>
      <c r="W2" s="150" t="s">
        <v>86</v>
      </c>
      <c r="X2" s="237" t="s">
        <v>827</v>
      </c>
      <c r="Y2" s="150" t="s">
        <v>10</v>
      </c>
      <c r="Z2" s="237" t="s">
        <v>13</v>
      </c>
      <c r="AA2" s="238" t="s">
        <v>14</v>
      </c>
      <c r="AB2" s="251" t="s">
        <v>354</v>
      </c>
      <c r="AC2" s="150" t="s">
        <v>355</v>
      </c>
      <c r="AD2" s="187" t="s">
        <v>828</v>
      </c>
      <c r="AE2" s="264" t="s">
        <v>11</v>
      </c>
      <c r="AF2" s="265"/>
      <c r="AG2" s="265"/>
      <c r="AH2" s="265"/>
      <c r="AI2" s="265"/>
      <c r="AJ2" s="265"/>
      <c r="AK2" s="265"/>
      <c r="AL2" s="265"/>
      <c r="AM2" s="265"/>
      <c r="AN2" s="265"/>
      <c r="AO2" s="265"/>
      <c r="AP2" s="265"/>
      <c r="AQ2" s="265"/>
      <c r="AR2" s="265"/>
      <c r="AS2" s="265"/>
      <c r="AT2" s="265"/>
      <c r="AU2" s="265"/>
      <c r="AV2" s="265"/>
      <c r="AW2" s="265"/>
      <c r="AX2" s="265"/>
      <c r="AY2" s="265"/>
      <c r="AZ2" s="265"/>
      <c r="BA2" s="265"/>
      <c r="BB2" s="265"/>
      <c r="BC2" s="265"/>
      <c r="BD2" s="265"/>
      <c r="BE2" s="265"/>
      <c r="BF2" s="265"/>
      <c r="BG2" s="266"/>
      <c r="BH2" s="186" t="s">
        <v>829</v>
      </c>
      <c r="BI2" s="270" t="s">
        <v>830</v>
      </c>
      <c r="BJ2" s="270" t="s">
        <v>831</v>
      </c>
      <c r="BK2" s="278" t="s">
        <v>832</v>
      </c>
      <c r="BL2" s="279"/>
      <c r="BM2" s="279"/>
      <c r="BN2" s="279"/>
      <c r="BO2" s="279"/>
      <c r="BP2" s="279"/>
      <c r="BQ2" s="279"/>
      <c r="BR2" s="279"/>
      <c r="BS2" s="279"/>
      <c r="BT2" s="279"/>
      <c r="BU2" s="282" t="s">
        <v>833</v>
      </c>
      <c r="BV2" s="274" t="s">
        <v>834</v>
      </c>
      <c r="BW2" s="284" t="s">
        <v>835</v>
      </c>
      <c r="BX2" s="285"/>
      <c r="BY2" s="274" t="s">
        <v>836</v>
      </c>
      <c r="BZ2" s="274" t="s">
        <v>837</v>
      </c>
      <c r="CA2" s="21"/>
      <c r="CB2" s="21"/>
    </row>
    <row r="3" spans="1:80" s="19" customFormat="1" ht="13.5" customHeight="1">
      <c r="A3" s="231"/>
      <c r="B3" s="234"/>
      <c r="C3" s="231"/>
      <c r="D3" s="235"/>
      <c r="E3" s="231"/>
      <c r="F3" s="232"/>
      <c r="G3" s="240"/>
      <c r="H3" s="241"/>
      <c r="I3" s="77"/>
      <c r="J3" s="247"/>
      <c r="K3" s="248"/>
      <c r="L3" s="247"/>
      <c r="M3" s="248"/>
      <c r="N3" s="231"/>
      <c r="O3" s="247"/>
      <c r="P3" s="69"/>
      <c r="Q3" s="255"/>
      <c r="R3" s="256"/>
      <c r="S3" s="256"/>
      <c r="T3" s="256"/>
      <c r="U3" s="256"/>
      <c r="V3" s="257"/>
      <c r="W3" s="231"/>
      <c r="X3" s="232"/>
      <c r="Y3" s="231"/>
      <c r="Z3" s="231"/>
      <c r="AA3" s="240"/>
      <c r="AB3" s="251"/>
      <c r="AC3" s="231"/>
      <c r="AD3" s="263"/>
      <c r="AE3" s="267"/>
      <c r="AF3" s="268"/>
      <c r="AG3" s="268"/>
      <c r="AH3" s="268"/>
      <c r="AI3" s="268"/>
      <c r="AJ3" s="268"/>
      <c r="AK3" s="268"/>
      <c r="AL3" s="268"/>
      <c r="AM3" s="268"/>
      <c r="AN3" s="268"/>
      <c r="AO3" s="268"/>
      <c r="AP3" s="268"/>
      <c r="AQ3" s="268"/>
      <c r="AR3" s="268"/>
      <c r="AS3" s="268"/>
      <c r="AT3" s="268"/>
      <c r="AU3" s="268"/>
      <c r="AV3" s="268"/>
      <c r="AW3" s="268"/>
      <c r="AX3" s="268"/>
      <c r="AY3" s="268"/>
      <c r="AZ3" s="268"/>
      <c r="BA3" s="268"/>
      <c r="BB3" s="268"/>
      <c r="BC3" s="268"/>
      <c r="BD3" s="268"/>
      <c r="BE3" s="268"/>
      <c r="BF3" s="268"/>
      <c r="BG3" s="269"/>
      <c r="BH3" s="186"/>
      <c r="BI3" s="263"/>
      <c r="BJ3" s="263"/>
      <c r="BK3" s="280"/>
      <c r="BL3" s="281"/>
      <c r="BM3" s="281"/>
      <c r="BN3" s="281"/>
      <c r="BO3" s="281"/>
      <c r="BP3" s="281"/>
      <c r="BQ3" s="281"/>
      <c r="BR3" s="281"/>
      <c r="BS3" s="281"/>
      <c r="BT3" s="281"/>
      <c r="BU3" s="282"/>
      <c r="BV3" s="274"/>
      <c r="BW3" s="286"/>
      <c r="BX3" s="287"/>
      <c r="BY3" s="274"/>
      <c r="BZ3" s="274"/>
      <c r="CA3" s="21"/>
      <c r="CB3" s="21"/>
    </row>
    <row r="4" spans="1:80" s="19" customFormat="1" ht="18.75" customHeight="1">
      <c r="A4" s="231"/>
      <c r="B4" s="234"/>
      <c r="C4" s="231"/>
      <c r="D4" s="235"/>
      <c r="E4" s="231"/>
      <c r="F4" s="232"/>
      <c r="G4" s="240"/>
      <c r="H4" s="242"/>
      <c r="I4" s="150" t="s">
        <v>838</v>
      </c>
      <c r="J4" s="247"/>
      <c r="K4" s="248"/>
      <c r="L4" s="247"/>
      <c r="M4" s="248"/>
      <c r="N4" s="231"/>
      <c r="O4" s="247"/>
      <c r="P4" s="36"/>
      <c r="Q4" s="255"/>
      <c r="R4" s="256"/>
      <c r="S4" s="256"/>
      <c r="T4" s="256"/>
      <c r="U4" s="256"/>
      <c r="V4" s="257"/>
      <c r="W4" s="231"/>
      <c r="X4" s="232"/>
      <c r="Y4" s="231"/>
      <c r="Z4" s="231"/>
      <c r="AA4" s="240"/>
      <c r="AB4" s="251"/>
      <c r="AC4" s="231"/>
      <c r="AD4" s="263"/>
      <c r="AE4" s="276" t="s">
        <v>16</v>
      </c>
      <c r="AF4" s="277"/>
      <c r="AG4" s="271" t="s">
        <v>17</v>
      </c>
      <c r="AH4" s="272"/>
      <c r="AI4" s="273"/>
      <c r="AJ4" s="271" t="s">
        <v>18</v>
      </c>
      <c r="AK4" s="272"/>
      <c r="AL4" s="273"/>
      <c r="AM4" s="271" t="s">
        <v>19</v>
      </c>
      <c r="AN4" s="272"/>
      <c r="AO4" s="273"/>
      <c r="AP4" s="271" t="s">
        <v>20</v>
      </c>
      <c r="AQ4" s="272"/>
      <c r="AR4" s="273"/>
      <c r="AS4" s="271" t="s">
        <v>21</v>
      </c>
      <c r="AT4" s="272"/>
      <c r="AU4" s="273"/>
      <c r="AV4" s="271" t="s">
        <v>22</v>
      </c>
      <c r="AW4" s="272"/>
      <c r="AX4" s="273"/>
      <c r="AY4" s="271" t="s">
        <v>23</v>
      </c>
      <c r="AZ4" s="272"/>
      <c r="BA4" s="273"/>
      <c r="BB4" s="271" t="s">
        <v>24</v>
      </c>
      <c r="BC4" s="272"/>
      <c r="BD4" s="273"/>
      <c r="BE4" s="271" t="s">
        <v>25</v>
      </c>
      <c r="BF4" s="272"/>
      <c r="BG4" s="273"/>
      <c r="BH4" s="186"/>
      <c r="BI4" s="263"/>
      <c r="BJ4" s="263"/>
      <c r="BK4" s="258" t="s">
        <v>839</v>
      </c>
      <c r="BL4" s="259"/>
      <c r="BM4" s="259"/>
      <c r="BN4" s="259"/>
      <c r="BO4" s="259"/>
      <c r="BP4" s="259"/>
      <c r="BQ4" s="259"/>
      <c r="BR4" s="260"/>
      <c r="BS4" s="261" t="s">
        <v>840</v>
      </c>
      <c r="BT4" s="262"/>
      <c r="BU4" s="282"/>
      <c r="BV4" s="274"/>
      <c r="BW4" s="286"/>
      <c r="BX4" s="287"/>
      <c r="BY4" s="274"/>
      <c r="BZ4" s="274"/>
      <c r="CA4" s="21"/>
      <c r="CB4" s="21"/>
    </row>
    <row r="5" spans="1:80" s="19" customFormat="1" ht="26.25" customHeight="1">
      <c r="A5" s="231"/>
      <c r="B5" s="234"/>
      <c r="C5" s="231"/>
      <c r="D5" s="235"/>
      <c r="E5" s="231"/>
      <c r="F5" s="232"/>
      <c r="G5" s="243"/>
      <c r="H5" s="244"/>
      <c r="I5" s="231"/>
      <c r="J5" s="249"/>
      <c r="K5" s="250"/>
      <c r="L5" s="249"/>
      <c r="M5" s="250"/>
      <c r="N5" s="231"/>
      <c r="O5" s="231"/>
      <c r="P5" s="251" t="s">
        <v>125</v>
      </c>
      <c r="Q5" s="78" t="s">
        <v>841</v>
      </c>
      <c r="R5" s="78" t="s">
        <v>842</v>
      </c>
      <c r="S5" s="78" t="s">
        <v>843</v>
      </c>
      <c r="T5" s="78" t="s">
        <v>844</v>
      </c>
      <c r="U5" s="78" t="s">
        <v>845</v>
      </c>
      <c r="V5" s="78" t="s">
        <v>846</v>
      </c>
      <c r="W5" s="231"/>
      <c r="X5" s="232"/>
      <c r="Y5" s="231"/>
      <c r="Z5" s="231"/>
      <c r="AA5" s="240"/>
      <c r="AB5" s="251"/>
      <c r="AC5" s="231"/>
      <c r="AD5" s="263"/>
      <c r="AE5" s="79" t="s">
        <v>26</v>
      </c>
      <c r="AF5" s="79" t="s">
        <v>27</v>
      </c>
      <c r="AG5" s="79" t="s">
        <v>28</v>
      </c>
      <c r="AH5" s="79" t="s">
        <v>26</v>
      </c>
      <c r="AI5" s="79" t="s">
        <v>27</v>
      </c>
      <c r="AJ5" s="79" t="s">
        <v>28</v>
      </c>
      <c r="AK5" s="79" t="s">
        <v>26</v>
      </c>
      <c r="AL5" s="79" t="s">
        <v>27</v>
      </c>
      <c r="AM5" s="79" t="s">
        <v>28</v>
      </c>
      <c r="AN5" s="79" t="s">
        <v>26</v>
      </c>
      <c r="AO5" s="79" t="s">
        <v>27</v>
      </c>
      <c r="AP5" s="79" t="s">
        <v>28</v>
      </c>
      <c r="AQ5" s="79" t="s">
        <v>26</v>
      </c>
      <c r="AR5" s="79" t="s">
        <v>27</v>
      </c>
      <c r="AS5" s="79" t="s">
        <v>28</v>
      </c>
      <c r="AT5" s="79" t="s">
        <v>26</v>
      </c>
      <c r="AU5" s="79" t="s">
        <v>27</v>
      </c>
      <c r="AV5" s="79" t="s">
        <v>28</v>
      </c>
      <c r="AW5" s="79" t="s">
        <v>26</v>
      </c>
      <c r="AX5" s="79" t="s">
        <v>27</v>
      </c>
      <c r="AY5" s="79" t="s">
        <v>28</v>
      </c>
      <c r="AZ5" s="79" t="s">
        <v>26</v>
      </c>
      <c r="BA5" s="79" t="s">
        <v>27</v>
      </c>
      <c r="BB5" s="79" t="s">
        <v>28</v>
      </c>
      <c r="BC5" s="79" t="s">
        <v>26</v>
      </c>
      <c r="BD5" s="79" t="s">
        <v>27</v>
      </c>
      <c r="BE5" s="79" t="s">
        <v>28</v>
      </c>
      <c r="BF5" s="79" t="s">
        <v>26</v>
      </c>
      <c r="BG5" s="79" t="s">
        <v>27</v>
      </c>
      <c r="BH5" s="186"/>
      <c r="BI5" s="263"/>
      <c r="BJ5" s="263"/>
      <c r="BK5" s="80" t="s">
        <v>847</v>
      </c>
      <c r="BL5" s="81" t="s">
        <v>848</v>
      </c>
      <c r="BM5" s="81" t="s">
        <v>849</v>
      </c>
      <c r="BN5" s="81" t="s">
        <v>850</v>
      </c>
      <c r="BO5" s="80" t="s">
        <v>851</v>
      </c>
      <c r="BP5" s="82" t="s">
        <v>852</v>
      </c>
      <c r="BQ5" s="81" t="s">
        <v>853</v>
      </c>
      <c r="BR5" s="81" t="s">
        <v>25</v>
      </c>
      <c r="BS5" s="81" t="s">
        <v>854</v>
      </c>
      <c r="BT5" s="83" t="s">
        <v>25</v>
      </c>
      <c r="BU5" s="282"/>
      <c r="BV5" s="275"/>
      <c r="BW5" s="84"/>
      <c r="BX5" s="85" t="s">
        <v>855</v>
      </c>
      <c r="BY5" s="275"/>
      <c r="BZ5" s="274"/>
      <c r="CA5" s="21"/>
      <c r="CB5" s="21"/>
    </row>
    <row r="6" spans="1:80" s="54" customFormat="1" ht="13.5" customHeight="1">
      <c r="A6" s="231"/>
      <c r="B6" s="234"/>
      <c r="C6" s="231"/>
      <c r="D6" s="236"/>
      <c r="E6" s="231"/>
      <c r="F6" s="70" t="s">
        <v>127</v>
      </c>
      <c r="G6" s="86" t="s">
        <v>127</v>
      </c>
      <c r="H6" s="86" t="s">
        <v>88</v>
      </c>
      <c r="I6" s="231"/>
      <c r="J6" s="86" t="s">
        <v>127</v>
      </c>
      <c r="K6" s="86" t="s">
        <v>88</v>
      </c>
      <c r="L6" s="86" t="s">
        <v>127</v>
      </c>
      <c r="M6" s="86" t="s">
        <v>88</v>
      </c>
      <c r="N6" s="232"/>
      <c r="O6" s="231"/>
      <c r="P6" s="150"/>
      <c r="Q6" s="87" t="s">
        <v>856</v>
      </c>
      <c r="R6" s="87" t="s">
        <v>857</v>
      </c>
      <c r="S6" s="87" t="s">
        <v>857</v>
      </c>
      <c r="T6" s="87" t="s">
        <v>857</v>
      </c>
      <c r="U6" s="87" t="s">
        <v>857</v>
      </c>
      <c r="V6" s="74"/>
      <c r="W6" s="231"/>
      <c r="X6" s="38" t="s">
        <v>132</v>
      </c>
      <c r="Y6" s="231"/>
      <c r="Z6" s="231"/>
      <c r="AA6" s="240"/>
      <c r="AB6" s="150"/>
      <c r="AC6" s="38" t="s">
        <v>376</v>
      </c>
      <c r="AD6" s="88" t="s">
        <v>30</v>
      </c>
      <c r="AE6" s="88" t="s">
        <v>31</v>
      </c>
      <c r="AF6" s="89" t="s">
        <v>32</v>
      </c>
      <c r="AG6" s="90"/>
      <c r="AH6" s="88" t="s">
        <v>31</v>
      </c>
      <c r="AI6" s="89" t="s">
        <v>32</v>
      </c>
      <c r="AJ6" s="90"/>
      <c r="AK6" s="88" t="s">
        <v>31</v>
      </c>
      <c r="AL6" s="89" t="s">
        <v>32</v>
      </c>
      <c r="AM6" s="90"/>
      <c r="AN6" s="88" t="s">
        <v>31</v>
      </c>
      <c r="AO6" s="89" t="s">
        <v>32</v>
      </c>
      <c r="AP6" s="90"/>
      <c r="AQ6" s="88" t="s">
        <v>31</v>
      </c>
      <c r="AR6" s="89" t="s">
        <v>32</v>
      </c>
      <c r="AS6" s="90"/>
      <c r="AT6" s="88" t="s">
        <v>31</v>
      </c>
      <c r="AU6" s="89" t="s">
        <v>32</v>
      </c>
      <c r="AV6" s="90"/>
      <c r="AW6" s="88" t="s">
        <v>31</v>
      </c>
      <c r="AX6" s="89" t="s">
        <v>32</v>
      </c>
      <c r="AY6" s="90"/>
      <c r="AZ6" s="88" t="s">
        <v>31</v>
      </c>
      <c r="BA6" s="89" t="s">
        <v>32</v>
      </c>
      <c r="BB6" s="90"/>
      <c r="BC6" s="88" t="s">
        <v>31</v>
      </c>
      <c r="BD6" s="89" t="s">
        <v>32</v>
      </c>
      <c r="BE6" s="90"/>
      <c r="BF6" s="88" t="s">
        <v>31</v>
      </c>
      <c r="BG6" s="89" t="s">
        <v>32</v>
      </c>
      <c r="BH6" s="187"/>
      <c r="BI6" s="263"/>
      <c r="BJ6" s="263"/>
      <c r="BK6" s="91" t="s">
        <v>128</v>
      </c>
      <c r="BL6" s="91" t="s">
        <v>128</v>
      </c>
      <c r="BM6" s="91" t="s">
        <v>128</v>
      </c>
      <c r="BN6" s="91" t="s">
        <v>128</v>
      </c>
      <c r="BO6" s="91" t="s">
        <v>128</v>
      </c>
      <c r="BP6" s="91" t="s">
        <v>128</v>
      </c>
      <c r="BQ6" s="91" t="s">
        <v>128</v>
      </c>
      <c r="BR6" s="91" t="s">
        <v>128</v>
      </c>
      <c r="BS6" s="91" t="s">
        <v>128</v>
      </c>
      <c r="BT6" s="92" t="s">
        <v>128</v>
      </c>
      <c r="BU6" s="283"/>
      <c r="BV6" s="93" t="s">
        <v>858</v>
      </c>
      <c r="BW6" s="93" t="s">
        <v>858</v>
      </c>
      <c r="BX6" s="93" t="s">
        <v>859</v>
      </c>
      <c r="BY6" s="93" t="s">
        <v>860</v>
      </c>
      <c r="BZ6" s="275"/>
      <c r="CA6" s="53"/>
      <c r="CB6" s="53"/>
    </row>
    <row r="7" spans="1:80" ht="30" customHeight="1">
      <c r="A7" s="16" t="s">
        <v>33</v>
      </c>
      <c r="B7" s="14" t="s">
        <v>90</v>
      </c>
      <c r="C7" s="14" t="s">
        <v>861</v>
      </c>
      <c r="D7" s="16" t="s">
        <v>92</v>
      </c>
      <c r="E7" s="25" t="s">
        <v>621</v>
      </c>
      <c r="F7" s="16">
        <v>4455.04</v>
      </c>
      <c r="G7" s="16">
        <v>4063.73</v>
      </c>
      <c r="H7" s="16"/>
      <c r="I7" s="16"/>
      <c r="J7" s="16"/>
      <c r="K7" s="16"/>
      <c r="L7" s="16"/>
      <c r="M7" s="16"/>
      <c r="N7" s="25" t="s">
        <v>862</v>
      </c>
      <c r="O7" s="25" t="s">
        <v>700</v>
      </c>
      <c r="P7" s="25"/>
      <c r="Q7" s="25">
        <v>18</v>
      </c>
      <c r="R7" s="25">
        <v>16</v>
      </c>
      <c r="S7" s="25">
        <v>0</v>
      </c>
      <c r="T7" s="25">
        <v>0</v>
      </c>
      <c r="U7" s="25">
        <v>0</v>
      </c>
      <c r="V7" s="25"/>
      <c r="W7" s="25" t="s">
        <v>160</v>
      </c>
      <c r="X7" s="16">
        <v>40</v>
      </c>
      <c r="Y7" s="16">
        <v>1993</v>
      </c>
      <c r="Z7" s="16" t="s">
        <v>95</v>
      </c>
      <c r="AA7" s="16"/>
      <c r="AB7" s="16" t="s">
        <v>401</v>
      </c>
      <c r="AC7" s="16"/>
      <c r="AD7" s="12"/>
      <c r="AE7" s="12" t="str">
        <f t="shared" ref="AE7:AF38" si="0">IF(AH7&amp;AK7&amp;AN7&amp;AQ7&amp;AT7&amp;AW7&amp;AZ7&amp;BC7&amp;BF7="","",AH7+AK7+AN7+AQ7+AT7+AW7+AZ7+BC7+BF7)</f>
        <v/>
      </c>
      <c r="AF7" s="12" t="str">
        <f t="shared" si="0"/>
        <v/>
      </c>
      <c r="AG7" s="12" t="s">
        <v>41</v>
      </c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863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45</v>
      </c>
      <c r="CB7" s="44" t="s">
        <v>864</v>
      </c>
    </row>
    <row r="8" spans="1:80" ht="30" customHeight="1">
      <c r="A8" s="16" t="s">
        <v>33</v>
      </c>
      <c r="B8" s="14" t="s">
        <v>90</v>
      </c>
      <c r="C8" s="14" t="s">
        <v>865</v>
      </c>
      <c r="D8" s="16" t="s">
        <v>92</v>
      </c>
      <c r="E8" s="25" t="s">
        <v>626</v>
      </c>
      <c r="F8" s="16">
        <v>12107.25</v>
      </c>
      <c r="G8" s="16">
        <v>6975.43</v>
      </c>
      <c r="H8" s="16"/>
      <c r="I8" s="16"/>
      <c r="J8" s="16"/>
      <c r="K8" s="16"/>
      <c r="L8" s="16"/>
      <c r="M8" s="16"/>
      <c r="N8" s="25" t="s">
        <v>866</v>
      </c>
      <c r="O8" s="25" t="s">
        <v>627</v>
      </c>
      <c r="P8" s="25"/>
      <c r="Q8" s="25">
        <v>63</v>
      </c>
      <c r="R8" s="25">
        <v>36</v>
      </c>
      <c r="S8" s="25">
        <v>0</v>
      </c>
      <c r="T8" s="25">
        <v>0</v>
      </c>
      <c r="U8" s="25">
        <v>0</v>
      </c>
      <c r="V8" s="25"/>
      <c r="W8" s="25" t="s">
        <v>628</v>
      </c>
      <c r="X8" s="16">
        <v>63</v>
      </c>
      <c r="Y8" s="16">
        <v>2015</v>
      </c>
      <c r="Z8" s="16" t="s">
        <v>95</v>
      </c>
      <c r="AA8" s="16"/>
      <c r="AB8" s="16" t="s">
        <v>401</v>
      </c>
      <c r="AC8" s="16"/>
      <c r="AD8" s="12">
        <v>274</v>
      </c>
      <c r="AE8" s="12" t="str">
        <f t="shared" si="0"/>
        <v/>
      </c>
      <c r="AF8" s="12">
        <f t="shared" si="0"/>
        <v>0</v>
      </c>
      <c r="AG8" s="12" t="s">
        <v>41</v>
      </c>
      <c r="AH8" s="12"/>
      <c r="AI8" s="12">
        <v>0</v>
      </c>
      <c r="AJ8" s="12"/>
      <c r="AK8" s="12"/>
      <c r="AL8" s="12"/>
      <c r="AM8" s="12" t="s">
        <v>41</v>
      </c>
      <c r="AN8" s="12"/>
      <c r="AO8" s="12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81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45</v>
      </c>
      <c r="CB8" s="44" t="s">
        <v>867</v>
      </c>
    </row>
    <row r="9" spans="1:80" ht="30" customHeight="1">
      <c r="A9" s="16" t="s">
        <v>33</v>
      </c>
      <c r="B9" s="14" t="s">
        <v>34</v>
      </c>
      <c r="C9" s="14" t="s">
        <v>868</v>
      </c>
      <c r="D9" s="16" t="s">
        <v>36</v>
      </c>
      <c r="E9" s="25" t="s">
        <v>631</v>
      </c>
      <c r="F9" s="16">
        <v>4007.65</v>
      </c>
      <c r="G9" s="16">
        <v>2017.15</v>
      </c>
      <c r="H9" s="16"/>
      <c r="I9" s="16"/>
      <c r="J9" s="16">
        <v>2017.15</v>
      </c>
      <c r="K9" s="16"/>
      <c r="L9" s="16"/>
      <c r="M9" s="16"/>
      <c r="N9" s="25" t="s">
        <v>869</v>
      </c>
      <c r="O9" s="25" t="s">
        <v>870</v>
      </c>
      <c r="P9" s="25"/>
      <c r="Q9" s="25">
        <v>30</v>
      </c>
      <c r="R9" s="25">
        <v>30</v>
      </c>
      <c r="S9" s="25">
        <v>0</v>
      </c>
      <c r="T9" s="25">
        <v>0</v>
      </c>
      <c r="U9" s="25">
        <v>0</v>
      </c>
      <c r="V9" s="25"/>
      <c r="W9" s="25" t="s">
        <v>160</v>
      </c>
      <c r="X9" s="16">
        <v>60</v>
      </c>
      <c r="Y9" s="16">
        <v>1993</v>
      </c>
      <c r="Z9" s="16" t="s">
        <v>95</v>
      </c>
      <c r="AA9" s="16"/>
      <c r="AB9" s="16" t="s">
        <v>401</v>
      </c>
      <c r="AC9" s="16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863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45</v>
      </c>
      <c r="CB9" s="44" t="s">
        <v>871</v>
      </c>
    </row>
    <row r="10" spans="1:80" ht="30" customHeight="1">
      <c r="A10" s="16" t="s">
        <v>33</v>
      </c>
      <c r="B10" s="14" t="s">
        <v>34</v>
      </c>
      <c r="C10" s="14" t="s">
        <v>872</v>
      </c>
      <c r="D10" s="16" t="s">
        <v>36</v>
      </c>
      <c r="E10" s="25" t="s">
        <v>873</v>
      </c>
      <c r="F10" s="16">
        <v>9640</v>
      </c>
      <c r="G10" s="16">
        <v>6630</v>
      </c>
      <c r="H10" s="16"/>
      <c r="I10" s="16"/>
      <c r="J10" s="16">
        <v>6630</v>
      </c>
      <c r="K10" s="16"/>
      <c r="L10" s="16"/>
      <c r="M10" s="16"/>
      <c r="N10" s="25" t="s">
        <v>866</v>
      </c>
      <c r="O10" s="25" t="s">
        <v>870</v>
      </c>
      <c r="P10" s="25"/>
      <c r="Q10" s="25">
        <v>22</v>
      </c>
      <c r="R10" s="25">
        <v>21</v>
      </c>
      <c r="S10" s="25">
        <v>0</v>
      </c>
      <c r="T10" s="25">
        <v>0</v>
      </c>
      <c r="U10" s="25">
        <v>9</v>
      </c>
      <c r="V10" s="25" t="s">
        <v>874</v>
      </c>
      <c r="W10" s="25" t="s">
        <v>160</v>
      </c>
      <c r="X10" s="16">
        <v>53</v>
      </c>
      <c r="Y10" s="16">
        <v>2010</v>
      </c>
      <c r="Z10" s="16" t="s">
        <v>95</v>
      </c>
      <c r="AA10" s="16"/>
      <c r="AB10" s="16" t="s">
        <v>401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863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45</v>
      </c>
      <c r="CB10" s="44" t="s">
        <v>875</v>
      </c>
    </row>
    <row r="11" spans="1:80" ht="30" customHeight="1">
      <c r="A11" s="16" t="s">
        <v>33</v>
      </c>
      <c r="B11" s="14" t="s">
        <v>34</v>
      </c>
      <c r="C11" s="14" t="s">
        <v>876</v>
      </c>
      <c r="D11" s="16" t="s">
        <v>36</v>
      </c>
      <c r="E11" s="25" t="s">
        <v>877</v>
      </c>
      <c r="F11" s="16">
        <v>304</v>
      </c>
      <c r="G11" s="16">
        <v>341</v>
      </c>
      <c r="H11" s="16"/>
      <c r="I11" s="16"/>
      <c r="J11" s="16">
        <v>341</v>
      </c>
      <c r="K11" s="16"/>
      <c r="L11" s="16"/>
      <c r="M11" s="16"/>
      <c r="N11" s="25" t="s">
        <v>115</v>
      </c>
      <c r="O11" s="25" t="s">
        <v>821</v>
      </c>
      <c r="P11" s="25"/>
      <c r="Q11" s="25">
        <v>0</v>
      </c>
      <c r="R11" s="25">
        <v>0</v>
      </c>
      <c r="S11" s="25">
        <v>6</v>
      </c>
      <c r="T11" s="25">
        <v>0</v>
      </c>
      <c r="U11" s="25">
        <v>0</v>
      </c>
      <c r="V11" s="25"/>
      <c r="W11" s="25" t="s">
        <v>160</v>
      </c>
      <c r="X11" s="16">
        <v>6</v>
      </c>
      <c r="Y11" s="16">
        <v>2010</v>
      </c>
      <c r="Z11" s="16" t="s">
        <v>95</v>
      </c>
      <c r="AA11" s="16"/>
      <c r="AB11" s="16" t="s">
        <v>401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863</v>
      </c>
      <c r="BI11" s="12" t="s">
        <v>878</v>
      </c>
      <c r="BJ11" s="12" t="s">
        <v>879</v>
      </c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 t="s">
        <v>880</v>
      </c>
      <c r="BV11" s="12">
        <v>0.14000000000000001</v>
      </c>
      <c r="BW11" s="12"/>
      <c r="BX11" s="12"/>
      <c r="BY11" s="12">
        <v>0</v>
      </c>
      <c r="BZ11" s="12" t="s">
        <v>401</v>
      </c>
      <c r="CA11" s="44" t="s">
        <v>45</v>
      </c>
      <c r="CB11" s="44" t="s">
        <v>881</v>
      </c>
    </row>
    <row r="12" spans="1:80" ht="30" customHeight="1">
      <c r="A12" s="16" t="s">
        <v>33</v>
      </c>
      <c r="B12" s="14" t="s">
        <v>165</v>
      </c>
      <c r="C12" s="14" t="s">
        <v>882</v>
      </c>
      <c r="D12" s="16" t="s">
        <v>167</v>
      </c>
      <c r="E12" s="25" t="s">
        <v>639</v>
      </c>
      <c r="F12" s="16">
        <v>21646.89</v>
      </c>
      <c r="G12" s="16">
        <v>19291.87</v>
      </c>
      <c r="H12" s="16"/>
      <c r="I12" s="16"/>
      <c r="J12" s="16">
        <v>19291.87</v>
      </c>
      <c r="K12" s="16"/>
      <c r="L12" s="16"/>
      <c r="M12" s="16"/>
      <c r="N12" s="25" t="s">
        <v>862</v>
      </c>
      <c r="O12" s="25" t="s">
        <v>640</v>
      </c>
      <c r="P12" s="25"/>
      <c r="Q12" s="25">
        <v>95</v>
      </c>
      <c r="R12" s="25">
        <v>60</v>
      </c>
      <c r="S12" s="25">
        <v>0</v>
      </c>
      <c r="T12" s="25">
        <v>0</v>
      </c>
      <c r="U12" s="25">
        <v>0</v>
      </c>
      <c r="V12" s="25"/>
      <c r="W12" s="25" t="s">
        <v>52</v>
      </c>
      <c r="X12" s="16">
        <v>95</v>
      </c>
      <c r="Y12" s="16">
        <v>2002</v>
      </c>
      <c r="Z12" s="16" t="s">
        <v>53</v>
      </c>
      <c r="AA12" s="16"/>
      <c r="AB12" s="16" t="s">
        <v>401</v>
      </c>
      <c r="AC12" s="16"/>
      <c r="AD12" s="12">
        <v>632</v>
      </c>
      <c r="AE12" s="12" t="str">
        <f t="shared" si="0"/>
        <v/>
      </c>
      <c r="AF12" s="12">
        <f t="shared" si="0"/>
        <v>23169</v>
      </c>
      <c r="AG12" s="12" t="s">
        <v>41</v>
      </c>
      <c r="AH12" s="12"/>
      <c r="AI12" s="12">
        <v>369</v>
      </c>
      <c r="AJ12" s="12"/>
      <c r="AK12" s="12"/>
      <c r="AL12" s="12"/>
      <c r="AM12" s="12" t="s">
        <v>41</v>
      </c>
      <c r="AN12" s="12"/>
      <c r="AO12" s="12"/>
      <c r="AP12" s="12" t="s">
        <v>41</v>
      </c>
      <c r="AQ12" s="12"/>
      <c r="AR12" s="12">
        <v>4479</v>
      </c>
      <c r="AS12" s="12"/>
      <c r="AT12" s="12"/>
      <c r="AU12" s="12"/>
      <c r="AV12" s="12" t="s">
        <v>41</v>
      </c>
      <c r="AW12" s="12"/>
      <c r="AX12" s="12"/>
      <c r="AY12" s="12" t="s">
        <v>41</v>
      </c>
      <c r="AZ12" s="12"/>
      <c r="BA12" s="12"/>
      <c r="BB12" s="12" t="s">
        <v>41</v>
      </c>
      <c r="BC12" s="12"/>
      <c r="BD12" s="12"/>
      <c r="BE12" s="12" t="s">
        <v>41</v>
      </c>
      <c r="BF12" s="12"/>
      <c r="BG12" s="12">
        <v>18321</v>
      </c>
      <c r="BH12" s="12" t="s">
        <v>81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45</v>
      </c>
      <c r="CB12" s="44" t="s">
        <v>883</v>
      </c>
    </row>
    <row r="13" spans="1:80" ht="30" customHeight="1">
      <c r="A13" s="16" t="s">
        <v>33</v>
      </c>
      <c r="B13" s="14" t="s">
        <v>47</v>
      </c>
      <c r="C13" s="14" t="s">
        <v>884</v>
      </c>
      <c r="D13" s="16" t="s">
        <v>49</v>
      </c>
      <c r="E13" s="25" t="s">
        <v>885</v>
      </c>
      <c r="F13" s="16">
        <v>3646</v>
      </c>
      <c r="G13" s="16">
        <v>3372</v>
      </c>
      <c r="H13" s="16"/>
      <c r="I13" s="16"/>
      <c r="J13" s="16">
        <v>3372</v>
      </c>
      <c r="K13" s="16"/>
      <c r="L13" s="16"/>
      <c r="M13" s="16"/>
      <c r="N13" s="25" t="s">
        <v>862</v>
      </c>
      <c r="O13" s="25" t="s">
        <v>700</v>
      </c>
      <c r="P13" s="25"/>
      <c r="Q13" s="25">
        <v>30</v>
      </c>
      <c r="R13" s="25">
        <v>30</v>
      </c>
      <c r="S13" s="25">
        <v>0</v>
      </c>
      <c r="T13" s="25">
        <v>0</v>
      </c>
      <c r="U13" s="25">
        <v>0</v>
      </c>
      <c r="V13" s="25"/>
      <c r="W13" s="25" t="s">
        <v>645</v>
      </c>
      <c r="X13" s="16">
        <v>30</v>
      </c>
      <c r="Y13" s="16">
        <v>2003</v>
      </c>
      <c r="Z13" s="16" t="s">
        <v>95</v>
      </c>
      <c r="AA13" s="16"/>
      <c r="AB13" s="16" t="s">
        <v>401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863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45</v>
      </c>
      <c r="CB13" s="44" t="s">
        <v>886</v>
      </c>
    </row>
    <row r="14" spans="1:80" ht="30" customHeight="1">
      <c r="A14" s="16" t="s">
        <v>33</v>
      </c>
      <c r="B14" s="14" t="s">
        <v>47</v>
      </c>
      <c r="C14" s="14" t="s">
        <v>887</v>
      </c>
      <c r="D14" s="16" t="s">
        <v>49</v>
      </c>
      <c r="E14" s="25" t="s">
        <v>888</v>
      </c>
      <c r="F14" s="16">
        <v>3402</v>
      </c>
      <c r="G14" s="16">
        <v>2149</v>
      </c>
      <c r="H14" s="16"/>
      <c r="I14" s="16"/>
      <c r="J14" s="16">
        <v>2149</v>
      </c>
      <c r="K14" s="16"/>
      <c r="L14" s="16"/>
      <c r="M14" s="16"/>
      <c r="N14" s="25" t="s">
        <v>862</v>
      </c>
      <c r="O14" s="25" t="s">
        <v>751</v>
      </c>
      <c r="P14" s="25"/>
      <c r="Q14" s="25">
        <v>15</v>
      </c>
      <c r="R14" s="25">
        <v>15</v>
      </c>
      <c r="S14" s="25">
        <v>0</v>
      </c>
      <c r="T14" s="25">
        <v>0</v>
      </c>
      <c r="U14" s="25">
        <v>0</v>
      </c>
      <c r="V14" s="25"/>
      <c r="W14" s="25" t="s">
        <v>645</v>
      </c>
      <c r="X14" s="16">
        <v>15</v>
      </c>
      <c r="Y14" s="16">
        <v>2003</v>
      </c>
      <c r="Z14" s="16" t="s">
        <v>95</v>
      </c>
      <c r="AA14" s="16"/>
      <c r="AB14" s="16" t="s">
        <v>401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863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45</v>
      </c>
      <c r="CB14" s="44" t="s">
        <v>889</v>
      </c>
    </row>
    <row r="15" spans="1:80" ht="30" customHeight="1">
      <c r="A15" s="16" t="s">
        <v>33</v>
      </c>
      <c r="B15" s="14" t="s">
        <v>47</v>
      </c>
      <c r="C15" s="14" t="s">
        <v>890</v>
      </c>
      <c r="D15" s="16" t="s">
        <v>49</v>
      </c>
      <c r="E15" s="25" t="s">
        <v>891</v>
      </c>
      <c r="F15" s="16">
        <v>3555</v>
      </c>
      <c r="G15" s="16">
        <v>2686</v>
      </c>
      <c r="H15" s="16"/>
      <c r="I15" s="16"/>
      <c r="J15" s="16">
        <v>2686</v>
      </c>
      <c r="K15" s="16"/>
      <c r="L15" s="16"/>
      <c r="M15" s="16"/>
      <c r="N15" s="25" t="s">
        <v>862</v>
      </c>
      <c r="O15" s="25" t="s">
        <v>751</v>
      </c>
      <c r="P15" s="25"/>
      <c r="Q15" s="25">
        <v>20</v>
      </c>
      <c r="R15" s="25">
        <v>20</v>
      </c>
      <c r="S15" s="25">
        <v>0</v>
      </c>
      <c r="T15" s="25">
        <v>0</v>
      </c>
      <c r="U15" s="25">
        <v>0</v>
      </c>
      <c r="V15" s="25"/>
      <c r="W15" s="25" t="s">
        <v>160</v>
      </c>
      <c r="X15" s="16">
        <v>20</v>
      </c>
      <c r="Y15" s="16">
        <v>2003</v>
      </c>
      <c r="Z15" s="16" t="s">
        <v>95</v>
      </c>
      <c r="AA15" s="16"/>
      <c r="AB15" s="16" t="s">
        <v>401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863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45</v>
      </c>
      <c r="CB15" s="44" t="s">
        <v>892</v>
      </c>
    </row>
    <row r="16" spans="1:80" ht="30" customHeight="1">
      <c r="A16" s="16" t="s">
        <v>33</v>
      </c>
      <c r="B16" s="14" t="s">
        <v>55</v>
      </c>
      <c r="C16" s="14" t="s">
        <v>1406</v>
      </c>
      <c r="D16" s="16" t="s">
        <v>57</v>
      </c>
      <c r="E16" s="25" t="s">
        <v>58</v>
      </c>
      <c r="F16" s="16">
        <v>583.05999999999995</v>
      </c>
      <c r="G16" s="16">
        <v>618</v>
      </c>
      <c r="H16" s="16"/>
      <c r="I16" s="16"/>
      <c r="J16" s="16"/>
      <c r="K16" s="16"/>
      <c r="L16" s="16"/>
      <c r="M16" s="16"/>
      <c r="N16" s="25" t="s">
        <v>622</v>
      </c>
      <c r="O16" s="25" t="s">
        <v>893</v>
      </c>
      <c r="P16" s="25"/>
      <c r="Q16" s="25">
        <v>4</v>
      </c>
      <c r="R16" s="25">
        <v>8</v>
      </c>
      <c r="S16" s="25">
        <v>0</v>
      </c>
      <c r="T16" s="25">
        <v>0</v>
      </c>
      <c r="U16" s="25">
        <v>0</v>
      </c>
      <c r="V16" s="25"/>
      <c r="W16" s="25" t="s">
        <v>59</v>
      </c>
      <c r="X16" s="16">
        <v>11.8</v>
      </c>
      <c r="Y16" s="16">
        <v>2017</v>
      </c>
      <c r="Z16" s="16" t="s">
        <v>95</v>
      </c>
      <c r="AA16" s="16"/>
      <c r="AB16" s="16" t="s">
        <v>401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863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45</v>
      </c>
      <c r="CB16" s="44" t="s">
        <v>894</v>
      </c>
    </row>
    <row r="17" spans="1:80" ht="30" customHeight="1">
      <c r="A17" s="16" t="s">
        <v>33</v>
      </c>
      <c r="B17" s="14" t="s">
        <v>191</v>
      </c>
      <c r="C17" s="14" t="s">
        <v>895</v>
      </c>
      <c r="D17" s="16" t="s">
        <v>193</v>
      </c>
      <c r="E17" s="25" t="s">
        <v>896</v>
      </c>
      <c r="F17" s="16">
        <v>231</v>
      </c>
      <c r="G17" s="16">
        <v>231</v>
      </c>
      <c r="H17" s="16"/>
      <c r="I17" s="16"/>
      <c r="J17" s="16">
        <v>231</v>
      </c>
      <c r="K17" s="16"/>
      <c r="L17" s="16"/>
      <c r="M17" s="16"/>
      <c r="N17" s="25" t="s">
        <v>664</v>
      </c>
      <c r="O17" s="25" t="s">
        <v>665</v>
      </c>
      <c r="P17" s="25"/>
      <c r="Q17" s="25">
        <v>0</v>
      </c>
      <c r="R17" s="25">
        <v>2</v>
      </c>
      <c r="S17" s="25">
        <v>0</v>
      </c>
      <c r="T17" s="25">
        <v>0</v>
      </c>
      <c r="U17" s="25">
        <v>0</v>
      </c>
      <c r="V17" s="25"/>
      <c r="W17" s="25" t="s">
        <v>160</v>
      </c>
      <c r="X17" s="16">
        <v>2</v>
      </c>
      <c r="Y17" s="16">
        <v>2002</v>
      </c>
      <c r="Z17" s="16" t="s">
        <v>95</v>
      </c>
      <c r="AA17" s="16"/>
      <c r="AB17" s="16" t="s">
        <v>401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863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45</v>
      </c>
      <c r="CB17" s="44" t="s">
        <v>897</v>
      </c>
    </row>
    <row r="18" spans="1:80" ht="30" customHeight="1">
      <c r="A18" s="16" t="s">
        <v>33</v>
      </c>
      <c r="B18" s="14" t="s">
        <v>203</v>
      </c>
      <c r="C18" s="14" t="s">
        <v>898</v>
      </c>
      <c r="D18" s="16" t="s">
        <v>205</v>
      </c>
      <c r="E18" s="25" t="s">
        <v>899</v>
      </c>
      <c r="F18" s="16">
        <v>1573</v>
      </c>
      <c r="G18" s="16">
        <v>888</v>
      </c>
      <c r="H18" s="16"/>
      <c r="I18" s="16"/>
      <c r="J18" s="16">
        <v>888</v>
      </c>
      <c r="K18" s="16"/>
      <c r="L18" s="16"/>
      <c r="M18" s="16"/>
      <c r="N18" s="25" t="s">
        <v>622</v>
      </c>
      <c r="O18" s="25" t="s">
        <v>900</v>
      </c>
      <c r="P18" s="25"/>
      <c r="Q18" s="25">
        <v>4</v>
      </c>
      <c r="R18" s="25">
        <v>4</v>
      </c>
      <c r="S18" s="25">
        <v>0</v>
      </c>
      <c r="T18" s="25">
        <v>0</v>
      </c>
      <c r="U18" s="25">
        <v>0</v>
      </c>
      <c r="V18" s="25"/>
      <c r="W18" s="25" t="s">
        <v>189</v>
      </c>
      <c r="X18" s="16">
        <v>4</v>
      </c>
      <c r="Y18" s="16">
        <v>1990</v>
      </c>
      <c r="Z18" s="16" t="s">
        <v>95</v>
      </c>
      <c r="AA18" s="16"/>
      <c r="AB18" s="16" t="s">
        <v>401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863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45</v>
      </c>
      <c r="CB18" s="44" t="s">
        <v>901</v>
      </c>
    </row>
    <row r="19" spans="1:80" ht="30" customHeight="1">
      <c r="A19" s="16" t="s">
        <v>33</v>
      </c>
      <c r="B19" s="14" t="s">
        <v>208</v>
      </c>
      <c r="C19" s="14" t="s">
        <v>902</v>
      </c>
      <c r="D19" s="16" t="s">
        <v>210</v>
      </c>
      <c r="E19" s="25" t="s">
        <v>658</v>
      </c>
      <c r="F19" s="16">
        <v>3627</v>
      </c>
      <c r="G19" s="16">
        <v>3627</v>
      </c>
      <c r="H19" s="16"/>
      <c r="I19" s="16"/>
      <c r="J19" s="16">
        <v>2718</v>
      </c>
      <c r="K19" s="16"/>
      <c r="L19" s="16">
        <v>909</v>
      </c>
      <c r="M19" s="16"/>
      <c r="N19" s="25" t="s">
        <v>862</v>
      </c>
      <c r="O19" s="25" t="s">
        <v>903</v>
      </c>
      <c r="P19" s="25"/>
      <c r="Q19" s="25">
        <v>15</v>
      </c>
      <c r="R19" s="25">
        <v>15</v>
      </c>
      <c r="S19" s="25">
        <v>0</v>
      </c>
      <c r="T19" s="25">
        <v>0</v>
      </c>
      <c r="U19" s="25">
        <v>0</v>
      </c>
      <c r="V19" s="25"/>
      <c r="W19" s="25" t="s">
        <v>160</v>
      </c>
      <c r="X19" s="16">
        <v>30</v>
      </c>
      <c r="Y19" s="16">
        <v>1994</v>
      </c>
      <c r="Z19" s="16" t="s">
        <v>95</v>
      </c>
      <c r="AA19" s="16"/>
      <c r="AB19" s="16" t="s">
        <v>401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863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45</v>
      </c>
      <c r="CB19" s="44" t="s">
        <v>904</v>
      </c>
    </row>
    <row r="20" spans="1:80" ht="30" customHeight="1">
      <c r="A20" s="16" t="s">
        <v>33</v>
      </c>
      <c r="B20" s="14" t="s">
        <v>213</v>
      </c>
      <c r="C20" s="14" t="s">
        <v>905</v>
      </c>
      <c r="D20" s="16" t="s">
        <v>215</v>
      </c>
      <c r="E20" s="25" t="s">
        <v>906</v>
      </c>
      <c r="F20" s="16">
        <v>1402</v>
      </c>
      <c r="G20" s="16">
        <v>1220</v>
      </c>
      <c r="H20" s="16"/>
      <c r="I20" s="16"/>
      <c r="J20" s="16">
        <v>1220</v>
      </c>
      <c r="K20" s="16"/>
      <c r="L20" s="16"/>
      <c r="M20" s="16"/>
      <c r="N20" s="25" t="s">
        <v>862</v>
      </c>
      <c r="O20" s="25" t="s">
        <v>907</v>
      </c>
      <c r="P20" s="25"/>
      <c r="Q20" s="25">
        <v>7</v>
      </c>
      <c r="R20" s="25">
        <v>6</v>
      </c>
      <c r="S20" s="25">
        <v>0</v>
      </c>
      <c r="T20" s="25">
        <v>0</v>
      </c>
      <c r="U20" s="25">
        <v>0</v>
      </c>
      <c r="V20" s="25"/>
      <c r="W20" s="25" t="s">
        <v>160</v>
      </c>
      <c r="X20" s="16">
        <v>13</v>
      </c>
      <c r="Y20" s="16">
        <v>2007</v>
      </c>
      <c r="Z20" s="16" t="s">
        <v>43</v>
      </c>
      <c r="AA20" s="16"/>
      <c r="AB20" s="16" t="s">
        <v>401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863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45</v>
      </c>
      <c r="CB20" s="44" t="s">
        <v>908</v>
      </c>
    </row>
    <row r="21" spans="1:80" ht="30" customHeight="1">
      <c r="A21" s="16" t="s">
        <v>33</v>
      </c>
      <c r="B21" s="14" t="s">
        <v>62</v>
      </c>
      <c r="C21" s="14" t="s">
        <v>909</v>
      </c>
      <c r="D21" s="16" t="s">
        <v>64</v>
      </c>
      <c r="E21" s="25" t="s">
        <v>910</v>
      </c>
      <c r="F21" s="16">
        <v>282.45999999999998</v>
      </c>
      <c r="G21" s="16">
        <v>282.45999999999998</v>
      </c>
      <c r="H21" s="16"/>
      <c r="I21" s="16"/>
      <c r="J21" s="16">
        <v>282.45999999999998</v>
      </c>
      <c r="K21" s="16"/>
      <c r="L21" s="16"/>
      <c r="M21" s="16"/>
      <c r="N21" s="25" t="s">
        <v>622</v>
      </c>
      <c r="O21" s="25" t="s">
        <v>685</v>
      </c>
      <c r="P21" s="25"/>
      <c r="Q21" s="25">
        <v>0</v>
      </c>
      <c r="R21" s="25">
        <v>5</v>
      </c>
      <c r="S21" s="25">
        <v>0</v>
      </c>
      <c r="T21" s="25">
        <v>0</v>
      </c>
      <c r="U21" s="25">
        <v>0</v>
      </c>
      <c r="V21" s="25"/>
      <c r="W21" s="25" t="s">
        <v>40</v>
      </c>
      <c r="X21" s="16">
        <v>4.9000000000000004</v>
      </c>
      <c r="Y21" s="16">
        <v>1996</v>
      </c>
      <c r="Z21" s="16" t="s">
        <v>43</v>
      </c>
      <c r="AA21" s="16"/>
      <c r="AB21" s="16" t="s">
        <v>401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863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45</v>
      </c>
      <c r="CB21" s="44" t="s">
        <v>911</v>
      </c>
    </row>
    <row r="22" spans="1:80" ht="30" customHeight="1">
      <c r="A22" s="16" t="s">
        <v>33</v>
      </c>
      <c r="B22" s="14" t="s">
        <v>62</v>
      </c>
      <c r="C22" s="14" t="s">
        <v>912</v>
      </c>
      <c r="D22" s="16" t="s">
        <v>64</v>
      </c>
      <c r="E22" s="25" t="s">
        <v>913</v>
      </c>
      <c r="F22" s="16">
        <v>590.07000000000005</v>
      </c>
      <c r="G22" s="16">
        <v>590.07000000000005</v>
      </c>
      <c r="H22" s="16"/>
      <c r="I22" s="16"/>
      <c r="J22" s="16"/>
      <c r="K22" s="16"/>
      <c r="L22" s="16"/>
      <c r="M22" s="16"/>
      <c r="N22" s="25" t="s">
        <v>664</v>
      </c>
      <c r="O22" s="25" t="s">
        <v>665</v>
      </c>
      <c r="P22" s="25"/>
      <c r="Q22" s="25">
        <v>2.5</v>
      </c>
      <c r="R22" s="25">
        <v>2.5</v>
      </c>
      <c r="S22" s="25">
        <v>0</v>
      </c>
      <c r="T22" s="25">
        <v>0</v>
      </c>
      <c r="U22" s="25">
        <v>0</v>
      </c>
      <c r="V22" s="25"/>
      <c r="W22" s="25" t="s">
        <v>160</v>
      </c>
      <c r="X22" s="16">
        <v>2.5</v>
      </c>
      <c r="Y22" s="16">
        <v>2003</v>
      </c>
      <c r="Z22" s="16" t="s">
        <v>95</v>
      </c>
      <c r="AA22" s="16"/>
      <c r="AB22" s="16" t="s">
        <v>401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863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45</v>
      </c>
      <c r="CB22" s="44" t="s">
        <v>914</v>
      </c>
    </row>
    <row r="23" spans="1:80" ht="30" customHeight="1">
      <c r="A23" s="16" t="s">
        <v>33</v>
      </c>
      <c r="B23" s="14" t="s">
        <v>667</v>
      </c>
      <c r="C23" s="14" t="s">
        <v>915</v>
      </c>
      <c r="D23" s="16" t="s">
        <v>669</v>
      </c>
      <c r="E23" s="25" t="s">
        <v>670</v>
      </c>
      <c r="F23" s="16">
        <v>5460</v>
      </c>
      <c r="G23" s="16">
        <v>3307</v>
      </c>
      <c r="H23" s="16"/>
      <c r="I23" s="16"/>
      <c r="J23" s="16">
        <v>3307</v>
      </c>
      <c r="K23" s="16"/>
      <c r="L23" s="16"/>
      <c r="M23" s="16"/>
      <c r="N23" s="25" t="s">
        <v>866</v>
      </c>
      <c r="O23" s="25" t="s">
        <v>916</v>
      </c>
      <c r="P23" s="25"/>
      <c r="Q23" s="25">
        <v>33</v>
      </c>
      <c r="R23" s="25">
        <v>2</v>
      </c>
      <c r="S23" s="25">
        <v>0</v>
      </c>
      <c r="T23" s="25">
        <v>0</v>
      </c>
      <c r="U23" s="25">
        <v>0</v>
      </c>
      <c r="V23" s="25"/>
      <c r="W23" s="25" t="s">
        <v>40</v>
      </c>
      <c r="X23" s="16">
        <v>35</v>
      </c>
      <c r="Y23" s="16">
        <v>2009</v>
      </c>
      <c r="Z23" s="16" t="s">
        <v>95</v>
      </c>
      <c r="AA23" s="16"/>
      <c r="AB23" s="16" t="s">
        <v>401</v>
      </c>
      <c r="AC23" s="16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863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45</v>
      </c>
      <c r="CB23" s="44" t="s">
        <v>917</v>
      </c>
    </row>
    <row r="24" spans="1:80" ht="30" customHeight="1">
      <c r="A24" s="16" t="s">
        <v>33</v>
      </c>
      <c r="B24" s="14" t="s">
        <v>506</v>
      </c>
      <c r="C24" s="14" t="s">
        <v>918</v>
      </c>
      <c r="D24" s="16" t="s">
        <v>508</v>
      </c>
      <c r="E24" s="25" t="s">
        <v>674</v>
      </c>
      <c r="F24" s="16">
        <v>6513</v>
      </c>
      <c r="G24" s="16">
        <v>3401.55</v>
      </c>
      <c r="H24" s="16"/>
      <c r="I24" s="16"/>
      <c r="J24" s="16">
        <v>2399.1</v>
      </c>
      <c r="K24" s="16"/>
      <c r="L24" s="16">
        <v>712</v>
      </c>
      <c r="M24" s="16"/>
      <c r="N24" s="25" t="s">
        <v>862</v>
      </c>
      <c r="O24" s="25" t="s">
        <v>919</v>
      </c>
      <c r="P24" s="25"/>
      <c r="Q24" s="25">
        <v>24</v>
      </c>
      <c r="R24" s="25">
        <v>0</v>
      </c>
      <c r="S24" s="25">
        <v>0</v>
      </c>
      <c r="T24" s="25">
        <v>0</v>
      </c>
      <c r="U24" s="25">
        <v>28</v>
      </c>
      <c r="V24" s="25" t="s">
        <v>776</v>
      </c>
      <c r="W24" s="25" t="s">
        <v>40</v>
      </c>
      <c r="X24" s="16">
        <v>52</v>
      </c>
      <c r="Y24" s="16">
        <v>2006</v>
      </c>
      <c r="Z24" s="16" t="s">
        <v>53</v>
      </c>
      <c r="AA24" s="16"/>
      <c r="AB24" s="16" t="s">
        <v>401</v>
      </c>
      <c r="AC24" s="16"/>
      <c r="AD24" s="12">
        <v>156</v>
      </c>
      <c r="AE24" s="12">
        <f t="shared" si="0"/>
        <v>11</v>
      </c>
      <c r="AF24" s="12">
        <f t="shared" si="0"/>
        <v>1000</v>
      </c>
      <c r="AG24" s="12" t="s">
        <v>41</v>
      </c>
      <c r="AH24" s="12">
        <v>11</v>
      </c>
      <c r="AI24" s="12">
        <v>1000</v>
      </c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42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45</v>
      </c>
      <c r="CB24" s="44" t="s">
        <v>920</v>
      </c>
    </row>
    <row r="25" spans="1:80" ht="30" customHeight="1">
      <c r="A25" s="16" t="s">
        <v>33</v>
      </c>
      <c r="B25" s="14" t="s">
        <v>69</v>
      </c>
      <c r="C25" s="14" t="s">
        <v>921</v>
      </c>
      <c r="D25" s="16" t="s">
        <v>71</v>
      </c>
      <c r="E25" s="25" t="s">
        <v>922</v>
      </c>
      <c r="F25" s="16">
        <v>1380</v>
      </c>
      <c r="G25" s="16">
        <v>1331</v>
      </c>
      <c r="H25" s="16"/>
      <c r="I25" s="16"/>
      <c r="J25" s="16">
        <v>1331</v>
      </c>
      <c r="K25" s="16"/>
      <c r="L25" s="16"/>
      <c r="M25" s="16"/>
      <c r="N25" s="25" t="s">
        <v>115</v>
      </c>
      <c r="O25" s="25" t="s">
        <v>623</v>
      </c>
      <c r="P25" s="25"/>
      <c r="Q25" s="25">
        <v>5</v>
      </c>
      <c r="R25" s="25">
        <v>12</v>
      </c>
      <c r="S25" s="25">
        <v>0</v>
      </c>
      <c r="T25" s="25">
        <v>0</v>
      </c>
      <c r="U25" s="25">
        <v>0</v>
      </c>
      <c r="V25" s="25"/>
      <c r="W25" s="25" t="s">
        <v>160</v>
      </c>
      <c r="X25" s="16">
        <v>17</v>
      </c>
      <c r="Y25" s="16">
        <v>1996</v>
      </c>
      <c r="Z25" s="16" t="s">
        <v>95</v>
      </c>
      <c r="AA25" s="16"/>
      <c r="AB25" s="16" t="s">
        <v>401</v>
      </c>
      <c r="AC25" s="16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863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45</v>
      </c>
      <c r="CB25" s="44" t="s">
        <v>923</v>
      </c>
    </row>
    <row r="26" spans="1:80" ht="30" customHeight="1">
      <c r="A26" s="16" t="s">
        <v>33</v>
      </c>
      <c r="B26" s="14" t="s">
        <v>76</v>
      </c>
      <c r="C26" s="14" t="s">
        <v>924</v>
      </c>
      <c r="D26" s="16" t="s">
        <v>78</v>
      </c>
      <c r="E26" s="25" t="s">
        <v>925</v>
      </c>
      <c r="F26" s="16">
        <v>430</v>
      </c>
      <c r="G26" s="16">
        <v>399</v>
      </c>
      <c r="H26" s="16"/>
      <c r="I26" s="16"/>
      <c r="J26" s="16">
        <v>399</v>
      </c>
      <c r="K26" s="16"/>
      <c r="L26" s="16"/>
      <c r="M26" s="16"/>
      <c r="N26" s="25" t="s">
        <v>869</v>
      </c>
      <c r="O26" s="25" t="s">
        <v>685</v>
      </c>
      <c r="P26" s="25"/>
      <c r="Q26" s="25">
        <v>5</v>
      </c>
      <c r="R26" s="25">
        <v>5</v>
      </c>
      <c r="S26" s="25">
        <v>0</v>
      </c>
      <c r="T26" s="25">
        <v>0</v>
      </c>
      <c r="U26" s="25">
        <v>0</v>
      </c>
      <c r="V26" s="25"/>
      <c r="W26" s="25" t="s">
        <v>160</v>
      </c>
      <c r="X26" s="16">
        <v>5</v>
      </c>
      <c r="Y26" s="16">
        <v>1997</v>
      </c>
      <c r="Z26" s="16" t="s">
        <v>95</v>
      </c>
      <c r="AA26" s="16"/>
      <c r="AB26" s="16" t="s">
        <v>401</v>
      </c>
      <c r="AC26" s="16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863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45</v>
      </c>
      <c r="CB26" s="44" t="s">
        <v>926</v>
      </c>
    </row>
    <row r="27" spans="1:80" ht="30" customHeight="1">
      <c r="A27" s="16" t="s">
        <v>33</v>
      </c>
      <c r="B27" s="14" t="s">
        <v>76</v>
      </c>
      <c r="C27" s="14" t="s">
        <v>927</v>
      </c>
      <c r="D27" s="16" t="s">
        <v>78</v>
      </c>
      <c r="E27" s="25" t="s">
        <v>928</v>
      </c>
      <c r="F27" s="16">
        <v>2415</v>
      </c>
      <c r="G27" s="16">
        <v>2415</v>
      </c>
      <c r="H27" s="16"/>
      <c r="I27" s="16"/>
      <c r="J27" s="16">
        <v>2415</v>
      </c>
      <c r="K27" s="16"/>
      <c r="L27" s="16"/>
      <c r="M27" s="16"/>
      <c r="N27" s="25" t="s">
        <v>664</v>
      </c>
      <c r="O27" s="25" t="s">
        <v>929</v>
      </c>
      <c r="P27" s="25"/>
      <c r="Q27" s="25">
        <v>13.2</v>
      </c>
      <c r="R27" s="25">
        <v>13.2</v>
      </c>
      <c r="S27" s="25">
        <v>0</v>
      </c>
      <c r="T27" s="25">
        <v>0</v>
      </c>
      <c r="U27" s="25">
        <v>0</v>
      </c>
      <c r="V27" s="25"/>
      <c r="W27" s="25" t="s">
        <v>160</v>
      </c>
      <c r="X27" s="16">
        <v>13.2</v>
      </c>
      <c r="Y27" s="16">
        <v>2009</v>
      </c>
      <c r="Z27" s="16" t="s">
        <v>95</v>
      </c>
      <c r="AA27" s="16"/>
      <c r="AB27" s="16" t="s">
        <v>401</v>
      </c>
      <c r="AC27" s="16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863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4" t="s">
        <v>45</v>
      </c>
      <c r="CB27" s="44" t="s">
        <v>930</v>
      </c>
    </row>
    <row r="28" spans="1:80" ht="30" customHeight="1">
      <c r="A28" s="16" t="s">
        <v>33</v>
      </c>
      <c r="B28" s="14" t="s">
        <v>931</v>
      </c>
      <c r="C28" s="14" t="s">
        <v>932</v>
      </c>
      <c r="D28" s="16" t="s">
        <v>933</v>
      </c>
      <c r="E28" s="25" t="s">
        <v>934</v>
      </c>
      <c r="F28" s="16">
        <v>1129</v>
      </c>
      <c r="G28" s="16">
        <v>908</v>
      </c>
      <c r="H28" s="16"/>
      <c r="I28" s="16"/>
      <c r="J28" s="16">
        <v>908</v>
      </c>
      <c r="K28" s="16"/>
      <c r="L28" s="16"/>
      <c r="M28" s="16"/>
      <c r="N28" s="25" t="s">
        <v>869</v>
      </c>
      <c r="O28" s="25" t="s">
        <v>700</v>
      </c>
      <c r="P28" s="25"/>
      <c r="Q28" s="25">
        <v>36</v>
      </c>
      <c r="R28" s="25">
        <v>0</v>
      </c>
      <c r="S28" s="25">
        <v>0</v>
      </c>
      <c r="T28" s="25">
        <v>0</v>
      </c>
      <c r="U28" s="25">
        <v>0</v>
      </c>
      <c r="V28" s="25"/>
      <c r="W28" s="25" t="s">
        <v>160</v>
      </c>
      <c r="X28" s="16">
        <v>36</v>
      </c>
      <c r="Y28" s="16">
        <v>1987</v>
      </c>
      <c r="Z28" s="16" t="s">
        <v>95</v>
      </c>
      <c r="AA28" s="16"/>
      <c r="AB28" s="16" t="s">
        <v>401</v>
      </c>
      <c r="AC28" s="16"/>
      <c r="AD28" s="12"/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863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4" t="s">
        <v>45</v>
      </c>
      <c r="CB28" s="44" t="s">
        <v>936</v>
      </c>
    </row>
    <row r="29" spans="1:80" ht="30" customHeight="1">
      <c r="A29" s="16" t="s">
        <v>33</v>
      </c>
      <c r="B29" s="14" t="s">
        <v>517</v>
      </c>
      <c r="C29" s="14" t="s">
        <v>937</v>
      </c>
      <c r="D29" s="16" t="s">
        <v>519</v>
      </c>
      <c r="E29" s="25" t="s">
        <v>699</v>
      </c>
      <c r="F29" s="16">
        <v>2636</v>
      </c>
      <c r="G29" s="16">
        <v>2400</v>
      </c>
      <c r="H29" s="16"/>
      <c r="I29" s="16"/>
      <c r="J29" s="16">
        <v>2400</v>
      </c>
      <c r="K29" s="16"/>
      <c r="L29" s="16"/>
      <c r="M29" s="16"/>
      <c r="N29" s="25" t="s">
        <v>862</v>
      </c>
      <c r="O29" s="25" t="s">
        <v>938</v>
      </c>
      <c r="P29" s="25"/>
      <c r="Q29" s="25">
        <v>30</v>
      </c>
      <c r="R29" s="25">
        <v>30</v>
      </c>
      <c r="S29" s="25">
        <v>0</v>
      </c>
      <c r="T29" s="25">
        <v>0</v>
      </c>
      <c r="U29" s="25">
        <v>0</v>
      </c>
      <c r="V29" s="25"/>
      <c r="W29" s="25" t="s">
        <v>40</v>
      </c>
      <c r="X29" s="16">
        <v>30</v>
      </c>
      <c r="Y29" s="16">
        <v>1996</v>
      </c>
      <c r="Z29" s="16" t="s">
        <v>95</v>
      </c>
      <c r="AA29" s="16"/>
      <c r="AB29" s="16" t="s">
        <v>401</v>
      </c>
      <c r="AC29" s="16"/>
      <c r="AD29" s="12">
        <v>153</v>
      </c>
      <c r="AE29" s="12" t="str">
        <f t="shared" si="0"/>
        <v/>
      </c>
      <c r="AF29" s="12">
        <f t="shared" si="0"/>
        <v>0</v>
      </c>
      <c r="AG29" s="12" t="s">
        <v>41</v>
      </c>
      <c r="AH29" s="12"/>
      <c r="AI29" s="12">
        <v>0</v>
      </c>
      <c r="AJ29" s="12" t="s">
        <v>41</v>
      </c>
      <c r="AK29" s="12"/>
      <c r="AL29" s="12">
        <v>0</v>
      </c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42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4" t="s">
        <v>45</v>
      </c>
      <c r="CB29" s="44" t="s">
        <v>939</v>
      </c>
    </row>
    <row r="30" spans="1:80" ht="30" customHeight="1">
      <c r="A30" s="16" t="s">
        <v>33</v>
      </c>
      <c r="B30" s="14" t="s">
        <v>522</v>
      </c>
      <c r="C30" s="14" t="s">
        <v>940</v>
      </c>
      <c r="D30" s="16" t="s">
        <v>524</v>
      </c>
      <c r="E30" s="25" t="s">
        <v>941</v>
      </c>
      <c r="F30" s="16">
        <v>2780</v>
      </c>
      <c r="G30" s="16">
        <v>1514</v>
      </c>
      <c r="H30" s="16"/>
      <c r="I30" s="16"/>
      <c r="J30" s="16">
        <v>1514</v>
      </c>
      <c r="K30" s="16"/>
      <c r="L30" s="16"/>
      <c r="M30" s="16"/>
      <c r="N30" s="25" t="s">
        <v>862</v>
      </c>
      <c r="O30" s="25" t="s">
        <v>919</v>
      </c>
      <c r="P30" s="25"/>
      <c r="Q30" s="25">
        <v>9</v>
      </c>
      <c r="R30" s="25">
        <v>15</v>
      </c>
      <c r="S30" s="25">
        <v>0</v>
      </c>
      <c r="T30" s="25">
        <v>0</v>
      </c>
      <c r="U30" s="25">
        <v>0</v>
      </c>
      <c r="V30" s="25"/>
      <c r="W30" s="25" t="s">
        <v>40</v>
      </c>
      <c r="X30" s="16">
        <v>20</v>
      </c>
      <c r="Y30" s="16">
        <v>1985</v>
      </c>
      <c r="Z30" s="16" t="s">
        <v>95</v>
      </c>
      <c r="AA30" s="16"/>
      <c r="AB30" s="16" t="s">
        <v>401</v>
      </c>
      <c r="AC30" s="16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863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4" t="s">
        <v>45</v>
      </c>
      <c r="CB30" s="44" t="s">
        <v>942</v>
      </c>
    </row>
    <row r="31" spans="1:80" ht="30" customHeight="1">
      <c r="A31" s="16" t="s">
        <v>33</v>
      </c>
      <c r="B31" s="14" t="s">
        <v>545</v>
      </c>
      <c r="C31" s="14" t="s">
        <v>943</v>
      </c>
      <c r="D31" s="16" t="s">
        <v>547</v>
      </c>
      <c r="E31" s="25" t="s">
        <v>706</v>
      </c>
      <c r="F31" s="16">
        <v>4277</v>
      </c>
      <c r="G31" s="16">
        <v>1484</v>
      </c>
      <c r="H31" s="16"/>
      <c r="I31" s="16"/>
      <c r="J31" s="16">
        <v>1484</v>
      </c>
      <c r="K31" s="16"/>
      <c r="L31" s="16"/>
      <c r="M31" s="16"/>
      <c r="N31" s="25" t="s">
        <v>866</v>
      </c>
      <c r="O31" s="25" t="s">
        <v>944</v>
      </c>
      <c r="P31" s="25"/>
      <c r="Q31" s="25">
        <v>18</v>
      </c>
      <c r="R31" s="25">
        <v>1</v>
      </c>
      <c r="S31" s="25">
        <v>0</v>
      </c>
      <c r="T31" s="25">
        <v>0</v>
      </c>
      <c r="U31" s="25">
        <v>2</v>
      </c>
      <c r="V31" s="25" t="s">
        <v>776</v>
      </c>
      <c r="W31" s="25" t="s">
        <v>645</v>
      </c>
      <c r="X31" s="16">
        <v>21</v>
      </c>
      <c r="Y31" s="16">
        <v>2016</v>
      </c>
      <c r="Z31" s="16" t="s">
        <v>95</v>
      </c>
      <c r="AA31" s="16"/>
      <c r="AB31" s="16" t="s">
        <v>401</v>
      </c>
      <c r="AC31" s="16"/>
      <c r="AD31" s="12"/>
      <c r="AE31" s="12" t="str">
        <f t="shared" si="0"/>
        <v/>
      </c>
      <c r="AF31" s="12" t="str">
        <f t="shared" si="0"/>
        <v/>
      </c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 t="s">
        <v>863</v>
      </c>
      <c r="BI31" s="12"/>
      <c r="BJ31" s="12"/>
      <c r="BK31" s="12">
        <v>0</v>
      </c>
      <c r="BL31" s="12">
        <v>0</v>
      </c>
      <c r="BM31" s="12">
        <v>0</v>
      </c>
      <c r="BN31" s="12">
        <v>0</v>
      </c>
      <c r="BO31" s="12">
        <v>0</v>
      </c>
      <c r="BP31" s="12">
        <v>0</v>
      </c>
      <c r="BQ31" s="12">
        <v>0</v>
      </c>
      <c r="BR31" s="12">
        <v>0</v>
      </c>
      <c r="BS31" s="12">
        <v>0</v>
      </c>
      <c r="BT31" s="12">
        <v>0</v>
      </c>
      <c r="BU31" s="12"/>
      <c r="BV31" s="12"/>
      <c r="BW31" s="12"/>
      <c r="BX31" s="12"/>
      <c r="BY31" s="12"/>
      <c r="BZ31" s="12"/>
      <c r="CA31" s="44" t="s">
        <v>45</v>
      </c>
      <c r="CB31" s="44" t="s">
        <v>945</v>
      </c>
    </row>
    <row r="32" spans="1:80" ht="30" customHeight="1">
      <c r="A32" s="16" t="s">
        <v>33</v>
      </c>
      <c r="B32" s="14" t="s">
        <v>709</v>
      </c>
      <c r="C32" s="14" t="s">
        <v>946</v>
      </c>
      <c r="D32" s="16" t="s">
        <v>711</v>
      </c>
      <c r="E32" s="25" t="s">
        <v>712</v>
      </c>
      <c r="F32" s="16">
        <v>2966.35</v>
      </c>
      <c r="G32" s="16">
        <v>1614.08</v>
      </c>
      <c r="H32" s="16"/>
      <c r="I32" s="16"/>
      <c r="J32" s="16">
        <v>1614.08</v>
      </c>
      <c r="K32" s="16"/>
      <c r="L32" s="16">
        <v>1614.08</v>
      </c>
      <c r="M32" s="16"/>
      <c r="N32" s="25" t="s">
        <v>622</v>
      </c>
      <c r="O32" s="25" t="s">
        <v>947</v>
      </c>
      <c r="P32" s="25"/>
      <c r="Q32" s="25">
        <v>2.89</v>
      </c>
      <c r="R32" s="25">
        <v>1.33</v>
      </c>
      <c r="S32" s="25">
        <v>0</v>
      </c>
      <c r="T32" s="25">
        <v>0</v>
      </c>
      <c r="U32" s="25">
        <v>0</v>
      </c>
      <c r="V32" s="25"/>
      <c r="W32" s="25" t="s">
        <v>160</v>
      </c>
      <c r="X32" s="16">
        <v>25</v>
      </c>
      <c r="Y32" s="16">
        <v>1992</v>
      </c>
      <c r="Z32" s="16" t="s">
        <v>95</v>
      </c>
      <c r="AA32" s="16"/>
      <c r="AB32" s="16" t="s">
        <v>401</v>
      </c>
      <c r="AC32" s="16"/>
      <c r="AD32" s="12"/>
      <c r="AE32" s="12" t="str">
        <f t="shared" si="0"/>
        <v/>
      </c>
      <c r="AF32" s="12" t="str">
        <f t="shared" si="0"/>
        <v/>
      </c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 t="s">
        <v>863</v>
      </c>
      <c r="BI32" s="12"/>
      <c r="BJ32" s="12"/>
      <c r="BK32" s="12">
        <v>0</v>
      </c>
      <c r="BL32" s="12">
        <v>0</v>
      </c>
      <c r="BM32" s="12">
        <v>0</v>
      </c>
      <c r="BN32" s="12">
        <v>0</v>
      </c>
      <c r="BO32" s="12">
        <v>0</v>
      </c>
      <c r="BP32" s="12">
        <v>0</v>
      </c>
      <c r="BQ32" s="12">
        <v>0</v>
      </c>
      <c r="BR32" s="12">
        <v>0</v>
      </c>
      <c r="BS32" s="12">
        <v>0</v>
      </c>
      <c r="BT32" s="12">
        <v>0</v>
      </c>
      <c r="BU32" s="12"/>
      <c r="BV32" s="12"/>
      <c r="BW32" s="12"/>
      <c r="BX32" s="12"/>
      <c r="BY32" s="12"/>
      <c r="BZ32" s="12"/>
      <c r="CA32" s="44" t="s">
        <v>45</v>
      </c>
      <c r="CB32" s="44" t="s">
        <v>948</v>
      </c>
    </row>
    <row r="33" spans="1:80" ht="30" customHeight="1">
      <c r="A33" s="16" t="s">
        <v>33</v>
      </c>
      <c r="B33" s="14" t="s">
        <v>237</v>
      </c>
      <c r="C33" s="14" t="s">
        <v>949</v>
      </c>
      <c r="D33" s="16" t="s">
        <v>239</v>
      </c>
      <c r="E33" s="25" t="s">
        <v>950</v>
      </c>
      <c r="F33" s="16">
        <v>317</v>
      </c>
      <c r="G33" s="16">
        <v>317</v>
      </c>
      <c r="H33" s="16"/>
      <c r="I33" s="16"/>
      <c r="J33" s="16">
        <v>317</v>
      </c>
      <c r="K33" s="16"/>
      <c r="L33" s="16">
        <v>0</v>
      </c>
      <c r="M33" s="16"/>
      <c r="N33" s="25" t="s">
        <v>664</v>
      </c>
      <c r="O33" s="25" t="s">
        <v>951</v>
      </c>
      <c r="P33" s="25"/>
      <c r="Q33" s="25">
        <v>2</v>
      </c>
      <c r="R33" s="25">
        <v>2</v>
      </c>
      <c r="S33" s="25">
        <v>0</v>
      </c>
      <c r="T33" s="25">
        <v>0</v>
      </c>
      <c r="U33" s="25">
        <v>0</v>
      </c>
      <c r="V33" s="25"/>
      <c r="W33" s="25" t="s">
        <v>160</v>
      </c>
      <c r="X33" s="16">
        <v>4</v>
      </c>
      <c r="Y33" s="16">
        <v>2000</v>
      </c>
      <c r="Z33" s="16" t="s">
        <v>95</v>
      </c>
      <c r="AA33" s="16"/>
      <c r="AB33" s="16" t="s">
        <v>401</v>
      </c>
      <c r="AC33" s="16"/>
      <c r="AD33" s="12"/>
      <c r="AE33" s="12" t="str">
        <f t="shared" si="0"/>
        <v/>
      </c>
      <c r="AF33" s="12" t="str">
        <f t="shared" si="0"/>
        <v/>
      </c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 t="s">
        <v>863</v>
      </c>
      <c r="BI33" s="12"/>
      <c r="BJ33" s="12"/>
      <c r="BK33" s="12">
        <v>0</v>
      </c>
      <c r="BL33" s="12">
        <v>0</v>
      </c>
      <c r="BM33" s="12">
        <v>0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2">
        <v>0</v>
      </c>
      <c r="BU33" s="12"/>
      <c r="BV33" s="12"/>
      <c r="BW33" s="12"/>
      <c r="BX33" s="12"/>
      <c r="BY33" s="12"/>
      <c r="BZ33" s="12"/>
      <c r="CA33" s="44" t="s">
        <v>45</v>
      </c>
      <c r="CB33" s="44" t="s">
        <v>952</v>
      </c>
    </row>
    <row r="34" spans="1:80" ht="30" customHeight="1">
      <c r="A34" s="16" t="s">
        <v>33</v>
      </c>
      <c r="B34" s="14" t="s">
        <v>237</v>
      </c>
      <c r="C34" s="14" t="s">
        <v>953</v>
      </c>
      <c r="D34" s="16" t="s">
        <v>239</v>
      </c>
      <c r="E34" s="25" t="s">
        <v>954</v>
      </c>
      <c r="F34" s="16">
        <v>235</v>
      </c>
      <c r="G34" s="16">
        <v>235</v>
      </c>
      <c r="H34" s="16"/>
      <c r="I34" s="16"/>
      <c r="J34" s="16">
        <v>235</v>
      </c>
      <c r="K34" s="16"/>
      <c r="L34" s="16">
        <v>0</v>
      </c>
      <c r="M34" s="16"/>
      <c r="N34" s="25" t="s">
        <v>664</v>
      </c>
      <c r="O34" s="25" t="s">
        <v>955</v>
      </c>
      <c r="P34" s="25"/>
      <c r="Q34" s="25">
        <v>2</v>
      </c>
      <c r="R34" s="25">
        <v>1</v>
      </c>
      <c r="S34" s="25">
        <v>0</v>
      </c>
      <c r="T34" s="25">
        <v>0</v>
      </c>
      <c r="U34" s="25">
        <v>0</v>
      </c>
      <c r="V34" s="25"/>
      <c r="W34" s="25" t="s">
        <v>160</v>
      </c>
      <c r="X34" s="16">
        <v>10</v>
      </c>
      <c r="Y34" s="16">
        <v>1979</v>
      </c>
      <c r="Z34" s="16" t="s">
        <v>95</v>
      </c>
      <c r="AA34" s="16"/>
      <c r="AB34" s="16" t="s">
        <v>401</v>
      </c>
      <c r="AC34" s="16"/>
      <c r="AD34" s="12"/>
      <c r="AE34" s="12" t="str">
        <f t="shared" si="0"/>
        <v/>
      </c>
      <c r="AF34" s="12" t="str">
        <f t="shared" si="0"/>
        <v/>
      </c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 t="s">
        <v>863</v>
      </c>
      <c r="BI34" s="12"/>
      <c r="BJ34" s="12"/>
      <c r="BK34" s="12">
        <v>0</v>
      </c>
      <c r="BL34" s="12">
        <v>0</v>
      </c>
      <c r="BM34" s="12">
        <v>0</v>
      </c>
      <c r="BN34" s="12">
        <v>0</v>
      </c>
      <c r="BO34" s="12">
        <v>0</v>
      </c>
      <c r="BP34" s="12">
        <v>0</v>
      </c>
      <c r="BQ34" s="12">
        <v>0</v>
      </c>
      <c r="BR34" s="12">
        <v>0</v>
      </c>
      <c r="BS34" s="12">
        <v>0</v>
      </c>
      <c r="BT34" s="12">
        <v>0</v>
      </c>
      <c r="BU34" s="12"/>
      <c r="BV34" s="12"/>
      <c r="BW34" s="12"/>
      <c r="BX34" s="12"/>
      <c r="BY34" s="12"/>
      <c r="BZ34" s="12"/>
      <c r="CA34" s="44" t="s">
        <v>45</v>
      </c>
      <c r="CB34" s="44" t="s">
        <v>956</v>
      </c>
    </row>
    <row r="35" spans="1:80" ht="30" customHeight="1">
      <c r="A35" s="16" t="s">
        <v>33</v>
      </c>
      <c r="B35" s="14" t="s">
        <v>718</v>
      </c>
      <c r="C35" s="14" t="s">
        <v>957</v>
      </c>
      <c r="D35" s="16" t="s">
        <v>720</v>
      </c>
      <c r="E35" s="25" t="s">
        <v>721</v>
      </c>
      <c r="F35" s="16">
        <v>1520</v>
      </c>
      <c r="G35" s="16">
        <v>1498</v>
      </c>
      <c r="H35" s="16"/>
      <c r="I35" s="16"/>
      <c r="J35" s="16">
        <v>1498</v>
      </c>
      <c r="K35" s="16"/>
      <c r="L35" s="16">
        <v>20</v>
      </c>
      <c r="M35" s="16"/>
      <c r="N35" s="25" t="s">
        <v>622</v>
      </c>
      <c r="O35" s="25" t="s">
        <v>700</v>
      </c>
      <c r="P35" s="25"/>
      <c r="Q35" s="25">
        <v>3</v>
      </c>
      <c r="R35" s="25">
        <v>0</v>
      </c>
      <c r="S35" s="25">
        <v>0</v>
      </c>
      <c r="T35" s="25">
        <v>0</v>
      </c>
      <c r="U35" s="25">
        <v>0</v>
      </c>
      <c r="V35" s="25"/>
      <c r="W35" s="25" t="s">
        <v>73</v>
      </c>
      <c r="X35" s="16">
        <v>3</v>
      </c>
      <c r="Y35" s="16">
        <v>1996</v>
      </c>
      <c r="Z35" s="16" t="s">
        <v>95</v>
      </c>
      <c r="AA35" s="16"/>
      <c r="AB35" s="16" t="s">
        <v>401</v>
      </c>
      <c r="AC35" s="16"/>
      <c r="AD35" s="12"/>
      <c r="AE35" s="12" t="str">
        <f t="shared" si="0"/>
        <v/>
      </c>
      <c r="AF35" s="12" t="str">
        <f t="shared" si="0"/>
        <v/>
      </c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 t="s">
        <v>863</v>
      </c>
      <c r="BI35" s="12"/>
      <c r="BJ35" s="12"/>
      <c r="BK35" s="12">
        <v>0</v>
      </c>
      <c r="BL35" s="12">
        <v>0</v>
      </c>
      <c r="BM35" s="12">
        <v>0</v>
      </c>
      <c r="BN35" s="12">
        <v>0</v>
      </c>
      <c r="BO35" s="12">
        <v>0</v>
      </c>
      <c r="BP35" s="12">
        <v>0</v>
      </c>
      <c r="BQ35" s="12">
        <v>0</v>
      </c>
      <c r="BR35" s="12">
        <v>0</v>
      </c>
      <c r="BS35" s="12">
        <v>0</v>
      </c>
      <c r="BT35" s="12">
        <v>0</v>
      </c>
      <c r="BU35" s="12"/>
      <c r="BV35" s="12"/>
      <c r="BW35" s="12"/>
      <c r="BX35" s="12"/>
      <c r="BY35" s="12"/>
      <c r="BZ35" s="12"/>
      <c r="CA35" s="44" t="s">
        <v>45</v>
      </c>
      <c r="CB35" s="44" t="s">
        <v>958</v>
      </c>
    </row>
    <row r="36" spans="1:80" ht="30" customHeight="1">
      <c r="A36" s="16" t="s">
        <v>33</v>
      </c>
      <c r="B36" s="14" t="s">
        <v>959</v>
      </c>
      <c r="C36" s="14" t="s">
        <v>960</v>
      </c>
      <c r="D36" s="16" t="s">
        <v>961</v>
      </c>
      <c r="E36" s="25" t="s">
        <v>962</v>
      </c>
      <c r="F36" s="16">
        <v>679.99</v>
      </c>
      <c r="G36" s="16">
        <v>440</v>
      </c>
      <c r="H36" s="16"/>
      <c r="I36" s="16"/>
      <c r="J36" s="16">
        <v>432</v>
      </c>
      <c r="K36" s="16"/>
      <c r="L36" s="16">
        <v>8</v>
      </c>
      <c r="M36" s="16"/>
      <c r="N36" s="25" t="s">
        <v>622</v>
      </c>
      <c r="O36" s="25" t="s">
        <v>938</v>
      </c>
      <c r="P36" s="25"/>
      <c r="Q36" s="25">
        <v>1</v>
      </c>
      <c r="R36" s="25">
        <v>1</v>
      </c>
      <c r="S36" s="25">
        <v>0</v>
      </c>
      <c r="T36" s="25">
        <v>0</v>
      </c>
      <c r="U36" s="25">
        <v>0</v>
      </c>
      <c r="V36" s="25"/>
      <c r="W36" s="25" t="s">
        <v>59</v>
      </c>
      <c r="X36" s="16">
        <v>4</v>
      </c>
      <c r="Y36" s="16">
        <v>1984</v>
      </c>
      <c r="Z36" s="16" t="s">
        <v>95</v>
      </c>
      <c r="AA36" s="16"/>
      <c r="AB36" s="16" t="s">
        <v>401</v>
      </c>
      <c r="AC36" s="16"/>
      <c r="AD36" s="12"/>
      <c r="AE36" s="12" t="str">
        <f t="shared" si="0"/>
        <v/>
      </c>
      <c r="AF36" s="12" t="str">
        <f t="shared" si="0"/>
        <v/>
      </c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 t="s">
        <v>863</v>
      </c>
      <c r="BI36" s="12"/>
      <c r="BJ36" s="12"/>
      <c r="BK36" s="12">
        <v>0</v>
      </c>
      <c r="BL36" s="12">
        <v>0</v>
      </c>
      <c r="BM36" s="12">
        <v>0</v>
      </c>
      <c r="BN36" s="12">
        <v>0</v>
      </c>
      <c r="BO36" s="12">
        <v>0</v>
      </c>
      <c r="BP36" s="12">
        <v>0</v>
      </c>
      <c r="BQ36" s="12">
        <v>0</v>
      </c>
      <c r="BR36" s="12">
        <v>0</v>
      </c>
      <c r="BS36" s="12">
        <v>0</v>
      </c>
      <c r="BT36" s="12">
        <v>0</v>
      </c>
      <c r="BU36" s="12"/>
      <c r="BV36" s="12"/>
      <c r="BW36" s="12"/>
      <c r="BX36" s="12"/>
      <c r="BY36" s="12"/>
      <c r="BZ36" s="12"/>
      <c r="CA36" s="44" t="s">
        <v>45</v>
      </c>
      <c r="CB36" s="44" t="s">
        <v>963</v>
      </c>
    </row>
    <row r="37" spans="1:80" ht="30" customHeight="1">
      <c r="A37" s="16" t="s">
        <v>33</v>
      </c>
      <c r="B37" s="14" t="s">
        <v>959</v>
      </c>
      <c r="C37" s="14" t="s">
        <v>964</v>
      </c>
      <c r="D37" s="16" t="s">
        <v>961</v>
      </c>
      <c r="E37" s="25" t="s">
        <v>962</v>
      </c>
      <c r="F37" s="16">
        <v>0</v>
      </c>
      <c r="G37" s="16">
        <v>0</v>
      </c>
      <c r="H37" s="16"/>
      <c r="I37" s="16"/>
      <c r="J37" s="16">
        <v>0</v>
      </c>
      <c r="K37" s="16"/>
      <c r="L37" s="16">
        <v>0</v>
      </c>
      <c r="M37" s="16"/>
      <c r="N37" s="25" t="s">
        <v>866</v>
      </c>
      <c r="O37" s="25" t="s">
        <v>938</v>
      </c>
      <c r="P37" s="25"/>
      <c r="Q37" s="25">
        <v>1</v>
      </c>
      <c r="R37" s="25">
        <v>1</v>
      </c>
      <c r="S37" s="25">
        <v>0</v>
      </c>
      <c r="T37" s="25">
        <v>0</v>
      </c>
      <c r="U37" s="25">
        <v>0</v>
      </c>
      <c r="V37" s="25"/>
      <c r="W37" s="25" t="s">
        <v>59</v>
      </c>
      <c r="X37" s="16">
        <v>4</v>
      </c>
      <c r="Y37" s="16">
        <v>2022</v>
      </c>
      <c r="Z37" s="16" t="s">
        <v>95</v>
      </c>
      <c r="AA37" s="16" t="s">
        <v>820</v>
      </c>
      <c r="AB37" s="16" t="s">
        <v>401</v>
      </c>
      <c r="AC37" s="16"/>
      <c r="AD37" s="12"/>
      <c r="AE37" s="12" t="str">
        <f t="shared" si="0"/>
        <v/>
      </c>
      <c r="AF37" s="12" t="str">
        <f t="shared" si="0"/>
        <v/>
      </c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 t="s">
        <v>863</v>
      </c>
      <c r="BI37" s="12"/>
      <c r="BJ37" s="12"/>
      <c r="BK37" s="12">
        <v>0</v>
      </c>
      <c r="BL37" s="12">
        <v>0</v>
      </c>
      <c r="BM37" s="12">
        <v>0</v>
      </c>
      <c r="BN37" s="12">
        <v>0</v>
      </c>
      <c r="BO37" s="12">
        <v>0</v>
      </c>
      <c r="BP37" s="12">
        <v>0</v>
      </c>
      <c r="BQ37" s="12">
        <v>0</v>
      </c>
      <c r="BR37" s="12">
        <v>0</v>
      </c>
      <c r="BS37" s="12">
        <v>0</v>
      </c>
      <c r="BT37" s="12">
        <v>0</v>
      </c>
      <c r="BU37" s="12"/>
      <c r="BV37" s="12"/>
      <c r="BW37" s="12"/>
      <c r="BX37" s="12"/>
      <c r="BY37" s="12"/>
      <c r="BZ37" s="12"/>
      <c r="CA37" s="44" t="s">
        <v>45</v>
      </c>
      <c r="CB37" s="44" t="s">
        <v>965</v>
      </c>
    </row>
    <row r="38" spans="1:80" ht="30" customHeight="1">
      <c r="A38" s="16" t="s">
        <v>33</v>
      </c>
      <c r="B38" s="14" t="s">
        <v>736</v>
      </c>
      <c r="C38" s="14" t="s">
        <v>966</v>
      </c>
      <c r="D38" s="16" t="s">
        <v>738</v>
      </c>
      <c r="E38" s="25" t="s">
        <v>967</v>
      </c>
      <c r="F38" s="16">
        <v>2927</v>
      </c>
      <c r="G38" s="16">
        <v>2509</v>
      </c>
      <c r="H38" s="16"/>
      <c r="I38" s="16"/>
      <c r="J38" s="16">
        <v>2509</v>
      </c>
      <c r="K38" s="16"/>
      <c r="L38" s="16"/>
      <c r="M38" s="16"/>
      <c r="N38" s="25" t="s">
        <v>862</v>
      </c>
      <c r="O38" s="25" t="s">
        <v>751</v>
      </c>
      <c r="P38" s="25"/>
      <c r="Q38" s="25">
        <v>26</v>
      </c>
      <c r="R38" s="25">
        <v>0</v>
      </c>
      <c r="S38" s="25">
        <v>0</v>
      </c>
      <c r="T38" s="25">
        <v>0</v>
      </c>
      <c r="U38" s="25">
        <v>0</v>
      </c>
      <c r="V38" s="25"/>
      <c r="W38" s="25" t="s">
        <v>73</v>
      </c>
      <c r="X38" s="16">
        <v>26</v>
      </c>
      <c r="Y38" s="16">
        <v>2001</v>
      </c>
      <c r="Z38" s="16" t="s">
        <v>95</v>
      </c>
      <c r="AA38" s="16"/>
      <c r="AB38" s="16" t="s">
        <v>401</v>
      </c>
      <c r="AC38" s="16"/>
      <c r="AD38" s="12"/>
      <c r="AE38" s="12" t="str">
        <f t="shared" si="0"/>
        <v/>
      </c>
      <c r="AF38" s="12" t="str">
        <f t="shared" si="0"/>
        <v/>
      </c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 t="s">
        <v>863</v>
      </c>
      <c r="BI38" s="12"/>
      <c r="BJ38" s="12"/>
      <c r="BK38" s="12">
        <v>0</v>
      </c>
      <c r="BL38" s="12">
        <v>0</v>
      </c>
      <c r="BM38" s="12">
        <v>0</v>
      </c>
      <c r="BN38" s="12">
        <v>0</v>
      </c>
      <c r="BO38" s="12">
        <v>0</v>
      </c>
      <c r="BP38" s="12">
        <v>0</v>
      </c>
      <c r="BQ38" s="12">
        <v>0</v>
      </c>
      <c r="BR38" s="12">
        <v>0</v>
      </c>
      <c r="BS38" s="12">
        <v>0</v>
      </c>
      <c r="BT38" s="12">
        <v>0</v>
      </c>
      <c r="BU38" s="12"/>
      <c r="BV38" s="12"/>
      <c r="BW38" s="12"/>
      <c r="BX38" s="12"/>
      <c r="BY38" s="12"/>
      <c r="BZ38" s="12"/>
      <c r="CA38" s="44" t="s">
        <v>45</v>
      </c>
      <c r="CB38" s="44" t="s">
        <v>968</v>
      </c>
    </row>
    <row r="39" spans="1:80" ht="30" customHeight="1">
      <c r="A39" s="16" t="s">
        <v>33</v>
      </c>
      <c r="B39" s="14" t="s">
        <v>736</v>
      </c>
      <c r="C39" s="14" t="s">
        <v>969</v>
      </c>
      <c r="D39" s="16" t="s">
        <v>738</v>
      </c>
      <c r="E39" s="25" t="s">
        <v>970</v>
      </c>
      <c r="F39" s="16">
        <v>2579</v>
      </c>
      <c r="G39" s="16">
        <v>2437</v>
      </c>
      <c r="H39" s="16"/>
      <c r="I39" s="16"/>
      <c r="J39" s="16">
        <v>2437</v>
      </c>
      <c r="K39" s="16"/>
      <c r="L39" s="16"/>
      <c r="M39" s="16"/>
      <c r="N39" s="25" t="s">
        <v>866</v>
      </c>
      <c r="O39" s="25" t="s">
        <v>740</v>
      </c>
      <c r="P39" s="25"/>
      <c r="Q39" s="25">
        <v>13</v>
      </c>
      <c r="R39" s="25">
        <v>0</v>
      </c>
      <c r="S39" s="25">
        <v>0</v>
      </c>
      <c r="T39" s="25">
        <v>0</v>
      </c>
      <c r="U39" s="25">
        <v>0</v>
      </c>
      <c r="V39" s="25"/>
      <c r="W39" s="25" t="s">
        <v>73</v>
      </c>
      <c r="X39" s="16">
        <v>13</v>
      </c>
      <c r="Y39" s="16">
        <v>2014</v>
      </c>
      <c r="Z39" s="16" t="s">
        <v>95</v>
      </c>
      <c r="AA39" s="16"/>
      <c r="AB39" s="16" t="s">
        <v>401</v>
      </c>
      <c r="AC39" s="16"/>
      <c r="AD39" s="12"/>
      <c r="AE39" s="12" t="str">
        <f t="shared" ref="AE39:AF46" si="1">IF(AH39&amp;AK39&amp;AN39&amp;AQ39&amp;AT39&amp;AW39&amp;AZ39&amp;BC39&amp;BF39="","",AH39+AK39+AN39+AQ39+AT39+AW39+AZ39+BC39+BF39)</f>
        <v/>
      </c>
      <c r="AF39" s="12" t="str">
        <f t="shared" si="1"/>
        <v/>
      </c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 t="s">
        <v>863</v>
      </c>
      <c r="BI39" s="12"/>
      <c r="BJ39" s="12"/>
      <c r="BK39" s="12">
        <v>0</v>
      </c>
      <c r="BL39" s="12">
        <v>0</v>
      </c>
      <c r="BM39" s="12">
        <v>0</v>
      </c>
      <c r="BN39" s="12">
        <v>0</v>
      </c>
      <c r="BO39" s="12">
        <v>0</v>
      </c>
      <c r="BP39" s="12">
        <v>0</v>
      </c>
      <c r="BQ39" s="12">
        <v>0</v>
      </c>
      <c r="BR39" s="12">
        <v>0</v>
      </c>
      <c r="BS39" s="12">
        <v>0</v>
      </c>
      <c r="BT39" s="12">
        <v>0</v>
      </c>
      <c r="BU39" s="12"/>
      <c r="BV39" s="12"/>
      <c r="BW39" s="12"/>
      <c r="BX39" s="12"/>
      <c r="BY39" s="12"/>
      <c r="BZ39" s="12"/>
      <c r="CA39" s="44" t="s">
        <v>45</v>
      </c>
      <c r="CB39" s="44" t="s">
        <v>971</v>
      </c>
    </row>
    <row r="40" spans="1:80" ht="30" customHeight="1">
      <c r="A40" s="16" t="s">
        <v>33</v>
      </c>
      <c r="B40" s="14" t="s">
        <v>308</v>
      </c>
      <c r="C40" s="14" t="s">
        <v>972</v>
      </c>
      <c r="D40" s="16" t="s">
        <v>310</v>
      </c>
      <c r="E40" s="25" t="s">
        <v>973</v>
      </c>
      <c r="F40" s="16">
        <v>2813</v>
      </c>
      <c r="G40" s="16">
        <v>1471</v>
      </c>
      <c r="H40" s="16"/>
      <c r="I40" s="16"/>
      <c r="J40" s="16">
        <v>1471</v>
      </c>
      <c r="K40" s="16"/>
      <c r="L40" s="16"/>
      <c r="M40" s="16"/>
      <c r="N40" s="25" t="s">
        <v>622</v>
      </c>
      <c r="O40" s="25" t="s">
        <v>974</v>
      </c>
      <c r="P40" s="25"/>
      <c r="Q40" s="25">
        <v>12</v>
      </c>
      <c r="R40" s="25">
        <v>6</v>
      </c>
      <c r="S40" s="25">
        <v>0</v>
      </c>
      <c r="T40" s="25">
        <v>0</v>
      </c>
      <c r="U40" s="25">
        <v>0</v>
      </c>
      <c r="V40" s="25"/>
      <c r="W40" s="25" t="s">
        <v>59</v>
      </c>
      <c r="X40" s="16">
        <v>20</v>
      </c>
      <c r="Y40" s="16">
        <v>1977</v>
      </c>
      <c r="Z40" s="16" t="s">
        <v>95</v>
      </c>
      <c r="AA40" s="16"/>
      <c r="AB40" s="16" t="s">
        <v>401</v>
      </c>
      <c r="AC40" s="16"/>
      <c r="AD40" s="12"/>
      <c r="AE40" s="12" t="str">
        <f t="shared" si="1"/>
        <v/>
      </c>
      <c r="AF40" s="12" t="str">
        <f t="shared" si="1"/>
        <v/>
      </c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 t="s">
        <v>863</v>
      </c>
      <c r="BI40" s="12"/>
      <c r="BJ40" s="12"/>
      <c r="BK40" s="12">
        <v>0</v>
      </c>
      <c r="BL40" s="12">
        <v>0</v>
      </c>
      <c r="BM40" s="12">
        <v>0</v>
      </c>
      <c r="BN40" s="12">
        <v>0</v>
      </c>
      <c r="BO40" s="12">
        <v>0</v>
      </c>
      <c r="BP40" s="12">
        <v>0</v>
      </c>
      <c r="BQ40" s="12">
        <v>0</v>
      </c>
      <c r="BR40" s="12">
        <v>0</v>
      </c>
      <c r="BS40" s="12">
        <v>0</v>
      </c>
      <c r="BT40" s="12">
        <v>0</v>
      </c>
      <c r="BU40" s="12"/>
      <c r="BV40" s="12"/>
      <c r="BW40" s="12"/>
      <c r="BX40" s="12"/>
      <c r="BY40" s="12"/>
      <c r="BZ40" s="12"/>
      <c r="CA40" s="44" t="s">
        <v>45</v>
      </c>
      <c r="CB40" s="44" t="s">
        <v>975</v>
      </c>
    </row>
    <row r="41" spans="1:80" ht="30" customHeight="1">
      <c r="A41" s="16" t="s">
        <v>33</v>
      </c>
      <c r="B41" s="14" t="s">
        <v>320</v>
      </c>
      <c r="C41" s="14" t="s">
        <v>976</v>
      </c>
      <c r="D41" s="16" t="s">
        <v>322</v>
      </c>
      <c r="E41" s="25" t="s">
        <v>977</v>
      </c>
      <c r="F41" s="16">
        <v>716</v>
      </c>
      <c r="G41" s="16">
        <v>339</v>
      </c>
      <c r="H41" s="16"/>
      <c r="I41" s="16"/>
      <c r="J41" s="16">
        <v>339</v>
      </c>
      <c r="K41" s="16"/>
      <c r="L41" s="16"/>
      <c r="M41" s="16"/>
      <c r="N41" s="25" t="s">
        <v>978</v>
      </c>
      <c r="O41" s="25" t="s">
        <v>979</v>
      </c>
      <c r="P41" s="25"/>
      <c r="Q41" s="25">
        <v>0</v>
      </c>
      <c r="R41" s="25">
        <v>0</v>
      </c>
      <c r="S41" s="25">
        <v>23</v>
      </c>
      <c r="T41" s="25">
        <v>0</v>
      </c>
      <c r="U41" s="25">
        <v>0</v>
      </c>
      <c r="V41" s="25"/>
      <c r="W41" s="25" t="s">
        <v>52</v>
      </c>
      <c r="X41" s="16">
        <v>22.5</v>
      </c>
      <c r="Y41" s="16">
        <v>1999</v>
      </c>
      <c r="Z41" s="16" t="s">
        <v>53</v>
      </c>
      <c r="AA41" s="16"/>
      <c r="AB41" s="16" t="s">
        <v>401</v>
      </c>
      <c r="AC41" s="16"/>
      <c r="AD41" s="12"/>
      <c r="AE41" s="12" t="str">
        <f t="shared" si="1"/>
        <v/>
      </c>
      <c r="AF41" s="12" t="str">
        <f t="shared" si="1"/>
        <v/>
      </c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 t="s">
        <v>863</v>
      </c>
      <c r="BI41" s="12" t="s">
        <v>980</v>
      </c>
      <c r="BJ41" s="12" t="s">
        <v>981</v>
      </c>
      <c r="BK41" s="12">
        <v>0</v>
      </c>
      <c r="BL41" s="12">
        <v>0</v>
      </c>
      <c r="BM41" s="12">
        <v>309.67</v>
      </c>
      <c r="BN41" s="12">
        <v>0</v>
      </c>
      <c r="BO41" s="12">
        <v>0</v>
      </c>
      <c r="BP41" s="12">
        <v>0</v>
      </c>
      <c r="BQ41" s="12">
        <v>0</v>
      </c>
      <c r="BR41" s="12">
        <v>451.16</v>
      </c>
      <c r="BS41" s="12">
        <v>0</v>
      </c>
      <c r="BT41" s="12">
        <v>0</v>
      </c>
      <c r="BU41" s="12" t="s">
        <v>880</v>
      </c>
      <c r="BV41" s="12">
        <v>10</v>
      </c>
      <c r="BW41" s="12"/>
      <c r="BX41" s="12"/>
      <c r="BY41" s="12">
        <v>80</v>
      </c>
      <c r="BZ41" s="12" t="s">
        <v>388</v>
      </c>
      <c r="CA41" s="44" t="s">
        <v>45</v>
      </c>
      <c r="CB41" s="44" t="s">
        <v>982</v>
      </c>
    </row>
    <row r="42" spans="1:80" ht="30" customHeight="1">
      <c r="A42" s="16" t="s">
        <v>33</v>
      </c>
      <c r="B42" s="14" t="s">
        <v>328</v>
      </c>
      <c r="C42" s="14" t="s">
        <v>983</v>
      </c>
      <c r="D42" s="16" t="s">
        <v>330</v>
      </c>
      <c r="E42" s="25" t="s">
        <v>984</v>
      </c>
      <c r="F42" s="16">
        <v>6015</v>
      </c>
      <c r="G42" s="16">
        <v>4848</v>
      </c>
      <c r="H42" s="16"/>
      <c r="I42" s="16"/>
      <c r="J42" s="16">
        <v>4713</v>
      </c>
      <c r="K42" s="16"/>
      <c r="L42" s="16">
        <v>135</v>
      </c>
      <c r="M42" s="16"/>
      <c r="N42" s="25" t="s">
        <v>862</v>
      </c>
      <c r="O42" s="25" t="s">
        <v>985</v>
      </c>
      <c r="P42" s="25"/>
      <c r="Q42" s="25">
        <v>23</v>
      </c>
      <c r="R42" s="25">
        <v>40</v>
      </c>
      <c r="S42" s="25">
        <v>0</v>
      </c>
      <c r="T42" s="25">
        <v>0</v>
      </c>
      <c r="U42" s="25">
        <v>0</v>
      </c>
      <c r="V42" s="25"/>
      <c r="W42" s="25" t="s">
        <v>160</v>
      </c>
      <c r="X42" s="16">
        <v>63</v>
      </c>
      <c r="Y42" s="16">
        <v>2002</v>
      </c>
      <c r="Z42" s="16" t="s">
        <v>95</v>
      </c>
      <c r="AA42" s="16"/>
      <c r="AB42" s="16" t="s">
        <v>401</v>
      </c>
      <c r="AC42" s="16"/>
      <c r="AD42" s="12">
        <v>240</v>
      </c>
      <c r="AE42" s="12">
        <f t="shared" si="1"/>
        <v>9</v>
      </c>
      <c r="AF42" s="12">
        <f t="shared" si="1"/>
        <v>348</v>
      </c>
      <c r="AG42" s="12" t="s">
        <v>41</v>
      </c>
      <c r="AH42" s="12">
        <v>9</v>
      </c>
      <c r="AI42" s="12">
        <v>348</v>
      </c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 t="s">
        <v>42</v>
      </c>
      <c r="BI42" s="12"/>
      <c r="BJ42" s="12"/>
      <c r="BK42" s="12">
        <v>0</v>
      </c>
      <c r="BL42" s="12">
        <v>0</v>
      </c>
      <c r="BM42" s="12">
        <v>0</v>
      </c>
      <c r="BN42" s="12">
        <v>0</v>
      </c>
      <c r="BO42" s="12">
        <v>0</v>
      </c>
      <c r="BP42" s="12">
        <v>0</v>
      </c>
      <c r="BQ42" s="12">
        <v>0</v>
      </c>
      <c r="BR42" s="12">
        <v>0</v>
      </c>
      <c r="BS42" s="12">
        <v>0</v>
      </c>
      <c r="BT42" s="12">
        <v>0</v>
      </c>
      <c r="BU42" s="12"/>
      <c r="BV42" s="12"/>
      <c r="BW42" s="12"/>
      <c r="BX42" s="12"/>
      <c r="BY42" s="12"/>
      <c r="BZ42" s="12"/>
      <c r="CA42" s="44" t="s">
        <v>45</v>
      </c>
      <c r="CB42" s="44" t="s">
        <v>986</v>
      </c>
    </row>
    <row r="43" spans="1:80" ht="30" customHeight="1">
      <c r="A43" s="16" t="s">
        <v>33</v>
      </c>
      <c r="B43" s="14" t="s">
        <v>568</v>
      </c>
      <c r="C43" s="14" t="s">
        <v>987</v>
      </c>
      <c r="D43" s="16" t="s">
        <v>570</v>
      </c>
      <c r="E43" s="25" t="s">
        <v>571</v>
      </c>
      <c r="F43" s="16">
        <v>122</v>
      </c>
      <c r="G43" s="16">
        <v>122</v>
      </c>
      <c r="H43" s="16"/>
      <c r="I43" s="16"/>
      <c r="J43" s="16">
        <v>122</v>
      </c>
      <c r="K43" s="16"/>
      <c r="L43" s="16"/>
      <c r="M43" s="16"/>
      <c r="N43" s="25" t="s">
        <v>622</v>
      </c>
      <c r="O43" s="25" t="s">
        <v>665</v>
      </c>
      <c r="P43" s="25"/>
      <c r="Q43" s="25">
        <v>0</v>
      </c>
      <c r="R43" s="25">
        <v>2</v>
      </c>
      <c r="S43" s="25">
        <v>0</v>
      </c>
      <c r="T43" s="25">
        <v>0</v>
      </c>
      <c r="U43" s="25">
        <v>0</v>
      </c>
      <c r="V43" s="25"/>
      <c r="W43" s="25" t="s">
        <v>160</v>
      </c>
      <c r="X43" s="16">
        <v>2</v>
      </c>
      <c r="Y43" s="16">
        <v>2006</v>
      </c>
      <c r="Z43" s="16" t="s">
        <v>95</v>
      </c>
      <c r="AA43" s="16"/>
      <c r="AB43" s="16" t="s">
        <v>401</v>
      </c>
      <c r="AC43" s="16"/>
      <c r="AD43" s="12"/>
      <c r="AE43" s="12" t="str">
        <f t="shared" si="1"/>
        <v/>
      </c>
      <c r="AF43" s="12" t="str">
        <f t="shared" si="1"/>
        <v/>
      </c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 t="s">
        <v>863</v>
      </c>
      <c r="BI43" s="12"/>
      <c r="BJ43" s="12"/>
      <c r="BK43" s="12">
        <v>0</v>
      </c>
      <c r="BL43" s="12">
        <v>0</v>
      </c>
      <c r="BM43" s="12">
        <v>0</v>
      </c>
      <c r="BN43" s="12">
        <v>0</v>
      </c>
      <c r="BO43" s="12">
        <v>0</v>
      </c>
      <c r="BP43" s="12">
        <v>0</v>
      </c>
      <c r="BQ43" s="12">
        <v>0</v>
      </c>
      <c r="BR43" s="12">
        <v>0</v>
      </c>
      <c r="BS43" s="12">
        <v>0</v>
      </c>
      <c r="BT43" s="12">
        <v>0</v>
      </c>
      <c r="BU43" s="12"/>
      <c r="BV43" s="12"/>
      <c r="BW43" s="12"/>
      <c r="BX43" s="12"/>
      <c r="BY43" s="12"/>
      <c r="BZ43" s="12"/>
      <c r="CA43" s="44" t="s">
        <v>45</v>
      </c>
      <c r="CB43" s="44" t="s">
        <v>988</v>
      </c>
    </row>
    <row r="44" spans="1:80" ht="30" customHeight="1">
      <c r="A44" s="16" t="s">
        <v>33</v>
      </c>
      <c r="B44" s="14" t="s">
        <v>336</v>
      </c>
      <c r="C44" s="14" t="s">
        <v>989</v>
      </c>
      <c r="D44" s="16" t="s">
        <v>338</v>
      </c>
      <c r="E44" s="25" t="s">
        <v>761</v>
      </c>
      <c r="F44" s="16">
        <v>538</v>
      </c>
      <c r="G44" s="16">
        <v>431</v>
      </c>
      <c r="H44" s="16"/>
      <c r="I44" s="16"/>
      <c r="J44" s="16">
        <v>431</v>
      </c>
      <c r="K44" s="16"/>
      <c r="L44" s="16"/>
      <c r="M44" s="16"/>
      <c r="N44" s="25" t="s">
        <v>664</v>
      </c>
      <c r="O44" s="25" t="s">
        <v>903</v>
      </c>
      <c r="P44" s="25"/>
      <c r="Q44" s="25">
        <v>6</v>
      </c>
      <c r="R44" s="25">
        <v>5</v>
      </c>
      <c r="S44" s="25">
        <v>0</v>
      </c>
      <c r="T44" s="25">
        <v>0</v>
      </c>
      <c r="U44" s="25">
        <v>0</v>
      </c>
      <c r="V44" s="25"/>
      <c r="W44" s="25" t="s">
        <v>52</v>
      </c>
      <c r="X44" s="16">
        <v>13</v>
      </c>
      <c r="Y44" s="16">
        <v>2000</v>
      </c>
      <c r="Z44" s="16" t="s">
        <v>53</v>
      </c>
      <c r="AA44" s="16"/>
      <c r="AB44" s="16" t="s">
        <v>401</v>
      </c>
      <c r="AC44" s="16"/>
      <c r="AD44" s="12">
        <v>9</v>
      </c>
      <c r="AE44" s="12">
        <f t="shared" si="1"/>
        <v>4</v>
      </c>
      <c r="AF44" s="12" t="str">
        <f t="shared" si="1"/>
        <v/>
      </c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 t="s">
        <v>41</v>
      </c>
      <c r="AT44" s="12">
        <v>4</v>
      </c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 t="s">
        <v>990</v>
      </c>
      <c r="BI44" s="12"/>
      <c r="BJ44" s="12"/>
      <c r="BK44" s="12">
        <v>0</v>
      </c>
      <c r="BL44" s="12">
        <v>0</v>
      </c>
      <c r="BM44" s="12">
        <v>0</v>
      </c>
      <c r="BN44" s="12">
        <v>0</v>
      </c>
      <c r="BO44" s="12">
        <v>0</v>
      </c>
      <c r="BP44" s="12">
        <v>0</v>
      </c>
      <c r="BQ44" s="12">
        <v>0</v>
      </c>
      <c r="BR44" s="12">
        <v>0</v>
      </c>
      <c r="BS44" s="12">
        <v>0</v>
      </c>
      <c r="BT44" s="12">
        <v>0</v>
      </c>
      <c r="BU44" s="12"/>
      <c r="BV44" s="12"/>
      <c r="BW44" s="12"/>
      <c r="BX44" s="12"/>
      <c r="BY44" s="12"/>
      <c r="BZ44" s="12"/>
      <c r="CA44" s="44" t="s">
        <v>45</v>
      </c>
      <c r="CB44" s="44" t="s">
        <v>991</v>
      </c>
    </row>
    <row r="45" spans="1:80" ht="30" customHeight="1">
      <c r="A45" s="16" t="s">
        <v>33</v>
      </c>
      <c r="B45" s="14" t="s">
        <v>992</v>
      </c>
      <c r="C45" s="14" t="s">
        <v>993</v>
      </c>
      <c r="D45" s="16" t="s">
        <v>994</v>
      </c>
      <c r="E45" s="25" t="s">
        <v>995</v>
      </c>
      <c r="F45" s="16">
        <v>6826</v>
      </c>
      <c r="G45" s="16">
        <v>5266</v>
      </c>
      <c r="H45" s="16"/>
      <c r="I45" s="16"/>
      <c r="J45" s="16">
        <v>5068</v>
      </c>
      <c r="K45" s="16"/>
      <c r="L45" s="16">
        <v>158</v>
      </c>
      <c r="M45" s="16"/>
      <c r="N45" s="25" t="s">
        <v>862</v>
      </c>
      <c r="O45" s="25" t="s">
        <v>996</v>
      </c>
      <c r="P45" s="25"/>
      <c r="Q45" s="25">
        <v>45</v>
      </c>
      <c r="R45" s="25">
        <v>0</v>
      </c>
      <c r="S45" s="25">
        <v>0</v>
      </c>
      <c r="T45" s="25">
        <v>0</v>
      </c>
      <c r="U45" s="25">
        <v>0</v>
      </c>
      <c r="V45" s="25"/>
      <c r="W45" s="25" t="s">
        <v>160</v>
      </c>
      <c r="X45" s="16">
        <v>45</v>
      </c>
      <c r="Y45" s="16">
        <v>2001</v>
      </c>
      <c r="Z45" s="16" t="s">
        <v>43</v>
      </c>
      <c r="AA45" s="16"/>
      <c r="AB45" s="16" t="s">
        <v>401</v>
      </c>
      <c r="AC45" s="16"/>
      <c r="AD45" s="12">
        <v>107</v>
      </c>
      <c r="AE45" s="12" t="str">
        <f t="shared" si="1"/>
        <v/>
      </c>
      <c r="AF45" s="12">
        <f t="shared" si="1"/>
        <v>2844</v>
      </c>
      <c r="AG45" s="12" t="s">
        <v>41</v>
      </c>
      <c r="AH45" s="12"/>
      <c r="AI45" s="12"/>
      <c r="AJ45" s="12"/>
      <c r="AK45" s="12"/>
      <c r="AL45" s="12"/>
      <c r="AM45" s="12" t="s">
        <v>41</v>
      </c>
      <c r="AN45" s="12"/>
      <c r="AO45" s="12"/>
      <c r="AP45" s="12"/>
      <c r="AQ45" s="12"/>
      <c r="AR45" s="12"/>
      <c r="AS45" s="12" t="s">
        <v>41</v>
      </c>
      <c r="AT45" s="12"/>
      <c r="AU45" s="12"/>
      <c r="AV45" s="12"/>
      <c r="AW45" s="12"/>
      <c r="AX45" s="12"/>
      <c r="AY45" s="12" t="s">
        <v>41</v>
      </c>
      <c r="AZ45" s="12"/>
      <c r="BA45" s="12"/>
      <c r="BB45" s="12" t="s">
        <v>41</v>
      </c>
      <c r="BC45" s="12"/>
      <c r="BD45" s="12"/>
      <c r="BE45" s="12" t="s">
        <v>41</v>
      </c>
      <c r="BF45" s="12"/>
      <c r="BG45" s="12">
        <v>2844</v>
      </c>
      <c r="BH45" s="12" t="s">
        <v>81</v>
      </c>
      <c r="BI45" s="12"/>
      <c r="BJ45" s="12"/>
      <c r="BK45" s="12">
        <v>0</v>
      </c>
      <c r="BL45" s="12">
        <v>0</v>
      </c>
      <c r="BM45" s="12">
        <v>0</v>
      </c>
      <c r="BN45" s="12">
        <v>0</v>
      </c>
      <c r="BO45" s="12">
        <v>0</v>
      </c>
      <c r="BP45" s="12">
        <v>0</v>
      </c>
      <c r="BQ45" s="12">
        <v>0</v>
      </c>
      <c r="BR45" s="12">
        <v>0</v>
      </c>
      <c r="BS45" s="12">
        <v>0</v>
      </c>
      <c r="BT45" s="12">
        <v>0</v>
      </c>
      <c r="BU45" s="12"/>
      <c r="BV45" s="12"/>
      <c r="BW45" s="12"/>
      <c r="BX45" s="12"/>
      <c r="BY45" s="12"/>
      <c r="BZ45" s="12"/>
      <c r="CA45" s="44" t="s">
        <v>45</v>
      </c>
      <c r="CB45" s="44" t="s">
        <v>997</v>
      </c>
    </row>
    <row r="46" spans="1:80" ht="30" customHeight="1">
      <c r="A46" s="16" t="s">
        <v>33</v>
      </c>
      <c r="B46" s="14" t="s">
        <v>591</v>
      </c>
      <c r="C46" s="14" t="s">
        <v>998</v>
      </c>
      <c r="D46" s="16" t="s">
        <v>593</v>
      </c>
      <c r="E46" s="25" t="s">
        <v>765</v>
      </c>
      <c r="F46" s="16">
        <v>9986</v>
      </c>
      <c r="G46" s="16">
        <v>4962</v>
      </c>
      <c r="H46" s="16"/>
      <c r="I46" s="16"/>
      <c r="J46" s="16">
        <v>4962</v>
      </c>
      <c r="K46" s="16"/>
      <c r="L46" s="16"/>
      <c r="M46" s="16"/>
      <c r="N46" s="25" t="s">
        <v>664</v>
      </c>
      <c r="O46" s="25" t="s">
        <v>999</v>
      </c>
      <c r="P46" s="25"/>
      <c r="Q46" s="25">
        <v>37</v>
      </c>
      <c r="R46" s="25">
        <v>23</v>
      </c>
      <c r="S46" s="25">
        <v>0</v>
      </c>
      <c r="T46" s="25">
        <v>0</v>
      </c>
      <c r="U46" s="25">
        <v>0</v>
      </c>
      <c r="V46" s="25"/>
      <c r="W46" s="25" t="s">
        <v>40</v>
      </c>
      <c r="X46" s="16">
        <v>60</v>
      </c>
      <c r="Y46" s="16">
        <v>1983</v>
      </c>
      <c r="Z46" s="16" t="s">
        <v>43</v>
      </c>
      <c r="AA46" s="16"/>
      <c r="AB46" s="16" t="s">
        <v>401</v>
      </c>
      <c r="AC46" s="16"/>
      <c r="AD46" s="12"/>
      <c r="AE46" s="12" t="str">
        <f t="shared" si="1"/>
        <v/>
      </c>
      <c r="AF46" s="12" t="str">
        <f t="shared" si="1"/>
        <v/>
      </c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 t="s">
        <v>863</v>
      </c>
      <c r="BI46" s="12"/>
      <c r="BJ46" s="12"/>
      <c r="BK46" s="12">
        <v>0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0</v>
      </c>
      <c r="BR46" s="12">
        <v>0</v>
      </c>
      <c r="BS46" s="12">
        <v>0</v>
      </c>
      <c r="BT46" s="12">
        <v>0</v>
      </c>
      <c r="BU46" s="12"/>
      <c r="BV46" s="12"/>
      <c r="BW46" s="12"/>
      <c r="BX46" s="12"/>
      <c r="BY46" s="12"/>
      <c r="BZ46" s="12"/>
      <c r="CA46" s="44" t="s">
        <v>45</v>
      </c>
      <c r="CB46" s="44" t="s">
        <v>1000</v>
      </c>
    </row>
  </sheetData>
  <mergeCells count="44"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84" man="1"/>
    <brk id="38" min="1" max="8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0"/>
    <col min="54" max="16384" width="9" style="3"/>
  </cols>
  <sheetData>
    <row r="1" spans="1:53" ht="15" customHeight="1">
      <c r="A1" s="49" t="s">
        <v>777</v>
      </c>
      <c r="B1" s="3"/>
      <c r="AJ1" s="29"/>
      <c r="AL1" s="30"/>
      <c r="AT1" s="30"/>
    </row>
    <row r="2" spans="1:53" s="19" customFormat="1" ht="13.5" customHeight="1">
      <c r="A2" s="150" t="s">
        <v>1</v>
      </c>
      <c r="B2" s="233" t="s">
        <v>2</v>
      </c>
      <c r="C2" s="150" t="s">
        <v>3</v>
      </c>
      <c r="D2" s="150" t="s">
        <v>4</v>
      </c>
      <c r="E2" s="150" t="s">
        <v>5</v>
      </c>
      <c r="F2" s="238" t="s">
        <v>6</v>
      </c>
      <c r="G2" s="288"/>
      <c r="H2" s="245" t="s">
        <v>778</v>
      </c>
      <c r="I2" s="246"/>
      <c r="J2" s="245" t="s">
        <v>779</v>
      </c>
      <c r="K2" s="246"/>
      <c r="L2" s="245" t="s">
        <v>780</v>
      </c>
      <c r="M2" s="246"/>
      <c r="N2" s="245" t="s">
        <v>345</v>
      </c>
      <c r="O2" s="32"/>
      <c r="P2" s="150" t="s">
        <v>781</v>
      </c>
      <c r="Q2" s="150" t="s">
        <v>782</v>
      </c>
      <c r="R2" s="213" t="s">
        <v>86</v>
      </c>
      <c r="S2" s="237" t="s">
        <v>103</v>
      </c>
      <c r="T2" s="150" t="s">
        <v>10</v>
      </c>
      <c r="U2" s="237" t="s">
        <v>13</v>
      </c>
      <c r="V2" s="237" t="s">
        <v>14</v>
      </c>
      <c r="W2" s="289" t="s">
        <v>783</v>
      </c>
      <c r="X2" s="290"/>
      <c r="Y2" s="290"/>
      <c r="Z2" s="291"/>
      <c r="AA2" s="157" t="s">
        <v>784</v>
      </c>
      <c r="AB2" s="295"/>
      <c r="AC2" s="295"/>
      <c r="AD2" s="295"/>
      <c r="AE2" s="295"/>
      <c r="AF2" s="296"/>
      <c r="AG2" s="300" t="s">
        <v>15</v>
      </c>
      <c r="AH2" s="164"/>
      <c r="AI2" s="251" t="s">
        <v>354</v>
      </c>
      <c r="AJ2" s="150" t="s">
        <v>355</v>
      </c>
      <c r="AK2" s="252" t="s">
        <v>785</v>
      </c>
      <c r="AL2" s="253"/>
      <c r="AM2" s="253"/>
      <c r="AN2" s="253"/>
      <c r="AO2" s="253"/>
      <c r="AP2" s="253"/>
      <c r="AQ2" s="253"/>
      <c r="AR2" s="254"/>
      <c r="AS2" s="150" t="s">
        <v>786</v>
      </c>
      <c r="AT2" s="245" t="s">
        <v>787</v>
      </c>
      <c r="AU2" s="301"/>
      <c r="AV2" s="301"/>
      <c r="AW2" s="246"/>
      <c r="AX2" s="238" t="s">
        <v>788</v>
      </c>
      <c r="AY2" s="246"/>
      <c r="AZ2" s="21"/>
      <c r="BA2" s="21"/>
    </row>
    <row r="3" spans="1:53" s="19" customFormat="1" ht="13.5" customHeight="1">
      <c r="A3" s="231"/>
      <c r="B3" s="234"/>
      <c r="C3" s="231"/>
      <c r="D3" s="231"/>
      <c r="E3" s="231"/>
      <c r="F3" s="240"/>
      <c r="G3" s="242"/>
      <c r="H3" s="247"/>
      <c r="I3" s="248"/>
      <c r="J3" s="247"/>
      <c r="K3" s="248"/>
      <c r="L3" s="247"/>
      <c r="M3" s="248"/>
      <c r="N3" s="247"/>
      <c r="O3" s="69"/>
      <c r="P3" s="231"/>
      <c r="Q3" s="231"/>
      <c r="R3" s="214"/>
      <c r="S3" s="232"/>
      <c r="T3" s="231"/>
      <c r="U3" s="231"/>
      <c r="V3" s="232"/>
      <c r="W3" s="292"/>
      <c r="X3" s="293"/>
      <c r="Y3" s="293"/>
      <c r="Z3" s="294"/>
      <c r="AA3" s="297"/>
      <c r="AB3" s="298"/>
      <c r="AC3" s="298"/>
      <c r="AD3" s="298"/>
      <c r="AE3" s="298"/>
      <c r="AF3" s="299"/>
      <c r="AG3" s="165"/>
      <c r="AH3" s="166"/>
      <c r="AI3" s="251"/>
      <c r="AJ3" s="231"/>
      <c r="AK3" s="255"/>
      <c r="AL3" s="256"/>
      <c r="AM3" s="256"/>
      <c r="AN3" s="256"/>
      <c r="AO3" s="256"/>
      <c r="AP3" s="256"/>
      <c r="AQ3" s="256"/>
      <c r="AR3" s="257"/>
      <c r="AS3" s="231"/>
      <c r="AT3" s="247"/>
      <c r="AU3" s="302"/>
      <c r="AV3" s="302"/>
      <c r="AW3" s="248"/>
      <c r="AX3" s="249"/>
      <c r="AY3" s="250"/>
      <c r="AZ3" s="21"/>
      <c r="BA3" s="21"/>
    </row>
    <row r="4" spans="1:53" s="19" customFormat="1" ht="18.75" customHeight="1">
      <c r="A4" s="231"/>
      <c r="B4" s="234"/>
      <c r="C4" s="231"/>
      <c r="D4" s="231"/>
      <c r="E4" s="231"/>
      <c r="F4" s="240"/>
      <c r="G4" s="242"/>
      <c r="H4" s="247"/>
      <c r="I4" s="248"/>
      <c r="J4" s="247"/>
      <c r="K4" s="248"/>
      <c r="L4" s="247"/>
      <c r="M4" s="248"/>
      <c r="N4" s="247"/>
      <c r="O4" s="36"/>
      <c r="P4" s="231"/>
      <c r="Q4" s="231"/>
      <c r="R4" s="214"/>
      <c r="S4" s="232"/>
      <c r="T4" s="231"/>
      <c r="U4" s="231"/>
      <c r="V4" s="232"/>
      <c r="W4" s="136" t="s">
        <v>789</v>
      </c>
      <c r="X4" s="150" t="s">
        <v>790</v>
      </c>
      <c r="Y4" s="150" t="s">
        <v>791</v>
      </c>
      <c r="Z4" s="150" t="s">
        <v>792</v>
      </c>
      <c r="AA4" s="150" t="s">
        <v>793</v>
      </c>
      <c r="AB4" s="150" t="s">
        <v>794</v>
      </c>
      <c r="AC4" s="204" t="s">
        <v>795</v>
      </c>
      <c r="AD4" s="205"/>
      <c r="AE4" s="205"/>
      <c r="AF4" s="206"/>
      <c r="AG4" s="150" t="s">
        <v>796</v>
      </c>
      <c r="AH4" s="150" t="s">
        <v>797</v>
      </c>
      <c r="AI4" s="251"/>
      <c r="AJ4" s="231"/>
      <c r="AK4" s="150" t="s">
        <v>798</v>
      </c>
      <c r="AL4" s="150" t="s">
        <v>16</v>
      </c>
      <c r="AM4" s="237" t="s">
        <v>799</v>
      </c>
      <c r="AN4" s="150" t="s">
        <v>800</v>
      </c>
      <c r="AO4" s="150" t="s">
        <v>801</v>
      </c>
      <c r="AP4" s="237" t="s">
        <v>802</v>
      </c>
      <c r="AQ4" s="150" t="s">
        <v>803</v>
      </c>
      <c r="AR4" s="150" t="s">
        <v>25</v>
      </c>
      <c r="AS4" s="231"/>
      <c r="AT4" s="247" t="s">
        <v>16</v>
      </c>
      <c r="AU4" s="150" t="s">
        <v>804</v>
      </c>
      <c r="AV4" s="150" t="s">
        <v>805</v>
      </c>
      <c r="AW4" s="150" t="s">
        <v>806</v>
      </c>
      <c r="AX4" s="150" t="s">
        <v>807</v>
      </c>
      <c r="AY4" s="150" t="s">
        <v>808</v>
      </c>
      <c r="AZ4" s="21"/>
      <c r="BA4" s="21"/>
    </row>
    <row r="5" spans="1:53" s="19" customFormat="1" ht="26.25" customHeight="1">
      <c r="A5" s="231"/>
      <c r="B5" s="234"/>
      <c r="C5" s="231"/>
      <c r="D5" s="231"/>
      <c r="E5" s="231"/>
      <c r="F5" s="240"/>
      <c r="G5" s="242"/>
      <c r="H5" s="247"/>
      <c r="I5" s="250"/>
      <c r="J5" s="247"/>
      <c r="K5" s="250"/>
      <c r="L5" s="247"/>
      <c r="M5" s="250"/>
      <c r="N5" s="231"/>
      <c r="O5" s="150" t="s">
        <v>125</v>
      </c>
      <c r="P5" s="231"/>
      <c r="Q5" s="231"/>
      <c r="R5" s="214"/>
      <c r="S5" s="232"/>
      <c r="T5" s="231"/>
      <c r="U5" s="231"/>
      <c r="V5" s="232"/>
      <c r="W5" s="137"/>
      <c r="X5" s="231"/>
      <c r="Y5" s="231"/>
      <c r="Z5" s="231"/>
      <c r="AA5" s="203"/>
      <c r="AB5" s="203"/>
      <c r="AC5" s="40" t="s">
        <v>809</v>
      </c>
      <c r="AD5" s="40" t="s">
        <v>810</v>
      </c>
      <c r="AE5" s="40" t="s">
        <v>811</v>
      </c>
      <c r="AF5" s="40" t="s">
        <v>812</v>
      </c>
      <c r="AG5" s="203"/>
      <c r="AH5" s="203"/>
      <c r="AI5" s="251"/>
      <c r="AJ5" s="231"/>
      <c r="AK5" s="231"/>
      <c r="AL5" s="231"/>
      <c r="AM5" s="231"/>
      <c r="AN5" s="231"/>
      <c r="AO5" s="231"/>
      <c r="AP5" s="231"/>
      <c r="AQ5" s="231"/>
      <c r="AR5" s="231"/>
      <c r="AS5" s="231"/>
      <c r="AT5" s="247"/>
      <c r="AU5" s="231"/>
      <c r="AV5" s="231"/>
      <c r="AW5" s="231"/>
      <c r="AX5" s="231"/>
      <c r="AY5" s="231"/>
      <c r="AZ5" s="21"/>
      <c r="BA5" s="21"/>
    </row>
    <row r="6" spans="1:53" s="54" customFormat="1" ht="13.5" customHeight="1">
      <c r="A6" s="231"/>
      <c r="B6" s="234"/>
      <c r="C6" s="231"/>
      <c r="D6" s="231"/>
      <c r="E6" s="231"/>
      <c r="F6" s="71" t="s">
        <v>127</v>
      </c>
      <c r="G6" s="72" t="s">
        <v>813</v>
      </c>
      <c r="H6" s="72" t="s">
        <v>127</v>
      </c>
      <c r="I6" s="72" t="s">
        <v>88</v>
      </c>
      <c r="J6" s="72" t="s">
        <v>127</v>
      </c>
      <c r="K6" s="72" t="s">
        <v>88</v>
      </c>
      <c r="L6" s="72" t="s">
        <v>127</v>
      </c>
      <c r="M6" s="72" t="s">
        <v>88</v>
      </c>
      <c r="N6" s="231"/>
      <c r="O6" s="231"/>
      <c r="P6" s="231"/>
      <c r="Q6" s="231"/>
      <c r="R6" s="214"/>
      <c r="S6" s="38" t="s">
        <v>132</v>
      </c>
      <c r="T6" s="231"/>
      <c r="U6" s="231"/>
      <c r="V6" s="232"/>
      <c r="W6" s="73" t="s">
        <v>814</v>
      </c>
      <c r="X6" s="38" t="s">
        <v>815</v>
      </c>
      <c r="Y6" s="38" t="s">
        <v>816</v>
      </c>
      <c r="Z6" s="38" t="s">
        <v>816</v>
      </c>
      <c r="AA6" s="38" t="s">
        <v>816</v>
      </c>
      <c r="AB6" s="38"/>
      <c r="AC6" s="38" t="s">
        <v>817</v>
      </c>
      <c r="AD6" s="38" t="s">
        <v>817</v>
      </c>
      <c r="AE6" s="38" t="s">
        <v>817</v>
      </c>
      <c r="AF6" s="38" t="s">
        <v>817</v>
      </c>
      <c r="AG6" s="203"/>
      <c r="AH6" s="203"/>
      <c r="AI6" s="150"/>
      <c r="AJ6" s="38" t="s">
        <v>376</v>
      </c>
      <c r="AK6" s="74"/>
      <c r="AL6" s="70" t="s">
        <v>376</v>
      </c>
      <c r="AM6" s="38" t="s">
        <v>376</v>
      </c>
      <c r="AN6" s="38" t="s">
        <v>376</v>
      </c>
      <c r="AO6" s="38" t="s">
        <v>376</v>
      </c>
      <c r="AP6" s="38" t="s">
        <v>376</v>
      </c>
      <c r="AQ6" s="38" t="s">
        <v>376</v>
      </c>
      <c r="AR6" s="38" t="s">
        <v>376</v>
      </c>
      <c r="AS6" s="38" t="s">
        <v>818</v>
      </c>
      <c r="AT6" s="38" t="s">
        <v>376</v>
      </c>
      <c r="AU6" s="38" t="s">
        <v>376</v>
      </c>
      <c r="AV6" s="38" t="s">
        <v>376</v>
      </c>
      <c r="AW6" s="38" t="s">
        <v>376</v>
      </c>
      <c r="AX6" s="38" t="s">
        <v>819</v>
      </c>
      <c r="AY6" s="38" t="s">
        <v>819</v>
      </c>
      <c r="AZ6" s="53"/>
      <c r="BA6" s="53"/>
    </row>
  </sheetData>
  <mergeCells count="50"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  <mergeCell ref="AS2:AS5"/>
    <mergeCell ref="AC4:AF4"/>
    <mergeCell ref="AG4:AG6"/>
    <mergeCell ref="AO4:AO5"/>
    <mergeCell ref="AP4:AP5"/>
    <mergeCell ref="AQ4:AQ5"/>
    <mergeCell ref="AA2:AF3"/>
    <mergeCell ref="AG2:AH3"/>
    <mergeCell ref="AI2:AI6"/>
    <mergeCell ref="AJ2:AJ5"/>
    <mergeCell ref="AK2:AR3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F2:G5"/>
    <mergeCell ref="H2:I5"/>
    <mergeCell ref="J2:K5"/>
    <mergeCell ref="L2:M5"/>
    <mergeCell ref="N2:N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2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0"/>
    <col min="20" max="16384" width="9" style="3"/>
  </cols>
  <sheetData>
    <row r="1" spans="1:19" ht="15" customHeight="1">
      <c r="A1" s="49" t="s">
        <v>769</v>
      </c>
      <c r="B1" s="3"/>
      <c r="Q1" s="29"/>
    </row>
    <row r="2" spans="1:19" s="19" customFormat="1" ht="13.5" customHeight="1">
      <c r="A2" s="150" t="s">
        <v>1</v>
      </c>
      <c r="B2" s="233" t="s">
        <v>770</v>
      </c>
      <c r="C2" s="150" t="s">
        <v>3</v>
      </c>
      <c r="D2" s="150" t="s">
        <v>4</v>
      </c>
      <c r="E2" s="150" t="s">
        <v>5</v>
      </c>
      <c r="F2" s="237" t="s">
        <v>6</v>
      </c>
      <c r="G2" s="245" t="s">
        <v>345</v>
      </c>
      <c r="H2" s="32"/>
      <c r="I2" s="245" t="s">
        <v>771</v>
      </c>
      <c r="J2" s="32"/>
      <c r="K2" s="213" t="s">
        <v>86</v>
      </c>
      <c r="L2" s="237" t="s">
        <v>103</v>
      </c>
      <c r="M2" s="150" t="s">
        <v>10</v>
      </c>
      <c r="N2" s="237" t="s">
        <v>13</v>
      </c>
      <c r="O2" s="237" t="s">
        <v>14</v>
      </c>
      <c r="P2" s="150" t="s">
        <v>354</v>
      </c>
      <c r="Q2" s="150" t="s">
        <v>355</v>
      </c>
      <c r="R2" s="21"/>
      <c r="S2" s="21"/>
    </row>
    <row r="3" spans="1:19" s="19" customFormat="1" ht="13.5" customHeight="1">
      <c r="A3" s="231"/>
      <c r="B3" s="234"/>
      <c r="C3" s="231"/>
      <c r="D3" s="231"/>
      <c r="E3" s="231"/>
      <c r="F3" s="232"/>
      <c r="G3" s="247"/>
      <c r="H3" s="69"/>
      <c r="I3" s="247"/>
      <c r="J3" s="69"/>
      <c r="K3" s="214"/>
      <c r="L3" s="232"/>
      <c r="M3" s="231"/>
      <c r="N3" s="231"/>
      <c r="O3" s="232"/>
      <c r="P3" s="231"/>
      <c r="Q3" s="231"/>
      <c r="R3" s="21"/>
      <c r="S3" s="21"/>
    </row>
    <row r="4" spans="1:19" s="19" customFormat="1" ht="18.75" customHeight="1">
      <c r="A4" s="231"/>
      <c r="B4" s="234"/>
      <c r="C4" s="231"/>
      <c r="D4" s="231"/>
      <c r="E4" s="231"/>
      <c r="F4" s="232"/>
      <c r="G4" s="247"/>
      <c r="H4" s="36"/>
      <c r="I4" s="247"/>
      <c r="J4" s="36"/>
      <c r="K4" s="214"/>
      <c r="L4" s="232"/>
      <c r="M4" s="231"/>
      <c r="N4" s="231"/>
      <c r="O4" s="232"/>
      <c r="P4" s="231"/>
      <c r="Q4" s="231"/>
      <c r="R4" s="21"/>
      <c r="S4" s="21"/>
    </row>
    <row r="5" spans="1:19" s="19" customFormat="1" ht="26.25" customHeight="1">
      <c r="A5" s="231"/>
      <c r="B5" s="234"/>
      <c r="C5" s="231"/>
      <c r="D5" s="231"/>
      <c r="E5" s="231"/>
      <c r="F5" s="232"/>
      <c r="G5" s="231"/>
      <c r="H5" s="231" t="s">
        <v>125</v>
      </c>
      <c r="I5" s="231"/>
      <c r="J5" s="150" t="s">
        <v>125</v>
      </c>
      <c r="K5" s="214"/>
      <c r="L5" s="232"/>
      <c r="M5" s="231"/>
      <c r="N5" s="231"/>
      <c r="O5" s="232"/>
      <c r="P5" s="231"/>
      <c r="Q5" s="231"/>
      <c r="R5" s="21"/>
      <c r="S5" s="21"/>
    </row>
    <row r="6" spans="1:19" s="54" customFormat="1" ht="13.5" customHeight="1">
      <c r="A6" s="231"/>
      <c r="B6" s="234"/>
      <c r="C6" s="231"/>
      <c r="D6" s="231"/>
      <c r="E6" s="231"/>
      <c r="F6" s="70" t="s">
        <v>127</v>
      </c>
      <c r="G6" s="231"/>
      <c r="H6" s="231"/>
      <c r="I6" s="231"/>
      <c r="J6" s="231"/>
      <c r="K6" s="214"/>
      <c r="L6" s="38" t="s">
        <v>132</v>
      </c>
      <c r="M6" s="231"/>
      <c r="N6" s="231"/>
      <c r="O6" s="232"/>
      <c r="P6" s="231"/>
      <c r="Q6" s="38" t="s">
        <v>376</v>
      </c>
      <c r="R6" s="53"/>
      <c r="S6" s="53"/>
    </row>
    <row r="7" spans="1:19" ht="30" customHeight="1">
      <c r="A7" s="16" t="s">
        <v>33</v>
      </c>
      <c r="B7" s="14" t="s">
        <v>69</v>
      </c>
      <c r="C7" s="14" t="s">
        <v>772</v>
      </c>
      <c r="D7" s="16" t="s">
        <v>71</v>
      </c>
      <c r="E7" s="25" t="s">
        <v>773</v>
      </c>
      <c r="F7" s="16">
        <v>0</v>
      </c>
      <c r="G7" s="25" t="s">
        <v>115</v>
      </c>
      <c r="H7" s="25"/>
      <c r="I7" s="25" t="s">
        <v>774</v>
      </c>
      <c r="J7" s="25"/>
      <c r="K7" s="25" t="s">
        <v>59</v>
      </c>
      <c r="L7" s="16">
        <v>4.25</v>
      </c>
      <c r="M7" s="16">
        <v>1989</v>
      </c>
      <c r="N7" s="16" t="s">
        <v>95</v>
      </c>
      <c r="O7" s="16" t="s">
        <v>275</v>
      </c>
      <c r="P7" s="16" t="s">
        <v>401</v>
      </c>
      <c r="Q7" s="16"/>
      <c r="R7" s="44" t="s">
        <v>45</v>
      </c>
      <c r="S7" s="44" t="s">
        <v>775</v>
      </c>
    </row>
  </sheetData>
  <mergeCells count="17">
    <mergeCell ref="Q2:Q5"/>
    <mergeCell ref="H5:H6"/>
    <mergeCell ref="J5:J6"/>
    <mergeCell ref="L2:L5"/>
    <mergeCell ref="M2:M6"/>
    <mergeCell ref="N2:N6"/>
    <mergeCell ref="O2:O6"/>
    <mergeCell ref="F2:F5"/>
    <mergeCell ref="G2:G6"/>
    <mergeCell ref="I2:I6"/>
    <mergeCell ref="K2:K6"/>
    <mergeCell ref="P2:P6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56" customWidth="1"/>
    <col min="2" max="2" width="8.75" style="68" customWidth="1"/>
    <col min="3" max="3" width="13.875" style="56" customWidth="1"/>
    <col min="4" max="4" width="22.625" style="56" customWidth="1"/>
    <col min="5" max="5" width="41.625" style="56" customWidth="1"/>
    <col min="6" max="6" width="11.875" style="56" customWidth="1"/>
    <col min="7" max="7" width="26" style="56" customWidth="1"/>
    <col min="8" max="8" width="29.625" style="57" customWidth="1"/>
    <col min="9" max="9" width="26.125" style="57" customWidth="1"/>
    <col min="10" max="10" width="9" style="56" bestFit="1" customWidth="1"/>
    <col min="11" max="12" width="8" style="56" customWidth="1"/>
    <col min="13" max="13" width="6.25" style="56" customWidth="1"/>
    <col min="14" max="14" width="10" style="56" customWidth="1"/>
    <col min="15" max="17" width="10.75" style="56" customWidth="1"/>
    <col min="18" max="19" width="9" style="59"/>
    <col min="20" max="16384" width="9" style="56"/>
  </cols>
  <sheetData>
    <row r="1" spans="1:19" ht="15" customHeight="1">
      <c r="A1" s="49" t="s">
        <v>612</v>
      </c>
      <c r="B1" s="56"/>
      <c r="Q1" s="58"/>
    </row>
    <row r="2" spans="1:19" s="57" customFormat="1" ht="13.5" customHeight="1">
      <c r="A2" s="303" t="s">
        <v>1</v>
      </c>
      <c r="B2" s="305" t="s">
        <v>2</v>
      </c>
      <c r="C2" s="303" t="s">
        <v>3</v>
      </c>
      <c r="D2" s="303" t="s">
        <v>4</v>
      </c>
      <c r="E2" s="303" t="s">
        <v>5</v>
      </c>
      <c r="F2" s="303" t="s">
        <v>613</v>
      </c>
      <c r="G2" s="303" t="s">
        <v>614</v>
      </c>
      <c r="H2" s="307" t="s">
        <v>615</v>
      </c>
      <c r="I2" s="308" t="s">
        <v>616</v>
      </c>
      <c r="J2" s="303" t="s">
        <v>617</v>
      </c>
      <c r="K2" s="307" t="s">
        <v>618</v>
      </c>
      <c r="L2" s="303" t="s">
        <v>619</v>
      </c>
      <c r="M2" s="303" t="s">
        <v>10</v>
      </c>
      <c r="N2" s="307" t="s">
        <v>13</v>
      </c>
      <c r="O2" s="307" t="s">
        <v>14</v>
      </c>
      <c r="P2" s="303" t="s">
        <v>354</v>
      </c>
      <c r="Q2" s="303" t="s">
        <v>355</v>
      </c>
      <c r="R2" s="60"/>
      <c r="S2" s="60"/>
    </row>
    <row r="3" spans="1:19" s="57" customFormat="1" ht="13.5" customHeight="1">
      <c r="A3" s="304"/>
      <c r="B3" s="306"/>
      <c r="C3" s="304"/>
      <c r="D3" s="304"/>
      <c r="E3" s="304"/>
      <c r="F3" s="304"/>
      <c r="G3" s="304"/>
      <c r="H3" s="304"/>
      <c r="I3" s="309"/>
      <c r="J3" s="304"/>
      <c r="K3" s="310"/>
      <c r="L3" s="304"/>
      <c r="M3" s="304"/>
      <c r="N3" s="304"/>
      <c r="O3" s="310"/>
      <c r="P3" s="304"/>
      <c r="Q3" s="304"/>
      <c r="R3" s="60"/>
      <c r="S3" s="60"/>
    </row>
    <row r="4" spans="1:19" s="57" customFormat="1" ht="18.75" customHeight="1">
      <c r="A4" s="304"/>
      <c r="B4" s="306"/>
      <c r="C4" s="304"/>
      <c r="D4" s="304"/>
      <c r="E4" s="304"/>
      <c r="F4" s="304"/>
      <c r="G4" s="304"/>
      <c r="H4" s="304"/>
      <c r="I4" s="309"/>
      <c r="J4" s="304"/>
      <c r="K4" s="310"/>
      <c r="L4" s="304"/>
      <c r="M4" s="304"/>
      <c r="N4" s="304"/>
      <c r="O4" s="310"/>
      <c r="P4" s="304"/>
      <c r="Q4" s="304"/>
      <c r="R4" s="60"/>
      <c r="S4" s="60"/>
    </row>
    <row r="5" spans="1:19" s="57" customFormat="1" ht="18.75" customHeight="1">
      <c r="A5" s="304"/>
      <c r="B5" s="306"/>
      <c r="C5" s="304"/>
      <c r="D5" s="304"/>
      <c r="E5" s="304"/>
      <c r="F5" s="304"/>
      <c r="G5" s="304"/>
      <c r="H5" s="304"/>
      <c r="I5" s="309"/>
      <c r="J5" s="304"/>
      <c r="K5" s="310"/>
      <c r="L5" s="304"/>
      <c r="M5" s="304"/>
      <c r="N5" s="304"/>
      <c r="O5" s="310"/>
      <c r="P5" s="304"/>
      <c r="Q5" s="304"/>
      <c r="R5" s="60"/>
      <c r="S5" s="60"/>
    </row>
    <row r="6" spans="1:19" s="63" customFormat="1" ht="13.5" customHeight="1">
      <c r="A6" s="304"/>
      <c r="B6" s="306"/>
      <c r="C6" s="304"/>
      <c r="D6" s="304"/>
      <c r="E6" s="304"/>
      <c r="F6" s="61" t="s">
        <v>127</v>
      </c>
      <c r="G6" s="304"/>
      <c r="H6" s="304"/>
      <c r="I6" s="309"/>
      <c r="J6" s="304"/>
      <c r="K6" s="61" t="s">
        <v>375</v>
      </c>
      <c r="L6" s="61" t="s">
        <v>375</v>
      </c>
      <c r="M6" s="304"/>
      <c r="N6" s="304"/>
      <c r="O6" s="310"/>
      <c r="P6" s="304"/>
      <c r="Q6" s="61" t="s">
        <v>376</v>
      </c>
      <c r="R6" s="62"/>
      <c r="S6" s="62"/>
    </row>
    <row r="7" spans="1:19" ht="30" customHeight="1">
      <c r="A7" s="64" t="s">
        <v>33</v>
      </c>
      <c r="B7" s="65" t="s">
        <v>90</v>
      </c>
      <c r="C7" s="65" t="s">
        <v>620</v>
      </c>
      <c r="D7" s="64" t="s">
        <v>92</v>
      </c>
      <c r="E7" s="64" t="s">
        <v>621</v>
      </c>
      <c r="F7" s="64">
        <v>4063.73</v>
      </c>
      <c r="G7" s="64" t="s">
        <v>622</v>
      </c>
      <c r="H7" s="66" t="s">
        <v>623</v>
      </c>
      <c r="I7" s="66" t="s">
        <v>160</v>
      </c>
      <c r="J7" s="64">
        <v>3</v>
      </c>
      <c r="K7" s="64">
        <v>180</v>
      </c>
      <c r="L7" s="64">
        <v>316</v>
      </c>
      <c r="M7" s="64">
        <v>1993</v>
      </c>
      <c r="N7" s="64" t="s">
        <v>95</v>
      </c>
      <c r="O7" s="64"/>
      <c r="P7" s="64" t="s">
        <v>401</v>
      </c>
      <c r="Q7" s="64"/>
      <c r="R7" s="67" t="s">
        <v>45</v>
      </c>
      <c r="S7" s="67" t="s">
        <v>624</v>
      </c>
    </row>
    <row r="8" spans="1:19" ht="30" customHeight="1">
      <c r="A8" s="64" t="s">
        <v>33</v>
      </c>
      <c r="B8" s="65" t="s">
        <v>90</v>
      </c>
      <c r="C8" s="65" t="s">
        <v>625</v>
      </c>
      <c r="D8" s="64" t="s">
        <v>92</v>
      </c>
      <c r="E8" s="64" t="s">
        <v>626</v>
      </c>
      <c r="F8" s="64">
        <v>6975.43</v>
      </c>
      <c r="G8" s="64" t="s">
        <v>622</v>
      </c>
      <c r="H8" s="66" t="s">
        <v>627</v>
      </c>
      <c r="I8" s="66" t="s">
        <v>628</v>
      </c>
      <c r="J8" s="64">
        <v>4</v>
      </c>
      <c r="K8" s="64">
        <v>372</v>
      </c>
      <c r="L8" s="64">
        <v>0</v>
      </c>
      <c r="M8" s="64">
        <v>2015</v>
      </c>
      <c r="N8" s="64" t="s">
        <v>95</v>
      </c>
      <c r="O8" s="64"/>
      <c r="P8" s="64" t="s">
        <v>401</v>
      </c>
      <c r="Q8" s="64"/>
      <c r="R8" s="67" t="s">
        <v>45</v>
      </c>
      <c r="S8" s="67" t="s">
        <v>629</v>
      </c>
    </row>
    <row r="9" spans="1:19" ht="30" customHeight="1">
      <c r="A9" s="64" t="s">
        <v>33</v>
      </c>
      <c r="B9" s="65" t="s">
        <v>34</v>
      </c>
      <c r="C9" s="65" t="s">
        <v>630</v>
      </c>
      <c r="D9" s="64" t="s">
        <v>36</v>
      </c>
      <c r="E9" s="64" t="s">
        <v>631</v>
      </c>
      <c r="F9" s="64">
        <v>821.63</v>
      </c>
      <c r="G9" s="64" t="s">
        <v>622</v>
      </c>
      <c r="H9" s="66" t="s">
        <v>632</v>
      </c>
      <c r="I9" s="66" t="s">
        <v>160</v>
      </c>
      <c r="J9" s="64">
        <v>2</v>
      </c>
      <c r="K9" s="64">
        <v>0</v>
      </c>
      <c r="L9" s="64">
        <v>135</v>
      </c>
      <c r="M9" s="64">
        <v>1992</v>
      </c>
      <c r="N9" s="64" t="s">
        <v>95</v>
      </c>
      <c r="O9" s="64"/>
      <c r="P9" s="64" t="s">
        <v>401</v>
      </c>
      <c r="Q9" s="64"/>
      <c r="R9" s="67" t="s">
        <v>45</v>
      </c>
      <c r="S9" s="67" t="s">
        <v>633</v>
      </c>
    </row>
    <row r="10" spans="1:19" ht="30" customHeight="1">
      <c r="A10" s="64" t="s">
        <v>33</v>
      </c>
      <c r="B10" s="65" t="s">
        <v>34</v>
      </c>
      <c r="C10" s="65" t="s">
        <v>634</v>
      </c>
      <c r="D10" s="64" t="s">
        <v>36</v>
      </c>
      <c r="E10" s="64" t="s">
        <v>635</v>
      </c>
      <c r="F10" s="64">
        <v>0</v>
      </c>
      <c r="G10" s="64" t="s">
        <v>622</v>
      </c>
      <c r="H10" s="66" t="s">
        <v>636</v>
      </c>
      <c r="I10" s="66" t="s">
        <v>160</v>
      </c>
      <c r="J10" s="64">
        <v>29</v>
      </c>
      <c r="K10" s="64">
        <v>1495</v>
      </c>
      <c r="L10" s="64">
        <v>0</v>
      </c>
      <c r="M10" s="64">
        <v>2010</v>
      </c>
      <c r="N10" s="64" t="s">
        <v>95</v>
      </c>
      <c r="O10" s="64"/>
      <c r="P10" s="64" t="s">
        <v>401</v>
      </c>
      <c r="Q10" s="64"/>
      <c r="R10" s="67" t="s">
        <v>45</v>
      </c>
      <c r="S10" s="67" t="s">
        <v>637</v>
      </c>
    </row>
    <row r="11" spans="1:19" ht="30" customHeight="1">
      <c r="A11" s="64" t="s">
        <v>33</v>
      </c>
      <c r="B11" s="65" t="s">
        <v>165</v>
      </c>
      <c r="C11" s="65" t="s">
        <v>638</v>
      </c>
      <c r="D11" s="64" t="s">
        <v>167</v>
      </c>
      <c r="E11" s="64" t="s">
        <v>639</v>
      </c>
      <c r="F11" s="64">
        <v>19291.87</v>
      </c>
      <c r="G11" s="64" t="s">
        <v>115</v>
      </c>
      <c r="H11" s="66" t="s">
        <v>640</v>
      </c>
      <c r="I11" s="66" t="s">
        <v>52</v>
      </c>
      <c r="J11" s="64">
        <v>9</v>
      </c>
      <c r="K11" s="64">
        <v>1053</v>
      </c>
      <c r="L11" s="64">
        <v>0</v>
      </c>
      <c r="M11" s="64">
        <v>2002</v>
      </c>
      <c r="N11" s="64" t="s">
        <v>53</v>
      </c>
      <c r="O11" s="64"/>
      <c r="P11" s="64" t="s">
        <v>401</v>
      </c>
      <c r="Q11" s="64"/>
      <c r="R11" s="67" t="s">
        <v>45</v>
      </c>
      <c r="S11" s="67" t="s">
        <v>641</v>
      </c>
    </row>
    <row r="12" spans="1:19" ht="30" customHeight="1">
      <c r="A12" s="64" t="s">
        <v>33</v>
      </c>
      <c r="B12" s="65" t="s">
        <v>47</v>
      </c>
      <c r="C12" s="65" t="s">
        <v>642</v>
      </c>
      <c r="D12" s="64" t="s">
        <v>49</v>
      </c>
      <c r="E12" s="64" t="s">
        <v>643</v>
      </c>
      <c r="F12" s="64">
        <v>12661</v>
      </c>
      <c r="G12" s="64" t="s">
        <v>622</v>
      </c>
      <c r="H12" s="66" t="s">
        <v>644</v>
      </c>
      <c r="I12" s="66" t="s">
        <v>645</v>
      </c>
      <c r="J12" s="64">
        <v>32</v>
      </c>
      <c r="K12" s="64">
        <v>779</v>
      </c>
      <c r="L12" s="64">
        <v>0</v>
      </c>
      <c r="M12" s="64">
        <v>2003</v>
      </c>
      <c r="N12" s="64" t="s">
        <v>95</v>
      </c>
      <c r="O12" s="64"/>
      <c r="P12" s="64" t="s">
        <v>401</v>
      </c>
      <c r="Q12" s="64"/>
      <c r="R12" s="67" t="s">
        <v>45</v>
      </c>
      <c r="S12" s="67" t="s">
        <v>646</v>
      </c>
    </row>
    <row r="13" spans="1:19" ht="30" customHeight="1">
      <c r="A13" s="64" t="s">
        <v>33</v>
      </c>
      <c r="B13" s="65" t="s">
        <v>55</v>
      </c>
      <c r="C13" s="65" t="s">
        <v>647</v>
      </c>
      <c r="D13" s="64" t="s">
        <v>57</v>
      </c>
      <c r="E13" s="64" t="s">
        <v>58</v>
      </c>
      <c r="F13" s="64">
        <v>618</v>
      </c>
      <c r="G13" s="64" t="s">
        <v>622</v>
      </c>
      <c r="H13" s="66" t="s">
        <v>648</v>
      </c>
      <c r="I13" s="66" t="s">
        <v>59</v>
      </c>
      <c r="J13" s="64">
        <v>5</v>
      </c>
      <c r="K13" s="64">
        <v>143</v>
      </c>
      <c r="L13" s="64">
        <v>0</v>
      </c>
      <c r="M13" s="64">
        <v>2018</v>
      </c>
      <c r="N13" s="64" t="s">
        <v>95</v>
      </c>
      <c r="O13" s="64"/>
      <c r="P13" s="64" t="s">
        <v>401</v>
      </c>
      <c r="Q13" s="64"/>
      <c r="R13" s="67" t="s">
        <v>45</v>
      </c>
      <c r="S13" s="67" t="s">
        <v>649</v>
      </c>
    </row>
    <row r="14" spans="1:19" ht="30" customHeight="1">
      <c r="A14" s="64" t="s">
        <v>33</v>
      </c>
      <c r="B14" s="65" t="s">
        <v>191</v>
      </c>
      <c r="C14" s="65" t="s">
        <v>650</v>
      </c>
      <c r="D14" s="64" t="s">
        <v>193</v>
      </c>
      <c r="E14" s="64" t="s">
        <v>651</v>
      </c>
      <c r="F14" s="64">
        <v>231</v>
      </c>
      <c r="G14" s="64" t="s">
        <v>622</v>
      </c>
      <c r="H14" s="66" t="s">
        <v>652</v>
      </c>
      <c r="I14" s="66" t="s">
        <v>52</v>
      </c>
      <c r="J14" s="64">
        <v>5</v>
      </c>
      <c r="K14" s="64">
        <v>498</v>
      </c>
      <c r="L14" s="64">
        <v>0</v>
      </c>
      <c r="M14" s="64">
        <v>2010</v>
      </c>
      <c r="N14" s="64" t="s">
        <v>53</v>
      </c>
      <c r="O14" s="64"/>
      <c r="P14" s="64" t="s">
        <v>401</v>
      </c>
      <c r="Q14" s="64"/>
      <c r="R14" s="67" t="s">
        <v>45</v>
      </c>
      <c r="S14" s="67" t="s">
        <v>653</v>
      </c>
    </row>
    <row r="15" spans="1:19" ht="30" customHeight="1">
      <c r="A15" s="64" t="s">
        <v>33</v>
      </c>
      <c r="B15" s="65" t="s">
        <v>203</v>
      </c>
      <c r="C15" s="65" t="s">
        <v>654</v>
      </c>
      <c r="D15" s="64" t="s">
        <v>205</v>
      </c>
      <c r="E15" s="64" t="s">
        <v>655</v>
      </c>
      <c r="F15" s="64">
        <v>2931</v>
      </c>
      <c r="G15" s="64" t="s">
        <v>622</v>
      </c>
      <c r="H15" s="66" t="s">
        <v>627</v>
      </c>
      <c r="I15" s="66" t="s">
        <v>189</v>
      </c>
      <c r="J15" s="64">
        <v>4</v>
      </c>
      <c r="K15" s="64">
        <v>0</v>
      </c>
      <c r="L15" s="64">
        <v>303</v>
      </c>
      <c r="M15" s="64">
        <v>1997</v>
      </c>
      <c r="N15" s="64" t="s">
        <v>95</v>
      </c>
      <c r="O15" s="64"/>
      <c r="P15" s="64" t="s">
        <v>401</v>
      </c>
      <c r="Q15" s="64"/>
      <c r="R15" s="67" t="s">
        <v>45</v>
      </c>
      <c r="S15" s="67" t="s">
        <v>656</v>
      </c>
    </row>
    <row r="16" spans="1:19" ht="30" customHeight="1">
      <c r="A16" s="64" t="s">
        <v>33</v>
      </c>
      <c r="B16" s="65" t="s">
        <v>208</v>
      </c>
      <c r="C16" s="65" t="s">
        <v>657</v>
      </c>
      <c r="D16" s="64" t="s">
        <v>210</v>
      </c>
      <c r="E16" s="64" t="s">
        <v>658</v>
      </c>
      <c r="F16" s="64">
        <v>3627</v>
      </c>
      <c r="G16" s="64" t="s">
        <v>115</v>
      </c>
      <c r="H16" s="66" t="s">
        <v>659</v>
      </c>
      <c r="I16" s="66" t="s">
        <v>160</v>
      </c>
      <c r="J16" s="64">
        <v>3</v>
      </c>
      <c r="K16" s="64">
        <v>127</v>
      </c>
      <c r="L16" s="64">
        <v>36</v>
      </c>
      <c r="M16" s="64">
        <v>1994</v>
      </c>
      <c r="N16" s="64" t="s">
        <v>95</v>
      </c>
      <c r="O16" s="64"/>
      <c r="P16" s="64" t="s">
        <v>401</v>
      </c>
      <c r="Q16" s="64"/>
      <c r="R16" s="67" t="s">
        <v>45</v>
      </c>
      <c r="S16" s="67" t="s">
        <v>661</v>
      </c>
    </row>
    <row r="17" spans="1:19" ht="30" customHeight="1">
      <c r="A17" s="64" t="s">
        <v>33</v>
      </c>
      <c r="B17" s="65" t="s">
        <v>62</v>
      </c>
      <c r="C17" s="65" t="s">
        <v>662</v>
      </c>
      <c r="D17" s="64" t="s">
        <v>64</v>
      </c>
      <c r="E17" s="64" t="s">
        <v>663</v>
      </c>
      <c r="F17" s="64">
        <v>579</v>
      </c>
      <c r="G17" s="64" t="s">
        <v>664</v>
      </c>
      <c r="H17" s="66" t="s">
        <v>665</v>
      </c>
      <c r="I17" s="66" t="s">
        <v>160</v>
      </c>
      <c r="J17" s="64">
        <v>1</v>
      </c>
      <c r="K17" s="64">
        <v>55</v>
      </c>
      <c r="L17" s="64">
        <v>0</v>
      </c>
      <c r="M17" s="64">
        <v>1998</v>
      </c>
      <c r="N17" s="64" t="s">
        <v>95</v>
      </c>
      <c r="O17" s="64"/>
      <c r="P17" s="64" t="s">
        <v>401</v>
      </c>
      <c r="Q17" s="64"/>
      <c r="R17" s="67" t="s">
        <v>45</v>
      </c>
      <c r="S17" s="67" t="s">
        <v>666</v>
      </c>
    </row>
    <row r="18" spans="1:19" ht="30" customHeight="1">
      <c r="A18" s="64" t="s">
        <v>33</v>
      </c>
      <c r="B18" s="65" t="s">
        <v>667</v>
      </c>
      <c r="C18" s="65" t="s">
        <v>668</v>
      </c>
      <c r="D18" s="64" t="s">
        <v>669</v>
      </c>
      <c r="E18" s="64" t="s">
        <v>670</v>
      </c>
      <c r="F18" s="64">
        <v>3307</v>
      </c>
      <c r="G18" s="64" t="s">
        <v>622</v>
      </c>
      <c r="H18" s="66" t="s">
        <v>671</v>
      </c>
      <c r="I18" s="66" t="s">
        <v>40</v>
      </c>
      <c r="J18" s="64">
        <v>5</v>
      </c>
      <c r="K18" s="64">
        <v>82</v>
      </c>
      <c r="L18" s="64">
        <v>0</v>
      </c>
      <c r="M18" s="64">
        <v>2009</v>
      </c>
      <c r="N18" s="64" t="s">
        <v>95</v>
      </c>
      <c r="O18" s="64"/>
      <c r="P18" s="64" t="s">
        <v>401</v>
      </c>
      <c r="Q18" s="64"/>
      <c r="R18" s="67" t="s">
        <v>45</v>
      </c>
      <c r="S18" s="67" t="s">
        <v>672</v>
      </c>
    </row>
    <row r="19" spans="1:19" ht="30" customHeight="1">
      <c r="A19" s="64" t="s">
        <v>33</v>
      </c>
      <c r="B19" s="65" t="s">
        <v>506</v>
      </c>
      <c r="C19" s="65" t="s">
        <v>673</v>
      </c>
      <c r="D19" s="64" t="s">
        <v>508</v>
      </c>
      <c r="E19" s="64" t="s">
        <v>674</v>
      </c>
      <c r="F19" s="64">
        <v>617</v>
      </c>
      <c r="G19" s="64" t="s">
        <v>622</v>
      </c>
      <c r="H19" s="66" t="s">
        <v>675</v>
      </c>
      <c r="I19" s="66" t="s">
        <v>40</v>
      </c>
      <c r="J19" s="64">
        <v>6</v>
      </c>
      <c r="K19" s="64">
        <v>106</v>
      </c>
      <c r="L19" s="64">
        <v>0</v>
      </c>
      <c r="M19" s="64">
        <v>2006</v>
      </c>
      <c r="N19" s="64" t="s">
        <v>95</v>
      </c>
      <c r="O19" s="64"/>
      <c r="P19" s="64" t="s">
        <v>401</v>
      </c>
      <c r="Q19" s="64"/>
      <c r="R19" s="67" t="s">
        <v>45</v>
      </c>
      <c r="S19" s="67" t="s">
        <v>676</v>
      </c>
    </row>
    <row r="20" spans="1:19" ht="30" customHeight="1">
      <c r="A20" s="64" t="s">
        <v>33</v>
      </c>
      <c r="B20" s="65" t="s">
        <v>76</v>
      </c>
      <c r="C20" s="65" t="s">
        <v>677</v>
      </c>
      <c r="D20" s="64" t="s">
        <v>78</v>
      </c>
      <c r="E20" s="64" t="s">
        <v>678</v>
      </c>
      <c r="F20" s="64">
        <v>1015</v>
      </c>
      <c r="G20" s="64" t="s">
        <v>622</v>
      </c>
      <c r="H20" s="66" t="s">
        <v>679</v>
      </c>
      <c r="I20" s="66" t="s">
        <v>160</v>
      </c>
      <c r="J20" s="64">
        <v>8</v>
      </c>
      <c r="K20" s="64">
        <v>36</v>
      </c>
      <c r="L20" s="64">
        <v>207</v>
      </c>
      <c r="M20" s="64">
        <v>1996</v>
      </c>
      <c r="N20" s="64" t="s">
        <v>95</v>
      </c>
      <c r="O20" s="64"/>
      <c r="P20" s="64" t="s">
        <v>401</v>
      </c>
      <c r="Q20" s="64"/>
      <c r="R20" s="67" t="s">
        <v>45</v>
      </c>
      <c r="S20" s="67" t="s">
        <v>680</v>
      </c>
    </row>
    <row r="21" spans="1:19" ht="30" customHeight="1">
      <c r="A21" s="64" t="s">
        <v>33</v>
      </c>
      <c r="B21" s="65" t="s">
        <v>681</v>
      </c>
      <c r="C21" s="65" t="s">
        <v>682</v>
      </c>
      <c r="D21" s="64" t="s">
        <v>683</v>
      </c>
      <c r="E21" s="64" t="s">
        <v>684</v>
      </c>
      <c r="F21" s="64">
        <v>243</v>
      </c>
      <c r="G21" s="64" t="s">
        <v>115</v>
      </c>
      <c r="H21" s="66" t="s">
        <v>685</v>
      </c>
      <c r="I21" s="66" t="s">
        <v>160</v>
      </c>
      <c r="J21" s="64">
        <v>2</v>
      </c>
      <c r="K21" s="64">
        <v>69</v>
      </c>
      <c r="L21" s="64">
        <v>0</v>
      </c>
      <c r="M21" s="64">
        <v>1990</v>
      </c>
      <c r="N21" s="64" t="s">
        <v>95</v>
      </c>
      <c r="O21" s="64"/>
      <c r="P21" s="64" t="s">
        <v>401</v>
      </c>
      <c r="Q21" s="64"/>
      <c r="R21" s="67" t="s">
        <v>45</v>
      </c>
      <c r="S21" s="67" t="s">
        <v>686</v>
      </c>
    </row>
    <row r="22" spans="1:19" ht="30" customHeight="1">
      <c r="A22" s="64" t="s">
        <v>33</v>
      </c>
      <c r="B22" s="65" t="s">
        <v>681</v>
      </c>
      <c r="C22" s="65" t="s">
        <v>687</v>
      </c>
      <c r="D22" s="64" t="s">
        <v>683</v>
      </c>
      <c r="E22" s="64" t="s">
        <v>688</v>
      </c>
      <c r="F22" s="64">
        <v>2469</v>
      </c>
      <c r="G22" s="64" t="s">
        <v>622</v>
      </c>
      <c r="H22" s="66" t="s">
        <v>689</v>
      </c>
      <c r="I22" s="66" t="s">
        <v>160</v>
      </c>
      <c r="J22" s="64">
        <v>14</v>
      </c>
      <c r="K22" s="64">
        <v>0</v>
      </c>
      <c r="L22" s="64">
        <v>116</v>
      </c>
      <c r="M22" s="64">
        <v>1990</v>
      </c>
      <c r="N22" s="64" t="s">
        <v>95</v>
      </c>
      <c r="O22" s="64"/>
      <c r="P22" s="64" t="s">
        <v>401</v>
      </c>
      <c r="Q22" s="64"/>
      <c r="R22" s="67" t="s">
        <v>45</v>
      </c>
      <c r="S22" s="67" t="s">
        <v>690</v>
      </c>
    </row>
    <row r="23" spans="1:19" ht="30" customHeight="1">
      <c r="A23" s="64" t="s">
        <v>33</v>
      </c>
      <c r="B23" s="65" t="s">
        <v>691</v>
      </c>
      <c r="C23" s="65" t="s">
        <v>692</v>
      </c>
      <c r="D23" s="64" t="s">
        <v>693</v>
      </c>
      <c r="E23" s="64" t="s">
        <v>694</v>
      </c>
      <c r="F23" s="64">
        <v>1</v>
      </c>
      <c r="G23" s="64" t="s">
        <v>622</v>
      </c>
      <c r="H23" s="66" t="s">
        <v>695</v>
      </c>
      <c r="I23" s="66" t="s">
        <v>59</v>
      </c>
      <c r="J23" s="64">
        <v>1</v>
      </c>
      <c r="K23" s="64">
        <v>165</v>
      </c>
      <c r="L23" s="64">
        <v>0</v>
      </c>
      <c r="M23" s="64">
        <v>1996</v>
      </c>
      <c r="N23" s="64" t="s">
        <v>53</v>
      </c>
      <c r="O23" s="64"/>
      <c r="P23" s="64" t="s">
        <v>401</v>
      </c>
      <c r="Q23" s="64"/>
      <c r="R23" s="67" t="s">
        <v>45</v>
      </c>
      <c r="S23" s="67" t="s">
        <v>697</v>
      </c>
    </row>
    <row r="24" spans="1:19" ht="30" customHeight="1">
      <c r="A24" s="64" t="s">
        <v>33</v>
      </c>
      <c r="B24" s="65" t="s">
        <v>517</v>
      </c>
      <c r="C24" s="65" t="s">
        <v>698</v>
      </c>
      <c r="D24" s="64" t="s">
        <v>519</v>
      </c>
      <c r="E24" s="64" t="s">
        <v>699</v>
      </c>
      <c r="F24" s="64">
        <v>733</v>
      </c>
      <c r="G24" s="64" t="s">
        <v>664</v>
      </c>
      <c r="H24" s="66" t="s">
        <v>700</v>
      </c>
      <c r="I24" s="66" t="s">
        <v>40</v>
      </c>
      <c r="J24" s="64">
        <v>2</v>
      </c>
      <c r="K24" s="64">
        <v>45</v>
      </c>
      <c r="L24" s="64">
        <v>60</v>
      </c>
      <c r="M24" s="64">
        <v>1996</v>
      </c>
      <c r="N24" s="64" t="s">
        <v>95</v>
      </c>
      <c r="O24" s="64"/>
      <c r="P24" s="64" t="s">
        <v>401</v>
      </c>
      <c r="Q24" s="64"/>
      <c r="R24" s="67" t="s">
        <v>45</v>
      </c>
      <c r="S24" s="67" t="s">
        <v>701</v>
      </c>
    </row>
    <row r="25" spans="1:19" ht="30" customHeight="1">
      <c r="A25" s="64" t="s">
        <v>33</v>
      </c>
      <c r="B25" s="65" t="s">
        <v>232</v>
      </c>
      <c r="C25" s="65" t="s">
        <v>702</v>
      </c>
      <c r="D25" s="64" t="s">
        <v>234</v>
      </c>
      <c r="E25" s="64" t="s">
        <v>235</v>
      </c>
      <c r="F25" s="64">
        <v>3212.69</v>
      </c>
      <c r="G25" s="64" t="s">
        <v>622</v>
      </c>
      <c r="H25" s="66" t="s">
        <v>703</v>
      </c>
      <c r="I25" s="66" t="s">
        <v>160</v>
      </c>
      <c r="J25" s="64">
        <v>11</v>
      </c>
      <c r="K25" s="64">
        <v>0</v>
      </c>
      <c r="L25" s="64">
        <v>564</v>
      </c>
      <c r="M25" s="64">
        <v>1997</v>
      </c>
      <c r="N25" s="64" t="s">
        <v>95</v>
      </c>
      <c r="O25" s="64"/>
      <c r="P25" s="64" t="s">
        <v>401</v>
      </c>
      <c r="Q25" s="64"/>
      <c r="R25" s="67" t="s">
        <v>45</v>
      </c>
      <c r="S25" s="67" t="s">
        <v>704</v>
      </c>
    </row>
    <row r="26" spans="1:19" ht="30" customHeight="1">
      <c r="A26" s="64" t="s">
        <v>33</v>
      </c>
      <c r="B26" s="65" t="s">
        <v>545</v>
      </c>
      <c r="C26" s="65" t="s">
        <v>705</v>
      </c>
      <c r="D26" s="64" t="s">
        <v>547</v>
      </c>
      <c r="E26" s="64" t="s">
        <v>706</v>
      </c>
      <c r="F26" s="64">
        <v>4134</v>
      </c>
      <c r="G26" s="64" t="s">
        <v>622</v>
      </c>
      <c r="H26" s="66" t="s">
        <v>707</v>
      </c>
      <c r="I26" s="66" t="s">
        <v>645</v>
      </c>
      <c r="J26" s="64">
        <v>8</v>
      </c>
      <c r="K26" s="64">
        <v>3426</v>
      </c>
      <c r="L26" s="64">
        <v>0</v>
      </c>
      <c r="M26" s="64">
        <v>2016</v>
      </c>
      <c r="N26" s="64" t="s">
        <v>95</v>
      </c>
      <c r="O26" s="64"/>
      <c r="P26" s="64" t="s">
        <v>401</v>
      </c>
      <c r="Q26" s="64"/>
      <c r="R26" s="67" t="s">
        <v>45</v>
      </c>
      <c r="S26" s="67" t="s">
        <v>708</v>
      </c>
    </row>
    <row r="27" spans="1:19" ht="30" customHeight="1">
      <c r="A27" s="64" t="s">
        <v>33</v>
      </c>
      <c r="B27" s="65" t="s">
        <v>709</v>
      </c>
      <c r="C27" s="65" t="s">
        <v>710</v>
      </c>
      <c r="D27" s="64" t="s">
        <v>711</v>
      </c>
      <c r="E27" s="64" t="s">
        <v>712</v>
      </c>
      <c r="F27" s="64">
        <v>3507</v>
      </c>
      <c r="G27" s="64" t="s">
        <v>622</v>
      </c>
      <c r="H27" s="66" t="s">
        <v>713</v>
      </c>
      <c r="I27" s="66" t="s">
        <v>160</v>
      </c>
      <c r="J27" s="64">
        <v>5</v>
      </c>
      <c r="K27" s="64">
        <v>0</v>
      </c>
      <c r="L27" s="64">
        <v>201</v>
      </c>
      <c r="M27" s="64">
        <v>2003</v>
      </c>
      <c r="N27" s="64" t="s">
        <v>95</v>
      </c>
      <c r="O27" s="64"/>
      <c r="P27" s="64" t="s">
        <v>401</v>
      </c>
      <c r="Q27" s="64"/>
      <c r="R27" s="67" t="s">
        <v>45</v>
      </c>
      <c r="S27" s="67" t="s">
        <v>714</v>
      </c>
    </row>
    <row r="28" spans="1:19" ht="30" customHeight="1">
      <c r="A28" s="64" t="s">
        <v>33</v>
      </c>
      <c r="B28" s="65" t="s">
        <v>237</v>
      </c>
      <c r="C28" s="65" t="s">
        <v>715</v>
      </c>
      <c r="D28" s="64" t="s">
        <v>239</v>
      </c>
      <c r="E28" s="64" t="s">
        <v>716</v>
      </c>
      <c r="F28" s="64">
        <v>552</v>
      </c>
      <c r="G28" s="64" t="s">
        <v>622</v>
      </c>
      <c r="H28" s="66" t="s">
        <v>640</v>
      </c>
      <c r="I28" s="66" t="s">
        <v>160</v>
      </c>
      <c r="J28" s="64">
        <v>13</v>
      </c>
      <c r="K28" s="64">
        <v>157</v>
      </c>
      <c r="L28" s="64">
        <v>15</v>
      </c>
      <c r="M28" s="64">
        <v>2000</v>
      </c>
      <c r="N28" s="64" t="s">
        <v>95</v>
      </c>
      <c r="O28" s="64"/>
      <c r="P28" s="64" t="s">
        <v>401</v>
      </c>
      <c r="Q28" s="64"/>
      <c r="R28" s="67" t="s">
        <v>45</v>
      </c>
      <c r="S28" s="67" t="s">
        <v>717</v>
      </c>
    </row>
    <row r="29" spans="1:19" ht="30" customHeight="1">
      <c r="A29" s="64" t="s">
        <v>33</v>
      </c>
      <c r="B29" s="65" t="s">
        <v>718</v>
      </c>
      <c r="C29" s="65" t="s">
        <v>719</v>
      </c>
      <c r="D29" s="64" t="s">
        <v>720</v>
      </c>
      <c r="E29" s="64" t="s">
        <v>721</v>
      </c>
      <c r="F29" s="64">
        <v>1520</v>
      </c>
      <c r="G29" s="64" t="s">
        <v>622</v>
      </c>
      <c r="H29" s="66" t="s">
        <v>722</v>
      </c>
      <c r="I29" s="66" t="s">
        <v>73</v>
      </c>
      <c r="J29" s="64">
        <v>5</v>
      </c>
      <c r="K29" s="64">
        <v>484.9</v>
      </c>
      <c r="L29" s="64">
        <v>116</v>
      </c>
      <c r="M29" s="64">
        <v>1996</v>
      </c>
      <c r="N29" s="64" t="s">
        <v>95</v>
      </c>
      <c r="O29" s="64"/>
      <c r="P29" s="64" t="s">
        <v>401</v>
      </c>
      <c r="Q29" s="64"/>
      <c r="R29" s="67" t="s">
        <v>45</v>
      </c>
      <c r="S29" s="67" t="s">
        <v>723</v>
      </c>
    </row>
    <row r="30" spans="1:19" ht="30" customHeight="1">
      <c r="A30" s="64" t="s">
        <v>33</v>
      </c>
      <c r="B30" s="65" t="s">
        <v>254</v>
      </c>
      <c r="C30" s="65" t="s">
        <v>724</v>
      </c>
      <c r="D30" s="64" t="s">
        <v>256</v>
      </c>
      <c r="E30" s="64" t="s">
        <v>725</v>
      </c>
      <c r="F30" s="64">
        <v>2547</v>
      </c>
      <c r="G30" s="64" t="s">
        <v>622</v>
      </c>
      <c r="H30" s="66" t="s">
        <v>726</v>
      </c>
      <c r="I30" s="66" t="s">
        <v>40</v>
      </c>
      <c r="J30" s="64">
        <v>6</v>
      </c>
      <c r="K30" s="64">
        <v>640</v>
      </c>
      <c r="L30" s="64">
        <v>2000</v>
      </c>
      <c r="M30" s="64">
        <v>2013</v>
      </c>
      <c r="N30" s="64" t="s">
        <v>43</v>
      </c>
      <c r="O30" s="64"/>
      <c r="P30" s="64" t="s">
        <v>401</v>
      </c>
      <c r="Q30" s="64"/>
      <c r="R30" s="67" t="s">
        <v>45</v>
      </c>
      <c r="S30" s="67" t="s">
        <v>727</v>
      </c>
    </row>
    <row r="31" spans="1:19" ht="30" customHeight="1">
      <c r="A31" s="64" t="s">
        <v>33</v>
      </c>
      <c r="B31" s="65" t="s">
        <v>260</v>
      </c>
      <c r="C31" s="65" t="s">
        <v>728</v>
      </c>
      <c r="D31" s="64" t="s">
        <v>262</v>
      </c>
      <c r="E31" s="64" t="s">
        <v>729</v>
      </c>
      <c r="F31" s="64">
        <v>701</v>
      </c>
      <c r="G31" s="64" t="s">
        <v>622</v>
      </c>
      <c r="H31" s="66" t="s">
        <v>722</v>
      </c>
      <c r="I31" s="66" t="s">
        <v>52</v>
      </c>
      <c r="J31" s="64">
        <v>10</v>
      </c>
      <c r="K31" s="64">
        <v>300</v>
      </c>
      <c r="L31" s="64">
        <v>200</v>
      </c>
      <c r="M31" s="64">
        <v>1990</v>
      </c>
      <c r="N31" s="64" t="s">
        <v>53</v>
      </c>
      <c r="O31" s="64"/>
      <c r="P31" s="64" t="s">
        <v>401</v>
      </c>
      <c r="Q31" s="64"/>
      <c r="R31" s="67" t="s">
        <v>45</v>
      </c>
      <c r="S31" s="67" t="s">
        <v>730</v>
      </c>
    </row>
    <row r="32" spans="1:19" ht="30" customHeight="1">
      <c r="A32" s="64" t="s">
        <v>33</v>
      </c>
      <c r="B32" s="65" t="s">
        <v>260</v>
      </c>
      <c r="C32" s="65" t="s">
        <v>731</v>
      </c>
      <c r="D32" s="64" t="s">
        <v>262</v>
      </c>
      <c r="E32" s="64" t="s">
        <v>732</v>
      </c>
      <c r="F32" s="64">
        <v>189</v>
      </c>
      <c r="G32" s="64" t="s">
        <v>622</v>
      </c>
      <c r="H32" s="66" t="s">
        <v>665</v>
      </c>
      <c r="I32" s="66" t="s">
        <v>189</v>
      </c>
      <c r="J32" s="64">
        <v>1</v>
      </c>
      <c r="K32" s="64">
        <v>0</v>
      </c>
      <c r="L32" s="64">
        <v>105</v>
      </c>
      <c r="M32" s="64">
        <v>1997</v>
      </c>
      <c r="N32" s="64" t="s">
        <v>95</v>
      </c>
      <c r="O32" s="64"/>
      <c r="P32" s="64" t="s">
        <v>401</v>
      </c>
      <c r="Q32" s="64"/>
      <c r="R32" s="67" t="s">
        <v>45</v>
      </c>
      <c r="S32" s="67" t="s">
        <v>733</v>
      </c>
    </row>
    <row r="33" spans="1:19" ht="30" customHeight="1">
      <c r="A33" s="64" t="s">
        <v>33</v>
      </c>
      <c r="B33" s="65" t="s">
        <v>260</v>
      </c>
      <c r="C33" s="65" t="s">
        <v>734</v>
      </c>
      <c r="D33" s="64" t="s">
        <v>262</v>
      </c>
      <c r="E33" s="64" t="s">
        <v>732</v>
      </c>
      <c r="F33" s="64">
        <v>200</v>
      </c>
      <c r="G33" s="64" t="s">
        <v>622</v>
      </c>
      <c r="H33" s="66" t="s">
        <v>700</v>
      </c>
      <c r="I33" s="66" t="s">
        <v>189</v>
      </c>
      <c r="J33" s="64">
        <v>2</v>
      </c>
      <c r="K33" s="64">
        <v>45</v>
      </c>
      <c r="L33" s="64">
        <v>72</v>
      </c>
      <c r="M33" s="64">
        <v>1989</v>
      </c>
      <c r="N33" s="64" t="s">
        <v>95</v>
      </c>
      <c r="O33" s="64"/>
      <c r="P33" s="64" t="s">
        <v>401</v>
      </c>
      <c r="Q33" s="64"/>
      <c r="R33" s="67" t="s">
        <v>45</v>
      </c>
      <c r="S33" s="67" t="s">
        <v>735</v>
      </c>
    </row>
    <row r="34" spans="1:19" ht="30" customHeight="1">
      <c r="A34" s="64" t="s">
        <v>33</v>
      </c>
      <c r="B34" s="65" t="s">
        <v>736</v>
      </c>
      <c r="C34" s="65" t="s">
        <v>737</v>
      </c>
      <c r="D34" s="64" t="s">
        <v>738</v>
      </c>
      <c r="E34" s="64" t="s">
        <v>739</v>
      </c>
      <c r="F34" s="64">
        <v>2437</v>
      </c>
      <c r="G34" s="64" t="s">
        <v>622</v>
      </c>
      <c r="H34" s="66" t="s">
        <v>740</v>
      </c>
      <c r="I34" s="66" t="s">
        <v>73</v>
      </c>
      <c r="J34" s="64">
        <v>4</v>
      </c>
      <c r="K34" s="64">
        <v>84</v>
      </c>
      <c r="L34" s="64">
        <v>0</v>
      </c>
      <c r="M34" s="64">
        <v>2014</v>
      </c>
      <c r="N34" s="64" t="s">
        <v>95</v>
      </c>
      <c r="O34" s="64"/>
      <c r="P34" s="64" t="s">
        <v>401</v>
      </c>
      <c r="Q34" s="64"/>
      <c r="R34" s="67" t="s">
        <v>45</v>
      </c>
      <c r="S34" s="67" t="s">
        <v>742</v>
      </c>
    </row>
    <row r="35" spans="1:19" ht="30" customHeight="1">
      <c r="A35" s="64" t="s">
        <v>33</v>
      </c>
      <c r="B35" s="65" t="s">
        <v>736</v>
      </c>
      <c r="C35" s="65" t="s">
        <v>743</v>
      </c>
      <c r="D35" s="64" t="s">
        <v>738</v>
      </c>
      <c r="E35" s="64" t="s">
        <v>744</v>
      </c>
      <c r="F35" s="64">
        <v>957</v>
      </c>
      <c r="G35" s="64" t="s">
        <v>622</v>
      </c>
      <c r="H35" s="66" t="s">
        <v>685</v>
      </c>
      <c r="I35" s="66" t="s">
        <v>73</v>
      </c>
      <c r="J35" s="64">
        <v>1</v>
      </c>
      <c r="K35" s="64">
        <v>0</v>
      </c>
      <c r="L35" s="64">
        <v>57</v>
      </c>
      <c r="M35" s="64">
        <v>2014</v>
      </c>
      <c r="N35" s="64" t="s">
        <v>95</v>
      </c>
      <c r="O35" s="64"/>
      <c r="P35" s="64" t="s">
        <v>401</v>
      </c>
      <c r="Q35" s="64"/>
      <c r="R35" s="67" t="s">
        <v>45</v>
      </c>
      <c r="S35" s="67" t="s">
        <v>745</v>
      </c>
    </row>
    <row r="36" spans="1:19" ht="30" customHeight="1">
      <c r="A36" s="64" t="s">
        <v>33</v>
      </c>
      <c r="B36" s="65" t="s">
        <v>736</v>
      </c>
      <c r="C36" s="65" t="s">
        <v>746</v>
      </c>
      <c r="D36" s="64" t="s">
        <v>738</v>
      </c>
      <c r="E36" s="64" t="s">
        <v>747</v>
      </c>
      <c r="F36" s="64">
        <v>1388</v>
      </c>
      <c r="G36" s="64" t="s">
        <v>622</v>
      </c>
      <c r="H36" s="66" t="s">
        <v>665</v>
      </c>
      <c r="I36" s="66" t="s">
        <v>73</v>
      </c>
      <c r="J36" s="64">
        <v>2</v>
      </c>
      <c r="K36" s="64">
        <v>0</v>
      </c>
      <c r="L36" s="64">
        <v>57</v>
      </c>
      <c r="M36" s="64">
        <v>2014</v>
      </c>
      <c r="N36" s="64" t="s">
        <v>95</v>
      </c>
      <c r="O36" s="64"/>
      <c r="P36" s="64" t="s">
        <v>401</v>
      </c>
      <c r="Q36" s="64"/>
      <c r="R36" s="67" t="s">
        <v>45</v>
      </c>
      <c r="S36" s="67" t="s">
        <v>748</v>
      </c>
    </row>
    <row r="37" spans="1:19" ht="30" customHeight="1">
      <c r="A37" s="64" t="s">
        <v>33</v>
      </c>
      <c r="B37" s="65" t="s">
        <v>736</v>
      </c>
      <c r="C37" s="65" t="s">
        <v>749</v>
      </c>
      <c r="D37" s="64" t="s">
        <v>738</v>
      </c>
      <c r="E37" s="64" t="s">
        <v>750</v>
      </c>
      <c r="F37" s="64">
        <v>2927</v>
      </c>
      <c r="G37" s="64" t="s">
        <v>622</v>
      </c>
      <c r="H37" s="66" t="s">
        <v>751</v>
      </c>
      <c r="I37" s="66" t="s">
        <v>73</v>
      </c>
      <c r="J37" s="64">
        <v>2</v>
      </c>
      <c r="K37" s="64">
        <v>92</v>
      </c>
      <c r="L37" s="64">
        <v>0</v>
      </c>
      <c r="M37" s="64">
        <v>2001</v>
      </c>
      <c r="N37" s="64" t="s">
        <v>95</v>
      </c>
      <c r="O37" s="64"/>
      <c r="P37" s="64" t="s">
        <v>401</v>
      </c>
      <c r="Q37" s="64"/>
      <c r="R37" s="67" t="s">
        <v>45</v>
      </c>
      <c r="S37" s="67" t="s">
        <v>752</v>
      </c>
    </row>
    <row r="38" spans="1:19" ht="30" customHeight="1">
      <c r="A38" s="64" t="s">
        <v>33</v>
      </c>
      <c r="B38" s="65" t="s">
        <v>308</v>
      </c>
      <c r="C38" s="65" t="s">
        <v>753</v>
      </c>
      <c r="D38" s="64" t="s">
        <v>310</v>
      </c>
      <c r="E38" s="64" t="s">
        <v>754</v>
      </c>
      <c r="F38" s="64">
        <v>1471</v>
      </c>
      <c r="G38" s="64" t="s">
        <v>622</v>
      </c>
      <c r="H38" s="66" t="s">
        <v>726</v>
      </c>
      <c r="I38" s="66" t="s">
        <v>59</v>
      </c>
      <c r="J38" s="64">
        <v>6</v>
      </c>
      <c r="K38" s="64">
        <v>189</v>
      </c>
      <c r="L38" s="64">
        <v>53</v>
      </c>
      <c r="M38" s="64">
        <v>1997</v>
      </c>
      <c r="N38" s="64" t="s">
        <v>95</v>
      </c>
      <c r="O38" s="64"/>
      <c r="P38" s="64" t="s">
        <v>401</v>
      </c>
      <c r="Q38" s="64"/>
      <c r="R38" s="67" t="s">
        <v>45</v>
      </c>
      <c r="S38" s="67" t="s">
        <v>755</v>
      </c>
    </row>
    <row r="39" spans="1:19" ht="30" customHeight="1">
      <c r="A39" s="64" t="s">
        <v>33</v>
      </c>
      <c r="B39" s="65" t="s">
        <v>568</v>
      </c>
      <c r="C39" s="65" t="s">
        <v>756</v>
      </c>
      <c r="D39" s="64" t="s">
        <v>570</v>
      </c>
      <c r="E39" s="64" t="s">
        <v>757</v>
      </c>
      <c r="F39" s="64">
        <v>2253</v>
      </c>
      <c r="G39" s="64" t="s">
        <v>622</v>
      </c>
      <c r="H39" s="66" t="s">
        <v>758</v>
      </c>
      <c r="I39" s="66" t="s">
        <v>160</v>
      </c>
      <c r="J39" s="64">
        <v>5</v>
      </c>
      <c r="K39" s="64">
        <v>270</v>
      </c>
      <c r="L39" s="64">
        <v>0</v>
      </c>
      <c r="M39" s="64">
        <v>1992</v>
      </c>
      <c r="N39" s="64" t="s">
        <v>95</v>
      </c>
      <c r="O39" s="64"/>
      <c r="P39" s="64" t="s">
        <v>401</v>
      </c>
      <c r="Q39" s="64"/>
      <c r="R39" s="67" t="s">
        <v>45</v>
      </c>
      <c r="S39" s="67" t="s">
        <v>759</v>
      </c>
    </row>
    <row r="40" spans="1:19" ht="30" customHeight="1">
      <c r="A40" s="64" t="s">
        <v>33</v>
      </c>
      <c r="B40" s="65" t="s">
        <v>336</v>
      </c>
      <c r="C40" s="65" t="s">
        <v>760</v>
      </c>
      <c r="D40" s="64" t="s">
        <v>338</v>
      </c>
      <c r="E40" s="64" t="s">
        <v>761</v>
      </c>
      <c r="F40" s="64">
        <v>431</v>
      </c>
      <c r="G40" s="64" t="s">
        <v>622</v>
      </c>
      <c r="H40" s="66" t="s">
        <v>659</v>
      </c>
      <c r="I40" s="66" t="s">
        <v>40</v>
      </c>
      <c r="J40" s="64">
        <v>7</v>
      </c>
      <c r="K40" s="64">
        <v>305</v>
      </c>
      <c r="L40" s="64">
        <v>250</v>
      </c>
      <c r="M40" s="64">
        <v>2000</v>
      </c>
      <c r="N40" s="64" t="s">
        <v>43</v>
      </c>
      <c r="O40" s="64"/>
      <c r="P40" s="64" t="s">
        <v>401</v>
      </c>
      <c r="Q40" s="64"/>
      <c r="R40" s="67" t="s">
        <v>45</v>
      </c>
      <c r="S40" s="67" t="s">
        <v>763</v>
      </c>
    </row>
    <row r="41" spans="1:19" ht="30" customHeight="1">
      <c r="A41" s="64" t="s">
        <v>33</v>
      </c>
      <c r="B41" s="65" t="s">
        <v>591</v>
      </c>
      <c r="C41" s="65" t="s">
        <v>764</v>
      </c>
      <c r="D41" s="64" t="s">
        <v>593</v>
      </c>
      <c r="E41" s="64" t="s">
        <v>765</v>
      </c>
      <c r="F41" s="64">
        <v>457</v>
      </c>
      <c r="G41" s="64" t="s">
        <v>115</v>
      </c>
      <c r="H41" s="66" t="s">
        <v>740</v>
      </c>
      <c r="I41" s="66" t="s">
        <v>160</v>
      </c>
      <c r="J41" s="64">
        <v>3</v>
      </c>
      <c r="K41" s="64">
        <v>30</v>
      </c>
      <c r="L41" s="64">
        <v>100</v>
      </c>
      <c r="M41" s="64">
        <v>1983</v>
      </c>
      <c r="N41" s="64" t="s">
        <v>95</v>
      </c>
      <c r="O41" s="64"/>
      <c r="P41" s="64" t="s">
        <v>401</v>
      </c>
      <c r="Q41" s="64"/>
      <c r="R41" s="67" t="s">
        <v>45</v>
      </c>
      <c r="S41" s="67" t="s">
        <v>766</v>
      </c>
    </row>
    <row r="42" spans="1:19" ht="30" customHeight="1">
      <c r="A42" s="64" t="s">
        <v>33</v>
      </c>
      <c r="B42" s="65" t="s">
        <v>591</v>
      </c>
      <c r="C42" s="65" t="s">
        <v>767</v>
      </c>
      <c r="D42" s="64" t="s">
        <v>593</v>
      </c>
      <c r="E42" s="64" t="s">
        <v>765</v>
      </c>
      <c r="F42" s="64">
        <v>980</v>
      </c>
      <c r="G42" s="64" t="s">
        <v>115</v>
      </c>
      <c r="H42" s="66" t="s">
        <v>665</v>
      </c>
      <c r="I42" s="66" t="s">
        <v>160</v>
      </c>
      <c r="J42" s="64">
        <v>1</v>
      </c>
      <c r="K42" s="64">
        <v>50</v>
      </c>
      <c r="L42" s="64">
        <v>150</v>
      </c>
      <c r="M42" s="64">
        <v>1999</v>
      </c>
      <c r="N42" s="64" t="s">
        <v>95</v>
      </c>
      <c r="O42" s="64"/>
      <c r="P42" s="64" t="s">
        <v>401</v>
      </c>
      <c r="Q42" s="64"/>
      <c r="R42" s="67" t="s">
        <v>45</v>
      </c>
      <c r="S42" s="67" t="s">
        <v>768</v>
      </c>
    </row>
  </sheetData>
  <mergeCells count="17">
    <mergeCell ref="P2:P6"/>
    <mergeCell ref="Q2:Q5"/>
    <mergeCell ref="J2:J6"/>
    <mergeCell ref="K2:K5"/>
    <mergeCell ref="L2:L5"/>
    <mergeCell ref="M2:M6"/>
    <mergeCell ref="N2:N6"/>
    <mergeCell ref="F2:F5"/>
    <mergeCell ref="G2:G6"/>
    <mergeCell ref="H2:H6"/>
    <mergeCell ref="I2:I6"/>
    <mergeCell ref="O2:O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41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5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0"/>
    <col min="41" max="16384" width="9" style="3"/>
  </cols>
  <sheetData>
    <row r="1" spans="1:40" ht="15" customHeight="1">
      <c r="A1" s="49" t="s">
        <v>341</v>
      </c>
      <c r="B1" s="3"/>
      <c r="V1" s="29"/>
    </row>
    <row r="2" spans="1:40" s="19" customFormat="1" ht="13.5" customHeight="1">
      <c r="A2" s="150" t="s">
        <v>1</v>
      </c>
      <c r="B2" s="233" t="s">
        <v>2</v>
      </c>
      <c r="C2" s="150" t="s">
        <v>3</v>
      </c>
      <c r="D2" s="150" t="s">
        <v>4</v>
      </c>
      <c r="E2" s="150" t="s">
        <v>5</v>
      </c>
      <c r="F2" s="237" t="s">
        <v>342</v>
      </c>
      <c r="G2" s="237" t="s">
        <v>343</v>
      </c>
      <c r="H2" s="237" t="s">
        <v>344</v>
      </c>
      <c r="I2" s="150" t="s">
        <v>345</v>
      </c>
      <c r="J2" s="150" t="s">
        <v>346</v>
      </c>
      <c r="K2" s="213" t="s">
        <v>86</v>
      </c>
      <c r="L2" s="150" t="s">
        <v>347</v>
      </c>
      <c r="M2" s="311" t="s">
        <v>348</v>
      </c>
      <c r="N2" s="311" t="s">
        <v>349</v>
      </c>
      <c r="O2" s="150" t="s">
        <v>350</v>
      </c>
      <c r="P2" s="150" t="s">
        <v>351</v>
      </c>
      <c r="Q2" s="237" t="s">
        <v>352</v>
      </c>
      <c r="R2" s="237" t="s">
        <v>13</v>
      </c>
      <c r="S2" s="150" t="s">
        <v>353</v>
      </c>
      <c r="T2" s="237" t="s">
        <v>14</v>
      </c>
      <c r="U2" s="150" t="s">
        <v>354</v>
      </c>
      <c r="V2" s="150" t="s">
        <v>355</v>
      </c>
      <c r="W2" s="245" t="s">
        <v>356</v>
      </c>
      <c r="X2" s="50"/>
      <c r="Y2" s="251" t="s">
        <v>357</v>
      </c>
      <c r="Z2" s="313" t="s">
        <v>358</v>
      </c>
      <c r="AA2" s="239" t="s">
        <v>359</v>
      </c>
      <c r="AB2" s="301"/>
      <c r="AC2" s="301"/>
      <c r="AD2" s="301"/>
      <c r="AE2" s="301"/>
      <c r="AF2" s="246"/>
      <c r="AG2" s="150" t="s">
        <v>360</v>
      </c>
      <c r="AH2" s="245" t="s">
        <v>361</v>
      </c>
      <c r="AI2" s="301"/>
      <c r="AJ2" s="301"/>
      <c r="AK2" s="301"/>
      <c r="AL2" s="246"/>
      <c r="AM2" s="21"/>
      <c r="AN2" s="21"/>
    </row>
    <row r="3" spans="1:40" s="19" customFormat="1" ht="13.5" customHeight="1">
      <c r="A3" s="231"/>
      <c r="B3" s="234"/>
      <c r="C3" s="231"/>
      <c r="D3" s="231"/>
      <c r="E3" s="231"/>
      <c r="F3" s="232"/>
      <c r="G3" s="232"/>
      <c r="H3" s="232"/>
      <c r="I3" s="231"/>
      <c r="J3" s="231"/>
      <c r="K3" s="214"/>
      <c r="L3" s="231"/>
      <c r="M3" s="312"/>
      <c r="N3" s="312"/>
      <c r="O3" s="231"/>
      <c r="P3" s="231"/>
      <c r="Q3" s="231"/>
      <c r="R3" s="231"/>
      <c r="S3" s="231"/>
      <c r="T3" s="232"/>
      <c r="U3" s="231"/>
      <c r="V3" s="231"/>
      <c r="W3" s="247"/>
      <c r="X3" s="51"/>
      <c r="Y3" s="251"/>
      <c r="Z3" s="313"/>
      <c r="AA3" s="314"/>
      <c r="AB3" s="314"/>
      <c r="AC3" s="314"/>
      <c r="AD3" s="314"/>
      <c r="AE3" s="314"/>
      <c r="AF3" s="250"/>
      <c r="AG3" s="231"/>
      <c r="AH3" s="249"/>
      <c r="AI3" s="314"/>
      <c r="AJ3" s="314"/>
      <c r="AK3" s="314"/>
      <c r="AL3" s="250"/>
      <c r="AM3" s="21"/>
      <c r="AN3" s="21"/>
    </row>
    <row r="4" spans="1:40" s="19" customFormat="1" ht="18.75" customHeight="1">
      <c r="A4" s="231"/>
      <c r="B4" s="234"/>
      <c r="C4" s="231"/>
      <c r="D4" s="231"/>
      <c r="E4" s="231"/>
      <c r="F4" s="232"/>
      <c r="G4" s="232"/>
      <c r="H4" s="232"/>
      <c r="I4" s="231"/>
      <c r="J4" s="231"/>
      <c r="K4" s="214"/>
      <c r="L4" s="231"/>
      <c r="M4" s="312"/>
      <c r="N4" s="312"/>
      <c r="O4" s="231"/>
      <c r="P4" s="231"/>
      <c r="Q4" s="231"/>
      <c r="R4" s="231"/>
      <c r="S4" s="231"/>
      <c r="T4" s="232"/>
      <c r="U4" s="231"/>
      <c r="V4" s="231"/>
      <c r="W4" s="247"/>
      <c r="X4" s="245" t="s">
        <v>362</v>
      </c>
      <c r="Y4" s="251"/>
      <c r="Z4" s="313"/>
      <c r="AA4" s="288" t="s">
        <v>363</v>
      </c>
      <c r="AB4" s="237" t="s">
        <v>364</v>
      </c>
      <c r="AC4" s="237" t="s">
        <v>365</v>
      </c>
      <c r="AD4" s="237" t="s">
        <v>366</v>
      </c>
      <c r="AE4" s="237" t="s">
        <v>367</v>
      </c>
      <c r="AF4" s="237" t="s">
        <v>368</v>
      </c>
      <c r="AG4" s="231"/>
      <c r="AH4" s="237" t="s">
        <v>369</v>
      </c>
      <c r="AI4" s="237" t="s">
        <v>370</v>
      </c>
      <c r="AJ4" s="237" t="s">
        <v>123</v>
      </c>
      <c r="AK4" s="237" t="s">
        <v>371</v>
      </c>
      <c r="AL4" s="150" t="s">
        <v>372</v>
      </c>
      <c r="AM4" s="21"/>
      <c r="AN4" s="21"/>
    </row>
    <row r="5" spans="1:40" s="19" customFormat="1" ht="26.25" customHeight="1">
      <c r="A5" s="231"/>
      <c r="B5" s="234"/>
      <c r="C5" s="231"/>
      <c r="D5" s="231"/>
      <c r="E5" s="231"/>
      <c r="F5" s="232"/>
      <c r="G5" s="232"/>
      <c r="H5" s="232"/>
      <c r="I5" s="231"/>
      <c r="J5" s="231"/>
      <c r="K5" s="214"/>
      <c r="L5" s="231"/>
      <c r="M5" s="312"/>
      <c r="N5" s="312"/>
      <c r="O5" s="231"/>
      <c r="P5" s="231"/>
      <c r="Q5" s="231"/>
      <c r="R5" s="231"/>
      <c r="S5" s="231"/>
      <c r="T5" s="232"/>
      <c r="U5" s="231"/>
      <c r="V5" s="231"/>
      <c r="W5" s="247"/>
      <c r="X5" s="247"/>
      <c r="Y5" s="251"/>
      <c r="Z5" s="313"/>
      <c r="AA5" s="248"/>
      <c r="AB5" s="231"/>
      <c r="AC5" s="231"/>
      <c r="AD5" s="231"/>
      <c r="AE5" s="231"/>
      <c r="AF5" s="231"/>
      <c r="AG5" s="231"/>
      <c r="AH5" s="231"/>
      <c r="AI5" s="231"/>
      <c r="AJ5" s="231"/>
      <c r="AK5" s="231"/>
      <c r="AL5" s="231"/>
      <c r="AM5" s="21"/>
      <c r="AN5" s="21"/>
    </row>
    <row r="6" spans="1:40" s="54" customFormat="1" ht="13.5" customHeight="1">
      <c r="A6" s="231"/>
      <c r="B6" s="234"/>
      <c r="C6" s="231"/>
      <c r="D6" s="231"/>
      <c r="E6" s="231"/>
      <c r="F6" s="38" t="s">
        <v>88</v>
      </c>
      <c r="G6" s="38" t="s">
        <v>373</v>
      </c>
      <c r="H6" s="38" t="s">
        <v>374</v>
      </c>
      <c r="I6" s="231"/>
      <c r="J6" s="231"/>
      <c r="K6" s="214"/>
      <c r="L6" s="231"/>
      <c r="M6" s="52" t="s">
        <v>375</v>
      </c>
      <c r="N6" s="52" t="s">
        <v>374</v>
      </c>
      <c r="O6" s="231"/>
      <c r="P6" s="231"/>
      <c r="Q6" s="231"/>
      <c r="R6" s="231"/>
      <c r="S6" s="231"/>
      <c r="T6" s="232"/>
      <c r="U6" s="231"/>
      <c r="V6" s="38" t="s">
        <v>376</v>
      </c>
      <c r="W6" s="249"/>
      <c r="X6" s="249"/>
      <c r="Y6" s="251"/>
      <c r="Z6" s="313"/>
      <c r="AA6" s="39" t="s">
        <v>377</v>
      </c>
      <c r="AB6" s="38" t="s">
        <v>377</v>
      </c>
      <c r="AC6" s="38" t="s">
        <v>377</v>
      </c>
      <c r="AD6" s="38" t="s">
        <v>377</v>
      </c>
      <c r="AE6" s="38" t="s">
        <v>377</v>
      </c>
      <c r="AF6" s="38" t="s">
        <v>377</v>
      </c>
      <c r="AG6" s="231"/>
      <c r="AH6" s="38" t="s">
        <v>378</v>
      </c>
      <c r="AI6" s="38" t="s">
        <v>376</v>
      </c>
      <c r="AJ6" s="38" t="s">
        <v>130</v>
      </c>
      <c r="AK6" s="38"/>
      <c r="AL6" s="38" t="s">
        <v>379</v>
      </c>
      <c r="AM6" s="53"/>
      <c r="AN6" s="53"/>
    </row>
    <row r="7" spans="1:40" ht="30" customHeight="1">
      <c r="A7" s="16" t="s">
        <v>33</v>
      </c>
      <c r="B7" s="14" t="s">
        <v>380</v>
      </c>
      <c r="C7" s="14" t="s">
        <v>381</v>
      </c>
      <c r="D7" s="16" t="s">
        <v>33</v>
      </c>
      <c r="E7" s="25" t="s">
        <v>382</v>
      </c>
      <c r="F7" s="16">
        <v>39033</v>
      </c>
      <c r="G7" s="16">
        <v>31182.639999999999</v>
      </c>
      <c r="H7" s="16">
        <v>992087</v>
      </c>
      <c r="I7" s="25" t="s">
        <v>383</v>
      </c>
      <c r="J7" s="16" t="s">
        <v>384</v>
      </c>
      <c r="K7" s="16" t="s">
        <v>59</v>
      </c>
      <c r="L7" s="16">
        <v>1989</v>
      </c>
      <c r="M7" s="16">
        <v>282500</v>
      </c>
      <c r="N7" s="16">
        <v>2758000</v>
      </c>
      <c r="O7" s="16">
        <v>2030</v>
      </c>
      <c r="P7" s="25" t="s">
        <v>385</v>
      </c>
      <c r="Q7" s="25" t="s">
        <v>386</v>
      </c>
      <c r="R7" s="16" t="s">
        <v>43</v>
      </c>
      <c r="S7" s="16" t="s">
        <v>387</v>
      </c>
      <c r="T7" s="16"/>
      <c r="U7" s="16" t="s">
        <v>388</v>
      </c>
      <c r="V7" s="16">
        <v>62</v>
      </c>
      <c r="W7" s="25" t="s">
        <v>389</v>
      </c>
      <c r="X7" s="25" t="s">
        <v>390</v>
      </c>
      <c r="Y7" s="25" t="s">
        <v>391</v>
      </c>
      <c r="Z7" s="25" t="s">
        <v>392</v>
      </c>
      <c r="AA7" s="25">
        <v>4.8</v>
      </c>
      <c r="AB7" s="25">
        <v>4.8</v>
      </c>
      <c r="AC7" s="25">
        <v>18.8</v>
      </c>
      <c r="AD7" s="25">
        <v>18.8</v>
      </c>
      <c r="AE7" s="25">
        <v>11.6</v>
      </c>
      <c r="AF7" s="25">
        <v>11.6</v>
      </c>
      <c r="AG7" s="25" t="s">
        <v>393</v>
      </c>
      <c r="AH7" s="25"/>
      <c r="AI7" s="25"/>
      <c r="AJ7" s="25"/>
      <c r="AK7" s="25"/>
      <c r="AL7" s="25"/>
      <c r="AM7" s="44" t="s">
        <v>45</v>
      </c>
      <c r="AN7" s="44" t="s">
        <v>394</v>
      </c>
    </row>
    <row r="8" spans="1:40" ht="30" customHeight="1">
      <c r="A8" s="16" t="s">
        <v>33</v>
      </c>
      <c r="B8" s="14" t="s">
        <v>90</v>
      </c>
      <c r="C8" s="14" t="s">
        <v>395</v>
      </c>
      <c r="D8" s="16" t="s">
        <v>92</v>
      </c>
      <c r="E8" s="25" t="s">
        <v>396</v>
      </c>
      <c r="F8" s="16">
        <v>5223</v>
      </c>
      <c r="G8" s="16">
        <v>5950</v>
      </c>
      <c r="H8" s="16">
        <v>73552</v>
      </c>
      <c r="I8" s="25" t="s">
        <v>397</v>
      </c>
      <c r="J8" s="16" t="s">
        <v>398</v>
      </c>
      <c r="K8" s="16" t="s">
        <v>160</v>
      </c>
      <c r="L8" s="16">
        <v>1988</v>
      </c>
      <c r="M8" s="16">
        <v>42360</v>
      </c>
      <c r="N8" s="16">
        <v>372700</v>
      </c>
      <c r="O8" s="16">
        <v>2039</v>
      </c>
      <c r="P8" s="25" t="s">
        <v>399</v>
      </c>
      <c r="Q8" s="25" t="s">
        <v>400</v>
      </c>
      <c r="R8" s="16" t="s">
        <v>95</v>
      </c>
      <c r="S8" s="16" t="s">
        <v>387</v>
      </c>
      <c r="T8" s="16"/>
      <c r="U8" s="16" t="s">
        <v>401</v>
      </c>
      <c r="V8" s="16"/>
      <c r="W8" s="25" t="s">
        <v>389</v>
      </c>
      <c r="X8" s="25" t="s">
        <v>402</v>
      </c>
      <c r="Y8" s="25" t="s">
        <v>391</v>
      </c>
      <c r="Z8" s="25" t="s">
        <v>392</v>
      </c>
      <c r="AA8" s="25">
        <v>52</v>
      </c>
      <c r="AB8" s="25">
        <v>6.2</v>
      </c>
      <c r="AC8" s="25">
        <v>80</v>
      </c>
      <c r="AD8" s="25">
        <v>30</v>
      </c>
      <c r="AE8" s="25">
        <v>56</v>
      </c>
      <c r="AF8" s="25">
        <v>47</v>
      </c>
      <c r="AG8" s="25" t="s">
        <v>393</v>
      </c>
      <c r="AH8" s="25"/>
      <c r="AI8" s="25"/>
      <c r="AJ8" s="25"/>
      <c r="AK8" s="25"/>
      <c r="AL8" s="25"/>
      <c r="AM8" s="44" t="s">
        <v>45</v>
      </c>
      <c r="AN8" s="44" t="s">
        <v>403</v>
      </c>
    </row>
    <row r="9" spans="1:40" ht="30" customHeight="1">
      <c r="A9" s="16" t="s">
        <v>33</v>
      </c>
      <c r="B9" s="14" t="s">
        <v>90</v>
      </c>
      <c r="C9" s="14" t="s">
        <v>404</v>
      </c>
      <c r="D9" s="16" t="s">
        <v>92</v>
      </c>
      <c r="E9" s="25" t="s">
        <v>405</v>
      </c>
      <c r="F9" s="16">
        <v>2797</v>
      </c>
      <c r="G9" s="16">
        <v>255</v>
      </c>
      <c r="H9" s="16">
        <v>454</v>
      </c>
      <c r="I9" s="25" t="s">
        <v>397</v>
      </c>
      <c r="J9" s="16" t="s">
        <v>398</v>
      </c>
      <c r="K9" s="16" t="s">
        <v>160</v>
      </c>
      <c r="L9" s="16">
        <v>1996</v>
      </c>
      <c r="M9" s="16">
        <v>30157</v>
      </c>
      <c r="N9" s="16">
        <v>208100</v>
      </c>
      <c r="O9" s="16">
        <v>2020</v>
      </c>
      <c r="P9" s="25" t="s">
        <v>406</v>
      </c>
      <c r="Q9" s="25" t="s">
        <v>407</v>
      </c>
      <c r="R9" s="16" t="s">
        <v>95</v>
      </c>
      <c r="S9" s="16" t="s">
        <v>408</v>
      </c>
      <c r="T9" s="16"/>
      <c r="U9" s="16" t="s">
        <v>401</v>
      </c>
      <c r="V9" s="16"/>
      <c r="W9" s="25" t="s">
        <v>389</v>
      </c>
      <c r="X9" s="25" t="s">
        <v>402</v>
      </c>
      <c r="Y9" s="25" t="s">
        <v>391</v>
      </c>
      <c r="Z9" s="25" t="s">
        <v>392</v>
      </c>
      <c r="AA9" s="25">
        <v>65</v>
      </c>
      <c r="AB9" s="25">
        <v>50</v>
      </c>
      <c r="AC9" s="25">
        <v>86</v>
      </c>
      <c r="AD9" s="25">
        <v>46</v>
      </c>
      <c r="AE9" s="25">
        <v>82</v>
      </c>
      <c r="AF9" s="25">
        <v>51</v>
      </c>
      <c r="AG9" s="25" t="s">
        <v>393</v>
      </c>
      <c r="AH9" s="25"/>
      <c r="AI9" s="25"/>
      <c r="AJ9" s="25"/>
      <c r="AK9" s="25"/>
      <c r="AL9" s="25"/>
      <c r="AM9" s="44" t="s">
        <v>45</v>
      </c>
      <c r="AN9" s="44" t="s">
        <v>409</v>
      </c>
    </row>
    <row r="10" spans="1:40" ht="30" customHeight="1">
      <c r="A10" s="16" t="s">
        <v>33</v>
      </c>
      <c r="B10" s="14" t="s">
        <v>90</v>
      </c>
      <c r="C10" s="14" t="s">
        <v>410</v>
      </c>
      <c r="D10" s="16" t="s">
        <v>92</v>
      </c>
      <c r="E10" s="25" t="s">
        <v>411</v>
      </c>
      <c r="F10" s="16">
        <v>0</v>
      </c>
      <c r="G10" s="16">
        <v>0</v>
      </c>
      <c r="H10" s="16">
        <v>0</v>
      </c>
      <c r="I10" s="25" t="s">
        <v>397</v>
      </c>
      <c r="J10" s="16" t="s">
        <v>398</v>
      </c>
      <c r="K10" s="16" t="s">
        <v>160</v>
      </c>
      <c r="L10" s="16">
        <v>1985</v>
      </c>
      <c r="M10" s="16">
        <v>38624</v>
      </c>
      <c r="N10" s="16">
        <v>212215</v>
      </c>
      <c r="O10" s="16">
        <v>2002</v>
      </c>
      <c r="P10" s="25" t="s">
        <v>412</v>
      </c>
      <c r="Q10" s="25" t="s">
        <v>407</v>
      </c>
      <c r="R10" s="16" t="s">
        <v>95</v>
      </c>
      <c r="S10" s="16" t="s">
        <v>408</v>
      </c>
      <c r="T10" s="16"/>
      <c r="U10" s="16" t="s">
        <v>401</v>
      </c>
      <c r="V10" s="16"/>
      <c r="W10" s="25" t="s">
        <v>389</v>
      </c>
      <c r="X10" s="25" t="s">
        <v>402</v>
      </c>
      <c r="Y10" s="25" t="s">
        <v>391</v>
      </c>
      <c r="Z10" s="25" t="s">
        <v>413</v>
      </c>
      <c r="AA10" s="25">
        <v>6.3</v>
      </c>
      <c r="AB10" s="25" t="s">
        <v>414</v>
      </c>
      <c r="AC10" s="25">
        <v>23</v>
      </c>
      <c r="AD10" s="25">
        <v>1.7</v>
      </c>
      <c r="AE10" s="25">
        <v>12</v>
      </c>
      <c r="AF10" s="25">
        <v>6.3</v>
      </c>
      <c r="AG10" s="25" t="s">
        <v>393</v>
      </c>
      <c r="AH10" s="25"/>
      <c r="AI10" s="25"/>
      <c r="AJ10" s="25"/>
      <c r="AK10" s="25"/>
      <c r="AL10" s="25"/>
      <c r="AM10" s="44" t="s">
        <v>45</v>
      </c>
      <c r="AN10" s="44" t="s">
        <v>415</v>
      </c>
    </row>
    <row r="11" spans="1:40" ht="30" customHeight="1">
      <c r="A11" s="16" t="s">
        <v>33</v>
      </c>
      <c r="B11" s="14" t="s">
        <v>34</v>
      </c>
      <c r="C11" s="14" t="s">
        <v>416</v>
      </c>
      <c r="D11" s="16" t="s">
        <v>36</v>
      </c>
      <c r="E11" s="25" t="s">
        <v>417</v>
      </c>
      <c r="F11" s="16">
        <v>1514</v>
      </c>
      <c r="G11" s="16">
        <v>1843</v>
      </c>
      <c r="H11" s="16">
        <v>22712</v>
      </c>
      <c r="I11" s="25" t="s">
        <v>418</v>
      </c>
      <c r="J11" s="16" t="s">
        <v>398</v>
      </c>
      <c r="K11" s="16" t="s">
        <v>189</v>
      </c>
      <c r="L11" s="16">
        <v>1989</v>
      </c>
      <c r="M11" s="16">
        <v>39000</v>
      </c>
      <c r="N11" s="16">
        <v>213000</v>
      </c>
      <c r="O11" s="16">
        <v>2022</v>
      </c>
      <c r="P11" s="25" t="s">
        <v>406</v>
      </c>
      <c r="Q11" s="25" t="s">
        <v>419</v>
      </c>
      <c r="R11" s="16" t="s">
        <v>95</v>
      </c>
      <c r="S11" s="16" t="s">
        <v>387</v>
      </c>
      <c r="T11" s="16"/>
      <c r="U11" s="16" t="s">
        <v>401</v>
      </c>
      <c r="V11" s="16"/>
      <c r="W11" s="25" t="s">
        <v>389</v>
      </c>
      <c r="X11" s="25" t="s">
        <v>390</v>
      </c>
      <c r="Y11" s="25" t="s">
        <v>391</v>
      </c>
      <c r="Z11" s="25" t="s">
        <v>392</v>
      </c>
      <c r="AA11" s="25">
        <v>22.4</v>
      </c>
      <c r="AB11" s="25">
        <v>1.1000000000000001</v>
      </c>
      <c r="AC11" s="25">
        <v>56</v>
      </c>
      <c r="AD11" s="25">
        <v>19</v>
      </c>
      <c r="AE11" s="25">
        <v>25.5</v>
      </c>
      <c r="AF11" s="25">
        <v>23.5</v>
      </c>
      <c r="AG11" s="25" t="s">
        <v>393</v>
      </c>
      <c r="AH11" s="25"/>
      <c r="AI11" s="25"/>
      <c r="AJ11" s="25"/>
      <c r="AK11" s="25"/>
      <c r="AL11" s="25"/>
      <c r="AM11" s="44" t="s">
        <v>45</v>
      </c>
      <c r="AN11" s="44" t="s">
        <v>420</v>
      </c>
    </row>
    <row r="12" spans="1:40" ht="30" customHeight="1">
      <c r="A12" s="16" t="s">
        <v>33</v>
      </c>
      <c r="B12" s="14" t="s">
        <v>150</v>
      </c>
      <c r="C12" s="14" t="s">
        <v>421</v>
      </c>
      <c r="D12" s="16" t="s">
        <v>152</v>
      </c>
      <c r="E12" s="25" t="s">
        <v>422</v>
      </c>
      <c r="F12" s="16">
        <v>199</v>
      </c>
      <c r="G12" s="16">
        <v>174</v>
      </c>
      <c r="H12" s="16">
        <v>59674</v>
      </c>
      <c r="I12" s="25" t="s">
        <v>423</v>
      </c>
      <c r="J12" s="16" t="s">
        <v>398</v>
      </c>
      <c r="K12" s="16" t="s">
        <v>40</v>
      </c>
      <c r="L12" s="16">
        <v>1992</v>
      </c>
      <c r="M12" s="16">
        <v>17607</v>
      </c>
      <c r="N12" s="16">
        <v>123038</v>
      </c>
      <c r="O12" s="16">
        <v>2236</v>
      </c>
      <c r="P12" s="25" t="s">
        <v>406</v>
      </c>
      <c r="Q12" s="25" t="s">
        <v>424</v>
      </c>
      <c r="R12" s="16" t="s">
        <v>43</v>
      </c>
      <c r="S12" s="16" t="s">
        <v>387</v>
      </c>
      <c r="T12" s="16"/>
      <c r="U12" s="16" t="s">
        <v>388</v>
      </c>
      <c r="V12" s="16">
        <v>79</v>
      </c>
      <c r="W12" s="25" t="s">
        <v>425</v>
      </c>
      <c r="X12" s="25"/>
      <c r="Y12" s="25"/>
      <c r="Z12" s="25"/>
      <c r="AA12" s="25"/>
      <c r="AB12" s="25">
        <v>1</v>
      </c>
      <c r="AC12" s="25"/>
      <c r="AD12" s="25">
        <v>4</v>
      </c>
      <c r="AE12" s="25"/>
      <c r="AF12" s="25">
        <v>2</v>
      </c>
      <c r="AG12" s="25" t="s">
        <v>393</v>
      </c>
      <c r="AH12" s="25"/>
      <c r="AI12" s="25"/>
      <c r="AJ12" s="25"/>
      <c r="AK12" s="25"/>
      <c r="AL12" s="25"/>
      <c r="AM12" s="44" t="s">
        <v>45</v>
      </c>
      <c r="AN12" s="44" t="s">
        <v>426</v>
      </c>
    </row>
    <row r="13" spans="1:40" ht="30" customHeight="1">
      <c r="A13" s="16" t="s">
        <v>33</v>
      </c>
      <c r="B13" s="14" t="s">
        <v>150</v>
      </c>
      <c r="C13" s="14" t="s">
        <v>427</v>
      </c>
      <c r="D13" s="16" t="s">
        <v>152</v>
      </c>
      <c r="E13" s="25" t="s">
        <v>428</v>
      </c>
      <c r="F13" s="16">
        <v>0</v>
      </c>
      <c r="G13" s="16">
        <v>0</v>
      </c>
      <c r="H13" s="16">
        <v>0</v>
      </c>
      <c r="I13" s="25" t="s">
        <v>429</v>
      </c>
      <c r="J13" s="16" t="s">
        <v>398</v>
      </c>
      <c r="K13" s="16" t="s">
        <v>52</v>
      </c>
      <c r="L13" s="16">
        <v>1995</v>
      </c>
      <c r="M13" s="16">
        <v>2213</v>
      </c>
      <c r="N13" s="16">
        <v>8022</v>
      </c>
      <c r="O13" s="16">
        <v>2002</v>
      </c>
      <c r="P13" s="25" t="s">
        <v>430</v>
      </c>
      <c r="Q13" s="25" t="s">
        <v>431</v>
      </c>
      <c r="R13" s="16" t="s">
        <v>53</v>
      </c>
      <c r="S13" s="16" t="s">
        <v>408</v>
      </c>
      <c r="T13" s="16"/>
      <c r="U13" s="16" t="s">
        <v>401</v>
      </c>
      <c r="V13" s="16"/>
      <c r="W13" s="25" t="s">
        <v>425</v>
      </c>
      <c r="X13" s="25"/>
      <c r="Y13" s="25"/>
      <c r="Z13" s="25"/>
      <c r="AA13" s="25"/>
      <c r="AB13" s="25">
        <v>3</v>
      </c>
      <c r="AC13" s="25"/>
      <c r="AD13" s="25">
        <v>4</v>
      </c>
      <c r="AE13" s="25"/>
      <c r="AF13" s="25"/>
      <c r="AG13" s="25" t="s">
        <v>393</v>
      </c>
      <c r="AH13" s="25"/>
      <c r="AI13" s="25"/>
      <c r="AJ13" s="25"/>
      <c r="AK13" s="25"/>
      <c r="AL13" s="25"/>
      <c r="AM13" s="44" t="s">
        <v>45</v>
      </c>
      <c r="AN13" s="44" t="s">
        <v>432</v>
      </c>
    </row>
    <row r="14" spans="1:40" ht="30" customHeight="1">
      <c r="A14" s="16" t="s">
        <v>33</v>
      </c>
      <c r="B14" s="14" t="s">
        <v>171</v>
      </c>
      <c r="C14" s="14" t="s">
        <v>433</v>
      </c>
      <c r="D14" s="16" t="s">
        <v>173</v>
      </c>
      <c r="E14" s="25" t="s">
        <v>434</v>
      </c>
      <c r="F14" s="16">
        <v>0</v>
      </c>
      <c r="G14" s="16">
        <v>0</v>
      </c>
      <c r="H14" s="16">
        <v>168</v>
      </c>
      <c r="I14" s="25" t="s">
        <v>435</v>
      </c>
      <c r="J14" s="16" t="s">
        <v>398</v>
      </c>
      <c r="K14" s="16" t="s">
        <v>52</v>
      </c>
      <c r="L14" s="16">
        <v>1996</v>
      </c>
      <c r="M14" s="16">
        <v>2584</v>
      </c>
      <c r="N14" s="16">
        <v>7334</v>
      </c>
      <c r="O14" s="16">
        <v>2006</v>
      </c>
      <c r="P14" s="25" t="s">
        <v>385</v>
      </c>
      <c r="Q14" s="25" t="s">
        <v>431</v>
      </c>
      <c r="R14" s="16" t="s">
        <v>53</v>
      </c>
      <c r="S14" s="16" t="s">
        <v>387</v>
      </c>
      <c r="T14" s="16"/>
      <c r="U14" s="16" t="s">
        <v>401</v>
      </c>
      <c r="V14" s="16"/>
      <c r="W14" s="25" t="s">
        <v>425</v>
      </c>
      <c r="X14" s="25"/>
      <c r="Y14" s="25"/>
      <c r="Z14" s="25"/>
      <c r="AA14" s="25">
        <v>5</v>
      </c>
      <c r="AB14" s="25">
        <v>20</v>
      </c>
      <c r="AC14" s="25">
        <v>9</v>
      </c>
      <c r="AD14" s="25"/>
      <c r="AE14" s="25">
        <v>11</v>
      </c>
      <c r="AF14" s="25">
        <v>5</v>
      </c>
      <c r="AG14" s="25" t="s">
        <v>393</v>
      </c>
      <c r="AH14" s="25"/>
      <c r="AI14" s="25"/>
      <c r="AJ14" s="25"/>
      <c r="AK14" s="25"/>
      <c r="AL14" s="25"/>
      <c r="AM14" s="44" t="s">
        <v>45</v>
      </c>
      <c r="AN14" s="44" t="s">
        <v>436</v>
      </c>
    </row>
    <row r="15" spans="1:40" ht="30" customHeight="1">
      <c r="A15" s="16" t="s">
        <v>33</v>
      </c>
      <c r="B15" s="14" t="s">
        <v>47</v>
      </c>
      <c r="C15" s="14" t="s">
        <v>437</v>
      </c>
      <c r="D15" s="16" t="s">
        <v>49</v>
      </c>
      <c r="E15" s="25" t="s">
        <v>438</v>
      </c>
      <c r="F15" s="16">
        <v>0</v>
      </c>
      <c r="G15" s="16">
        <v>0</v>
      </c>
      <c r="H15" s="16">
        <v>0</v>
      </c>
      <c r="I15" s="25" t="s">
        <v>439</v>
      </c>
      <c r="J15" s="16" t="s">
        <v>384</v>
      </c>
      <c r="K15" s="16" t="s">
        <v>52</v>
      </c>
      <c r="L15" s="16">
        <v>1989</v>
      </c>
      <c r="M15" s="16">
        <v>21500</v>
      </c>
      <c r="N15" s="16">
        <v>204000</v>
      </c>
      <c r="O15" s="16">
        <v>2004</v>
      </c>
      <c r="P15" s="25" t="s">
        <v>440</v>
      </c>
      <c r="Q15" s="25" t="s">
        <v>441</v>
      </c>
      <c r="R15" s="16" t="s">
        <v>95</v>
      </c>
      <c r="S15" s="16" t="s">
        <v>408</v>
      </c>
      <c r="T15" s="16"/>
      <c r="U15" s="16" t="s">
        <v>401</v>
      </c>
      <c r="V15" s="16"/>
      <c r="W15" s="25" t="s">
        <v>389</v>
      </c>
      <c r="X15" s="25" t="s">
        <v>390</v>
      </c>
      <c r="Y15" s="25" t="s">
        <v>442</v>
      </c>
      <c r="Z15" s="25" t="s">
        <v>392</v>
      </c>
      <c r="AA15" s="25">
        <v>1.1000000000000001</v>
      </c>
      <c r="AB15" s="25">
        <v>0.5</v>
      </c>
      <c r="AC15" s="25">
        <v>1.9</v>
      </c>
      <c r="AD15" s="25">
        <v>0.5</v>
      </c>
      <c r="AE15" s="25">
        <v>3.3</v>
      </c>
      <c r="AF15" s="25">
        <v>3.3</v>
      </c>
      <c r="AG15" s="25" t="s">
        <v>393</v>
      </c>
      <c r="AH15" s="25"/>
      <c r="AI15" s="25"/>
      <c r="AJ15" s="25"/>
      <c r="AK15" s="25"/>
      <c r="AL15" s="25"/>
      <c r="AM15" s="44" t="s">
        <v>45</v>
      </c>
      <c r="AN15" s="44" t="s">
        <v>443</v>
      </c>
    </row>
    <row r="16" spans="1:40" ht="30" customHeight="1">
      <c r="A16" s="16" t="s">
        <v>33</v>
      </c>
      <c r="B16" s="14" t="s">
        <v>55</v>
      </c>
      <c r="C16" s="14" t="s">
        <v>444</v>
      </c>
      <c r="D16" s="16" t="s">
        <v>57</v>
      </c>
      <c r="E16" s="25" t="s">
        <v>445</v>
      </c>
      <c r="F16" s="16">
        <v>3.43</v>
      </c>
      <c r="G16" s="16">
        <v>3.43</v>
      </c>
      <c r="H16" s="16">
        <v>71214</v>
      </c>
      <c r="I16" s="25" t="s">
        <v>446</v>
      </c>
      <c r="J16" s="16" t="s">
        <v>384</v>
      </c>
      <c r="K16" s="16" t="s">
        <v>160</v>
      </c>
      <c r="L16" s="16">
        <v>1990</v>
      </c>
      <c r="M16" s="16">
        <v>16505</v>
      </c>
      <c r="N16" s="16">
        <v>125075</v>
      </c>
      <c r="O16" s="16">
        <v>2030</v>
      </c>
      <c r="P16" s="25" t="s">
        <v>385</v>
      </c>
      <c r="Q16" s="25" t="s">
        <v>447</v>
      </c>
      <c r="R16" s="16" t="s">
        <v>95</v>
      </c>
      <c r="S16" s="16" t="s">
        <v>387</v>
      </c>
      <c r="T16" s="16"/>
      <c r="U16" s="16" t="s">
        <v>401</v>
      </c>
      <c r="V16" s="16"/>
      <c r="W16" s="25" t="s">
        <v>389</v>
      </c>
      <c r="X16" s="25" t="s">
        <v>402</v>
      </c>
      <c r="Y16" s="25" t="s">
        <v>391</v>
      </c>
      <c r="Z16" s="25" t="s">
        <v>392</v>
      </c>
      <c r="AA16" s="25">
        <v>3.1</v>
      </c>
      <c r="AB16" s="25" t="s">
        <v>448</v>
      </c>
      <c r="AC16" s="25">
        <v>7</v>
      </c>
      <c r="AD16" s="25">
        <v>1.2</v>
      </c>
      <c r="AE16" s="25">
        <v>2.5</v>
      </c>
      <c r="AF16" s="25">
        <v>2.1</v>
      </c>
      <c r="AG16" s="25" t="s">
        <v>393</v>
      </c>
      <c r="AH16" s="25"/>
      <c r="AI16" s="25"/>
      <c r="AJ16" s="25"/>
      <c r="AK16" s="25"/>
      <c r="AL16" s="25"/>
      <c r="AM16" s="44" t="s">
        <v>45</v>
      </c>
      <c r="AN16" s="44" t="s">
        <v>449</v>
      </c>
    </row>
    <row r="17" spans="1:40" ht="30" customHeight="1">
      <c r="A17" s="16" t="s">
        <v>33</v>
      </c>
      <c r="B17" s="14" t="s">
        <v>55</v>
      </c>
      <c r="C17" s="14" t="s">
        <v>450</v>
      </c>
      <c r="D17" s="16" t="s">
        <v>57</v>
      </c>
      <c r="E17" s="25" t="s">
        <v>451</v>
      </c>
      <c r="F17" s="16">
        <v>0</v>
      </c>
      <c r="G17" s="16">
        <v>0</v>
      </c>
      <c r="H17" s="16">
        <v>0</v>
      </c>
      <c r="I17" s="25" t="s">
        <v>452</v>
      </c>
      <c r="J17" s="16" t="s">
        <v>384</v>
      </c>
      <c r="K17" s="16" t="s">
        <v>52</v>
      </c>
      <c r="L17" s="16">
        <v>1973</v>
      </c>
      <c r="M17" s="16">
        <v>5554</v>
      </c>
      <c r="N17" s="16">
        <v>40000</v>
      </c>
      <c r="O17" s="16">
        <v>1991</v>
      </c>
      <c r="P17" s="25" t="s">
        <v>453</v>
      </c>
      <c r="Q17" s="25" t="s">
        <v>454</v>
      </c>
      <c r="R17" s="16" t="s">
        <v>95</v>
      </c>
      <c r="S17" s="16" t="s">
        <v>408</v>
      </c>
      <c r="T17" s="16"/>
      <c r="U17" s="16" t="s">
        <v>401</v>
      </c>
      <c r="V17" s="16"/>
      <c r="W17" s="25" t="s">
        <v>389</v>
      </c>
      <c r="X17" s="25" t="s">
        <v>402</v>
      </c>
      <c r="Y17" s="25" t="s">
        <v>391</v>
      </c>
      <c r="Z17" s="25" t="s">
        <v>392</v>
      </c>
      <c r="AA17" s="25" t="s">
        <v>455</v>
      </c>
      <c r="AB17" s="25" t="s">
        <v>448</v>
      </c>
      <c r="AC17" s="25" t="s">
        <v>455</v>
      </c>
      <c r="AD17" s="25">
        <v>3.1</v>
      </c>
      <c r="AE17" s="25" t="s">
        <v>455</v>
      </c>
      <c r="AF17" s="25">
        <v>2</v>
      </c>
      <c r="AG17" s="25" t="s">
        <v>393</v>
      </c>
      <c r="AH17" s="25"/>
      <c r="AI17" s="25"/>
      <c r="AJ17" s="25"/>
      <c r="AK17" s="25"/>
      <c r="AL17" s="25"/>
      <c r="AM17" s="44" t="s">
        <v>45</v>
      </c>
      <c r="AN17" s="44" t="s">
        <v>456</v>
      </c>
    </row>
    <row r="18" spans="1:40" ht="30" customHeight="1">
      <c r="A18" s="16" t="s">
        <v>33</v>
      </c>
      <c r="B18" s="14" t="s">
        <v>191</v>
      </c>
      <c r="C18" s="14" t="s">
        <v>457</v>
      </c>
      <c r="D18" s="16" t="s">
        <v>193</v>
      </c>
      <c r="E18" s="25" t="s">
        <v>458</v>
      </c>
      <c r="F18" s="16">
        <v>0</v>
      </c>
      <c r="G18" s="16">
        <v>0</v>
      </c>
      <c r="H18" s="16">
        <v>11151</v>
      </c>
      <c r="I18" s="25" t="s">
        <v>459</v>
      </c>
      <c r="J18" s="16" t="s">
        <v>398</v>
      </c>
      <c r="K18" s="16" t="s">
        <v>160</v>
      </c>
      <c r="L18" s="16">
        <v>1995</v>
      </c>
      <c r="M18" s="16">
        <v>6650</v>
      </c>
      <c r="N18" s="16">
        <v>32600</v>
      </c>
      <c r="O18" s="16">
        <v>2084</v>
      </c>
      <c r="P18" s="25" t="s">
        <v>406</v>
      </c>
      <c r="Q18" s="25" t="s">
        <v>424</v>
      </c>
      <c r="R18" s="16" t="s">
        <v>95</v>
      </c>
      <c r="S18" s="16" t="s">
        <v>387</v>
      </c>
      <c r="T18" s="16"/>
      <c r="U18" s="16" t="s">
        <v>401</v>
      </c>
      <c r="V18" s="16"/>
      <c r="W18" s="25" t="s">
        <v>389</v>
      </c>
      <c r="X18" s="25" t="s">
        <v>402</v>
      </c>
      <c r="Y18" s="25" t="s">
        <v>391</v>
      </c>
      <c r="Z18" s="25" t="s">
        <v>392</v>
      </c>
      <c r="AA18" s="25">
        <v>1.3</v>
      </c>
      <c r="AB18" s="25">
        <v>1.6</v>
      </c>
      <c r="AC18" s="25">
        <v>11.7</v>
      </c>
      <c r="AD18" s="25">
        <v>7.6</v>
      </c>
      <c r="AE18" s="25">
        <v>5.0999999999999996</v>
      </c>
      <c r="AF18" s="25">
        <v>2.6</v>
      </c>
      <c r="AG18" s="25" t="s">
        <v>393</v>
      </c>
      <c r="AH18" s="25"/>
      <c r="AI18" s="25"/>
      <c r="AJ18" s="25"/>
      <c r="AK18" s="25"/>
      <c r="AL18" s="25"/>
      <c r="AM18" s="44" t="s">
        <v>45</v>
      </c>
      <c r="AN18" s="44" t="s">
        <v>460</v>
      </c>
    </row>
    <row r="19" spans="1:40" ht="30" customHeight="1">
      <c r="A19" s="16" t="s">
        <v>33</v>
      </c>
      <c r="B19" s="14" t="s">
        <v>203</v>
      </c>
      <c r="C19" s="14" t="s">
        <v>461</v>
      </c>
      <c r="D19" s="16" t="s">
        <v>205</v>
      </c>
      <c r="E19" s="25" t="s">
        <v>462</v>
      </c>
      <c r="F19" s="16">
        <v>0</v>
      </c>
      <c r="G19" s="16">
        <v>0</v>
      </c>
      <c r="H19" s="16">
        <v>0</v>
      </c>
      <c r="I19" s="25" t="s">
        <v>463</v>
      </c>
      <c r="J19" s="16" t="s">
        <v>398</v>
      </c>
      <c r="K19" s="16" t="s">
        <v>189</v>
      </c>
      <c r="L19" s="16">
        <v>1979</v>
      </c>
      <c r="M19" s="16">
        <v>46631</v>
      </c>
      <c r="N19" s="16">
        <v>198294</v>
      </c>
      <c r="O19" s="16">
        <v>1996</v>
      </c>
      <c r="P19" s="25" t="s">
        <v>464</v>
      </c>
      <c r="Q19" s="25" t="s">
        <v>465</v>
      </c>
      <c r="R19" s="16" t="s">
        <v>95</v>
      </c>
      <c r="S19" s="16" t="s">
        <v>408</v>
      </c>
      <c r="T19" s="16"/>
      <c r="U19" s="16" t="s">
        <v>401</v>
      </c>
      <c r="V19" s="16"/>
      <c r="W19" s="25" t="s">
        <v>389</v>
      </c>
      <c r="X19" s="25" t="s">
        <v>402</v>
      </c>
      <c r="Y19" s="25" t="s">
        <v>391</v>
      </c>
      <c r="Z19" s="25" t="s">
        <v>392</v>
      </c>
      <c r="AA19" s="25">
        <v>12</v>
      </c>
      <c r="AB19" s="25">
        <v>6</v>
      </c>
      <c r="AC19" s="25">
        <v>3</v>
      </c>
      <c r="AD19" s="25">
        <v>4</v>
      </c>
      <c r="AE19" s="25">
        <v>9</v>
      </c>
      <c r="AF19" s="25">
        <v>8</v>
      </c>
      <c r="AG19" s="25" t="s">
        <v>393</v>
      </c>
      <c r="AH19" s="25"/>
      <c r="AI19" s="25"/>
      <c r="AJ19" s="25"/>
      <c r="AK19" s="25"/>
      <c r="AL19" s="25"/>
      <c r="AM19" s="44" t="s">
        <v>45</v>
      </c>
      <c r="AN19" s="44" t="s">
        <v>466</v>
      </c>
    </row>
    <row r="20" spans="1:40" ht="30" customHeight="1">
      <c r="A20" s="16" t="s">
        <v>33</v>
      </c>
      <c r="B20" s="14" t="s">
        <v>203</v>
      </c>
      <c r="C20" s="14" t="s">
        <v>467</v>
      </c>
      <c r="D20" s="16" t="s">
        <v>205</v>
      </c>
      <c r="E20" s="25" t="s">
        <v>468</v>
      </c>
      <c r="F20" s="16">
        <v>3052</v>
      </c>
      <c r="G20" s="16">
        <v>3663</v>
      </c>
      <c r="H20" s="16">
        <v>68157</v>
      </c>
      <c r="I20" s="25" t="s">
        <v>463</v>
      </c>
      <c r="J20" s="16" t="s">
        <v>398</v>
      </c>
      <c r="K20" s="16" t="s">
        <v>189</v>
      </c>
      <c r="L20" s="16">
        <v>1997</v>
      </c>
      <c r="M20" s="16">
        <v>20170</v>
      </c>
      <c r="N20" s="16">
        <v>139000</v>
      </c>
      <c r="O20" s="16">
        <v>2025</v>
      </c>
      <c r="P20" s="25" t="s">
        <v>385</v>
      </c>
      <c r="Q20" s="25" t="s">
        <v>407</v>
      </c>
      <c r="R20" s="16" t="s">
        <v>95</v>
      </c>
      <c r="S20" s="16" t="s">
        <v>387</v>
      </c>
      <c r="T20" s="16"/>
      <c r="U20" s="16" t="s">
        <v>401</v>
      </c>
      <c r="V20" s="16"/>
      <c r="W20" s="25" t="s">
        <v>389</v>
      </c>
      <c r="X20" s="25" t="s">
        <v>402</v>
      </c>
      <c r="Y20" s="25" t="s">
        <v>391</v>
      </c>
      <c r="Z20" s="25" t="s">
        <v>392</v>
      </c>
      <c r="AA20" s="25">
        <v>11</v>
      </c>
      <c r="AB20" s="25">
        <v>6</v>
      </c>
      <c r="AC20" s="25">
        <v>31</v>
      </c>
      <c r="AD20" s="25">
        <v>15</v>
      </c>
      <c r="AE20" s="25">
        <v>21</v>
      </c>
      <c r="AF20" s="25">
        <v>13</v>
      </c>
      <c r="AG20" s="25" t="s">
        <v>393</v>
      </c>
      <c r="AH20" s="25"/>
      <c r="AI20" s="25"/>
      <c r="AJ20" s="25"/>
      <c r="AK20" s="25"/>
      <c r="AL20" s="25"/>
      <c r="AM20" s="44" t="s">
        <v>45</v>
      </c>
      <c r="AN20" s="44" t="s">
        <v>469</v>
      </c>
    </row>
    <row r="21" spans="1:40" ht="30" customHeight="1">
      <c r="A21" s="16" t="s">
        <v>33</v>
      </c>
      <c r="B21" s="14" t="s">
        <v>208</v>
      </c>
      <c r="C21" s="14" t="s">
        <v>470</v>
      </c>
      <c r="D21" s="16" t="s">
        <v>210</v>
      </c>
      <c r="E21" s="25" t="s">
        <v>471</v>
      </c>
      <c r="F21" s="16">
        <v>0</v>
      </c>
      <c r="G21" s="16">
        <v>0</v>
      </c>
      <c r="H21" s="16">
        <v>0</v>
      </c>
      <c r="I21" s="25" t="s">
        <v>429</v>
      </c>
      <c r="J21" s="16" t="s">
        <v>398</v>
      </c>
      <c r="K21" s="16" t="s">
        <v>160</v>
      </c>
      <c r="L21" s="16">
        <v>1997</v>
      </c>
      <c r="M21" s="16">
        <v>21100</v>
      </c>
      <c r="N21" s="16">
        <v>82800</v>
      </c>
      <c r="O21" s="16">
        <v>2012</v>
      </c>
      <c r="P21" s="25" t="s">
        <v>385</v>
      </c>
      <c r="Q21" s="25" t="s">
        <v>472</v>
      </c>
      <c r="R21" s="16" t="s">
        <v>95</v>
      </c>
      <c r="S21" s="16" t="s">
        <v>408</v>
      </c>
      <c r="T21" s="16"/>
      <c r="U21" s="16" t="s">
        <v>401</v>
      </c>
      <c r="V21" s="16"/>
      <c r="W21" s="25" t="s">
        <v>389</v>
      </c>
      <c r="X21" s="25" t="s">
        <v>390</v>
      </c>
      <c r="Y21" s="25" t="s">
        <v>473</v>
      </c>
      <c r="Z21" s="25" t="s">
        <v>392</v>
      </c>
      <c r="AA21" s="25">
        <v>34.4</v>
      </c>
      <c r="AB21" s="25">
        <v>6.1</v>
      </c>
      <c r="AC21" s="25">
        <v>32.799999999999997</v>
      </c>
      <c r="AD21" s="25">
        <v>11.7</v>
      </c>
      <c r="AE21" s="25">
        <v>21.3</v>
      </c>
      <c r="AF21" s="25">
        <v>21.2</v>
      </c>
      <c r="AG21" s="25" t="s">
        <v>393</v>
      </c>
      <c r="AH21" s="25"/>
      <c r="AI21" s="25"/>
      <c r="AJ21" s="25"/>
      <c r="AK21" s="25"/>
      <c r="AL21" s="25"/>
      <c r="AM21" s="44" t="s">
        <v>45</v>
      </c>
      <c r="AN21" s="44" t="s">
        <v>474</v>
      </c>
    </row>
    <row r="22" spans="1:40" ht="30" customHeight="1">
      <c r="A22" s="16" t="s">
        <v>33</v>
      </c>
      <c r="B22" s="14" t="s">
        <v>208</v>
      </c>
      <c r="C22" s="14" t="s">
        <v>475</v>
      </c>
      <c r="D22" s="16" t="s">
        <v>210</v>
      </c>
      <c r="E22" s="25" t="s">
        <v>476</v>
      </c>
      <c r="F22" s="16">
        <v>0</v>
      </c>
      <c r="G22" s="16">
        <v>0</v>
      </c>
      <c r="H22" s="16">
        <v>0</v>
      </c>
      <c r="I22" s="25" t="s">
        <v>429</v>
      </c>
      <c r="J22" s="16" t="s">
        <v>398</v>
      </c>
      <c r="K22" s="16" t="s">
        <v>160</v>
      </c>
      <c r="L22" s="16">
        <v>1982</v>
      </c>
      <c r="M22" s="16">
        <v>24884</v>
      </c>
      <c r="N22" s="16">
        <v>74000</v>
      </c>
      <c r="O22" s="16">
        <v>1996</v>
      </c>
      <c r="P22" s="25" t="s">
        <v>385</v>
      </c>
      <c r="Q22" s="25" t="s">
        <v>419</v>
      </c>
      <c r="R22" s="16" t="s">
        <v>95</v>
      </c>
      <c r="S22" s="16" t="s">
        <v>408</v>
      </c>
      <c r="T22" s="16"/>
      <c r="U22" s="16" t="s">
        <v>401</v>
      </c>
      <c r="V22" s="16"/>
      <c r="W22" s="25" t="s">
        <v>389</v>
      </c>
      <c r="X22" s="25" t="s">
        <v>390</v>
      </c>
      <c r="Y22" s="25" t="s">
        <v>473</v>
      </c>
      <c r="Z22" s="25" t="s">
        <v>477</v>
      </c>
      <c r="AA22" s="25">
        <v>129.19999999999999</v>
      </c>
      <c r="AB22" s="25">
        <v>8.5</v>
      </c>
      <c r="AC22" s="25">
        <v>25.9</v>
      </c>
      <c r="AD22" s="25">
        <v>10.1</v>
      </c>
      <c r="AE22" s="25">
        <v>30</v>
      </c>
      <c r="AF22" s="25">
        <v>23.8</v>
      </c>
      <c r="AG22" s="25" t="s">
        <v>393</v>
      </c>
      <c r="AH22" s="25"/>
      <c r="AI22" s="25"/>
      <c r="AJ22" s="25"/>
      <c r="AK22" s="25"/>
      <c r="AL22" s="25"/>
      <c r="AM22" s="44" t="s">
        <v>45</v>
      </c>
      <c r="AN22" s="44" t="s">
        <v>478</v>
      </c>
    </row>
    <row r="23" spans="1:40" ht="30" customHeight="1">
      <c r="A23" s="16" t="s">
        <v>33</v>
      </c>
      <c r="B23" s="14" t="s">
        <v>213</v>
      </c>
      <c r="C23" s="14" t="s">
        <v>479</v>
      </c>
      <c r="D23" s="16" t="s">
        <v>215</v>
      </c>
      <c r="E23" s="25" t="s">
        <v>480</v>
      </c>
      <c r="F23" s="16">
        <v>0</v>
      </c>
      <c r="G23" s="16">
        <v>0</v>
      </c>
      <c r="H23" s="16">
        <v>0</v>
      </c>
      <c r="I23" s="25" t="s">
        <v>429</v>
      </c>
      <c r="J23" s="16" t="s">
        <v>398</v>
      </c>
      <c r="K23" s="16" t="s">
        <v>40</v>
      </c>
      <c r="L23" s="16">
        <v>1989</v>
      </c>
      <c r="M23" s="16">
        <v>9770</v>
      </c>
      <c r="N23" s="16">
        <v>63600</v>
      </c>
      <c r="O23" s="16">
        <v>2008</v>
      </c>
      <c r="P23" s="25" t="s">
        <v>385</v>
      </c>
      <c r="Q23" s="25" t="s">
        <v>481</v>
      </c>
      <c r="R23" s="16" t="s">
        <v>43</v>
      </c>
      <c r="S23" s="16" t="s">
        <v>408</v>
      </c>
      <c r="T23" s="16"/>
      <c r="U23" s="16" t="s">
        <v>401</v>
      </c>
      <c r="V23" s="16"/>
      <c r="W23" s="25" t="s">
        <v>389</v>
      </c>
      <c r="X23" s="25" t="s">
        <v>390</v>
      </c>
      <c r="Y23" s="25" t="s">
        <v>391</v>
      </c>
      <c r="Z23" s="25" t="s">
        <v>413</v>
      </c>
      <c r="AA23" s="25">
        <v>15</v>
      </c>
      <c r="AB23" s="25">
        <v>1</v>
      </c>
      <c r="AC23" s="25">
        <v>41</v>
      </c>
      <c r="AD23" s="25">
        <v>1.5</v>
      </c>
      <c r="AE23" s="25">
        <v>18</v>
      </c>
      <c r="AF23" s="25">
        <v>3</v>
      </c>
      <c r="AG23" s="25" t="s">
        <v>393</v>
      </c>
      <c r="AH23" s="25"/>
      <c r="AI23" s="25"/>
      <c r="AJ23" s="25"/>
      <c r="AK23" s="25"/>
      <c r="AL23" s="25"/>
      <c r="AM23" s="44" t="s">
        <v>45</v>
      </c>
      <c r="AN23" s="44" t="s">
        <v>482</v>
      </c>
    </row>
    <row r="24" spans="1:40" ht="30" customHeight="1">
      <c r="A24" s="16" t="s">
        <v>33</v>
      </c>
      <c r="B24" s="14" t="s">
        <v>220</v>
      </c>
      <c r="C24" s="14" t="s">
        <v>483</v>
      </c>
      <c r="D24" s="16" t="s">
        <v>222</v>
      </c>
      <c r="E24" s="25" t="s">
        <v>484</v>
      </c>
      <c r="F24" s="16">
        <v>0</v>
      </c>
      <c r="G24" s="16">
        <v>0</v>
      </c>
      <c r="H24" s="16">
        <v>0</v>
      </c>
      <c r="I24" s="25" t="s">
        <v>485</v>
      </c>
      <c r="J24" s="16" t="s">
        <v>398</v>
      </c>
      <c r="K24" s="16" t="s">
        <v>73</v>
      </c>
      <c r="L24" s="16">
        <v>1992</v>
      </c>
      <c r="M24" s="16">
        <v>9920</v>
      </c>
      <c r="N24" s="16">
        <v>47737</v>
      </c>
      <c r="O24" s="16">
        <v>1996</v>
      </c>
      <c r="P24" s="25" t="s">
        <v>430</v>
      </c>
      <c r="Q24" s="25" t="s">
        <v>486</v>
      </c>
      <c r="R24" s="16" t="s">
        <v>53</v>
      </c>
      <c r="S24" s="16" t="s">
        <v>408</v>
      </c>
      <c r="T24" s="16"/>
      <c r="U24" s="16" t="s">
        <v>401</v>
      </c>
      <c r="V24" s="16"/>
      <c r="W24" s="25" t="s">
        <v>389</v>
      </c>
      <c r="X24" s="25" t="s">
        <v>390</v>
      </c>
      <c r="Y24" s="25" t="s">
        <v>391</v>
      </c>
      <c r="Z24" s="25" t="s">
        <v>413</v>
      </c>
      <c r="AA24" s="25">
        <v>4</v>
      </c>
      <c r="AB24" s="25">
        <v>1</v>
      </c>
      <c r="AC24" s="25">
        <v>2</v>
      </c>
      <c r="AD24" s="25">
        <v>3</v>
      </c>
      <c r="AE24" s="25">
        <v>4</v>
      </c>
      <c r="AF24" s="25">
        <v>8</v>
      </c>
      <c r="AG24" s="25" t="s">
        <v>393</v>
      </c>
      <c r="AH24" s="25"/>
      <c r="AI24" s="25"/>
      <c r="AJ24" s="25"/>
      <c r="AK24" s="25"/>
      <c r="AL24" s="25"/>
      <c r="AM24" s="44" t="s">
        <v>45</v>
      </c>
      <c r="AN24" s="44" t="s">
        <v>487</v>
      </c>
    </row>
    <row r="25" spans="1:40" ht="30" customHeight="1">
      <c r="A25" s="16" t="s">
        <v>33</v>
      </c>
      <c r="B25" s="14" t="s">
        <v>220</v>
      </c>
      <c r="C25" s="14" t="s">
        <v>488</v>
      </c>
      <c r="D25" s="16" t="s">
        <v>222</v>
      </c>
      <c r="E25" s="25" t="s">
        <v>484</v>
      </c>
      <c r="F25" s="16">
        <v>0</v>
      </c>
      <c r="G25" s="16">
        <v>0</v>
      </c>
      <c r="H25" s="16">
        <v>4343</v>
      </c>
      <c r="I25" s="25" t="s">
        <v>485</v>
      </c>
      <c r="J25" s="16" t="s">
        <v>398</v>
      </c>
      <c r="K25" s="16" t="s">
        <v>73</v>
      </c>
      <c r="L25" s="16">
        <v>1997</v>
      </c>
      <c r="M25" s="16">
        <v>19400</v>
      </c>
      <c r="N25" s="16">
        <v>77000</v>
      </c>
      <c r="O25" s="16">
        <v>2026</v>
      </c>
      <c r="P25" s="25" t="s">
        <v>385</v>
      </c>
      <c r="Q25" s="25" t="s">
        <v>472</v>
      </c>
      <c r="R25" s="16" t="s">
        <v>43</v>
      </c>
      <c r="S25" s="16" t="s">
        <v>387</v>
      </c>
      <c r="T25" s="16"/>
      <c r="U25" s="16" t="s">
        <v>401</v>
      </c>
      <c r="V25" s="16"/>
      <c r="W25" s="25" t="s">
        <v>389</v>
      </c>
      <c r="X25" s="25" t="s">
        <v>390</v>
      </c>
      <c r="Y25" s="25" t="s">
        <v>391</v>
      </c>
      <c r="Z25" s="25" t="s">
        <v>392</v>
      </c>
      <c r="AA25" s="25">
        <v>3</v>
      </c>
      <c r="AB25" s="25">
        <v>1</v>
      </c>
      <c r="AC25" s="25">
        <v>6</v>
      </c>
      <c r="AD25" s="25">
        <v>3</v>
      </c>
      <c r="AE25" s="25">
        <v>11</v>
      </c>
      <c r="AF25" s="25">
        <v>8</v>
      </c>
      <c r="AG25" s="25" t="s">
        <v>393</v>
      </c>
      <c r="AH25" s="25"/>
      <c r="AI25" s="25"/>
      <c r="AJ25" s="25"/>
      <c r="AK25" s="25"/>
      <c r="AL25" s="25"/>
      <c r="AM25" s="44" t="s">
        <v>45</v>
      </c>
      <c r="AN25" s="44" t="s">
        <v>489</v>
      </c>
    </row>
    <row r="26" spans="1:40" ht="30" customHeight="1">
      <c r="A26" s="16" t="s">
        <v>33</v>
      </c>
      <c r="B26" s="14" t="s">
        <v>227</v>
      </c>
      <c r="C26" s="14" t="s">
        <v>490</v>
      </c>
      <c r="D26" s="16" t="s">
        <v>229</v>
      </c>
      <c r="E26" s="25" t="s">
        <v>491</v>
      </c>
      <c r="F26" s="16">
        <v>0</v>
      </c>
      <c r="G26" s="16">
        <v>0</v>
      </c>
      <c r="H26" s="16">
        <v>0</v>
      </c>
      <c r="I26" s="25" t="s">
        <v>492</v>
      </c>
      <c r="J26" s="16" t="s">
        <v>398</v>
      </c>
      <c r="K26" s="16" t="s">
        <v>52</v>
      </c>
      <c r="L26" s="16">
        <v>1995</v>
      </c>
      <c r="M26" s="16">
        <v>4114</v>
      </c>
      <c r="N26" s="16">
        <v>14521</v>
      </c>
      <c r="O26" s="16">
        <v>2004</v>
      </c>
      <c r="P26" s="25" t="s">
        <v>493</v>
      </c>
      <c r="Q26" s="25" t="s">
        <v>486</v>
      </c>
      <c r="R26" s="16" t="s">
        <v>43</v>
      </c>
      <c r="S26" s="16" t="s">
        <v>408</v>
      </c>
      <c r="T26" s="16"/>
      <c r="U26" s="16" t="s">
        <v>401</v>
      </c>
      <c r="V26" s="16"/>
      <c r="W26" s="25" t="s">
        <v>494</v>
      </c>
      <c r="X26" s="25"/>
      <c r="Y26" s="25"/>
      <c r="Z26" s="25"/>
      <c r="AA26" s="25">
        <v>410</v>
      </c>
      <c r="AB26" s="25"/>
      <c r="AC26" s="25">
        <v>32</v>
      </c>
      <c r="AD26" s="25"/>
      <c r="AE26" s="25">
        <v>40</v>
      </c>
      <c r="AF26" s="25"/>
      <c r="AG26" s="25" t="s">
        <v>393</v>
      </c>
      <c r="AH26" s="25"/>
      <c r="AI26" s="25"/>
      <c r="AJ26" s="25"/>
      <c r="AK26" s="25"/>
      <c r="AL26" s="25"/>
      <c r="AM26" s="44" t="s">
        <v>45</v>
      </c>
      <c r="AN26" s="44" t="s">
        <v>495</v>
      </c>
    </row>
    <row r="27" spans="1:40" ht="30" customHeight="1">
      <c r="A27" s="16" t="s">
        <v>33</v>
      </c>
      <c r="B27" s="14" t="s">
        <v>227</v>
      </c>
      <c r="C27" s="14" t="s">
        <v>496</v>
      </c>
      <c r="D27" s="16" t="s">
        <v>229</v>
      </c>
      <c r="E27" s="25" t="s">
        <v>497</v>
      </c>
      <c r="F27" s="16">
        <v>0</v>
      </c>
      <c r="G27" s="16">
        <v>0</v>
      </c>
      <c r="H27" s="16">
        <v>0</v>
      </c>
      <c r="I27" s="25" t="s">
        <v>492</v>
      </c>
      <c r="J27" s="16" t="s">
        <v>398</v>
      </c>
      <c r="K27" s="16" t="s">
        <v>52</v>
      </c>
      <c r="L27" s="16">
        <v>1993</v>
      </c>
      <c r="M27" s="16">
        <v>2392</v>
      </c>
      <c r="N27" s="16">
        <v>6600</v>
      </c>
      <c r="O27" s="16">
        <v>1995</v>
      </c>
      <c r="P27" s="25" t="s">
        <v>493</v>
      </c>
      <c r="Q27" s="25" t="s">
        <v>486</v>
      </c>
      <c r="R27" s="16" t="s">
        <v>43</v>
      </c>
      <c r="S27" s="16" t="s">
        <v>408</v>
      </c>
      <c r="T27" s="16"/>
      <c r="U27" s="16" t="s">
        <v>401</v>
      </c>
      <c r="V27" s="16"/>
      <c r="W27" s="25" t="s">
        <v>494</v>
      </c>
      <c r="X27" s="25"/>
      <c r="Y27" s="25"/>
      <c r="Z27" s="25"/>
      <c r="AA27" s="25" t="s">
        <v>498</v>
      </c>
      <c r="AB27" s="25"/>
      <c r="AC27" s="25">
        <v>1.2</v>
      </c>
      <c r="AD27" s="25"/>
      <c r="AE27" s="25">
        <v>0.9</v>
      </c>
      <c r="AF27" s="25"/>
      <c r="AG27" s="25" t="s">
        <v>393</v>
      </c>
      <c r="AH27" s="25"/>
      <c r="AI27" s="25"/>
      <c r="AJ27" s="25"/>
      <c r="AK27" s="25"/>
      <c r="AL27" s="25"/>
      <c r="AM27" s="44" t="s">
        <v>45</v>
      </c>
      <c r="AN27" s="44" t="s">
        <v>499</v>
      </c>
    </row>
    <row r="28" spans="1:40" ht="30" customHeight="1">
      <c r="A28" s="16" t="s">
        <v>33</v>
      </c>
      <c r="B28" s="14" t="s">
        <v>227</v>
      </c>
      <c r="C28" s="14" t="s">
        <v>500</v>
      </c>
      <c r="D28" s="16" t="s">
        <v>229</v>
      </c>
      <c r="E28" s="25" t="s">
        <v>501</v>
      </c>
      <c r="F28" s="16">
        <v>0</v>
      </c>
      <c r="G28" s="16">
        <v>0</v>
      </c>
      <c r="H28" s="16">
        <v>0</v>
      </c>
      <c r="I28" s="25" t="s">
        <v>492</v>
      </c>
      <c r="J28" s="16" t="s">
        <v>398</v>
      </c>
      <c r="K28" s="16" t="s">
        <v>52</v>
      </c>
      <c r="L28" s="16">
        <v>1997</v>
      </c>
      <c r="M28" s="16">
        <v>2784</v>
      </c>
      <c r="N28" s="16">
        <v>16947</v>
      </c>
      <c r="O28" s="16">
        <v>1997</v>
      </c>
      <c r="P28" s="25" t="s">
        <v>430</v>
      </c>
      <c r="Q28" s="25" t="s">
        <v>486</v>
      </c>
      <c r="R28" s="16" t="s">
        <v>43</v>
      </c>
      <c r="S28" s="16" t="s">
        <v>408</v>
      </c>
      <c r="T28" s="16"/>
      <c r="U28" s="16" t="s">
        <v>401</v>
      </c>
      <c r="V28" s="16"/>
      <c r="W28" s="25" t="s">
        <v>494</v>
      </c>
      <c r="X28" s="25"/>
      <c r="Y28" s="25"/>
      <c r="Z28" s="25"/>
      <c r="AA28" s="25" t="s">
        <v>498</v>
      </c>
      <c r="AB28" s="25"/>
      <c r="AC28" s="25">
        <v>2.2000000000000002</v>
      </c>
      <c r="AD28" s="25"/>
      <c r="AE28" s="25">
        <v>4.0999999999999996</v>
      </c>
      <c r="AF28" s="25"/>
      <c r="AG28" s="25" t="s">
        <v>393</v>
      </c>
      <c r="AH28" s="25"/>
      <c r="AI28" s="25"/>
      <c r="AJ28" s="25"/>
      <c r="AK28" s="25"/>
      <c r="AL28" s="25"/>
      <c r="AM28" s="44" t="s">
        <v>45</v>
      </c>
      <c r="AN28" s="44" t="s">
        <v>502</v>
      </c>
    </row>
    <row r="29" spans="1:40" ht="30" customHeight="1">
      <c r="A29" s="16" t="s">
        <v>33</v>
      </c>
      <c r="B29" s="14" t="s">
        <v>227</v>
      </c>
      <c r="C29" s="14" t="s">
        <v>503</v>
      </c>
      <c r="D29" s="16" t="s">
        <v>229</v>
      </c>
      <c r="E29" s="25" t="s">
        <v>504</v>
      </c>
      <c r="F29" s="16">
        <v>0</v>
      </c>
      <c r="G29" s="16">
        <v>0</v>
      </c>
      <c r="H29" s="16">
        <v>0</v>
      </c>
      <c r="I29" s="25" t="s">
        <v>492</v>
      </c>
      <c r="J29" s="16" t="s">
        <v>398</v>
      </c>
      <c r="K29" s="16" t="s">
        <v>52</v>
      </c>
      <c r="L29" s="16">
        <v>1991</v>
      </c>
      <c r="M29" s="16">
        <v>1210</v>
      </c>
      <c r="N29" s="16">
        <v>2270</v>
      </c>
      <c r="O29" s="16">
        <v>1998</v>
      </c>
      <c r="P29" s="25" t="s">
        <v>440</v>
      </c>
      <c r="Q29" s="25" t="s">
        <v>486</v>
      </c>
      <c r="R29" s="16" t="s">
        <v>43</v>
      </c>
      <c r="S29" s="16" t="s">
        <v>408</v>
      </c>
      <c r="T29" s="16"/>
      <c r="U29" s="16" t="s">
        <v>401</v>
      </c>
      <c r="V29" s="16"/>
      <c r="W29" s="25" t="s">
        <v>494</v>
      </c>
      <c r="X29" s="25"/>
      <c r="Y29" s="25"/>
      <c r="Z29" s="25"/>
      <c r="AA29" s="25" t="s">
        <v>498</v>
      </c>
      <c r="AB29" s="25"/>
      <c r="AC29" s="25">
        <v>1</v>
      </c>
      <c r="AD29" s="25"/>
      <c r="AE29" s="25">
        <v>2.1</v>
      </c>
      <c r="AF29" s="25"/>
      <c r="AG29" s="25" t="s">
        <v>393</v>
      </c>
      <c r="AH29" s="25"/>
      <c r="AI29" s="25"/>
      <c r="AJ29" s="25"/>
      <c r="AK29" s="25"/>
      <c r="AL29" s="25"/>
      <c r="AM29" s="44" t="s">
        <v>45</v>
      </c>
      <c r="AN29" s="44" t="s">
        <v>505</v>
      </c>
    </row>
    <row r="30" spans="1:40" ht="30" customHeight="1">
      <c r="A30" s="16" t="s">
        <v>33</v>
      </c>
      <c r="B30" s="14" t="s">
        <v>506</v>
      </c>
      <c r="C30" s="14" t="s">
        <v>507</v>
      </c>
      <c r="D30" s="16" t="s">
        <v>508</v>
      </c>
      <c r="E30" s="25" t="s">
        <v>509</v>
      </c>
      <c r="F30" s="16">
        <v>0</v>
      </c>
      <c r="G30" s="16">
        <v>0</v>
      </c>
      <c r="H30" s="16">
        <v>15592</v>
      </c>
      <c r="I30" s="25" t="s">
        <v>510</v>
      </c>
      <c r="J30" s="16" t="s">
        <v>398</v>
      </c>
      <c r="K30" s="16" t="s">
        <v>189</v>
      </c>
      <c r="L30" s="16">
        <v>1990</v>
      </c>
      <c r="M30" s="16">
        <v>11494</v>
      </c>
      <c r="N30" s="16">
        <v>60730</v>
      </c>
      <c r="O30" s="16">
        <v>2035</v>
      </c>
      <c r="P30" s="25" t="s">
        <v>385</v>
      </c>
      <c r="Q30" s="25" t="s">
        <v>511</v>
      </c>
      <c r="R30" s="16" t="s">
        <v>95</v>
      </c>
      <c r="S30" s="16" t="s">
        <v>387</v>
      </c>
      <c r="T30" s="16"/>
      <c r="U30" s="16" t="s">
        <v>401</v>
      </c>
      <c r="V30" s="16"/>
      <c r="W30" s="25" t="s">
        <v>389</v>
      </c>
      <c r="X30" s="25" t="s">
        <v>390</v>
      </c>
      <c r="Y30" s="25" t="s">
        <v>391</v>
      </c>
      <c r="Z30" s="25" t="s">
        <v>413</v>
      </c>
      <c r="AA30" s="25">
        <v>17</v>
      </c>
      <c r="AB30" s="25">
        <v>1.1000000000000001</v>
      </c>
      <c r="AC30" s="25">
        <v>3.9</v>
      </c>
      <c r="AD30" s="25">
        <v>1.2</v>
      </c>
      <c r="AE30" s="25">
        <v>0</v>
      </c>
      <c r="AF30" s="25">
        <v>0</v>
      </c>
      <c r="AG30" s="25" t="s">
        <v>393</v>
      </c>
      <c r="AH30" s="25"/>
      <c r="AI30" s="25"/>
      <c r="AJ30" s="25"/>
      <c r="AK30" s="25"/>
      <c r="AL30" s="25"/>
      <c r="AM30" s="44" t="s">
        <v>45</v>
      </c>
      <c r="AN30" s="44" t="s">
        <v>512</v>
      </c>
    </row>
    <row r="31" spans="1:40" ht="30" customHeight="1">
      <c r="A31" s="16" t="s">
        <v>33</v>
      </c>
      <c r="B31" s="14" t="s">
        <v>69</v>
      </c>
      <c r="C31" s="14" t="s">
        <v>513</v>
      </c>
      <c r="D31" s="16" t="s">
        <v>71</v>
      </c>
      <c r="E31" s="25" t="s">
        <v>514</v>
      </c>
      <c r="F31" s="16">
        <v>2299</v>
      </c>
      <c r="G31" s="16">
        <v>2299</v>
      </c>
      <c r="H31" s="16">
        <v>31970</v>
      </c>
      <c r="I31" s="25" t="s">
        <v>446</v>
      </c>
      <c r="J31" s="16" t="s">
        <v>398</v>
      </c>
      <c r="K31" s="16" t="s">
        <v>160</v>
      </c>
      <c r="L31" s="16">
        <v>1992</v>
      </c>
      <c r="M31" s="16">
        <v>16350</v>
      </c>
      <c r="N31" s="16">
        <v>121673</v>
      </c>
      <c r="O31" s="16">
        <v>2027</v>
      </c>
      <c r="P31" s="25" t="s">
        <v>385</v>
      </c>
      <c r="Q31" s="25" t="s">
        <v>472</v>
      </c>
      <c r="R31" s="16" t="s">
        <v>95</v>
      </c>
      <c r="S31" s="16" t="s">
        <v>387</v>
      </c>
      <c r="T31" s="16"/>
      <c r="U31" s="16" t="s">
        <v>401</v>
      </c>
      <c r="V31" s="16"/>
      <c r="W31" s="25" t="s">
        <v>389</v>
      </c>
      <c r="X31" s="25" t="s">
        <v>402</v>
      </c>
      <c r="Y31" s="25" t="s">
        <v>391</v>
      </c>
      <c r="Z31" s="25" t="s">
        <v>392</v>
      </c>
      <c r="AA31" s="25">
        <v>3.4</v>
      </c>
      <c r="AB31" s="25">
        <v>0.5</v>
      </c>
      <c r="AC31" s="25">
        <v>9.9</v>
      </c>
      <c r="AD31" s="25">
        <v>3.5</v>
      </c>
      <c r="AE31" s="25">
        <v>7.7</v>
      </c>
      <c r="AF31" s="25">
        <v>4.8</v>
      </c>
      <c r="AG31" s="25" t="s">
        <v>393</v>
      </c>
      <c r="AH31" s="25"/>
      <c r="AI31" s="25"/>
      <c r="AJ31" s="25"/>
      <c r="AK31" s="25"/>
      <c r="AL31" s="25"/>
      <c r="AM31" s="44" t="s">
        <v>45</v>
      </c>
      <c r="AN31" s="44" t="s">
        <v>516</v>
      </c>
    </row>
    <row r="32" spans="1:40" ht="30" customHeight="1">
      <c r="A32" s="16" t="s">
        <v>33</v>
      </c>
      <c r="B32" s="14" t="s">
        <v>517</v>
      </c>
      <c r="C32" s="14" t="s">
        <v>518</v>
      </c>
      <c r="D32" s="16" t="s">
        <v>519</v>
      </c>
      <c r="E32" s="25" t="s">
        <v>520</v>
      </c>
      <c r="F32" s="16">
        <v>296.89999999999998</v>
      </c>
      <c r="G32" s="16">
        <v>385</v>
      </c>
      <c r="H32" s="16">
        <v>22159.9</v>
      </c>
      <c r="I32" s="25" t="s">
        <v>510</v>
      </c>
      <c r="J32" s="16" t="s">
        <v>398</v>
      </c>
      <c r="K32" s="16" t="s">
        <v>52</v>
      </c>
      <c r="L32" s="16">
        <v>1992</v>
      </c>
      <c r="M32" s="16">
        <v>9454</v>
      </c>
      <c r="N32" s="16">
        <v>28700</v>
      </c>
      <c r="O32" s="16">
        <v>2026</v>
      </c>
      <c r="P32" s="25" t="s">
        <v>385</v>
      </c>
      <c r="Q32" s="25" t="s">
        <v>511</v>
      </c>
      <c r="R32" s="16" t="s">
        <v>43</v>
      </c>
      <c r="S32" s="16" t="s">
        <v>387</v>
      </c>
      <c r="T32" s="16"/>
      <c r="U32" s="16" t="s">
        <v>401</v>
      </c>
      <c r="V32" s="16"/>
      <c r="W32" s="25" t="s">
        <v>389</v>
      </c>
      <c r="X32" s="25" t="s">
        <v>402</v>
      </c>
      <c r="Y32" s="25" t="s">
        <v>473</v>
      </c>
      <c r="Z32" s="25" t="s">
        <v>413</v>
      </c>
      <c r="AA32" s="25">
        <v>1</v>
      </c>
      <c r="AB32" s="25">
        <v>1</v>
      </c>
      <c r="AC32" s="25">
        <v>3.2</v>
      </c>
      <c r="AD32" s="25">
        <v>1.8</v>
      </c>
      <c r="AE32" s="25">
        <v>6.6</v>
      </c>
      <c r="AF32" s="25">
        <v>4.3</v>
      </c>
      <c r="AG32" s="25" t="s">
        <v>393</v>
      </c>
      <c r="AH32" s="25"/>
      <c r="AI32" s="25"/>
      <c r="AJ32" s="25"/>
      <c r="AK32" s="25"/>
      <c r="AL32" s="25"/>
      <c r="AM32" s="44" t="s">
        <v>45</v>
      </c>
      <c r="AN32" s="44" t="s">
        <v>521</v>
      </c>
    </row>
    <row r="33" spans="1:40" ht="30" customHeight="1">
      <c r="A33" s="16" t="s">
        <v>33</v>
      </c>
      <c r="B33" s="14" t="s">
        <v>522</v>
      </c>
      <c r="C33" s="14" t="s">
        <v>523</v>
      </c>
      <c r="D33" s="16" t="s">
        <v>524</v>
      </c>
      <c r="E33" s="25" t="s">
        <v>525</v>
      </c>
      <c r="F33" s="16">
        <v>3034</v>
      </c>
      <c r="G33" s="16">
        <v>959</v>
      </c>
      <c r="H33" s="16">
        <v>15356</v>
      </c>
      <c r="I33" s="25" t="s">
        <v>510</v>
      </c>
      <c r="J33" s="16" t="s">
        <v>398</v>
      </c>
      <c r="K33" s="16" t="s">
        <v>59</v>
      </c>
      <c r="L33" s="16">
        <v>1993</v>
      </c>
      <c r="M33" s="16">
        <v>8994</v>
      </c>
      <c r="N33" s="16">
        <v>38000</v>
      </c>
      <c r="O33" s="16">
        <v>2036</v>
      </c>
      <c r="P33" s="25" t="s">
        <v>406</v>
      </c>
      <c r="Q33" s="25" t="s">
        <v>472</v>
      </c>
      <c r="R33" s="16" t="s">
        <v>95</v>
      </c>
      <c r="S33" s="16" t="s">
        <v>387</v>
      </c>
      <c r="T33" s="16"/>
      <c r="U33" s="16" t="s">
        <v>401</v>
      </c>
      <c r="V33" s="16"/>
      <c r="W33" s="25" t="s">
        <v>389</v>
      </c>
      <c r="X33" s="25" t="s">
        <v>402</v>
      </c>
      <c r="Y33" s="25" t="s">
        <v>391</v>
      </c>
      <c r="Z33" s="25" t="s">
        <v>477</v>
      </c>
      <c r="AA33" s="25">
        <v>0</v>
      </c>
      <c r="AB33" s="25">
        <v>12</v>
      </c>
      <c r="AC33" s="25">
        <v>2</v>
      </c>
      <c r="AD33" s="25">
        <v>1</v>
      </c>
      <c r="AE33" s="25">
        <v>32</v>
      </c>
      <c r="AF33" s="25">
        <v>38</v>
      </c>
      <c r="AG33" s="25" t="s">
        <v>393</v>
      </c>
      <c r="AH33" s="25"/>
      <c r="AI33" s="25"/>
      <c r="AJ33" s="25"/>
      <c r="AK33" s="25"/>
      <c r="AL33" s="25"/>
      <c r="AM33" s="44" t="s">
        <v>45</v>
      </c>
      <c r="AN33" s="44" t="s">
        <v>526</v>
      </c>
    </row>
    <row r="34" spans="1:40" ht="30" customHeight="1">
      <c r="A34" s="16" t="s">
        <v>33</v>
      </c>
      <c r="B34" s="14" t="s">
        <v>527</v>
      </c>
      <c r="C34" s="14" t="s">
        <v>528</v>
      </c>
      <c r="D34" s="16" t="s">
        <v>529</v>
      </c>
      <c r="E34" s="25" t="s">
        <v>530</v>
      </c>
      <c r="F34" s="16">
        <v>1696</v>
      </c>
      <c r="G34" s="16">
        <v>738</v>
      </c>
      <c r="H34" s="16">
        <v>135791</v>
      </c>
      <c r="I34" s="25" t="s">
        <v>510</v>
      </c>
      <c r="J34" s="16" t="s">
        <v>398</v>
      </c>
      <c r="K34" s="16" t="s">
        <v>160</v>
      </c>
      <c r="L34" s="16">
        <v>1994</v>
      </c>
      <c r="M34" s="16">
        <v>36200</v>
      </c>
      <c r="N34" s="16">
        <v>205082</v>
      </c>
      <c r="O34" s="16">
        <v>2032</v>
      </c>
      <c r="P34" s="25" t="s">
        <v>385</v>
      </c>
      <c r="Q34" s="25" t="s">
        <v>407</v>
      </c>
      <c r="R34" s="16" t="s">
        <v>95</v>
      </c>
      <c r="S34" s="16" t="s">
        <v>387</v>
      </c>
      <c r="T34" s="16"/>
      <c r="U34" s="16" t="s">
        <v>401</v>
      </c>
      <c r="V34" s="16"/>
      <c r="W34" s="25" t="s">
        <v>389</v>
      </c>
      <c r="X34" s="25" t="s">
        <v>390</v>
      </c>
      <c r="Y34" s="25" t="s">
        <v>391</v>
      </c>
      <c r="Z34" s="25" t="s">
        <v>392</v>
      </c>
      <c r="AA34" s="25">
        <v>4</v>
      </c>
      <c r="AB34" s="25">
        <v>1</v>
      </c>
      <c r="AC34" s="25">
        <v>11</v>
      </c>
      <c r="AD34" s="25">
        <v>5</v>
      </c>
      <c r="AE34" s="25">
        <v>9</v>
      </c>
      <c r="AF34" s="25">
        <v>12</v>
      </c>
      <c r="AG34" s="25" t="s">
        <v>393</v>
      </c>
      <c r="AH34" s="25"/>
      <c r="AI34" s="25"/>
      <c r="AJ34" s="25"/>
      <c r="AK34" s="25"/>
      <c r="AL34" s="25"/>
      <c r="AM34" s="44" t="s">
        <v>45</v>
      </c>
      <c r="AN34" s="44" t="s">
        <v>531</v>
      </c>
    </row>
    <row r="35" spans="1:40" ht="30" customHeight="1">
      <c r="A35" s="16" t="s">
        <v>33</v>
      </c>
      <c r="B35" s="14" t="s">
        <v>232</v>
      </c>
      <c r="C35" s="14" t="s">
        <v>532</v>
      </c>
      <c r="D35" s="16" t="s">
        <v>234</v>
      </c>
      <c r="E35" s="25" t="s">
        <v>533</v>
      </c>
      <c r="F35" s="16">
        <v>4303.29</v>
      </c>
      <c r="G35" s="16">
        <v>1401</v>
      </c>
      <c r="H35" s="16">
        <v>3194</v>
      </c>
      <c r="I35" s="25" t="s">
        <v>446</v>
      </c>
      <c r="J35" s="16" t="s">
        <v>398</v>
      </c>
      <c r="K35" s="16" t="s">
        <v>160</v>
      </c>
      <c r="L35" s="16">
        <v>1998</v>
      </c>
      <c r="M35" s="16">
        <v>14246</v>
      </c>
      <c r="N35" s="16">
        <v>54760</v>
      </c>
      <c r="O35" s="16">
        <v>2021</v>
      </c>
      <c r="P35" s="25" t="s">
        <v>406</v>
      </c>
      <c r="Q35" s="25" t="s">
        <v>407</v>
      </c>
      <c r="R35" s="16" t="s">
        <v>95</v>
      </c>
      <c r="S35" s="16" t="s">
        <v>387</v>
      </c>
      <c r="T35" s="16"/>
      <c r="U35" s="16" t="s">
        <v>401</v>
      </c>
      <c r="V35" s="16"/>
      <c r="W35" s="25" t="s">
        <v>425</v>
      </c>
      <c r="X35" s="25"/>
      <c r="Y35" s="25"/>
      <c r="Z35" s="25" t="s">
        <v>477</v>
      </c>
      <c r="AA35" s="25">
        <v>1</v>
      </c>
      <c r="AB35" s="25">
        <v>2</v>
      </c>
      <c r="AC35" s="25">
        <v>7</v>
      </c>
      <c r="AD35" s="25">
        <v>6</v>
      </c>
      <c r="AE35" s="25">
        <v>16</v>
      </c>
      <c r="AF35" s="25">
        <v>15</v>
      </c>
      <c r="AG35" s="25" t="s">
        <v>393</v>
      </c>
      <c r="AH35" s="25"/>
      <c r="AI35" s="25"/>
      <c r="AJ35" s="25"/>
      <c r="AK35" s="25"/>
      <c r="AL35" s="25"/>
      <c r="AM35" s="44" t="s">
        <v>45</v>
      </c>
      <c r="AN35" s="44" t="s">
        <v>534</v>
      </c>
    </row>
    <row r="36" spans="1:40" ht="30" customHeight="1">
      <c r="A36" s="16" t="s">
        <v>33</v>
      </c>
      <c r="B36" s="14" t="s">
        <v>535</v>
      </c>
      <c r="C36" s="14" t="s">
        <v>536</v>
      </c>
      <c r="D36" s="16" t="s">
        <v>537</v>
      </c>
      <c r="E36" s="25" t="s">
        <v>538</v>
      </c>
      <c r="F36" s="16">
        <v>111.9</v>
      </c>
      <c r="G36" s="16">
        <v>47</v>
      </c>
      <c r="H36" s="16">
        <v>22615.7</v>
      </c>
      <c r="I36" s="25" t="s">
        <v>510</v>
      </c>
      <c r="J36" s="16" t="s">
        <v>398</v>
      </c>
      <c r="K36" s="16" t="s">
        <v>160</v>
      </c>
      <c r="L36" s="16">
        <v>1992</v>
      </c>
      <c r="M36" s="16">
        <v>12250</v>
      </c>
      <c r="N36" s="16">
        <v>44300</v>
      </c>
      <c r="O36" s="16">
        <v>2021</v>
      </c>
      <c r="P36" s="25" t="s">
        <v>385</v>
      </c>
      <c r="Q36" s="25" t="s">
        <v>441</v>
      </c>
      <c r="R36" s="16" t="s">
        <v>95</v>
      </c>
      <c r="S36" s="16" t="s">
        <v>387</v>
      </c>
      <c r="T36" s="16"/>
      <c r="U36" s="16" t="s">
        <v>401</v>
      </c>
      <c r="V36" s="16"/>
      <c r="W36" s="25" t="s">
        <v>389</v>
      </c>
      <c r="X36" s="25" t="s">
        <v>390</v>
      </c>
      <c r="Y36" s="25" t="s">
        <v>391</v>
      </c>
      <c r="Z36" s="25" t="s">
        <v>392</v>
      </c>
      <c r="AA36" s="25">
        <v>8</v>
      </c>
      <c r="AB36" s="25">
        <v>1</v>
      </c>
      <c r="AC36" s="25">
        <v>16</v>
      </c>
      <c r="AD36" s="25">
        <v>5</v>
      </c>
      <c r="AE36" s="25">
        <v>10</v>
      </c>
      <c r="AF36" s="25">
        <v>2</v>
      </c>
      <c r="AG36" s="25" t="s">
        <v>393</v>
      </c>
      <c r="AH36" s="25"/>
      <c r="AI36" s="25"/>
      <c r="AJ36" s="25"/>
      <c r="AK36" s="25"/>
      <c r="AL36" s="25"/>
      <c r="AM36" s="44" t="s">
        <v>45</v>
      </c>
      <c r="AN36" s="44" t="s">
        <v>539</v>
      </c>
    </row>
    <row r="37" spans="1:40" ht="30" customHeight="1">
      <c r="A37" s="16" t="s">
        <v>33</v>
      </c>
      <c r="B37" s="14" t="s">
        <v>540</v>
      </c>
      <c r="C37" s="14" t="s">
        <v>541</v>
      </c>
      <c r="D37" s="16" t="s">
        <v>542</v>
      </c>
      <c r="E37" s="25" t="s">
        <v>543</v>
      </c>
      <c r="F37" s="16">
        <v>328</v>
      </c>
      <c r="G37" s="16">
        <v>378</v>
      </c>
      <c r="H37" s="16">
        <v>43555</v>
      </c>
      <c r="I37" s="25" t="s">
        <v>510</v>
      </c>
      <c r="J37" s="16" t="s">
        <v>398</v>
      </c>
      <c r="K37" s="16" t="s">
        <v>40</v>
      </c>
      <c r="L37" s="16">
        <v>1994</v>
      </c>
      <c r="M37" s="16">
        <v>12000</v>
      </c>
      <c r="N37" s="16">
        <v>51100</v>
      </c>
      <c r="O37" s="16">
        <v>2041</v>
      </c>
      <c r="P37" s="25" t="s">
        <v>440</v>
      </c>
      <c r="Q37" s="25" t="s">
        <v>472</v>
      </c>
      <c r="R37" s="16" t="s">
        <v>43</v>
      </c>
      <c r="S37" s="16" t="s">
        <v>387</v>
      </c>
      <c r="T37" s="16"/>
      <c r="U37" s="16" t="s">
        <v>401</v>
      </c>
      <c r="V37" s="16"/>
      <c r="W37" s="25" t="s">
        <v>425</v>
      </c>
      <c r="X37" s="25"/>
      <c r="Y37" s="25"/>
      <c r="Z37" s="25"/>
      <c r="AA37" s="25">
        <v>5.7</v>
      </c>
      <c r="AB37" s="25">
        <v>0.8</v>
      </c>
      <c r="AC37" s="25">
        <v>7.9</v>
      </c>
      <c r="AD37" s="25">
        <v>7.7</v>
      </c>
      <c r="AE37" s="25">
        <v>8.6</v>
      </c>
      <c r="AF37" s="25">
        <v>3</v>
      </c>
      <c r="AG37" s="25" t="s">
        <v>393</v>
      </c>
      <c r="AH37" s="25"/>
      <c r="AI37" s="25"/>
      <c r="AJ37" s="25"/>
      <c r="AK37" s="25"/>
      <c r="AL37" s="25"/>
      <c r="AM37" s="44" t="s">
        <v>45</v>
      </c>
      <c r="AN37" s="44" t="s">
        <v>544</v>
      </c>
    </row>
    <row r="38" spans="1:40" ht="30" customHeight="1">
      <c r="A38" s="16" t="s">
        <v>33</v>
      </c>
      <c r="B38" s="14" t="s">
        <v>545</v>
      </c>
      <c r="C38" s="14" t="s">
        <v>546</v>
      </c>
      <c r="D38" s="16" t="s">
        <v>547</v>
      </c>
      <c r="E38" s="25" t="s">
        <v>548</v>
      </c>
      <c r="F38" s="16">
        <v>0</v>
      </c>
      <c r="G38" s="16">
        <v>0</v>
      </c>
      <c r="H38" s="16">
        <v>3168</v>
      </c>
      <c r="I38" s="25" t="s">
        <v>492</v>
      </c>
      <c r="J38" s="16" t="s">
        <v>398</v>
      </c>
      <c r="K38" s="16" t="s">
        <v>52</v>
      </c>
      <c r="L38" s="16">
        <v>1993</v>
      </c>
      <c r="M38" s="16">
        <v>2195</v>
      </c>
      <c r="N38" s="16">
        <v>9996</v>
      </c>
      <c r="O38" s="16">
        <v>2021</v>
      </c>
      <c r="P38" s="25" t="s">
        <v>385</v>
      </c>
      <c r="Q38" s="25" t="s">
        <v>431</v>
      </c>
      <c r="R38" s="16" t="s">
        <v>53</v>
      </c>
      <c r="S38" s="16" t="s">
        <v>387</v>
      </c>
      <c r="T38" s="16" t="s">
        <v>275</v>
      </c>
      <c r="U38" s="16" t="s">
        <v>401</v>
      </c>
      <c r="V38" s="16"/>
      <c r="W38" s="25" t="s">
        <v>494</v>
      </c>
      <c r="X38" s="25"/>
      <c r="Y38" s="25"/>
      <c r="Z38" s="25"/>
      <c r="AA38" s="25">
        <v>1.6</v>
      </c>
      <c r="AB38" s="25"/>
      <c r="AC38" s="25">
        <v>3</v>
      </c>
      <c r="AD38" s="25"/>
      <c r="AE38" s="25">
        <v>1.4</v>
      </c>
      <c r="AF38" s="25"/>
      <c r="AG38" s="25" t="s">
        <v>393</v>
      </c>
      <c r="AH38" s="25"/>
      <c r="AI38" s="25"/>
      <c r="AJ38" s="25"/>
      <c r="AK38" s="25"/>
      <c r="AL38" s="25"/>
      <c r="AM38" s="44" t="s">
        <v>45</v>
      </c>
      <c r="AN38" s="44" t="s">
        <v>549</v>
      </c>
    </row>
    <row r="39" spans="1:40" ht="30" customHeight="1">
      <c r="A39" s="16" t="s">
        <v>33</v>
      </c>
      <c r="B39" s="14" t="s">
        <v>550</v>
      </c>
      <c r="C39" s="14" t="s">
        <v>551</v>
      </c>
      <c r="D39" s="16" t="s">
        <v>552</v>
      </c>
      <c r="E39" s="25" t="s">
        <v>553</v>
      </c>
      <c r="F39" s="16">
        <v>0</v>
      </c>
      <c r="G39" s="16">
        <v>0</v>
      </c>
      <c r="H39" s="16">
        <v>2181</v>
      </c>
      <c r="I39" s="25" t="s">
        <v>459</v>
      </c>
      <c r="J39" s="16" t="s">
        <v>398</v>
      </c>
      <c r="K39" s="16" t="s">
        <v>59</v>
      </c>
      <c r="L39" s="16">
        <v>1992</v>
      </c>
      <c r="M39" s="16">
        <v>2299</v>
      </c>
      <c r="N39" s="16">
        <v>15590</v>
      </c>
      <c r="O39" s="16">
        <v>2018</v>
      </c>
      <c r="P39" s="25" t="s">
        <v>385</v>
      </c>
      <c r="Q39" s="25" t="s">
        <v>511</v>
      </c>
      <c r="R39" s="16" t="s">
        <v>95</v>
      </c>
      <c r="S39" s="16" t="s">
        <v>387</v>
      </c>
      <c r="T39" s="16"/>
      <c r="U39" s="16" t="s">
        <v>401</v>
      </c>
      <c r="V39" s="16"/>
      <c r="W39" s="25" t="s">
        <v>389</v>
      </c>
      <c r="X39" s="25" t="s">
        <v>402</v>
      </c>
      <c r="Y39" s="25" t="s">
        <v>391</v>
      </c>
      <c r="Z39" s="25" t="s">
        <v>413</v>
      </c>
      <c r="AA39" s="25"/>
      <c r="AB39" s="25">
        <v>0.6</v>
      </c>
      <c r="AC39" s="25"/>
      <c r="AD39" s="25">
        <v>2.1</v>
      </c>
      <c r="AE39" s="25"/>
      <c r="AF39" s="25">
        <v>7</v>
      </c>
      <c r="AG39" s="25" t="s">
        <v>393</v>
      </c>
      <c r="AH39" s="25"/>
      <c r="AI39" s="25"/>
      <c r="AJ39" s="25"/>
      <c r="AK39" s="25"/>
      <c r="AL39" s="25"/>
      <c r="AM39" s="44" t="s">
        <v>45</v>
      </c>
      <c r="AN39" s="44" t="s">
        <v>554</v>
      </c>
    </row>
    <row r="40" spans="1:40" ht="30" customHeight="1">
      <c r="A40" s="16" t="s">
        <v>33</v>
      </c>
      <c r="B40" s="14" t="s">
        <v>320</v>
      </c>
      <c r="C40" s="14" t="s">
        <v>555</v>
      </c>
      <c r="D40" s="16" t="s">
        <v>322</v>
      </c>
      <c r="E40" s="25" t="s">
        <v>556</v>
      </c>
      <c r="F40" s="16">
        <v>0</v>
      </c>
      <c r="G40" s="16">
        <v>0</v>
      </c>
      <c r="H40" s="16">
        <v>0</v>
      </c>
      <c r="I40" s="25" t="s">
        <v>557</v>
      </c>
      <c r="J40" s="16" t="s">
        <v>398</v>
      </c>
      <c r="K40" s="16" t="s">
        <v>160</v>
      </c>
      <c r="L40" s="16">
        <v>1985</v>
      </c>
      <c r="M40" s="16">
        <v>11760</v>
      </c>
      <c r="N40" s="16">
        <v>61057</v>
      </c>
      <c r="O40" s="16">
        <v>2001</v>
      </c>
      <c r="P40" s="25" t="s">
        <v>406</v>
      </c>
      <c r="Q40" s="25" t="s">
        <v>558</v>
      </c>
      <c r="R40" s="16" t="s">
        <v>43</v>
      </c>
      <c r="S40" s="16" t="s">
        <v>408</v>
      </c>
      <c r="T40" s="16"/>
      <c r="U40" s="16" t="s">
        <v>401</v>
      </c>
      <c r="V40" s="16"/>
      <c r="W40" s="25" t="s">
        <v>425</v>
      </c>
      <c r="X40" s="25"/>
      <c r="Y40" s="25"/>
      <c r="Z40" s="25"/>
      <c r="AA40" s="25">
        <v>2.2999999999999998</v>
      </c>
      <c r="AB40" s="25">
        <v>0.7</v>
      </c>
      <c r="AC40" s="25">
        <v>4.8</v>
      </c>
      <c r="AD40" s="25">
        <v>3.4</v>
      </c>
      <c r="AE40" s="25">
        <v>1.4</v>
      </c>
      <c r="AF40" s="25">
        <v>1.8</v>
      </c>
      <c r="AG40" s="25" t="s">
        <v>393</v>
      </c>
      <c r="AH40" s="25"/>
      <c r="AI40" s="25"/>
      <c r="AJ40" s="25"/>
      <c r="AK40" s="25"/>
      <c r="AL40" s="25"/>
      <c r="AM40" s="44" t="s">
        <v>45</v>
      </c>
      <c r="AN40" s="44" t="s">
        <v>559</v>
      </c>
    </row>
    <row r="41" spans="1:40" ht="30" customHeight="1">
      <c r="A41" s="16" t="s">
        <v>33</v>
      </c>
      <c r="B41" s="14" t="s">
        <v>320</v>
      </c>
      <c r="C41" s="14" t="s">
        <v>560</v>
      </c>
      <c r="D41" s="16" t="s">
        <v>322</v>
      </c>
      <c r="E41" s="25" t="s">
        <v>561</v>
      </c>
      <c r="F41" s="16">
        <v>0</v>
      </c>
      <c r="G41" s="16">
        <v>0</v>
      </c>
      <c r="H41" s="16">
        <v>88207</v>
      </c>
      <c r="I41" s="25" t="s">
        <v>557</v>
      </c>
      <c r="J41" s="16" t="s">
        <v>398</v>
      </c>
      <c r="K41" s="16" t="s">
        <v>160</v>
      </c>
      <c r="L41" s="16">
        <v>2002</v>
      </c>
      <c r="M41" s="16">
        <v>31000</v>
      </c>
      <c r="N41" s="16">
        <v>170000</v>
      </c>
      <c r="O41" s="16">
        <v>2026</v>
      </c>
      <c r="P41" s="25" t="s">
        <v>406</v>
      </c>
      <c r="Q41" s="25" t="s">
        <v>558</v>
      </c>
      <c r="R41" s="16" t="s">
        <v>43</v>
      </c>
      <c r="S41" s="16" t="s">
        <v>387</v>
      </c>
      <c r="T41" s="16"/>
      <c r="U41" s="16" t="s">
        <v>401</v>
      </c>
      <c r="V41" s="16"/>
      <c r="W41" s="25" t="s">
        <v>425</v>
      </c>
      <c r="X41" s="25"/>
      <c r="Y41" s="25"/>
      <c r="Z41" s="25"/>
      <c r="AA41" s="25">
        <v>1.45</v>
      </c>
      <c r="AB41" s="25">
        <v>0.7</v>
      </c>
      <c r="AC41" s="25">
        <v>4</v>
      </c>
      <c r="AD41" s="25">
        <v>3.5</v>
      </c>
      <c r="AE41" s="25">
        <v>1.1499999999999999</v>
      </c>
      <c r="AF41" s="25">
        <v>0.8</v>
      </c>
      <c r="AG41" s="25" t="s">
        <v>393</v>
      </c>
      <c r="AH41" s="25"/>
      <c r="AI41" s="25"/>
      <c r="AJ41" s="25"/>
      <c r="AK41" s="25"/>
      <c r="AL41" s="25"/>
      <c r="AM41" s="44" t="s">
        <v>45</v>
      </c>
      <c r="AN41" s="44" t="s">
        <v>562</v>
      </c>
    </row>
    <row r="42" spans="1:40" ht="30" customHeight="1">
      <c r="A42" s="16" t="s">
        <v>33</v>
      </c>
      <c r="B42" s="14" t="s">
        <v>563</v>
      </c>
      <c r="C42" s="14" t="s">
        <v>564</v>
      </c>
      <c r="D42" s="16" t="s">
        <v>565</v>
      </c>
      <c r="E42" s="25" t="s">
        <v>566</v>
      </c>
      <c r="F42" s="16">
        <v>0</v>
      </c>
      <c r="G42" s="16">
        <v>0</v>
      </c>
      <c r="H42" s="16">
        <v>0</v>
      </c>
      <c r="I42" s="25" t="s">
        <v>429</v>
      </c>
      <c r="J42" s="16" t="s">
        <v>398</v>
      </c>
      <c r="K42" s="16" t="s">
        <v>160</v>
      </c>
      <c r="L42" s="16">
        <v>1995</v>
      </c>
      <c r="M42" s="16">
        <v>6600</v>
      </c>
      <c r="N42" s="16">
        <v>32000</v>
      </c>
      <c r="O42" s="16">
        <v>2006</v>
      </c>
      <c r="P42" s="25" t="s">
        <v>406</v>
      </c>
      <c r="Q42" s="25" t="s">
        <v>407</v>
      </c>
      <c r="R42" s="16" t="s">
        <v>95</v>
      </c>
      <c r="S42" s="16" t="s">
        <v>408</v>
      </c>
      <c r="T42" s="16"/>
      <c r="U42" s="16" t="s">
        <v>401</v>
      </c>
      <c r="V42" s="16"/>
      <c r="W42" s="25" t="s">
        <v>389</v>
      </c>
      <c r="X42" s="25" t="s">
        <v>402</v>
      </c>
      <c r="Y42" s="25" t="s">
        <v>442</v>
      </c>
      <c r="Z42" s="25" t="s">
        <v>392</v>
      </c>
      <c r="AA42" s="25">
        <v>0</v>
      </c>
      <c r="AB42" s="25">
        <v>0</v>
      </c>
      <c r="AC42" s="25">
        <v>1.6</v>
      </c>
      <c r="AD42" s="25">
        <v>0.2</v>
      </c>
      <c r="AE42" s="25">
        <v>2</v>
      </c>
      <c r="AF42" s="25">
        <v>2</v>
      </c>
      <c r="AG42" s="25" t="s">
        <v>393</v>
      </c>
      <c r="AH42" s="25"/>
      <c r="AI42" s="25"/>
      <c r="AJ42" s="25"/>
      <c r="AK42" s="25"/>
      <c r="AL42" s="25"/>
      <c r="AM42" s="44" t="s">
        <v>45</v>
      </c>
      <c r="AN42" s="44" t="s">
        <v>567</v>
      </c>
    </row>
    <row r="43" spans="1:40" ht="30" customHeight="1">
      <c r="A43" s="16" t="s">
        <v>33</v>
      </c>
      <c r="B43" s="14" t="s">
        <v>568</v>
      </c>
      <c r="C43" s="14" t="s">
        <v>569</v>
      </c>
      <c r="D43" s="16" t="s">
        <v>570</v>
      </c>
      <c r="E43" s="25" t="s">
        <v>571</v>
      </c>
      <c r="F43" s="16">
        <v>1731</v>
      </c>
      <c r="G43" s="16">
        <v>1086</v>
      </c>
      <c r="H43" s="16">
        <v>67084</v>
      </c>
      <c r="I43" s="25" t="s">
        <v>572</v>
      </c>
      <c r="J43" s="16" t="s">
        <v>384</v>
      </c>
      <c r="K43" s="16" t="s">
        <v>40</v>
      </c>
      <c r="L43" s="16">
        <v>1990</v>
      </c>
      <c r="M43" s="16">
        <v>23100</v>
      </c>
      <c r="N43" s="16">
        <v>189000</v>
      </c>
      <c r="O43" s="16">
        <v>2034</v>
      </c>
      <c r="P43" s="25" t="s">
        <v>385</v>
      </c>
      <c r="Q43" s="25" t="s">
        <v>424</v>
      </c>
      <c r="R43" s="16" t="s">
        <v>43</v>
      </c>
      <c r="S43" s="16" t="s">
        <v>387</v>
      </c>
      <c r="T43" s="16"/>
      <c r="U43" s="16" t="s">
        <v>401</v>
      </c>
      <c r="V43" s="16"/>
      <c r="W43" s="25" t="s">
        <v>389</v>
      </c>
      <c r="X43" s="25" t="s">
        <v>402</v>
      </c>
      <c r="Y43" s="25" t="s">
        <v>391</v>
      </c>
      <c r="Z43" s="25" t="s">
        <v>477</v>
      </c>
      <c r="AA43" s="25">
        <v>3</v>
      </c>
      <c r="AB43" s="25">
        <v>0.3</v>
      </c>
      <c r="AC43" s="25">
        <v>7</v>
      </c>
      <c r="AD43" s="25">
        <v>3.6</v>
      </c>
      <c r="AE43" s="25">
        <v>15</v>
      </c>
      <c r="AF43" s="25">
        <v>14</v>
      </c>
      <c r="AG43" s="25" t="s">
        <v>393</v>
      </c>
      <c r="AH43" s="25"/>
      <c r="AI43" s="25"/>
      <c r="AJ43" s="25"/>
      <c r="AK43" s="25"/>
      <c r="AL43" s="25"/>
      <c r="AM43" s="44" t="s">
        <v>45</v>
      </c>
      <c r="AN43" s="44" t="s">
        <v>574</v>
      </c>
    </row>
    <row r="44" spans="1:40" ht="30" customHeight="1">
      <c r="A44" s="16" t="s">
        <v>33</v>
      </c>
      <c r="B44" s="14" t="s">
        <v>336</v>
      </c>
      <c r="C44" s="14" t="s">
        <v>575</v>
      </c>
      <c r="D44" s="16" t="s">
        <v>338</v>
      </c>
      <c r="E44" s="25" t="s">
        <v>576</v>
      </c>
      <c r="F44" s="16">
        <v>0</v>
      </c>
      <c r="G44" s="16">
        <v>0</v>
      </c>
      <c r="H44" s="16">
        <v>0</v>
      </c>
      <c r="I44" s="25" t="s">
        <v>459</v>
      </c>
      <c r="J44" s="16" t="s">
        <v>384</v>
      </c>
      <c r="K44" s="16" t="s">
        <v>52</v>
      </c>
      <c r="L44" s="16">
        <v>1994</v>
      </c>
      <c r="M44" s="16">
        <v>2219</v>
      </c>
      <c r="N44" s="16">
        <v>10780</v>
      </c>
      <c r="O44" s="16">
        <v>1997</v>
      </c>
      <c r="P44" s="25" t="s">
        <v>577</v>
      </c>
      <c r="Q44" s="25" t="s">
        <v>486</v>
      </c>
      <c r="R44" s="16" t="s">
        <v>53</v>
      </c>
      <c r="S44" s="16" t="s">
        <v>408</v>
      </c>
      <c r="T44" s="16"/>
      <c r="U44" s="16" t="s">
        <v>401</v>
      </c>
      <c r="V44" s="16"/>
      <c r="W44" s="25" t="s">
        <v>425</v>
      </c>
      <c r="X44" s="25"/>
      <c r="Y44" s="25"/>
      <c r="Z44" s="25"/>
      <c r="AA44" s="25"/>
      <c r="AB44" s="25"/>
      <c r="AC44" s="25"/>
      <c r="AD44" s="25"/>
      <c r="AE44" s="25"/>
      <c r="AF44" s="25"/>
      <c r="AG44" s="25" t="s">
        <v>393</v>
      </c>
      <c r="AH44" s="25"/>
      <c r="AI44" s="25"/>
      <c r="AJ44" s="25"/>
      <c r="AK44" s="25"/>
      <c r="AL44" s="25"/>
      <c r="AM44" s="44" t="s">
        <v>45</v>
      </c>
      <c r="AN44" s="44" t="s">
        <v>578</v>
      </c>
    </row>
    <row r="45" spans="1:40" ht="30" customHeight="1">
      <c r="A45" s="16" t="s">
        <v>33</v>
      </c>
      <c r="B45" s="14" t="s">
        <v>336</v>
      </c>
      <c r="C45" s="14" t="s">
        <v>579</v>
      </c>
      <c r="D45" s="16" t="s">
        <v>338</v>
      </c>
      <c r="E45" s="25" t="s">
        <v>580</v>
      </c>
      <c r="F45" s="16">
        <v>0</v>
      </c>
      <c r="G45" s="16">
        <v>0</v>
      </c>
      <c r="H45" s="16">
        <v>0</v>
      </c>
      <c r="I45" s="25" t="s">
        <v>581</v>
      </c>
      <c r="J45" s="16" t="s">
        <v>384</v>
      </c>
      <c r="K45" s="16" t="s">
        <v>52</v>
      </c>
      <c r="L45" s="16">
        <v>1998</v>
      </c>
      <c r="M45" s="16">
        <v>1600</v>
      </c>
      <c r="N45" s="16">
        <v>12000</v>
      </c>
      <c r="O45" s="16">
        <v>2002</v>
      </c>
      <c r="P45" s="25" t="s">
        <v>582</v>
      </c>
      <c r="Q45" s="25" t="s">
        <v>431</v>
      </c>
      <c r="R45" s="16" t="s">
        <v>53</v>
      </c>
      <c r="S45" s="16" t="s">
        <v>408</v>
      </c>
      <c r="T45" s="16"/>
      <c r="U45" s="16" t="s">
        <v>401</v>
      </c>
      <c r="V45" s="16"/>
      <c r="W45" s="25" t="s">
        <v>389</v>
      </c>
      <c r="X45" s="25" t="s">
        <v>390</v>
      </c>
      <c r="Y45" s="25" t="s">
        <v>442</v>
      </c>
      <c r="Z45" s="25" t="s">
        <v>413</v>
      </c>
      <c r="AA45" s="25"/>
      <c r="AB45" s="25"/>
      <c r="AC45" s="25"/>
      <c r="AD45" s="25"/>
      <c r="AE45" s="25"/>
      <c r="AF45" s="25"/>
      <c r="AG45" s="25" t="s">
        <v>393</v>
      </c>
      <c r="AH45" s="25"/>
      <c r="AI45" s="25"/>
      <c r="AJ45" s="25"/>
      <c r="AK45" s="25"/>
      <c r="AL45" s="25"/>
      <c r="AM45" s="44" t="s">
        <v>45</v>
      </c>
      <c r="AN45" s="44" t="s">
        <v>583</v>
      </c>
    </row>
    <row r="46" spans="1:40" ht="30" customHeight="1">
      <c r="A46" s="16" t="s">
        <v>33</v>
      </c>
      <c r="B46" s="14" t="s">
        <v>336</v>
      </c>
      <c r="C46" s="14" t="s">
        <v>584</v>
      </c>
      <c r="D46" s="16" t="s">
        <v>338</v>
      </c>
      <c r="E46" s="25" t="s">
        <v>585</v>
      </c>
      <c r="F46" s="16">
        <v>0</v>
      </c>
      <c r="G46" s="16">
        <v>0</v>
      </c>
      <c r="H46" s="16">
        <v>0</v>
      </c>
      <c r="I46" s="25" t="s">
        <v>586</v>
      </c>
      <c r="J46" s="16" t="s">
        <v>384</v>
      </c>
      <c r="K46" s="16" t="s">
        <v>52</v>
      </c>
      <c r="L46" s="16">
        <v>2002</v>
      </c>
      <c r="M46" s="16">
        <v>1830</v>
      </c>
      <c r="N46" s="16">
        <v>15000</v>
      </c>
      <c r="O46" s="16">
        <v>2010</v>
      </c>
      <c r="P46" s="25" t="s">
        <v>406</v>
      </c>
      <c r="Q46" s="25" t="s">
        <v>431</v>
      </c>
      <c r="R46" s="16" t="s">
        <v>53</v>
      </c>
      <c r="S46" s="16" t="s">
        <v>408</v>
      </c>
      <c r="T46" s="16"/>
      <c r="U46" s="16" t="s">
        <v>401</v>
      </c>
      <c r="V46" s="16"/>
      <c r="W46" s="25" t="s">
        <v>389</v>
      </c>
      <c r="X46" s="25" t="s">
        <v>390</v>
      </c>
      <c r="Y46" s="25" t="s">
        <v>442</v>
      </c>
      <c r="Z46" s="25" t="s">
        <v>413</v>
      </c>
      <c r="AA46" s="25"/>
      <c r="AB46" s="25"/>
      <c r="AC46" s="25"/>
      <c r="AD46" s="25"/>
      <c r="AE46" s="25"/>
      <c r="AF46" s="25"/>
      <c r="AG46" s="25" t="s">
        <v>393</v>
      </c>
      <c r="AH46" s="25"/>
      <c r="AI46" s="25"/>
      <c r="AJ46" s="25"/>
      <c r="AK46" s="25"/>
      <c r="AL46" s="25"/>
      <c r="AM46" s="44" t="s">
        <v>45</v>
      </c>
      <c r="AN46" s="44" t="s">
        <v>587</v>
      </c>
    </row>
    <row r="47" spans="1:40" ht="30" customHeight="1">
      <c r="A47" s="16" t="s">
        <v>33</v>
      </c>
      <c r="B47" s="14" t="s">
        <v>336</v>
      </c>
      <c r="C47" s="14" t="s">
        <v>588</v>
      </c>
      <c r="D47" s="16" t="s">
        <v>338</v>
      </c>
      <c r="E47" s="25" t="s">
        <v>589</v>
      </c>
      <c r="F47" s="16">
        <v>0</v>
      </c>
      <c r="G47" s="16">
        <v>0</v>
      </c>
      <c r="H47" s="16">
        <v>0</v>
      </c>
      <c r="I47" s="25" t="s">
        <v>459</v>
      </c>
      <c r="J47" s="16" t="s">
        <v>398</v>
      </c>
      <c r="K47" s="16" t="s">
        <v>52</v>
      </c>
      <c r="L47" s="16">
        <v>1995</v>
      </c>
      <c r="M47" s="16">
        <v>8674</v>
      </c>
      <c r="N47" s="16">
        <v>22218</v>
      </c>
      <c r="O47" s="16">
        <v>1995</v>
      </c>
      <c r="P47" s="25" t="s">
        <v>493</v>
      </c>
      <c r="Q47" s="25" t="s">
        <v>486</v>
      </c>
      <c r="R47" s="16" t="s">
        <v>53</v>
      </c>
      <c r="S47" s="16" t="s">
        <v>408</v>
      </c>
      <c r="T47" s="16"/>
      <c r="U47" s="16" t="s">
        <v>401</v>
      </c>
      <c r="V47" s="16"/>
      <c r="W47" s="25" t="s">
        <v>425</v>
      </c>
      <c r="X47" s="25"/>
      <c r="Y47" s="25"/>
      <c r="Z47" s="25"/>
      <c r="AA47" s="25"/>
      <c r="AB47" s="25"/>
      <c r="AC47" s="25"/>
      <c r="AD47" s="25"/>
      <c r="AE47" s="25"/>
      <c r="AF47" s="25"/>
      <c r="AG47" s="25" t="s">
        <v>393</v>
      </c>
      <c r="AH47" s="25"/>
      <c r="AI47" s="25"/>
      <c r="AJ47" s="25"/>
      <c r="AK47" s="25"/>
      <c r="AL47" s="25"/>
      <c r="AM47" s="44" t="s">
        <v>45</v>
      </c>
      <c r="AN47" s="44" t="s">
        <v>590</v>
      </c>
    </row>
    <row r="48" spans="1:40" ht="30" customHeight="1">
      <c r="A48" s="16" t="s">
        <v>33</v>
      </c>
      <c r="B48" s="14" t="s">
        <v>591</v>
      </c>
      <c r="C48" s="14" t="s">
        <v>592</v>
      </c>
      <c r="D48" s="16" t="s">
        <v>593</v>
      </c>
      <c r="E48" s="25" t="s">
        <v>594</v>
      </c>
      <c r="F48" s="16">
        <v>0</v>
      </c>
      <c r="G48" s="16">
        <v>0</v>
      </c>
      <c r="H48" s="16">
        <v>0</v>
      </c>
      <c r="I48" s="25" t="s">
        <v>510</v>
      </c>
      <c r="J48" s="16" t="s">
        <v>398</v>
      </c>
      <c r="K48" s="16" t="s">
        <v>52</v>
      </c>
      <c r="L48" s="16">
        <v>1998</v>
      </c>
      <c r="M48" s="16">
        <v>8363</v>
      </c>
      <c r="N48" s="16">
        <v>31000</v>
      </c>
      <c r="O48" s="16">
        <v>2001</v>
      </c>
      <c r="P48" s="25" t="s">
        <v>595</v>
      </c>
      <c r="Q48" s="25" t="s">
        <v>486</v>
      </c>
      <c r="R48" s="16" t="s">
        <v>53</v>
      </c>
      <c r="S48" s="16" t="s">
        <v>408</v>
      </c>
      <c r="T48" s="16"/>
      <c r="U48" s="16" t="s">
        <v>401</v>
      </c>
      <c r="V48" s="16"/>
      <c r="W48" s="25" t="s">
        <v>389</v>
      </c>
      <c r="X48" s="25" t="s">
        <v>402</v>
      </c>
      <c r="Y48" s="25" t="s">
        <v>442</v>
      </c>
      <c r="Z48" s="25" t="s">
        <v>392</v>
      </c>
      <c r="AA48" s="25"/>
      <c r="AB48" s="25"/>
      <c r="AC48" s="25"/>
      <c r="AD48" s="25"/>
      <c r="AE48" s="25"/>
      <c r="AF48" s="25"/>
      <c r="AG48" s="25" t="s">
        <v>393</v>
      </c>
      <c r="AH48" s="25"/>
      <c r="AI48" s="25"/>
      <c r="AJ48" s="25"/>
      <c r="AK48" s="25"/>
      <c r="AL48" s="25"/>
      <c r="AM48" s="44" t="s">
        <v>45</v>
      </c>
      <c r="AN48" s="44" t="s">
        <v>596</v>
      </c>
    </row>
    <row r="49" spans="1:40" ht="30" customHeight="1">
      <c r="A49" s="16" t="s">
        <v>33</v>
      </c>
      <c r="B49" s="14" t="s">
        <v>591</v>
      </c>
      <c r="C49" s="14" t="s">
        <v>597</v>
      </c>
      <c r="D49" s="16" t="s">
        <v>593</v>
      </c>
      <c r="E49" s="25" t="s">
        <v>598</v>
      </c>
      <c r="F49" s="16">
        <v>0</v>
      </c>
      <c r="G49" s="16">
        <v>0</v>
      </c>
      <c r="H49" s="16">
        <v>0</v>
      </c>
      <c r="I49" s="25" t="s">
        <v>510</v>
      </c>
      <c r="J49" s="16" t="s">
        <v>398</v>
      </c>
      <c r="K49" s="16" t="s">
        <v>52</v>
      </c>
      <c r="L49" s="16">
        <v>1991</v>
      </c>
      <c r="M49" s="16">
        <v>7110</v>
      </c>
      <c r="N49" s="16">
        <v>43460</v>
      </c>
      <c r="O49" s="16">
        <v>1995</v>
      </c>
      <c r="P49" s="25" t="s">
        <v>595</v>
      </c>
      <c r="Q49" s="25" t="s">
        <v>486</v>
      </c>
      <c r="R49" s="16" t="s">
        <v>53</v>
      </c>
      <c r="S49" s="16" t="s">
        <v>408</v>
      </c>
      <c r="T49" s="16"/>
      <c r="U49" s="16" t="s">
        <v>401</v>
      </c>
      <c r="V49" s="16"/>
      <c r="W49" s="25" t="s">
        <v>389</v>
      </c>
      <c r="X49" s="25" t="s">
        <v>402</v>
      </c>
      <c r="Y49" s="25" t="s">
        <v>442</v>
      </c>
      <c r="Z49" s="25" t="s">
        <v>392</v>
      </c>
      <c r="AA49" s="25"/>
      <c r="AB49" s="25"/>
      <c r="AC49" s="25"/>
      <c r="AD49" s="25"/>
      <c r="AE49" s="25"/>
      <c r="AF49" s="25"/>
      <c r="AG49" s="25" t="s">
        <v>393</v>
      </c>
      <c r="AH49" s="25"/>
      <c r="AI49" s="25"/>
      <c r="AJ49" s="25"/>
      <c r="AK49" s="25"/>
      <c r="AL49" s="25"/>
      <c r="AM49" s="44" t="s">
        <v>45</v>
      </c>
      <c r="AN49" s="44" t="s">
        <v>599</v>
      </c>
    </row>
    <row r="50" spans="1:40" ht="30" customHeight="1">
      <c r="A50" s="16" t="s">
        <v>33</v>
      </c>
      <c r="B50" s="14" t="s">
        <v>591</v>
      </c>
      <c r="C50" s="14" t="s">
        <v>600</v>
      </c>
      <c r="D50" s="16" t="s">
        <v>593</v>
      </c>
      <c r="E50" s="25" t="s">
        <v>601</v>
      </c>
      <c r="F50" s="16">
        <v>0</v>
      </c>
      <c r="G50" s="16">
        <v>0</v>
      </c>
      <c r="H50" s="16">
        <v>0</v>
      </c>
      <c r="I50" s="25" t="s">
        <v>510</v>
      </c>
      <c r="J50" s="16" t="s">
        <v>398</v>
      </c>
      <c r="K50" s="16" t="s">
        <v>52</v>
      </c>
      <c r="L50" s="16">
        <v>1995</v>
      </c>
      <c r="M50" s="16">
        <v>7530</v>
      </c>
      <c r="N50" s="16">
        <v>30600</v>
      </c>
      <c r="O50" s="16">
        <v>1997</v>
      </c>
      <c r="P50" s="25" t="s">
        <v>602</v>
      </c>
      <c r="Q50" s="25" t="s">
        <v>486</v>
      </c>
      <c r="R50" s="16" t="s">
        <v>53</v>
      </c>
      <c r="S50" s="16" t="s">
        <v>408</v>
      </c>
      <c r="T50" s="16"/>
      <c r="U50" s="16" t="s">
        <v>401</v>
      </c>
      <c r="V50" s="16"/>
      <c r="W50" s="25" t="s">
        <v>389</v>
      </c>
      <c r="X50" s="25" t="s">
        <v>402</v>
      </c>
      <c r="Y50" s="25" t="s">
        <v>442</v>
      </c>
      <c r="Z50" s="25" t="s">
        <v>392</v>
      </c>
      <c r="AA50" s="25"/>
      <c r="AB50" s="25"/>
      <c r="AC50" s="25"/>
      <c r="AD50" s="25"/>
      <c r="AE50" s="25"/>
      <c r="AF50" s="25"/>
      <c r="AG50" s="25" t="s">
        <v>393</v>
      </c>
      <c r="AH50" s="25"/>
      <c r="AI50" s="25"/>
      <c r="AJ50" s="25"/>
      <c r="AK50" s="25"/>
      <c r="AL50" s="25"/>
      <c r="AM50" s="44" t="s">
        <v>45</v>
      </c>
      <c r="AN50" s="44" t="s">
        <v>603</v>
      </c>
    </row>
    <row r="51" spans="1:40" ht="30" customHeight="1">
      <c r="A51" s="16" t="s">
        <v>33</v>
      </c>
      <c r="B51" s="14" t="s">
        <v>591</v>
      </c>
      <c r="C51" s="14" t="s">
        <v>604</v>
      </c>
      <c r="D51" s="16" t="s">
        <v>593</v>
      </c>
      <c r="E51" s="25" t="s">
        <v>605</v>
      </c>
      <c r="F51" s="16">
        <v>0</v>
      </c>
      <c r="G51" s="16">
        <v>0</v>
      </c>
      <c r="H51" s="16">
        <v>0</v>
      </c>
      <c r="I51" s="25" t="s">
        <v>510</v>
      </c>
      <c r="J51" s="16" t="s">
        <v>384</v>
      </c>
      <c r="K51" s="16" t="s">
        <v>52</v>
      </c>
      <c r="L51" s="16">
        <v>2002</v>
      </c>
      <c r="M51" s="16">
        <v>7600</v>
      </c>
      <c r="N51" s="16">
        <v>36000</v>
      </c>
      <c r="O51" s="16">
        <v>2006</v>
      </c>
      <c r="P51" s="25" t="s">
        <v>595</v>
      </c>
      <c r="Q51" s="25" t="s">
        <v>486</v>
      </c>
      <c r="R51" s="16" t="s">
        <v>53</v>
      </c>
      <c r="S51" s="16" t="s">
        <v>408</v>
      </c>
      <c r="T51" s="16"/>
      <c r="U51" s="16" t="s">
        <v>401</v>
      </c>
      <c r="V51" s="16"/>
      <c r="W51" s="25" t="s">
        <v>389</v>
      </c>
      <c r="X51" s="25" t="s">
        <v>402</v>
      </c>
      <c r="Y51" s="25" t="s">
        <v>442</v>
      </c>
      <c r="Z51" s="25" t="s">
        <v>392</v>
      </c>
      <c r="AA51" s="25"/>
      <c r="AB51" s="25"/>
      <c r="AC51" s="25"/>
      <c r="AD51" s="25"/>
      <c r="AE51" s="25"/>
      <c r="AF51" s="25"/>
      <c r="AG51" s="25" t="s">
        <v>393</v>
      </c>
      <c r="AH51" s="25"/>
      <c r="AI51" s="25"/>
      <c r="AJ51" s="25"/>
      <c r="AK51" s="25"/>
      <c r="AL51" s="25"/>
      <c r="AM51" s="44" t="s">
        <v>45</v>
      </c>
      <c r="AN51" s="44" t="s">
        <v>606</v>
      </c>
    </row>
    <row r="52" spans="1:40" ht="30" customHeight="1">
      <c r="A52" s="16" t="s">
        <v>33</v>
      </c>
      <c r="B52" s="14" t="s">
        <v>607</v>
      </c>
      <c r="C52" s="14" t="s">
        <v>608</v>
      </c>
      <c r="D52" s="16" t="s">
        <v>609</v>
      </c>
      <c r="E52" s="25" t="s">
        <v>610</v>
      </c>
      <c r="F52" s="16">
        <v>0</v>
      </c>
      <c r="G52" s="16">
        <v>0</v>
      </c>
      <c r="H52" s="16">
        <v>0</v>
      </c>
      <c r="I52" s="25" t="s">
        <v>485</v>
      </c>
      <c r="J52" s="16" t="s">
        <v>398</v>
      </c>
      <c r="K52" s="16" t="s">
        <v>52</v>
      </c>
      <c r="L52" s="16">
        <v>1994</v>
      </c>
      <c r="M52" s="16">
        <v>4597</v>
      </c>
      <c r="N52" s="16">
        <v>6918</v>
      </c>
      <c r="O52" s="16">
        <v>1998</v>
      </c>
      <c r="P52" s="25" t="s">
        <v>385</v>
      </c>
      <c r="Q52" s="25" t="s">
        <v>486</v>
      </c>
      <c r="R52" s="16" t="s">
        <v>53</v>
      </c>
      <c r="S52" s="16" t="s">
        <v>408</v>
      </c>
      <c r="T52" s="16"/>
      <c r="U52" s="16" t="s">
        <v>401</v>
      </c>
      <c r="V52" s="16"/>
      <c r="W52" s="25" t="s">
        <v>494</v>
      </c>
      <c r="X52" s="25"/>
      <c r="Y52" s="25"/>
      <c r="Z52" s="25"/>
      <c r="AA52" s="25">
        <v>2.2000000000000002</v>
      </c>
      <c r="AB52" s="25">
        <v>8.1999999999999993</v>
      </c>
      <c r="AC52" s="25">
        <v>11</v>
      </c>
      <c r="AD52" s="25">
        <v>5.2</v>
      </c>
      <c r="AE52" s="25">
        <v>2.7</v>
      </c>
      <c r="AF52" s="25"/>
      <c r="AG52" s="25" t="s">
        <v>393</v>
      </c>
      <c r="AH52" s="25"/>
      <c r="AI52" s="25"/>
      <c r="AJ52" s="25"/>
      <c r="AK52" s="25"/>
      <c r="AL52" s="25"/>
      <c r="AM52" s="44" t="s">
        <v>45</v>
      </c>
      <c r="AN52" s="44" t="s">
        <v>611</v>
      </c>
    </row>
  </sheetData>
  <mergeCells count="40">
    <mergeCell ref="Z2:Z6"/>
    <mergeCell ref="AA2:AF3"/>
    <mergeCell ref="AG2:AG6"/>
    <mergeCell ref="AH2:AL3"/>
    <mergeCell ref="T2:T6"/>
    <mergeCell ref="U2:U6"/>
    <mergeCell ref="V2:V5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M2:M5"/>
    <mergeCell ref="F2:F5"/>
    <mergeCell ref="G2:G5"/>
    <mergeCell ref="H2:H5"/>
    <mergeCell ref="I2:I6"/>
    <mergeCell ref="J2:J6"/>
    <mergeCell ref="K2:K6"/>
    <mergeCell ref="L2:L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47" customWidth="1"/>
    <col min="6" max="9" width="11.625" style="45" customWidth="1"/>
    <col min="10" max="15" width="12.625" style="45" customWidth="1"/>
    <col min="16" max="20" width="9" style="45"/>
    <col min="21" max="25" width="13" style="47" customWidth="1"/>
    <col min="26" max="26" width="24" style="47" customWidth="1"/>
    <col min="27" max="27" width="20.125" style="4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8"/>
    <col min="37" max="16384" width="9" style="45"/>
  </cols>
  <sheetData>
    <row r="1" spans="1:36" s="3" customFormat="1" ht="15" customHeight="1">
      <c r="A1" s="18" t="s">
        <v>97</v>
      </c>
      <c r="E1" s="19"/>
      <c r="U1" s="19"/>
      <c r="V1" s="19"/>
      <c r="W1" s="19"/>
      <c r="X1" s="19"/>
      <c r="Y1" s="19"/>
      <c r="Z1" s="19"/>
      <c r="AA1" s="19"/>
      <c r="AH1" s="29"/>
      <c r="AI1" s="30"/>
      <c r="AJ1" s="30"/>
    </row>
    <row r="2" spans="1:36" s="34" customFormat="1" ht="13.5" customHeight="1">
      <c r="A2" s="251" t="s">
        <v>1</v>
      </c>
      <c r="B2" s="319" t="s">
        <v>2</v>
      </c>
      <c r="C2" s="150" t="s">
        <v>3</v>
      </c>
      <c r="D2" s="251" t="s">
        <v>4</v>
      </c>
      <c r="E2" s="313" t="s">
        <v>5</v>
      </c>
      <c r="F2" s="322" t="s">
        <v>6</v>
      </c>
      <c r="G2" s="323"/>
      <c r="H2" s="323"/>
      <c r="I2" s="324"/>
      <c r="J2" s="245" t="s">
        <v>98</v>
      </c>
      <c r="K2" s="301"/>
      <c r="L2" s="301"/>
      <c r="M2" s="301"/>
      <c r="N2" s="301"/>
      <c r="O2" s="301"/>
      <c r="P2" s="301"/>
      <c r="Q2" s="238" t="s">
        <v>99</v>
      </c>
      <c r="R2" s="301"/>
      <c r="S2" s="245" t="s">
        <v>100</v>
      </c>
      <c r="T2" s="301"/>
      <c r="U2" s="238" t="s">
        <v>101</v>
      </c>
      <c r="V2" s="239"/>
      <c r="W2" s="239"/>
      <c r="X2" s="239"/>
      <c r="Y2" s="31" t="s">
        <v>102</v>
      </c>
      <c r="Z2" s="32"/>
      <c r="AA2" s="213" t="s">
        <v>86</v>
      </c>
      <c r="AB2" s="150" t="s">
        <v>103</v>
      </c>
      <c r="AC2" s="150" t="s">
        <v>104</v>
      </c>
      <c r="AD2" s="237" t="s">
        <v>105</v>
      </c>
      <c r="AE2" s="237" t="s">
        <v>106</v>
      </c>
      <c r="AF2" s="251" t="s">
        <v>10</v>
      </c>
      <c r="AG2" s="313" t="s">
        <v>13</v>
      </c>
      <c r="AH2" s="313" t="s">
        <v>14</v>
      </c>
      <c r="AI2" s="33"/>
      <c r="AJ2" s="33"/>
    </row>
    <row r="3" spans="1:36" s="34" customFormat="1" ht="13.5" customHeight="1">
      <c r="A3" s="317"/>
      <c r="B3" s="320"/>
      <c r="C3" s="231"/>
      <c r="D3" s="317"/>
      <c r="E3" s="315"/>
      <c r="F3" s="325"/>
      <c r="G3" s="326"/>
      <c r="H3" s="326"/>
      <c r="I3" s="327"/>
      <c r="J3" s="249"/>
      <c r="K3" s="314"/>
      <c r="L3" s="314"/>
      <c r="M3" s="314"/>
      <c r="N3" s="314"/>
      <c r="O3" s="314"/>
      <c r="P3" s="314"/>
      <c r="Q3" s="249"/>
      <c r="R3" s="314"/>
      <c r="S3" s="249"/>
      <c r="T3" s="314"/>
      <c r="U3" s="243"/>
      <c r="V3" s="328"/>
      <c r="W3" s="328"/>
      <c r="X3" s="328"/>
      <c r="Y3" s="35"/>
      <c r="Z3" s="36"/>
      <c r="AA3" s="214"/>
      <c r="AB3" s="231"/>
      <c r="AC3" s="231"/>
      <c r="AD3" s="232"/>
      <c r="AE3" s="231"/>
      <c r="AF3" s="317"/>
      <c r="AG3" s="317"/>
      <c r="AH3" s="315"/>
      <c r="AI3" s="33"/>
      <c r="AJ3" s="33"/>
    </row>
    <row r="4" spans="1:36" s="34" customFormat="1" ht="18.75" customHeight="1">
      <c r="A4" s="317"/>
      <c r="B4" s="320"/>
      <c r="C4" s="231"/>
      <c r="D4" s="317"/>
      <c r="E4" s="315"/>
      <c r="F4" s="237" t="s">
        <v>107</v>
      </c>
      <c r="G4" s="237" t="s">
        <v>108</v>
      </c>
      <c r="H4" s="237" t="s">
        <v>109</v>
      </c>
      <c r="I4" s="237" t="s">
        <v>25</v>
      </c>
      <c r="J4" s="213" t="s">
        <v>110</v>
      </c>
      <c r="K4" s="213" t="s">
        <v>111</v>
      </c>
      <c r="L4" s="213" t="s">
        <v>112</v>
      </c>
      <c r="M4" s="213" t="s">
        <v>113</v>
      </c>
      <c r="N4" s="213" t="s">
        <v>114</v>
      </c>
      <c r="O4" s="213" t="s">
        <v>115</v>
      </c>
      <c r="P4" s="150" t="s">
        <v>116</v>
      </c>
      <c r="Q4" s="251" t="s">
        <v>117</v>
      </c>
      <c r="R4" s="150" t="s">
        <v>118</v>
      </c>
      <c r="S4" s="251" t="s">
        <v>119</v>
      </c>
      <c r="T4" s="246" t="s">
        <v>120</v>
      </c>
      <c r="U4" s="238" t="s">
        <v>121</v>
      </c>
      <c r="V4" s="37"/>
      <c r="W4" s="245" t="s">
        <v>122</v>
      </c>
      <c r="X4" s="37"/>
      <c r="Y4" s="150" t="s">
        <v>123</v>
      </c>
      <c r="Z4" s="150" t="s">
        <v>124</v>
      </c>
      <c r="AA4" s="214"/>
      <c r="AB4" s="231"/>
      <c r="AC4" s="231"/>
      <c r="AD4" s="232"/>
      <c r="AE4" s="231"/>
      <c r="AF4" s="317"/>
      <c r="AG4" s="317"/>
      <c r="AH4" s="315"/>
      <c r="AI4" s="33"/>
      <c r="AJ4" s="33"/>
    </row>
    <row r="5" spans="1:36" s="34" customFormat="1" ht="26.25" customHeight="1" thickBot="1">
      <c r="A5" s="317"/>
      <c r="B5" s="320"/>
      <c r="C5" s="231"/>
      <c r="D5" s="317"/>
      <c r="E5" s="315"/>
      <c r="F5" s="232"/>
      <c r="G5" s="232"/>
      <c r="H5" s="232"/>
      <c r="I5" s="232"/>
      <c r="J5" s="214"/>
      <c r="K5" s="214"/>
      <c r="L5" s="214"/>
      <c r="M5" s="214"/>
      <c r="N5" s="214"/>
      <c r="O5" s="214"/>
      <c r="P5" s="231"/>
      <c r="Q5" s="251"/>
      <c r="R5" s="231"/>
      <c r="S5" s="251"/>
      <c r="T5" s="248"/>
      <c r="U5" s="232"/>
      <c r="V5" s="150" t="s">
        <v>125</v>
      </c>
      <c r="W5" s="231"/>
      <c r="X5" s="150" t="s">
        <v>125</v>
      </c>
      <c r="Y5" s="231"/>
      <c r="Z5" s="231"/>
      <c r="AA5" s="214"/>
      <c r="AB5" s="231"/>
      <c r="AC5" s="231"/>
      <c r="AD5" s="232"/>
      <c r="AE5" s="231"/>
      <c r="AF5" s="317"/>
      <c r="AG5" s="317"/>
      <c r="AH5" s="315"/>
      <c r="AI5" s="33"/>
      <c r="AJ5" s="33"/>
    </row>
    <row r="6" spans="1:36" s="43" customFormat="1" ht="13.5" customHeight="1">
      <c r="A6" s="318"/>
      <c r="B6" s="321"/>
      <c r="C6" s="231"/>
      <c r="D6" s="318"/>
      <c r="E6" s="316"/>
      <c r="F6" s="38" t="s">
        <v>126</v>
      </c>
      <c r="G6" s="38" t="s">
        <v>126</v>
      </c>
      <c r="H6" s="38" t="s">
        <v>127</v>
      </c>
      <c r="I6" s="38" t="s">
        <v>126</v>
      </c>
      <c r="J6" s="38" t="s">
        <v>128</v>
      </c>
      <c r="K6" s="38" t="s">
        <v>128</v>
      </c>
      <c r="L6" s="38" t="s">
        <v>128</v>
      </c>
      <c r="M6" s="38" t="s">
        <v>128</v>
      </c>
      <c r="N6" s="38" t="s">
        <v>128</v>
      </c>
      <c r="O6" s="38" t="s">
        <v>128</v>
      </c>
      <c r="P6" s="231"/>
      <c r="Q6" s="150"/>
      <c r="R6" s="39" t="s">
        <v>129</v>
      </c>
      <c r="S6" s="150"/>
      <c r="T6" s="39" t="s">
        <v>129</v>
      </c>
      <c r="U6" s="232"/>
      <c r="V6" s="231"/>
      <c r="W6" s="231"/>
      <c r="X6" s="231"/>
      <c r="Y6" s="38" t="s">
        <v>130</v>
      </c>
      <c r="Z6" s="40"/>
      <c r="AA6" s="214"/>
      <c r="AB6" s="41" t="s">
        <v>131</v>
      </c>
      <c r="AC6" s="41" t="s">
        <v>132</v>
      </c>
      <c r="AD6" s="41" t="s">
        <v>132</v>
      </c>
      <c r="AE6" s="38" t="s">
        <v>89</v>
      </c>
      <c r="AF6" s="318"/>
      <c r="AG6" s="318"/>
      <c r="AH6" s="318"/>
      <c r="AI6" s="42"/>
      <c r="AJ6" s="42"/>
    </row>
    <row r="7" spans="1:36" s="3" customFormat="1" ht="30" customHeight="1">
      <c r="A7" s="16" t="s">
        <v>33</v>
      </c>
      <c r="B7" s="14" t="s">
        <v>90</v>
      </c>
      <c r="C7" s="14" t="s">
        <v>133</v>
      </c>
      <c r="D7" s="16" t="s">
        <v>92</v>
      </c>
      <c r="E7" s="25" t="s">
        <v>134</v>
      </c>
      <c r="F7" s="16">
        <v>2947.45</v>
      </c>
      <c r="G7" s="16">
        <v>14489.67</v>
      </c>
      <c r="H7" s="16"/>
      <c r="I7" s="16">
        <v>4617.18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/>
      <c r="Q7" s="16" t="s">
        <v>135</v>
      </c>
      <c r="R7" s="16"/>
      <c r="S7" s="16" t="s">
        <v>136</v>
      </c>
      <c r="T7" s="16">
        <v>740.65</v>
      </c>
      <c r="U7" s="25" t="s">
        <v>137</v>
      </c>
      <c r="V7" s="25"/>
      <c r="W7" s="25" t="s">
        <v>138</v>
      </c>
      <c r="X7" s="25"/>
      <c r="Y7" s="25">
        <v>0</v>
      </c>
      <c r="Z7" s="25"/>
      <c r="AA7" s="25" t="s">
        <v>52</v>
      </c>
      <c r="AB7" s="16">
        <v>147</v>
      </c>
      <c r="AC7" s="16">
        <v>0</v>
      </c>
      <c r="AD7" s="16">
        <v>0</v>
      </c>
      <c r="AE7" s="16">
        <v>0</v>
      </c>
      <c r="AF7" s="16">
        <v>2000</v>
      </c>
      <c r="AG7" s="16" t="s">
        <v>53</v>
      </c>
      <c r="AH7" s="16"/>
      <c r="AI7" s="44" t="s">
        <v>45</v>
      </c>
      <c r="AJ7" s="44" t="s">
        <v>139</v>
      </c>
    </row>
    <row r="8" spans="1:36" s="3" customFormat="1" ht="30" customHeight="1">
      <c r="A8" s="16" t="s">
        <v>33</v>
      </c>
      <c r="B8" s="14" t="s">
        <v>90</v>
      </c>
      <c r="C8" s="14" t="s">
        <v>140</v>
      </c>
      <c r="D8" s="16" t="s">
        <v>92</v>
      </c>
      <c r="E8" s="25" t="s">
        <v>141</v>
      </c>
      <c r="F8" s="16">
        <v>4377.1099999999997</v>
      </c>
      <c r="G8" s="16">
        <v>27900.560000000001</v>
      </c>
      <c r="H8" s="16">
        <v>12.004</v>
      </c>
      <c r="I8" s="16">
        <v>2000.68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 t="s">
        <v>142</v>
      </c>
      <c r="Q8" s="16" t="s">
        <v>135</v>
      </c>
      <c r="R8" s="16"/>
      <c r="S8" s="16" t="s">
        <v>143</v>
      </c>
      <c r="T8" s="16">
        <v>324</v>
      </c>
      <c r="U8" s="25" t="s">
        <v>144</v>
      </c>
      <c r="V8" s="25"/>
      <c r="W8" s="25" t="s">
        <v>138</v>
      </c>
      <c r="X8" s="25"/>
      <c r="Y8" s="25">
        <v>0</v>
      </c>
      <c r="Z8" s="25"/>
      <c r="AA8" s="25" t="s">
        <v>52</v>
      </c>
      <c r="AB8" s="16">
        <v>179</v>
      </c>
      <c r="AC8" s="16">
        <v>0</v>
      </c>
      <c r="AD8" s="16">
        <v>0.24</v>
      </c>
      <c r="AE8" s="16">
        <v>0</v>
      </c>
      <c r="AF8" s="16">
        <v>2001</v>
      </c>
      <c r="AG8" s="16" t="s">
        <v>53</v>
      </c>
      <c r="AH8" s="16"/>
      <c r="AI8" s="44" t="s">
        <v>45</v>
      </c>
      <c r="AJ8" s="44" t="s">
        <v>145</v>
      </c>
    </row>
    <row r="9" spans="1:36" s="3" customFormat="1" ht="30" customHeight="1">
      <c r="A9" s="16" t="s">
        <v>33</v>
      </c>
      <c r="B9" s="14" t="s">
        <v>34</v>
      </c>
      <c r="C9" s="14" t="s">
        <v>146</v>
      </c>
      <c r="D9" s="16" t="s">
        <v>36</v>
      </c>
      <c r="E9" s="25" t="s">
        <v>147</v>
      </c>
      <c r="F9" s="16">
        <v>2395</v>
      </c>
      <c r="G9" s="16">
        <v>34024</v>
      </c>
      <c r="H9" s="16"/>
      <c r="I9" s="16"/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135</v>
      </c>
      <c r="R9" s="16"/>
      <c r="S9" s="16" t="s">
        <v>136</v>
      </c>
      <c r="T9" s="16">
        <v>957.32</v>
      </c>
      <c r="U9" s="25" t="s">
        <v>148</v>
      </c>
      <c r="V9" s="25"/>
      <c r="W9" s="25" t="s">
        <v>138</v>
      </c>
      <c r="X9" s="25"/>
      <c r="Y9" s="25">
        <v>0</v>
      </c>
      <c r="Z9" s="25"/>
      <c r="AA9" s="25" t="s">
        <v>40</v>
      </c>
      <c r="AB9" s="16">
        <v>150</v>
      </c>
      <c r="AC9" s="16">
        <v>0</v>
      </c>
      <c r="AD9" s="16">
        <v>0</v>
      </c>
      <c r="AE9" s="16">
        <v>0</v>
      </c>
      <c r="AF9" s="16">
        <v>1980</v>
      </c>
      <c r="AG9" s="16" t="s">
        <v>43</v>
      </c>
      <c r="AH9" s="16"/>
      <c r="AI9" s="44" t="s">
        <v>45</v>
      </c>
      <c r="AJ9" s="44" t="s">
        <v>149</v>
      </c>
    </row>
    <row r="10" spans="1:36" s="3" customFormat="1" ht="30" customHeight="1">
      <c r="A10" s="16" t="s">
        <v>33</v>
      </c>
      <c r="B10" s="14" t="s">
        <v>150</v>
      </c>
      <c r="C10" s="14" t="s">
        <v>151</v>
      </c>
      <c r="D10" s="16" t="s">
        <v>152</v>
      </c>
      <c r="E10" s="25" t="s">
        <v>153</v>
      </c>
      <c r="F10" s="16">
        <v>18374</v>
      </c>
      <c r="G10" s="16">
        <v>37820</v>
      </c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 t="s">
        <v>154</v>
      </c>
      <c r="Q10" s="16" t="s">
        <v>135</v>
      </c>
      <c r="R10" s="16"/>
      <c r="S10" s="16" t="s">
        <v>155</v>
      </c>
      <c r="T10" s="16"/>
      <c r="U10" s="25" t="s">
        <v>148</v>
      </c>
      <c r="V10" s="25"/>
      <c r="W10" s="25" t="s">
        <v>138</v>
      </c>
      <c r="X10" s="25"/>
      <c r="Y10" s="25">
        <v>0</v>
      </c>
      <c r="Z10" s="25"/>
      <c r="AA10" s="25" t="s">
        <v>52</v>
      </c>
      <c r="AB10" s="16">
        <v>160</v>
      </c>
      <c r="AC10" s="16">
        <v>0</v>
      </c>
      <c r="AD10" s="16">
        <v>0</v>
      </c>
      <c r="AE10" s="16">
        <v>0</v>
      </c>
      <c r="AF10" s="16">
        <v>1982</v>
      </c>
      <c r="AG10" s="16" t="s">
        <v>53</v>
      </c>
      <c r="AH10" s="16"/>
      <c r="AI10" s="44" t="s">
        <v>45</v>
      </c>
      <c r="AJ10" s="44" t="s">
        <v>156</v>
      </c>
    </row>
    <row r="11" spans="1:36" s="3" customFormat="1" ht="30" customHeight="1">
      <c r="A11" s="16" t="s">
        <v>33</v>
      </c>
      <c r="B11" s="14" t="s">
        <v>150</v>
      </c>
      <c r="C11" s="14" t="s">
        <v>157</v>
      </c>
      <c r="D11" s="16" t="s">
        <v>152</v>
      </c>
      <c r="E11" s="25" t="s">
        <v>158</v>
      </c>
      <c r="F11" s="16">
        <v>636</v>
      </c>
      <c r="G11" s="16">
        <v>11767</v>
      </c>
      <c r="H11" s="16">
        <v>2</v>
      </c>
      <c r="I11" s="16"/>
      <c r="J11" s="16">
        <v>0</v>
      </c>
      <c r="K11" s="16">
        <v>11</v>
      </c>
      <c r="L11" s="16">
        <v>0</v>
      </c>
      <c r="M11" s="16">
        <v>0</v>
      </c>
      <c r="N11" s="16">
        <v>0</v>
      </c>
      <c r="O11" s="16">
        <v>0</v>
      </c>
      <c r="P11" s="16" t="s">
        <v>142</v>
      </c>
      <c r="Q11" s="16" t="s">
        <v>135</v>
      </c>
      <c r="R11" s="16"/>
      <c r="S11" s="16" t="s">
        <v>143</v>
      </c>
      <c r="T11" s="16">
        <v>143</v>
      </c>
      <c r="U11" s="25" t="s">
        <v>144</v>
      </c>
      <c r="V11" s="25"/>
      <c r="W11" s="25" t="s">
        <v>159</v>
      </c>
      <c r="X11" s="25"/>
      <c r="Y11" s="25">
        <v>0</v>
      </c>
      <c r="Z11" s="25"/>
      <c r="AA11" s="25" t="s">
        <v>160</v>
      </c>
      <c r="AB11" s="16">
        <v>42</v>
      </c>
      <c r="AC11" s="16">
        <v>0.1</v>
      </c>
      <c r="AD11" s="16">
        <v>0.1</v>
      </c>
      <c r="AE11" s="16">
        <v>0</v>
      </c>
      <c r="AF11" s="16">
        <v>2004</v>
      </c>
      <c r="AG11" s="16" t="s">
        <v>95</v>
      </c>
      <c r="AH11" s="16"/>
      <c r="AI11" s="44" t="s">
        <v>45</v>
      </c>
      <c r="AJ11" s="44" t="s">
        <v>161</v>
      </c>
    </row>
    <row r="12" spans="1:36" s="3" customFormat="1" ht="30" customHeight="1">
      <c r="A12" s="16" t="s">
        <v>33</v>
      </c>
      <c r="B12" s="14" t="s">
        <v>150</v>
      </c>
      <c r="C12" s="14" t="s">
        <v>162</v>
      </c>
      <c r="D12" s="16" t="s">
        <v>152</v>
      </c>
      <c r="E12" s="25" t="s">
        <v>163</v>
      </c>
      <c r="F12" s="16">
        <v>1019</v>
      </c>
      <c r="G12" s="16">
        <v>10307</v>
      </c>
      <c r="H12" s="16">
        <v>9</v>
      </c>
      <c r="I12" s="16"/>
      <c r="J12" s="16">
        <v>0</v>
      </c>
      <c r="K12" s="16">
        <v>7</v>
      </c>
      <c r="L12" s="16">
        <v>0</v>
      </c>
      <c r="M12" s="16">
        <v>0</v>
      </c>
      <c r="N12" s="16">
        <v>0</v>
      </c>
      <c r="O12" s="16">
        <v>0</v>
      </c>
      <c r="P12" s="16" t="s">
        <v>142</v>
      </c>
      <c r="Q12" s="16" t="s">
        <v>135</v>
      </c>
      <c r="R12" s="16"/>
      <c r="S12" s="16" t="s">
        <v>143</v>
      </c>
      <c r="T12" s="16">
        <v>215</v>
      </c>
      <c r="U12" s="25" t="s">
        <v>137</v>
      </c>
      <c r="V12" s="25"/>
      <c r="W12" s="25" t="s">
        <v>159</v>
      </c>
      <c r="X12" s="25"/>
      <c r="Y12" s="25">
        <v>0</v>
      </c>
      <c r="Z12" s="25"/>
      <c r="AA12" s="25" t="s">
        <v>160</v>
      </c>
      <c r="AB12" s="16">
        <v>45</v>
      </c>
      <c r="AC12" s="16">
        <v>0.15</v>
      </c>
      <c r="AD12" s="16">
        <v>0.08</v>
      </c>
      <c r="AE12" s="16">
        <v>0</v>
      </c>
      <c r="AF12" s="16">
        <v>1999</v>
      </c>
      <c r="AG12" s="16" t="s">
        <v>95</v>
      </c>
      <c r="AH12" s="16"/>
      <c r="AI12" s="44" t="s">
        <v>45</v>
      </c>
      <c r="AJ12" s="44" t="s">
        <v>164</v>
      </c>
    </row>
    <row r="13" spans="1:36" s="3" customFormat="1" ht="30" customHeight="1">
      <c r="A13" s="16" t="s">
        <v>33</v>
      </c>
      <c r="B13" s="14" t="s">
        <v>165</v>
      </c>
      <c r="C13" s="14" t="s">
        <v>166</v>
      </c>
      <c r="D13" s="16" t="s">
        <v>167</v>
      </c>
      <c r="E13" s="25" t="s">
        <v>168</v>
      </c>
      <c r="F13" s="16">
        <v>3535.83</v>
      </c>
      <c r="G13" s="16">
        <v>32961.589999999997</v>
      </c>
      <c r="H13" s="16"/>
      <c r="I13" s="16"/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135</v>
      </c>
      <c r="R13" s="16"/>
      <c r="S13" s="16" t="s">
        <v>155</v>
      </c>
      <c r="T13" s="16"/>
      <c r="U13" s="25" t="s">
        <v>169</v>
      </c>
      <c r="V13" s="25"/>
      <c r="W13" s="25" t="s">
        <v>138</v>
      </c>
      <c r="X13" s="25"/>
      <c r="Y13" s="25">
        <v>0</v>
      </c>
      <c r="Z13" s="25"/>
      <c r="AA13" s="25" t="s">
        <v>160</v>
      </c>
      <c r="AB13" s="16">
        <v>140</v>
      </c>
      <c r="AC13" s="16">
        <v>0</v>
      </c>
      <c r="AD13" s="16">
        <v>0</v>
      </c>
      <c r="AE13" s="16">
        <v>0</v>
      </c>
      <c r="AF13" s="16">
        <v>2009</v>
      </c>
      <c r="AG13" s="16" t="s">
        <v>95</v>
      </c>
      <c r="AH13" s="16"/>
      <c r="AI13" s="44" t="s">
        <v>45</v>
      </c>
      <c r="AJ13" s="44" t="s">
        <v>170</v>
      </c>
    </row>
    <row r="14" spans="1:36" s="3" customFormat="1" ht="30" customHeight="1">
      <c r="A14" s="16" t="s">
        <v>33</v>
      </c>
      <c r="B14" s="14" t="s">
        <v>171</v>
      </c>
      <c r="C14" s="14" t="s">
        <v>172</v>
      </c>
      <c r="D14" s="16" t="s">
        <v>173</v>
      </c>
      <c r="E14" s="25" t="s">
        <v>174</v>
      </c>
      <c r="F14" s="16">
        <v>1498</v>
      </c>
      <c r="G14" s="16">
        <v>19277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135</v>
      </c>
      <c r="R14" s="16"/>
      <c r="S14" s="16" t="s">
        <v>155</v>
      </c>
      <c r="T14" s="16"/>
      <c r="U14" s="25" t="s">
        <v>175</v>
      </c>
      <c r="V14" s="25"/>
      <c r="W14" s="25" t="s">
        <v>115</v>
      </c>
      <c r="X14" s="25"/>
      <c r="Y14" s="25">
        <v>0</v>
      </c>
      <c r="Z14" s="25"/>
      <c r="AA14" s="25" t="s">
        <v>160</v>
      </c>
      <c r="AB14" s="16">
        <v>80</v>
      </c>
      <c r="AC14" s="16">
        <v>0</v>
      </c>
      <c r="AD14" s="16">
        <v>0</v>
      </c>
      <c r="AE14" s="16">
        <v>0</v>
      </c>
      <c r="AF14" s="16">
        <v>1990</v>
      </c>
      <c r="AG14" s="16" t="s">
        <v>43</v>
      </c>
      <c r="AH14" s="16"/>
      <c r="AI14" s="44" t="s">
        <v>45</v>
      </c>
      <c r="AJ14" s="44" t="s">
        <v>176</v>
      </c>
    </row>
    <row r="15" spans="1:36" s="3" customFormat="1" ht="30" customHeight="1">
      <c r="A15" s="16" t="s">
        <v>33</v>
      </c>
      <c r="B15" s="14" t="s">
        <v>177</v>
      </c>
      <c r="C15" s="14" t="s">
        <v>178</v>
      </c>
      <c r="D15" s="16" t="s">
        <v>179</v>
      </c>
      <c r="E15" s="25" t="s">
        <v>180</v>
      </c>
      <c r="F15" s="16">
        <v>1524</v>
      </c>
      <c r="G15" s="16">
        <v>11785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135</v>
      </c>
      <c r="R15" s="16"/>
      <c r="S15" s="16" t="s">
        <v>155</v>
      </c>
      <c r="T15" s="16"/>
      <c r="U15" s="25" t="s">
        <v>148</v>
      </c>
      <c r="V15" s="25"/>
      <c r="W15" s="25" t="s">
        <v>181</v>
      </c>
      <c r="X15" s="25"/>
      <c r="Y15" s="25">
        <v>0</v>
      </c>
      <c r="Z15" s="25"/>
      <c r="AA15" s="25" t="s">
        <v>52</v>
      </c>
      <c r="AB15" s="16">
        <v>80</v>
      </c>
      <c r="AC15" s="16">
        <v>0</v>
      </c>
      <c r="AD15" s="16">
        <v>1.5</v>
      </c>
      <c r="AE15" s="16">
        <v>0</v>
      </c>
      <c r="AF15" s="16">
        <v>1979</v>
      </c>
      <c r="AG15" s="16" t="s">
        <v>53</v>
      </c>
      <c r="AH15" s="16"/>
      <c r="AI15" s="44" t="s">
        <v>45</v>
      </c>
      <c r="AJ15" s="44" t="s">
        <v>182</v>
      </c>
    </row>
    <row r="16" spans="1:36" s="3" customFormat="1" ht="30" customHeight="1">
      <c r="A16" s="16" t="s">
        <v>33</v>
      </c>
      <c r="B16" s="14" t="s">
        <v>47</v>
      </c>
      <c r="C16" s="14" t="s">
        <v>183</v>
      </c>
      <c r="D16" s="16" t="s">
        <v>49</v>
      </c>
      <c r="E16" s="25" t="s">
        <v>184</v>
      </c>
      <c r="F16" s="16">
        <v>1578</v>
      </c>
      <c r="G16" s="16">
        <v>17408</v>
      </c>
      <c r="H16" s="16"/>
      <c r="I16" s="16">
        <v>2333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/>
      <c r="Q16" s="16" t="s">
        <v>135</v>
      </c>
      <c r="R16" s="16"/>
      <c r="S16" s="16" t="s">
        <v>136</v>
      </c>
      <c r="T16" s="16">
        <v>321</v>
      </c>
      <c r="U16" s="25" t="s">
        <v>175</v>
      </c>
      <c r="V16" s="25"/>
      <c r="W16" s="25" t="s">
        <v>138</v>
      </c>
      <c r="X16" s="25"/>
      <c r="Y16" s="25">
        <v>0</v>
      </c>
      <c r="Z16" s="25"/>
      <c r="AA16" s="25" t="s">
        <v>40</v>
      </c>
      <c r="AB16" s="16">
        <v>49</v>
      </c>
      <c r="AC16" s="16">
        <v>0</v>
      </c>
      <c r="AD16" s="16">
        <v>0</v>
      </c>
      <c r="AE16" s="16">
        <v>0</v>
      </c>
      <c r="AF16" s="16">
        <v>2012</v>
      </c>
      <c r="AG16" s="16" t="s">
        <v>43</v>
      </c>
      <c r="AH16" s="16"/>
      <c r="AI16" s="44" t="s">
        <v>45</v>
      </c>
      <c r="AJ16" s="44" t="s">
        <v>185</v>
      </c>
    </row>
    <row r="17" spans="1:36" s="3" customFormat="1" ht="30" customHeight="1">
      <c r="A17" s="16" t="s">
        <v>33</v>
      </c>
      <c r="B17" s="14" t="s">
        <v>55</v>
      </c>
      <c r="C17" s="14" t="s">
        <v>186</v>
      </c>
      <c r="D17" s="16" t="s">
        <v>57</v>
      </c>
      <c r="E17" s="25" t="s">
        <v>187</v>
      </c>
      <c r="F17" s="16">
        <v>2545.7199999999998</v>
      </c>
      <c r="G17" s="16">
        <v>19965.61</v>
      </c>
      <c r="H17" s="16"/>
      <c r="I17" s="16"/>
      <c r="J17" s="16">
        <v>0</v>
      </c>
      <c r="K17" s="16">
        <v>528.75</v>
      </c>
      <c r="L17" s="16">
        <v>0</v>
      </c>
      <c r="M17" s="16">
        <v>0</v>
      </c>
      <c r="N17" s="16">
        <v>0</v>
      </c>
      <c r="O17" s="16">
        <v>0</v>
      </c>
      <c r="P17" s="16" t="s">
        <v>154</v>
      </c>
      <c r="Q17" s="16" t="s">
        <v>135</v>
      </c>
      <c r="R17" s="16"/>
      <c r="S17" s="16" t="s">
        <v>155</v>
      </c>
      <c r="T17" s="16"/>
      <c r="U17" s="25" t="s">
        <v>188</v>
      </c>
      <c r="V17" s="25"/>
      <c r="W17" s="25" t="s">
        <v>138</v>
      </c>
      <c r="X17" s="25"/>
      <c r="Y17" s="25">
        <v>0</v>
      </c>
      <c r="Z17" s="25"/>
      <c r="AA17" s="25" t="s">
        <v>189</v>
      </c>
      <c r="AB17" s="16">
        <v>62</v>
      </c>
      <c r="AC17" s="16">
        <v>0</v>
      </c>
      <c r="AD17" s="16">
        <v>0</v>
      </c>
      <c r="AE17" s="16">
        <v>0</v>
      </c>
      <c r="AF17" s="16">
        <v>1997</v>
      </c>
      <c r="AG17" s="16" t="s">
        <v>95</v>
      </c>
      <c r="AH17" s="16"/>
      <c r="AI17" s="44" t="s">
        <v>45</v>
      </c>
      <c r="AJ17" s="44" t="s">
        <v>190</v>
      </c>
    </row>
    <row r="18" spans="1:36" s="3" customFormat="1" ht="30" customHeight="1">
      <c r="A18" s="16" t="s">
        <v>33</v>
      </c>
      <c r="B18" s="14" t="s">
        <v>191</v>
      </c>
      <c r="C18" s="14" t="s">
        <v>192</v>
      </c>
      <c r="D18" s="16" t="s">
        <v>193</v>
      </c>
      <c r="E18" s="25" t="s">
        <v>194</v>
      </c>
      <c r="F18" s="16">
        <v>661</v>
      </c>
      <c r="G18" s="16">
        <v>19618</v>
      </c>
      <c r="H18" s="16">
        <v>0</v>
      </c>
      <c r="I18" s="16">
        <v>0</v>
      </c>
      <c r="J18" s="16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6"/>
      <c r="Q18" s="16" t="s">
        <v>135</v>
      </c>
      <c r="R18" s="16"/>
      <c r="S18" s="16" t="s">
        <v>143</v>
      </c>
      <c r="T18" s="16">
        <v>1093</v>
      </c>
      <c r="U18" s="25" t="s">
        <v>148</v>
      </c>
      <c r="V18" s="25"/>
      <c r="W18" s="25" t="s">
        <v>195</v>
      </c>
      <c r="X18" s="25"/>
      <c r="Y18" s="25">
        <v>0</v>
      </c>
      <c r="Z18" s="25"/>
      <c r="AA18" s="25" t="s">
        <v>160</v>
      </c>
      <c r="AB18" s="16">
        <v>75</v>
      </c>
      <c r="AC18" s="16">
        <v>0</v>
      </c>
      <c r="AD18" s="16">
        <v>0</v>
      </c>
      <c r="AE18" s="16">
        <v>0</v>
      </c>
      <c r="AF18" s="16">
        <v>1991</v>
      </c>
      <c r="AG18" s="16" t="s">
        <v>95</v>
      </c>
      <c r="AH18" s="16"/>
      <c r="AI18" s="44" t="s">
        <v>45</v>
      </c>
      <c r="AJ18" s="44" t="s">
        <v>198</v>
      </c>
    </row>
    <row r="19" spans="1:36" s="3" customFormat="1" ht="30" customHeight="1">
      <c r="A19" s="16" t="s">
        <v>33</v>
      </c>
      <c r="B19" s="14" t="s">
        <v>191</v>
      </c>
      <c r="C19" s="14" t="s">
        <v>199</v>
      </c>
      <c r="D19" s="16" t="s">
        <v>193</v>
      </c>
      <c r="E19" s="25" t="s">
        <v>200</v>
      </c>
      <c r="F19" s="16">
        <v>502</v>
      </c>
      <c r="G19" s="16">
        <v>11955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135</v>
      </c>
      <c r="R19" s="16"/>
      <c r="S19" s="16" t="s">
        <v>143</v>
      </c>
      <c r="T19" s="16">
        <v>500</v>
      </c>
      <c r="U19" s="25" t="s">
        <v>201</v>
      </c>
      <c r="V19" s="25"/>
      <c r="W19" s="25" t="s">
        <v>159</v>
      </c>
      <c r="X19" s="25"/>
      <c r="Y19" s="25">
        <v>0</v>
      </c>
      <c r="Z19" s="25"/>
      <c r="AA19" s="25" t="s">
        <v>160</v>
      </c>
      <c r="AB19" s="16">
        <v>40</v>
      </c>
      <c r="AC19" s="16">
        <v>0</v>
      </c>
      <c r="AD19" s="16">
        <v>0</v>
      </c>
      <c r="AE19" s="16">
        <v>0</v>
      </c>
      <c r="AF19" s="16">
        <v>1997</v>
      </c>
      <c r="AG19" s="16" t="s">
        <v>95</v>
      </c>
      <c r="AH19" s="16"/>
      <c r="AI19" s="44" t="s">
        <v>45</v>
      </c>
      <c r="AJ19" s="44" t="s">
        <v>202</v>
      </c>
    </row>
    <row r="20" spans="1:36" s="3" customFormat="1" ht="30" customHeight="1">
      <c r="A20" s="16" t="s">
        <v>33</v>
      </c>
      <c r="B20" s="14" t="s">
        <v>203</v>
      </c>
      <c r="C20" s="14" t="s">
        <v>204</v>
      </c>
      <c r="D20" s="16" t="s">
        <v>205</v>
      </c>
      <c r="E20" s="25" t="s">
        <v>206</v>
      </c>
      <c r="F20" s="16">
        <v>1226</v>
      </c>
      <c r="G20" s="16">
        <v>18162</v>
      </c>
      <c r="H20" s="16"/>
      <c r="I20" s="16"/>
      <c r="J20" s="16">
        <v>0</v>
      </c>
      <c r="K20" s="16">
        <v>548</v>
      </c>
      <c r="L20" s="16">
        <v>0</v>
      </c>
      <c r="M20" s="16">
        <v>0</v>
      </c>
      <c r="N20" s="16">
        <v>0</v>
      </c>
      <c r="O20" s="16">
        <v>0</v>
      </c>
      <c r="P20" s="16" t="s">
        <v>154</v>
      </c>
      <c r="Q20" s="16" t="s">
        <v>135</v>
      </c>
      <c r="R20" s="16"/>
      <c r="S20" s="16" t="s">
        <v>155</v>
      </c>
      <c r="T20" s="16"/>
      <c r="U20" s="25" t="s">
        <v>148</v>
      </c>
      <c r="V20" s="25"/>
      <c r="W20" s="25" t="s">
        <v>138</v>
      </c>
      <c r="X20" s="25"/>
      <c r="Y20" s="25">
        <v>0</v>
      </c>
      <c r="Z20" s="25"/>
      <c r="AA20" s="25" t="s">
        <v>189</v>
      </c>
      <c r="AB20" s="16">
        <v>60</v>
      </c>
      <c r="AC20" s="16">
        <v>0</v>
      </c>
      <c r="AD20" s="16">
        <v>0</v>
      </c>
      <c r="AE20" s="16">
        <v>0</v>
      </c>
      <c r="AF20" s="16">
        <v>1979</v>
      </c>
      <c r="AG20" s="16" t="s">
        <v>95</v>
      </c>
      <c r="AH20" s="16"/>
      <c r="AI20" s="44" t="s">
        <v>45</v>
      </c>
      <c r="AJ20" s="44" t="s">
        <v>207</v>
      </c>
    </row>
    <row r="21" spans="1:36" s="3" customFormat="1" ht="30" customHeight="1">
      <c r="A21" s="16" t="s">
        <v>33</v>
      </c>
      <c r="B21" s="14" t="s">
        <v>208</v>
      </c>
      <c r="C21" s="14" t="s">
        <v>209</v>
      </c>
      <c r="D21" s="16" t="s">
        <v>210</v>
      </c>
      <c r="E21" s="25" t="s">
        <v>211</v>
      </c>
      <c r="F21" s="16">
        <v>2363</v>
      </c>
      <c r="G21" s="16">
        <v>18227.18</v>
      </c>
      <c r="H21" s="16">
        <v>180.31</v>
      </c>
      <c r="I21" s="16"/>
      <c r="J21" s="16">
        <v>0</v>
      </c>
      <c r="K21" s="16">
        <v>0</v>
      </c>
      <c r="L21" s="16">
        <v>0</v>
      </c>
      <c r="M21" s="16">
        <v>679.22</v>
      </c>
      <c r="N21" s="16">
        <v>0</v>
      </c>
      <c r="O21" s="16">
        <v>0</v>
      </c>
      <c r="P21" s="16" t="s">
        <v>142</v>
      </c>
      <c r="Q21" s="16" t="s">
        <v>135</v>
      </c>
      <c r="R21" s="16"/>
      <c r="S21" s="16" t="s">
        <v>136</v>
      </c>
      <c r="T21" s="16">
        <v>679.22</v>
      </c>
      <c r="U21" s="25" t="s">
        <v>175</v>
      </c>
      <c r="V21" s="25"/>
      <c r="W21" s="25" t="s">
        <v>195</v>
      </c>
      <c r="X21" s="25"/>
      <c r="Y21" s="25">
        <v>0</v>
      </c>
      <c r="Z21" s="25"/>
      <c r="AA21" s="25" t="s">
        <v>40</v>
      </c>
      <c r="AB21" s="16">
        <v>69</v>
      </c>
      <c r="AC21" s="16">
        <v>0.25</v>
      </c>
      <c r="AD21" s="16">
        <v>0</v>
      </c>
      <c r="AE21" s="16">
        <v>0</v>
      </c>
      <c r="AF21" s="16">
        <v>2016</v>
      </c>
      <c r="AG21" s="16" t="s">
        <v>95</v>
      </c>
      <c r="AH21" s="16"/>
      <c r="AI21" s="44" t="s">
        <v>45</v>
      </c>
      <c r="AJ21" s="44" t="s">
        <v>212</v>
      </c>
    </row>
    <row r="22" spans="1:36" s="3" customFormat="1" ht="30" customHeight="1">
      <c r="A22" s="16" t="s">
        <v>33</v>
      </c>
      <c r="B22" s="14" t="s">
        <v>213</v>
      </c>
      <c r="C22" s="14" t="s">
        <v>214</v>
      </c>
      <c r="D22" s="16" t="s">
        <v>215</v>
      </c>
      <c r="E22" s="25" t="s">
        <v>216</v>
      </c>
      <c r="F22" s="16">
        <v>974</v>
      </c>
      <c r="G22" s="16">
        <v>7030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135</v>
      </c>
      <c r="R22" s="16"/>
      <c r="S22" s="16" t="s">
        <v>136</v>
      </c>
      <c r="T22" s="16">
        <v>90.6</v>
      </c>
      <c r="U22" s="25" t="s">
        <v>217</v>
      </c>
      <c r="V22" s="25"/>
      <c r="W22" s="25" t="s">
        <v>138</v>
      </c>
      <c r="X22" s="25"/>
      <c r="Y22" s="25">
        <v>0</v>
      </c>
      <c r="Z22" s="25"/>
      <c r="AA22" s="25" t="s">
        <v>160</v>
      </c>
      <c r="AB22" s="16">
        <v>39</v>
      </c>
      <c r="AC22" s="16">
        <v>0</v>
      </c>
      <c r="AD22" s="16">
        <v>0</v>
      </c>
      <c r="AE22" s="16">
        <v>0</v>
      </c>
      <c r="AF22" s="16">
        <v>2004</v>
      </c>
      <c r="AG22" s="16" t="s">
        <v>95</v>
      </c>
      <c r="AH22" s="16"/>
      <c r="AI22" s="44" t="s">
        <v>45</v>
      </c>
      <c r="AJ22" s="44" t="s">
        <v>219</v>
      </c>
    </row>
    <row r="23" spans="1:36" s="3" customFormat="1" ht="30" customHeight="1">
      <c r="A23" s="16" t="s">
        <v>33</v>
      </c>
      <c r="B23" s="14" t="s">
        <v>220</v>
      </c>
      <c r="C23" s="14" t="s">
        <v>221</v>
      </c>
      <c r="D23" s="16" t="s">
        <v>222</v>
      </c>
      <c r="E23" s="25" t="s">
        <v>223</v>
      </c>
      <c r="F23" s="16">
        <v>1675</v>
      </c>
      <c r="G23" s="16">
        <v>16935</v>
      </c>
      <c r="H23" s="16">
        <v>0</v>
      </c>
      <c r="I23" s="16"/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135</v>
      </c>
      <c r="R23" s="16"/>
      <c r="S23" s="16" t="s">
        <v>155</v>
      </c>
      <c r="T23" s="16"/>
      <c r="U23" s="25" t="s">
        <v>224</v>
      </c>
      <c r="V23" s="25"/>
      <c r="W23" s="25" t="s">
        <v>181</v>
      </c>
      <c r="X23" s="25"/>
      <c r="Y23" s="25">
        <v>0</v>
      </c>
      <c r="Z23" s="25"/>
      <c r="AA23" s="25" t="s">
        <v>73</v>
      </c>
      <c r="AB23" s="16">
        <v>60</v>
      </c>
      <c r="AC23" s="16" t="s">
        <v>225</v>
      </c>
      <c r="AD23" s="16">
        <v>0</v>
      </c>
      <c r="AE23" s="16">
        <v>0</v>
      </c>
      <c r="AF23" s="16">
        <v>2005</v>
      </c>
      <c r="AG23" s="16" t="s">
        <v>95</v>
      </c>
      <c r="AH23" s="16"/>
      <c r="AI23" s="44" t="s">
        <v>45</v>
      </c>
      <c r="AJ23" s="44" t="s">
        <v>226</v>
      </c>
    </row>
    <row r="24" spans="1:36" s="3" customFormat="1" ht="30" customHeight="1">
      <c r="A24" s="16" t="s">
        <v>33</v>
      </c>
      <c r="B24" s="14" t="s">
        <v>227</v>
      </c>
      <c r="C24" s="14" t="s">
        <v>228</v>
      </c>
      <c r="D24" s="16" t="s">
        <v>229</v>
      </c>
      <c r="E24" s="25" t="s">
        <v>230</v>
      </c>
      <c r="F24" s="16">
        <v>1405</v>
      </c>
      <c r="G24" s="16">
        <v>35870</v>
      </c>
      <c r="H24" s="16">
        <v>0</v>
      </c>
      <c r="I24" s="16">
        <v>140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135</v>
      </c>
      <c r="R24" s="16"/>
      <c r="S24" s="16" t="s">
        <v>155</v>
      </c>
      <c r="T24" s="16"/>
      <c r="U24" s="25" t="s">
        <v>175</v>
      </c>
      <c r="V24" s="25"/>
      <c r="W24" s="25" t="s">
        <v>138</v>
      </c>
      <c r="X24" s="25"/>
      <c r="Y24" s="25">
        <v>0</v>
      </c>
      <c r="Z24" s="25"/>
      <c r="AA24" s="25" t="s">
        <v>52</v>
      </c>
      <c r="AB24" s="16">
        <v>113</v>
      </c>
      <c r="AC24" s="16">
        <v>0</v>
      </c>
      <c r="AD24" s="16">
        <v>0</v>
      </c>
      <c r="AE24" s="16">
        <v>0</v>
      </c>
      <c r="AF24" s="16">
        <v>2016</v>
      </c>
      <c r="AG24" s="16" t="s">
        <v>95</v>
      </c>
      <c r="AH24" s="16"/>
      <c r="AI24" s="44" t="s">
        <v>45</v>
      </c>
      <c r="AJ24" s="44" t="s">
        <v>231</v>
      </c>
    </row>
    <row r="25" spans="1:36" s="3" customFormat="1" ht="30" customHeight="1">
      <c r="A25" s="16" t="s">
        <v>33</v>
      </c>
      <c r="B25" s="14" t="s">
        <v>232</v>
      </c>
      <c r="C25" s="14" t="s">
        <v>233</v>
      </c>
      <c r="D25" s="16" t="s">
        <v>234</v>
      </c>
      <c r="E25" s="25" t="s">
        <v>235</v>
      </c>
      <c r="F25" s="16">
        <v>798</v>
      </c>
      <c r="G25" s="16">
        <v>20987</v>
      </c>
      <c r="H25" s="16"/>
      <c r="I25" s="16"/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/>
      <c r="Q25" s="16" t="s">
        <v>135</v>
      </c>
      <c r="R25" s="16"/>
      <c r="S25" s="16" t="s">
        <v>155</v>
      </c>
      <c r="T25" s="16"/>
      <c r="U25" s="25" t="s">
        <v>148</v>
      </c>
      <c r="V25" s="25"/>
      <c r="W25" s="25" t="s">
        <v>138</v>
      </c>
      <c r="X25" s="25"/>
      <c r="Y25" s="25">
        <v>0</v>
      </c>
      <c r="Z25" s="25"/>
      <c r="AA25" s="25" t="s">
        <v>160</v>
      </c>
      <c r="AB25" s="16">
        <v>80</v>
      </c>
      <c r="AC25" s="16">
        <v>0</v>
      </c>
      <c r="AD25" s="16">
        <v>0</v>
      </c>
      <c r="AE25" s="16">
        <v>0</v>
      </c>
      <c r="AF25" s="16">
        <v>1982</v>
      </c>
      <c r="AG25" s="16" t="s">
        <v>95</v>
      </c>
      <c r="AH25" s="16"/>
      <c r="AI25" s="44" t="s">
        <v>45</v>
      </c>
      <c r="AJ25" s="44" t="s">
        <v>236</v>
      </c>
    </row>
    <row r="26" spans="1:36" s="3" customFormat="1" ht="30" customHeight="1">
      <c r="A26" s="16" t="s">
        <v>33</v>
      </c>
      <c r="B26" s="14" t="s">
        <v>237</v>
      </c>
      <c r="C26" s="14" t="s">
        <v>238</v>
      </c>
      <c r="D26" s="16" t="s">
        <v>239</v>
      </c>
      <c r="E26" s="25" t="s">
        <v>240</v>
      </c>
      <c r="F26" s="16">
        <v>202</v>
      </c>
      <c r="G26" s="16">
        <v>5423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/>
      <c r="Q26" s="16" t="s">
        <v>135</v>
      </c>
      <c r="R26" s="16"/>
      <c r="S26" s="16" t="s">
        <v>143</v>
      </c>
      <c r="T26" s="16">
        <v>215</v>
      </c>
      <c r="U26" s="25" t="s">
        <v>144</v>
      </c>
      <c r="V26" s="25"/>
      <c r="W26" s="25" t="s">
        <v>138</v>
      </c>
      <c r="X26" s="25"/>
      <c r="Y26" s="25">
        <v>0</v>
      </c>
      <c r="Z26" s="25"/>
      <c r="AA26" s="25" t="s">
        <v>160</v>
      </c>
      <c r="AB26" s="16">
        <v>30</v>
      </c>
      <c r="AC26" s="16">
        <v>0</v>
      </c>
      <c r="AD26" s="16">
        <v>1</v>
      </c>
      <c r="AE26" s="16">
        <v>0</v>
      </c>
      <c r="AF26" s="16">
        <v>1998</v>
      </c>
      <c r="AG26" s="16" t="s">
        <v>95</v>
      </c>
      <c r="AH26" s="16"/>
      <c r="AI26" s="44" t="s">
        <v>45</v>
      </c>
      <c r="AJ26" s="44" t="s">
        <v>242</v>
      </c>
    </row>
    <row r="27" spans="1:36" s="3" customFormat="1" ht="30" customHeight="1">
      <c r="A27" s="16" t="s">
        <v>33</v>
      </c>
      <c r="B27" s="14" t="s">
        <v>243</v>
      </c>
      <c r="C27" s="14" t="s">
        <v>244</v>
      </c>
      <c r="D27" s="16" t="s">
        <v>245</v>
      </c>
      <c r="E27" s="25" t="s">
        <v>246</v>
      </c>
      <c r="F27" s="16">
        <v>918</v>
      </c>
      <c r="G27" s="16">
        <v>4245</v>
      </c>
      <c r="H27" s="16"/>
      <c r="I27" s="16"/>
      <c r="J27" s="16">
        <v>0</v>
      </c>
      <c r="K27" s="16">
        <v>12</v>
      </c>
      <c r="L27" s="16">
        <v>0</v>
      </c>
      <c r="M27" s="16">
        <v>0</v>
      </c>
      <c r="N27" s="16">
        <v>0</v>
      </c>
      <c r="O27" s="16">
        <v>0</v>
      </c>
      <c r="P27" s="16" t="s">
        <v>154</v>
      </c>
      <c r="Q27" s="16" t="s">
        <v>135</v>
      </c>
      <c r="R27" s="16"/>
      <c r="S27" s="16" t="s">
        <v>155</v>
      </c>
      <c r="T27" s="16"/>
      <c r="U27" s="25" t="s">
        <v>144</v>
      </c>
      <c r="V27" s="25"/>
      <c r="W27" s="25" t="s">
        <v>159</v>
      </c>
      <c r="X27" s="25"/>
      <c r="Y27" s="25">
        <v>0</v>
      </c>
      <c r="Z27" s="25"/>
      <c r="AA27" s="25" t="s">
        <v>52</v>
      </c>
      <c r="AB27" s="16">
        <v>50</v>
      </c>
      <c r="AC27" s="16">
        <v>0</v>
      </c>
      <c r="AD27" s="16">
        <v>1</v>
      </c>
      <c r="AE27" s="16">
        <v>0</v>
      </c>
      <c r="AF27" s="16">
        <v>1991</v>
      </c>
      <c r="AG27" s="16" t="s">
        <v>53</v>
      </c>
      <c r="AH27" s="16"/>
      <c r="AI27" s="44" t="s">
        <v>45</v>
      </c>
      <c r="AJ27" s="44" t="s">
        <v>248</v>
      </c>
    </row>
    <row r="28" spans="1:36" s="3" customFormat="1" ht="30" customHeight="1">
      <c r="A28" s="16" t="s">
        <v>33</v>
      </c>
      <c r="B28" s="14" t="s">
        <v>249</v>
      </c>
      <c r="C28" s="14" t="s">
        <v>250</v>
      </c>
      <c r="D28" s="16" t="s">
        <v>251</v>
      </c>
      <c r="E28" s="25" t="s">
        <v>252</v>
      </c>
      <c r="F28" s="16">
        <v>1826</v>
      </c>
      <c r="G28" s="16">
        <v>14309</v>
      </c>
      <c r="H28" s="16"/>
      <c r="I28" s="16"/>
      <c r="J28" s="16">
        <v>0</v>
      </c>
      <c r="K28" s="16">
        <v>0</v>
      </c>
      <c r="L28" s="16">
        <v>0</v>
      </c>
      <c r="M28" s="16">
        <v>0</v>
      </c>
      <c r="N28" s="16"/>
      <c r="O28" s="16">
        <v>0</v>
      </c>
      <c r="P28" s="16"/>
      <c r="Q28" s="16" t="s">
        <v>135</v>
      </c>
      <c r="R28" s="16"/>
      <c r="S28" s="16" t="s">
        <v>155</v>
      </c>
      <c r="T28" s="16"/>
      <c r="U28" s="25" t="s">
        <v>144</v>
      </c>
      <c r="V28" s="25"/>
      <c r="W28" s="25" t="s">
        <v>138</v>
      </c>
      <c r="X28" s="25"/>
      <c r="Y28" s="25">
        <v>0</v>
      </c>
      <c r="Z28" s="25"/>
      <c r="AA28" s="25" t="s">
        <v>160</v>
      </c>
      <c r="AB28" s="16">
        <v>83</v>
      </c>
      <c r="AC28" s="16">
        <v>0</v>
      </c>
      <c r="AD28" s="16">
        <v>34</v>
      </c>
      <c r="AE28" s="16">
        <v>0</v>
      </c>
      <c r="AF28" s="16">
        <v>2006</v>
      </c>
      <c r="AG28" s="16" t="s">
        <v>95</v>
      </c>
      <c r="AH28" s="16"/>
      <c r="AI28" s="44" t="s">
        <v>45</v>
      </c>
      <c r="AJ28" s="44" t="s">
        <v>253</v>
      </c>
    </row>
    <row r="29" spans="1:36" s="3" customFormat="1" ht="30" customHeight="1">
      <c r="A29" s="16" t="s">
        <v>33</v>
      </c>
      <c r="B29" s="14" t="s">
        <v>254</v>
      </c>
      <c r="C29" s="14" t="s">
        <v>255</v>
      </c>
      <c r="D29" s="16" t="s">
        <v>256</v>
      </c>
      <c r="E29" s="25" t="s">
        <v>257</v>
      </c>
      <c r="F29" s="16">
        <v>1489</v>
      </c>
      <c r="G29" s="16">
        <v>14688</v>
      </c>
      <c r="H29" s="16"/>
      <c r="I29" s="16"/>
      <c r="J29" s="16">
        <v>0</v>
      </c>
      <c r="K29" s="16">
        <v>940</v>
      </c>
      <c r="L29" s="16">
        <v>0</v>
      </c>
      <c r="M29" s="16">
        <v>0</v>
      </c>
      <c r="N29" s="16">
        <v>0</v>
      </c>
      <c r="O29" s="16">
        <v>0</v>
      </c>
      <c r="P29" s="16" t="s">
        <v>154</v>
      </c>
      <c r="Q29" s="16" t="s">
        <v>135</v>
      </c>
      <c r="R29" s="16"/>
      <c r="S29" s="16" t="s">
        <v>155</v>
      </c>
      <c r="T29" s="16"/>
      <c r="U29" s="25" t="s">
        <v>144</v>
      </c>
      <c r="V29" s="25"/>
      <c r="W29" s="25" t="s">
        <v>138</v>
      </c>
      <c r="X29" s="25"/>
      <c r="Y29" s="25">
        <v>0</v>
      </c>
      <c r="Z29" s="25"/>
      <c r="AA29" s="25" t="s">
        <v>40</v>
      </c>
      <c r="AB29" s="16">
        <v>46</v>
      </c>
      <c r="AC29" s="16">
        <v>0</v>
      </c>
      <c r="AD29" s="16">
        <v>0</v>
      </c>
      <c r="AE29" s="16">
        <v>0</v>
      </c>
      <c r="AF29" s="16">
        <v>2002</v>
      </c>
      <c r="AG29" s="16" t="s">
        <v>95</v>
      </c>
      <c r="AH29" s="16"/>
      <c r="AI29" s="44" t="s">
        <v>45</v>
      </c>
      <c r="AJ29" s="44" t="s">
        <v>259</v>
      </c>
    </row>
    <row r="30" spans="1:36" s="3" customFormat="1" ht="30" customHeight="1">
      <c r="A30" s="16" t="s">
        <v>33</v>
      </c>
      <c r="B30" s="14" t="s">
        <v>260</v>
      </c>
      <c r="C30" s="14" t="s">
        <v>261</v>
      </c>
      <c r="D30" s="16" t="s">
        <v>262</v>
      </c>
      <c r="E30" s="25" t="s">
        <v>263</v>
      </c>
      <c r="F30" s="16">
        <v>855</v>
      </c>
      <c r="G30" s="16">
        <v>5371</v>
      </c>
      <c r="H30" s="16"/>
      <c r="I30" s="16">
        <v>3488</v>
      </c>
      <c r="J30" s="16">
        <v>0</v>
      </c>
      <c r="K30" s="16">
        <v>504</v>
      </c>
      <c r="L30" s="16">
        <v>0</v>
      </c>
      <c r="M30" s="16">
        <v>0</v>
      </c>
      <c r="N30" s="16">
        <v>0</v>
      </c>
      <c r="O30" s="16">
        <v>0</v>
      </c>
      <c r="P30" s="16" t="s">
        <v>154</v>
      </c>
      <c r="Q30" s="16" t="s">
        <v>135</v>
      </c>
      <c r="R30" s="16"/>
      <c r="S30" s="16" t="s">
        <v>155</v>
      </c>
      <c r="T30" s="16"/>
      <c r="U30" s="25" t="s">
        <v>144</v>
      </c>
      <c r="V30" s="25"/>
      <c r="W30" s="25" t="s">
        <v>138</v>
      </c>
      <c r="X30" s="25"/>
      <c r="Y30" s="25">
        <v>0</v>
      </c>
      <c r="Z30" s="25"/>
      <c r="AA30" s="25" t="s">
        <v>189</v>
      </c>
      <c r="AB30" s="16">
        <v>70</v>
      </c>
      <c r="AC30" s="16">
        <v>0</v>
      </c>
      <c r="AD30" s="16">
        <v>0</v>
      </c>
      <c r="AE30" s="16">
        <v>0</v>
      </c>
      <c r="AF30" s="16">
        <v>1973</v>
      </c>
      <c r="AG30" s="16" t="s">
        <v>95</v>
      </c>
      <c r="AH30" s="16"/>
      <c r="AI30" s="44" t="s">
        <v>45</v>
      </c>
      <c r="AJ30" s="44" t="s">
        <v>265</v>
      </c>
    </row>
    <row r="31" spans="1:36" s="3" customFormat="1" ht="30" customHeight="1">
      <c r="A31" s="16" t="s">
        <v>33</v>
      </c>
      <c r="B31" s="14" t="s">
        <v>260</v>
      </c>
      <c r="C31" s="14" t="s">
        <v>266</v>
      </c>
      <c r="D31" s="16" t="s">
        <v>262</v>
      </c>
      <c r="E31" s="25" t="s">
        <v>267</v>
      </c>
      <c r="F31" s="16">
        <v>281</v>
      </c>
      <c r="G31" s="16">
        <v>12720</v>
      </c>
      <c r="H31" s="16"/>
      <c r="I31" s="16"/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/>
      <c r="Q31" s="16" t="s">
        <v>135</v>
      </c>
      <c r="R31" s="16"/>
      <c r="S31" s="16" t="s">
        <v>143</v>
      </c>
      <c r="T31" s="16">
        <v>194</v>
      </c>
      <c r="U31" s="25" t="s">
        <v>148</v>
      </c>
      <c r="V31" s="25"/>
      <c r="W31" s="25" t="s">
        <v>159</v>
      </c>
      <c r="X31" s="25"/>
      <c r="Y31" s="25">
        <v>0</v>
      </c>
      <c r="Z31" s="25"/>
      <c r="AA31" s="25" t="s">
        <v>189</v>
      </c>
      <c r="AB31" s="16">
        <v>53</v>
      </c>
      <c r="AC31" s="16">
        <v>0</v>
      </c>
      <c r="AD31" s="16">
        <v>2</v>
      </c>
      <c r="AE31" s="16">
        <v>0</v>
      </c>
      <c r="AF31" s="16">
        <v>1995</v>
      </c>
      <c r="AG31" s="16" t="s">
        <v>95</v>
      </c>
      <c r="AH31" s="16"/>
      <c r="AI31" s="44" t="s">
        <v>45</v>
      </c>
      <c r="AJ31" s="44" t="s">
        <v>268</v>
      </c>
    </row>
    <row r="32" spans="1:36" s="3" customFormat="1" ht="30" customHeight="1">
      <c r="A32" s="16" t="s">
        <v>33</v>
      </c>
      <c r="B32" s="14" t="s">
        <v>269</v>
      </c>
      <c r="C32" s="14" t="s">
        <v>270</v>
      </c>
      <c r="D32" s="16" t="s">
        <v>271</v>
      </c>
      <c r="E32" s="25" t="s">
        <v>272</v>
      </c>
      <c r="F32" s="16">
        <v>0</v>
      </c>
      <c r="G32" s="16">
        <v>0</v>
      </c>
      <c r="H32" s="16"/>
      <c r="I32" s="16"/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/>
      <c r="Q32" s="16" t="s">
        <v>135</v>
      </c>
      <c r="R32" s="16"/>
      <c r="S32" s="16" t="s">
        <v>155</v>
      </c>
      <c r="T32" s="16"/>
      <c r="U32" s="25" t="s">
        <v>273</v>
      </c>
      <c r="V32" s="25"/>
      <c r="W32" s="25" t="s">
        <v>138</v>
      </c>
      <c r="X32" s="25"/>
      <c r="Y32" s="25">
        <v>0</v>
      </c>
      <c r="Z32" s="25"/>
      <c r="AA32" s="25" t="s">
        <v>274</v>
      </c>
      <c r="AB32" s="16">
        <v>100</v>
      </c>
      <c r="AC32" s="16">
        <v>0</v>
      </c>
      <c r="AD32" s="16">
        <v>0</v>
      </c>
      <c r="AE32" s="16">
        <v>0</v>
      </c>
      <c r="AF32" s="16">
        <v>1964</v>
      </c>
      <c r="AG32" s="16" t="s">
        <v>53</v>
      </c>
      <c r="AH32" s="16" t="s">
        <v>275</v>
      </c>
      <c r="AI32" s="44" t="s">
        <v>45</v>
      </c>
      <c r="AJ32" s="44" t="s">
        <v>276</v>
      </c>
    </row>
    <row r="33" spans="1:36" s="3" customFormat="1" ht="30" customHeight="1">
      <c r="A33" s="16" t="s">
        <v>33</v>
      </c>
      <c r="B33" s="14" t="s">
        <v>269</v>
      </c>
      <c r="C33" s="14" t="s">
        <v>277</v>
      </c>
      <c r="D33" s="16" t="s">
        <v>271</v>
      </c>
      <c r="E33" s="25" t="s">
        <v>272</v>
      </c>
      <c r="F33" s="16">
        <v>1604</v>
      </c>
      <c r="G33" s="16">
        <v>8517</v>
      </c>
      <c r="H33" s="16"/>
      <c r="I33" s="16"/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/>
      <c r="Q33" s="16" t="s">
        <v>135</v>
      </c>
      <c r="R33" s="16"/>
      <c r="S33" s="16" t="s">
        <v>155</v>
      </c>
      <c r="T33" s="16"/>
      <c r="U33" s="25" t="s">
        <v>217</v>
      </c>
      <c r="V33" s="25"/>
      <c r="W33" s="25" t="s">
        <v>115</v>
      </c>
      <c r="X33" s="25"/>
      <c r="Y33" s="25">
        <v>0</v>
      </c>
      <c r="Z33" s="25"/>
      <c r="AA33" s="25" t="s">
        <v>52</v>
      </c>
      <c r="AB33" s="16">
        <v>38</v>
      </c>
      <c r="AC33" s="16">
        <v>0</v>
      </c>
      <c r="AD33" s="16">
        <v>0</v>
      </c>
      <c r="AE33" s="16">
        <v>0</v>
      </c>
      <c r="AF33" s="16">
        <v>2018</v>
      </c>
      <c r="AG33" s="16" t="s">
        <v>53</v>
      </c>
      <c r="AH33" s="16"/>
      <c r="AI33" s="44" t="s">
        <v>45</v>
      </c>
      <c r="AJ33" s="44" t="s">
        <v>278</v>
      </c>
    </row>
    <row r="34" spans="1:36" s="3" customFormat="1" ht="30" customHeight="1">
      <c r="A34" s="16" t="s">
        <v>33</v>
      </c>
      <c r="B34" s="14" t="s">
        <v>279</v>
      </c>
      <c r="C34" s="14" t="s">
        <v>280</v>
      </c>
      <c r="D34" s="16" t="s">
        <v>281</v>
      </c>
      <c r="E34" s="25" t="s">
        <v>282</v>
      </c>
      <c r="F34" s="16">
        <v>747</v>
      </c>
      <c r="G34" s="16">
        <v>2624</v>
      </c>
      <c r="H34" s="16"/>
      <c r="I34" s="16"/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/>
      <c r="Q34" s="16" t="s">
        <v>135</v>
      </c>
      <c r="R34" s="16"/>
      <c r="S34" s="16" t="s">
        <v>136</v>
      </c>
      <c r="T34" s="16">
        <v>86</v>
      </c>
      <c r="U34" s="25" t="s">
        <v>148</v>
      </c>
      <c r="V34" s="25"/>
      <c r="W34" s="25" t="s">
        <v>138</v>
      </c>
      <c r="X34" s="25"/>
      <c r="Y34" s="25">
        <v>0</v>
      </c>
      <c r="Z34" s="25"/>
      <c r="AA34" s="25" t="s">
        <v>52</v>
      </c>
      <c r="AB34" s="16">
        <v>40</v>
      </c>
      <c r="AC34" s="16">
        <v>0</v>
      </c>
      <c r="AD34" s="16">
        <v>0</v>
      </c>
      <c r="AE34" s="16">
        <v>0</v>
      </c>
      <c r="AF34" s="16">
        <v>1982</v>
      </c>
      <c r="AG34" s="16" t="s">
        <v>53</v>
      </c>
      <c r="AH34" s="16"/>
      <c r="AI34" s="44" t="s">
        <v>45</v>
      </c>
      <c r="AJ34" s="44" t="s">
        <v>283</v>
      </c>
    </row>
    <row r="35" spans="1:36" s="3" customFormat="1" ht="30" customHeight="1">
      <c r="A35" s="16" t="s">
        <v>33</v>
      </c>
      <c r="B35" s="14" t="s">
        <v>284</v>
      </c>
      <c r="C35" s="14" t="s">
        <v>285</v>
      </c>
      <c r="D35" s="16" t="s">
        <v>286</v>
      </c>
      <c r="E35" s="25" t="s">
        <v>287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/>
      <c r="Q35" s="16" t="s">
        <v>135</v>
      </c>
      <c r="R35" s="16"/>
      <c r="S35" s="16" t="s">
        <v>155</v>
      </c>
      <c r="T35" s="16"/>
      <c r="U35" s="25" t="s">
        <v>288</v>
      </c>
      <c r="V35" s="25"/>
      <c r="W35" s="25" t="s">
        <v>159</v>
      </c>
      <c r="X35" s="25"/>
      <c r="Y35" s="25">
        <v>0</v>
      </c>
      <c r="Z35" s="25"/>
      <c r="AA35" s="25" t="s">
        <v>52</v>
      </c>
      <c r="AB35" s="16">
        <v>100</v>
      </c>
      <c r="AC35" s="16">
        <v>0</v>
      </c>
      <c r="AD35" s="16">
        <v>0</v>
      </c>
      <c r="AE35" s="16">
        <v>0</v>
      </c>
      <c r="AF35" s="16">
        <v>1980</v>
      </c>
      <c r="AG35" s="16" t="s">
        <v>53</v>
      </c>
      <c r="AH35" s="16" t="s">
        <v>275</v>
      </c>
      <c r="AI35" s="44" t="s">
        <v>45</v>
      </c>
      <c r="AJ35" s="44" t="s">
        <v>289</v>
      </c>
    </row>
    <row r="36" spans="1:36" s="3" customFormat="1" ht="30" customHeight="1">
      <c r="A36" s="16" t="s">
        <v>33</v>
      </c>
      <c r="B36" s="14" t="s">
        <v>284</v>
      </c>
      <c r="C36" s="14" t="s">
        <v>290</v>
      </c>
      <c r="D36" s="16" t="s">
        <v>286</v>
      </c>
      <c r="E36" s="25" t="s">
        <v>291</v>
      </c>
      <c r="F36" s="16">
        <v>2297</v>
      </c>
      <c r="G36" s="16">
        <v>24267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 t="s">
        <v>154</v>
      </c>
      <c r="Q36" s="16" t="s">
        <v>135</v>
      </c>
      <c r="R36" s="16"/>
      <c r="S36" s="16" t="s">
        <v>155</v>
      </c>
      <c r="T36" s="16"/>
      <c r="U36" s="25" t="s">
        <v>148</v>
      </c>
      <c r="V36" s="25"/>
      <c r="W36" s="25" t="s">
        <v>159</v>
      </c>
      <c r="X36" s="25"/>
      <c r="Y36" s="25">
        <v>0</v>
      </c>
      <c r="Z36" s="25"/>
      <c r="AA36" s="25" t="s">
        <v>52</v>
      </c>
      <c r="AB36" s="16">
        <v>150</v>
      </c>
      <c r="AC36" s="16">
        <v>0</v>
      </c>
      <c r="AD36" s="16">
        <v>0</v>
      </c>
      <c r="AE36" s="16">
        <v>0</v>
      </c>
      <c r="AF36" s="16">
        <v>1990</v>
      </c>
      <c r="AG36" s="16" t="s">
        <v>53</v>
      </c>
      <c r="AH36" s="16"/>
      <c r="AI36" s="44" t="s">
        <v>45</v>
      </c>
      <c r="AJ36" s="44" t="s">
        <v>292</v>
      </c>
    </row>
    <row r="37" spans="1:36" s="3" customFormat="1" ht="30" customHeight="1">
      <c r="A37" s="16" t="s">
        <v>33</v>
      </c>
      <c r="B37" s="14" t="s">
        <v>293</v>
      </c>
      <c r="C37" s="14" t="s">
        <v>294</v>
      </c>
      <c r="D37" s="16" t="s">
        <v>295</v>
      </c>
      <c r="E37" s="25" t="s">
        <v>296</v>
      </c>
      <c r="F37" s="16">
        <v>2602</v>
      </c>
      <c r="G37" s="16">
        <v>24448</v>
      </c>
      <c r="H37" s="16"/>
      <c r="I37" s="16"/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/>
      <c r="Q37" s="16" t="s">
        <v>135</v>
      </c>
      <c r="R37" s="16"/>
      <c r="S37" s="16" t="s">
        <v>155</v>
      </c>
      <c r="T37" s="16"/>
      <c r="U37" s="25" t="s">
        <v>137</v>
      </c>
      <c r="V37" s="25"/>
      <c r="W37" s="25" t="s">
        <v>138</v>
      </c>
      <c r="X37" s="25"/>
      <c r="Y37" s="25">
        <v>0</v>
      </c>
      <c r="Z37" s="25"/>
      <c r="AA37" s="25" t="s">
        <v>52</v>
      </c>
      <c r="AB37" s="16">
        <v>136</v>
      </c>
      <c r="AC37" s="16">
        <v>0</v>
      </c>
      <c r="AD37" s="16">
        <v>0</v>
      </c>
      <c r="AE37" s="16">
        <v>0</v>
      </c>
      <c r="AF37" s="16">
        <v>1995</v>
      </c>
      <c r="AG37" s="16" t="s">
        <v>43</v>
      </c>
      <c r="AH37" s="16"/>
      <c r="AI37" s="44" t="s">
        <v>45</v>
      </c>
      <c r="AJ37" s="44" t="s">
        <v>297</v>
      </c>
    </row>
    <row r="38" spans="1:36" s="3" customFormat="1" ht="30" customHeight="1">
      <c r="A38" s="16" t="s">
        <v>33</v>
      </c>
      <c r="B38" s="14" t="s">
        <v>298</v>
      </c>
      <c r="C38" s="14" t="s">
        <v>299</v>
      </c>
      <c r="D38" s="16" t="s">
        <v>300</v>
      </c>
      <c r="E38" s="25" t="s">
        <v>301</v>
      </c>
      <c r="F38" s="16">
        <v>1808</v>
      </c>
      <c r="G38" s="16">
        <v>22590</v>
      </c>
      <c r="H38" s="16"/>
      <c r="I38" s="16"/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/>
      <c r="Q38" s="16" t="s">
        <v>135</v>
      </c>
      <c r="R38" s="16"/>
      <c r="S38" s="16" t="s">
        <v>155</v>
      </c>
      <c r="T38" s="16"/>
      <c r="U38" s="25" t="s">
        <v>175</v>
      </c>
      <c r="V38" s="25"/>
      <c r="W38" s="25" t="s">
        <v>138</v>
      </c>
      <c r="X38" s="25"/>
      <c r="Y38" s="25">
        <v>0</v>
      </c>
      <c r="Z38" s="25"/>
      <c r="AA38" s="25" t="s">
        <v>40</v>
      </c>
      <c r="AB38" s="16">
        <v>69</v>
      </c>
      <c r="AC38" s="16">
        <v>0</v>
      </c>
      <c r="AD38" s="16">
        <v>0</v>
      </c>
      <c r="AE38" s="16">
        <v>0</v>
      </c>
      <c r="AF38" s="16">
        <v>1980</v>
      </c>
      <c r="AG38" s="16" t="s">
        <v>43</v>
      </c>
      <c r="AH38" s="16"/>
      <c r="AI38" s="44" t="s">
        <v>45</v>
      </c>
      <c r="AJ38" s="44" t="s">
        <v>302</v>
      </c>
    </row>
    <row r="39" spans="1:36" s="3" customFormat="1" ht="30" customHeight="1">
      <c r="A39" s="16" t="s">
        <v>33</v>
      </c>
      <c r="B39" s="14" t="s">
        <v>303</v>
      </c>
      <c r="C39" s="14" t="s">
        <v>304</v>
      </c>
      <c r="D39" s="16" t="s">
        <v>305</v>
      </c>
      <c r="E39" s="25" t="s">
        <v>306</v>
      </c>
      <c r="F39" s="16">
        <v>1148</v>
      </c>
      <c r="G39" s="16">
        <v>7597</v>
      </c>
      <c r="H39" s="16"/>
      <c r="I39" s="16"/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/>
      <c r="Q39" s="16" t="s">
        <v>135</v>
      </c>
      <c r="R39" s="16"/>
      <c r="S39" s="16" t="s">
        <v>155</v>
      </c>
      <c r="T39" s="16"/>
      <c r="U39" s="25" t="s">
        <v>175</v>
      </c>
      <c r="V39" s="25"/>
      <c r="W39" s="25" t="s">
        <v>115</v>
      </c>
      <c r="X39" s="25"/>
      <c r="Y39" s="25">
        <v>0</v>
      </c>
      <c r="Z39" s="25"/>
      <c r="AA39" s="25" t="s">
        <v>40</v>
      </c>
      <c r="AB39" s="16">
        <v>26</v>
      </c>
      <c r="AC39" s="16">
        <v>0</v>
      </c>
      <c r="AD39" s="16">
        <v>0</v>
      </c>
      <c r="AE39" s="16">
        <v>0</v>
      </c>
      <c r="AF39" s="16">
        <v>2018</v>
      </c>
      <c r="AG39" s="16" t="s">
        <v>43</v>
      </c>
      <c r="AH39" s="16"/>
      <c r="AI39" s="44" t="s">
        <v>45</v>
      </c>
      <c r="AJ39" s="44" t="s">
        <v>307</v>
      </c>
    </row>
    <row r="40" spans="1:36" s="3" customFormat="1" ht="30" customHeight="1">
      <c r="A40" s="16" t="s">
        <v>33</v>
      </c>
      <c r="B40" s="14" t="s">
        <v>308</v>
      </c>
      <c r="C40" s="14" t="s">
        <v>309</v>
      </c>
      <c r="D40" s="16" t="s">
        <v>310</v>
      </c>
      <c r="E40" s="25" t="s">
        <v>311</v>
      </c>
      <c r="F40" s="16">
        <v>2097</v>
      </c>
      <c r="G40" s="16">
        <v>27353</v>
      </c>
      <c r="H40" s="16"/>
      <c r="I40" s="16"/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/>
      <c r="Q40" s="16" t="s">
        <v>135</v>
      </c>
      <c r="R40" s="16"/>
      <c r="S40" s="16" t="s">
        <v>136</v>
      </c>
      <c r="T40" s="16">
        <v>876</v>
      </c>
      <c r="U40" s="25" t="s">
        <v>137</v>
      </c>
      <c r="V40" s="25"/>
      <c r="W40" s="25" t="s">
        <v>138</v>
      </c>
      <c r="X40" s="25"/>
      <c r="Y40" s="25">
        <v>0</v>
      </c>
      <c r="Z40" s="25"/>
      <c r="AA40" s="25" t="s">
        <v>59</v>
      </c>
      <c r="AB40" s="16">
        <v>100</v>
      </c>
      <c r="AC40" s="16">
        <v>0</v>
      </c>
      <c r="AD40" s="16">
        <v>0</v>
      </c>
      <c r="AE40" s="16">
        <v>0</v>
      </c>
      <c r="AF40" s="16">
        <v>1995</v>
      </c>
      <c r="AG40" s="16" t="s">
        <v>53</v>
      </c>
      <c r="AH40" s="16"/>
      <c r="AI40" s="44" t="s">
        <v>45</v>
      </c>
      <c r="AJ40" s="44" t="s">
        <v>313</v>
      </c>
    </row>
    <row r="41" spans="1:36" s="3" customFormat="1" ht="30" customHeight="1">
      <c r="A41" s="16" t="s">
        <v>33</v>
      </c>
      <c r="B41" s="14" t="s">
        <v>314</v>
      </c>
      <c r="C41" s="14" t="s">
        <v>315</v>
      </c>
      <c r="D41" s="16" t="s">
        <v>316</v>
      </c>
      <c r="E41" s="25" t="s">
        <v>317</v>
      </c>
      <c r="F41" s="16">
        <v>2694</v>
      </c>
      <c r="G41" s="16">
        <v>37029</v>
      </c>
      <c r="H41" s="16"/>
      <c r="I41" s="16"/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/>
      <c r="Q41" s="16" t="s">
        <v>135</v>
      </c>
      <c r="R41" s="16"/>
      <c r="S41" s="16" t="s">
        <v>155</v>
      </c>
      <c r="T41" s="16">
        <v>0</v>
      </c>
      <c r="U41" s="25" t="s">
        <v>318</v>
      </c>
      <c r="V41" s="25"/>
      <c r="W41" s="25" t="s">
        <v>138</v>
      </c>
      <c r="X41" s="25"/>
      <c r="Y41" s="25">
        <v>0</v>
      </c>
      <c r="Z41" s="25"/>
      <c r="AA41" s="25" t="s">
        <v>160</v>
      </c>
      <c r="AB41" s="16">
        <v>200</v>
      </c>
      <c r="AC41" s="16">
        <v>0</v>
      </c>
      <c r="AD41" s="16">
        <v>0</v>
      </c>
      <c r="AE41" s="16">
        <v>0</v>
      </c>
      <c r="AF41" s="16">
        <v>1983</v>
      </c>
      <c r="AG41" s="16" t="s">
        <v>95</v>
      </c>
      <c r="AH41" s="16"/>
      <c r="AI41" s="44" t="s">
        <v>45</v>
      </c>
      <c r="AJ41" s="44" t="s">
        <v>319</v>
      </c>
    </row>
    <row r="42" spans="1:36" s="3" customFormat="1" ht="30" customHeight="1">
      <c r="A42" s="16" t="s">
        <v>33</v>
      </c>
      <c r="B42" s="14" t="s">
        <v>320</v>
      </c>
      <c r="C42" s="14" t="s">
        <v>321</v>
      </c>
      <c r="D42" s="16" t="s">
        <v>322</v>
      </c>
      <c r="E42" s="25" t="s">
        <v>323</v>
      </c>
      <c r="F42" s="16">
        <v>11343.1</v>
      </c>
      <c r="G42" s="16">
        <v>64737.77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3354.95</v>
      </c>
      <c r="N42" s="16">
        <v>0</v>
      </c>
      <c r="O42" s="16">
        <v>0</v>
      </c>
      <c r="P42" s="16" t="s">
        <v>142</v>
      </c>
      <c r="Q42" s="16" t="s">
        <v>135</v>
      </c>
      <c r="R42" s="16"/>
      <c r="S42" s="16" t="s">
        <v>136</v>
      </c>
      <c r="T42" s="16">
        <v>3354.95</v>
      </c>
      <c r="U42" s="25" t="s">
        <v>318</v>
      </c>
      <c r="V42" s="25"/>
      <c r="W42" s="25" t="s">
        <v>138</v>
      </c>
      <c r="X42" s="25"/>
      <c r="Y42" s="25">
        <v>0</v>
      </c>
      <c r="Z42" s="25"/>
      <c r="AA42" s="25" t="s">
        <v>324</v>
      </c>
      <c r="AB42" s="16" t="s">
        <v>325</v>
      </c>
      <c r="AC42" s="16" t="s">
        <v>326</v>
      </c>
      <c r="AD42" s="16">
        <v>13.7</v>
      </c>
      <c r="AE42" s="16">
        <v>0</v>
      </c>
      <c r="AF42" s="16">
        <v>2018</v>
      </c>
      <c r="AG42" s="16" t="s">
        <v>95</v>
      </c>
      <c r="AH42" s="16"/>
      <c r="AI42" s="44" t="s">
        <v>45</v>
      </c>
      <c r="AJ42" s="44" t="s">
        <v>327</v>
      </c>
    </row>
    <row r="43" spans="1:36" s="3" customFormat="1" ht="30" customHeight="1">
      <c r="A43" s="16" t="s">
        <v>33</v>
      </c>
      <c r="B43" s="14" t="s">
        <v>328</v>
      </c>
      <c r="C43" s="14" t="s">
        <v>329</v>
      </c>
      <c r="D43" s="16" t="s">
        <v>330</v>
      </c>
      <c r="E43" s="25" t="s">
        <v>331</v>
      </c>
      <c r="F43" s="16">
        <v>503</v>
      </c>
      <c r="G43" s="16">
        <v>5985</v>
      </c>
      <c r="H43" s="16"/>
      <c r="I43" s="16"/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/>
      <c r="Q43" s="16" t="s">
        <v>135</v>
      </c>
      <c r="R43" s="16"/>
      <c r="S43" s="16" t="s">
        <v>143</v>
      </c>
      <c r="T43" s="16">
        <v>230</v>
      </c>
      <c r="U43" s="25" t="s">
        <v>332</v>
      </c>
      <c r="V43" s="25"/>
      <c r="W43" s="25" t="s">
        <v>333</v>
      </c>
      <c r="X43" s="25"/>
      <c r="Y43" s="25">
        <v>0</v>
      </c>
      <c r="Z43" s="25"/>
      <c r="AA43" s="25" t="s">
        <v>160</v>
      </c>
      <c r="AB43" s="16">
        <v>40</v>
      </c>
      <c r="AC43" s="16">
        <v>0</v>
      </c>
      <c r="AD43" s="16">
        <v>0</v>
      </c>
      <c r="AE43" s="16">
        <v>0</v>
      </c>
      <c r="AF43" s="16">
        <v>1989</v>
      </c>
      <c r="AG43" s="16" t="s">
        <v>95</v>
      </c>
      <c r="AH43" s="16"/>
      <c r="AI43" s="44" t="s">
        <v>45</v>
      </c>
      <c r="AJ43" s="44" t="s">
        <v>335</v>
      </c>
    </row>
    <row r="44" spans="1:36" s="3" customFormat="1" ht="30" customHeight="1">
      <c r="A44" s="16" t="s">
        <v>33</v>
      </c>
      <c r="B44" s="14" t="s">
        <v>336</v>
      </c>
      <c r="C44" s="14" t="s">
        <v>337</v>
      </c>
      <c r="D44" s="16" t="s">
        <v>338</v>
      </c>
      <c r="E44" s="25" t="s">
        <v>339</v>
      </c>
      <c r="F44" s="16">
        <v>2184</v>
      </c>
      <c r="G44" s="16">
        <v>35264</v>
      </c>
      <c r="H44" s="16"/>
      <c r="I44" s="16"/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179</v>
      </c>
      <c r="P44" s="16" t="s">
        <v>154</v>
      </c>
      <c r="Q44" s="16" t="s">
        <v>135</v>
      </c>
      <c r="R44" s="16"/>
      <c r="S44" s="16" t="s">
        <v>143</v>
      </c>
      <c r="T44" s="16">
        <v>1986</v>
      </c>
      <c r="U44" s="25" t="s">
        <v>148</v>
      </c>
      <c r="V44" s="25"/>
      <c r="W44" s="25" t="s">
        <v>159</v>
      </c>
      <c r="X44" s="25"/>
      <c r="Y44" s="25">
        <v>0</v>
      </c>
      <c r="Z44" s="25"/>
      <c r="AA44" s="25" t="s">
        <v>160</v>
      </c>
      <c r="AB44" s="16">
        <v>150</v>
      </c>
      <c r="AC44" s="16">
        <v>0</v>
      </c>
      <c r="AD44" s="16">
        <v>0</v>
      </c>
      <c r="AE44" s="16">
        <v>0</v>
      </c>
      <c r="AF44" s="16">
        <v>1990</v>
      </c>
      <c r="AG44" s="16" t="s">
        <v>95</v>
      </c>
      <c r="AH44" s="16"/>
      <c r="AI44" s="44" t="s">
        <v>45</v>
      </c>
      <c r="AJ44" s="44" t="s">
        <v>340</v>
      </c>
    </row>
  </sheetData>
  <mergeCells count="39">
    <mergeCell ref="W4:W6"/>
    <mergeCell ref="Y4:Y5"/>
    <mergeCell ref="Z4:Z5"/>
    <mergeCell ref="V5:V6"/>
    <mergeCell ref="X5:X6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P4:P6"/>
    <mergeCell ref="Q4:Q6"/>
    <mergeCell ref="R4:R5"/>
    <mergeCell ref="S4:S6"/>
    <mergeCell ref="T4:T5"/>
    <mergeCell ref="U4:U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43" man="1"/>
    <brk id="27" min="1" max="4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Normal="100" workbookViewId="0">
      <pane xSplit="3" ySplit="6" topLeftCell="D7" activePane="bottomRight" state="frozen"/>
      <selection activeCell="D15" sqref="D15"/>
      <selection pane="topRight" activeCell="D15" sqref="D15"/>
      <selection pane="bottomLeft" activeCell="D15" sqref="D15"/>
      <selection pane="bottomRight" activeCell="D7" sqref="D7"/>
    </sheetView>
  </sheetViews>
  <sheetFormatPr defaultRowHeight="30" customHeight="1"/>
  <cols>
    <col min="1" max="1" width="10.75" style="19" customWidth="1"/>
    <col min="2" max="2" width="8.75" style="28" customWidth="1"/>
    <col min="3" max="3" width="13.875" style="19" customWidth="1"/>
    <col min="4" max="4" width="22.625" style="19" customWidth="1"/>
    <col min="5" max="5" width="43.25" style="19" customWidth="1"/>
    <col min="6" max="6" width="12.5" style="19" customWidth="1"/>
    <col min="7" max="7" width="26.25" style="19" customWidth="1"/>
    <col min="8" max="8" width="25.25" style="19" customWidth="1"/>
    <col min="9" max="9" width="14.375" style="19" customWidth="1"/>
    <col min="10" max="10" width="6.25" style="19" customWidth="1"/>
    <col min="11" max="11" width="11.625" style="19" customWidth="1"/>
    <col min="12" max="12" width="10.75" style="19" customWidth="1"/>
    <col min="13" max="14" width="9" style="21"/>
    <col min="15" max="16384" width="9" style="19"/>
  </cols>
  <sheetData>
    <row r="1" spans="1:14" ht="15" customHeight="1">
      <c r="A1" s="18" t="s">
        <v>83</v>
      </c>
      <c r="B1" s="19"/>
      <c r="L1" s="20"/>
    </row>
    <row r="2" spans="1:14" ht="13.5" customHeight="1">
      <c r="A2" s="329" t="s">
        <v>1</v>
      </c>
      <c r="B2" s="331" t="s">
        <v>2</v>
      </c>
      <c r="C2" s="329" t="s">
        <v>3</v>
      </c>
      <c r="D2" s="329" t="s">
        <v>4</v>
      </c>
      <c r="E2" s="329" t="s">
        <v>5</v>
      </c>
      <c r="F2" s="333" t="s">
        <v>84</v>
      </c>
      <c r="G2" s="329" t="s">
        <v>85</v>
      </c>
      <c r="H2" s="335" t="s">
        <v>86</v>
      </c>
      <c r="I2" s="333" t="s">
        <v>87</v>
      </c>
      <c r="J2" s="329" t="s">
        <v>10</v>
      </c>
      <c r="K2" s="333" t="s">
        <v>13</v>
      </c>
      <c r="L2" s="333" t="s">
        <v>14</v>
      </c>
    </row>
    <row r="3" spans="1:14" ht="13.5" customHeight="1">
      <c r="A3" s="330"/>
      <c r="B3" s="332"/>
      <c r="C3" s="330"/>
      <c r="D3" s="330"/>
      <c r="E3" s="330"/>
      <c r="F3" s="334"/>
      <c r="G3" s="330"/>
      <c r="H3" s="336"/>
      <c r="I3" s="334"/>
      <c r="J3" s="330"/>
      <c r="K3" s="330"/>
      <c r="L3" s="334"/>
    </row>
    <row r="4" spans="1:14" ht="18.75" customHeight="1">
      <c r="A4" s="330"/>
      <c r="B4" s="332"/>
      <c r="C4" s="330"/>
      <c r="D4" s="330"/>
      <c r="E4" s="330"/>
      <c r="F4" s="334"/>
      <c r="G4" s="330"/>
      <c r="H4" s="336"/>
      <c r="I4" s="334"/>
      <c r="J4" s="330"/>
      <c r="K4" s="330"/>
      <c r="L4" s="334"/>
    </row>
    <row r="5" spans="1:14" ht="26.25" customHeight="1">
      <c r="A5" s="330"/>
      <c r="B5" s="332"/>
      <c r="C5" s="330"/>
      <c r="D5" s="330"/>
      <c r="E5" s="330"/>
      <c r="F5" s="334"/>
      <c r="G5" s="330"/>
      <c r="H5" s="336"/>
      <c r="I5" s="334"/>
      <c r="J5" s="330"/>
      <c r="K5" s="330"/>
      <c r="L5" s="334"/>
    </row>
    <row r="6" spans="1:14" s="24" customFormat="1" ht="13.5" customHeight="1">
      <c r="A6" s="330"/>
      <c r="B6" s="332"/>
      <c r="C6" s="330"/>
      <c r="D6" s="330"/>
      <c r="E6" s="330"/>
      <c r="F6" s="22" t="s">
        <v>88</v>
      </c>
      <c r="G6" s="330"/>
      <c r="H6" s="336"/>
      <c r="I6" s="22" t="s">
        <v>89</v>
      </c>
      <c r="J6" s="330"/>
      <c r="K6" s="330"/>
      <c r="L6" s="334"/>
      <c r="M6" s="23"/>
      <c r="N6" s="23"/>
    </row>
    <row r="7" spans="1:14" ht="30" customHeight="1">
      <c r="A7" s="25" t="s">
        <v>33</v>
      </c>
      <c r="B7" s="26" t="s">
        <v>90</v>
      </c>
      <c r="C7" s="26" t="s">
        <v>91</v>
      </c>
      <c r="D7" s="25" t="s">
        <v>92</v>
      </c>
      <c r="E7" s="25" t="s">
        <v>93</v>
      </c>
      <c r="F7" s="25">
        <v>149359</v>
      </c>
      <c r="G7" s="25" t="s">
        <v>94</v>
      </c>
      <c r="H7" s="25" t="s">
        <v>59</v>
      </c>
      <c r="I7" s="25">
        <v>720</v>
      </c>
      <c r="J7" s="25">
        <v>1973</v>
      </c>
      <c r="K7" s="25" t="s">
        <v>95</v>
      </c>
      <c r="L7" s="25"/>
      <c r="M7" s="27" t="s">
        <v>45</v>
      </c>
      <c r="N7" s="27" t="s">
        <v>96</v>
      </c>
    </row>
  </sheetData>
  <mergeCells count="12">
    <mergeCell ref="K2:K6"/>
    <mergeCell ref="L2:L6"/>
    <mergeCell ref="F2:F5"/>
    <mergeCell ref="G2:G6"/>
    <mergeCell ref="H2:H6"/>
    <mergeCell ref="I2:I5"/>
    <mergeCell ref="J2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37" t="s">
        <v>1</v>
      </c>
      <c r="B2" s="134" t="s">
        <v>2</v>
      </c>
      <c r="C2" s="131" t="s">
        <v>3</v>
      </c>
      <c r="D2" s="338" t="s">
        <v>4</v>
      </c>
      <c r="E2" s="337" t="s">
        <v>5</v>
      </c>
      <c r="F2" s="337" t="s">
        <v>6</v>
      </c>
      <c r="G2" s="337" t="s">
        <v>7</v>
      </c>
      <c r="H2" s="340" t="s">
        <v>8</v>
      </c>
      <c r="I2" s="337" t="s">
        <v>9</v>
      </c>
      <c r="J2" s="337" t="s">
        <v>10</v>
      </c>
      <c r="K2" s="225" t="s">
        <v>11</v>
      </c>
      <c r="L2" s="226"/>
      <c r="M2" s="226"/>
      <c r="N2" s="226"/>
      <c r="O2" s="226"/>
      <c r="P2" s="226"/>
      <c r="Q2" s="226"/>
      <c r="R2" s="226"/>
      <c r="S2" s="226"/>
      <c r="T2" s="226"/>
      <c r="U2" s="226"/>
      <c r="V2" s="226"/>
      <c r="W2" s="226"/>
      <c r="X2" s="226"/>
      <c r="Y2" s="226"/>
      <c r="Z2" s="226"/>
      <c r="AA2" s="226"/>
      <c r="AB2" s="226"/>
      <c r="AC2" s="226"/>
      <c r="AD2" s="226"/>
      <c r="AE2" s="226"/>
      <c r="AF2" s="226"/>
      <c r="AG2" s="226"/>
      <c r="AH2" s="226"/>
      <c r="AI2" s="226"/>
      <c r="AJ2" s="226"/>
      <c r="AK2" s="226"/>
      <c r="AL2" s="226"/>
      <c r="AM2" s="227"/>
      <c r="AN2" s="342" t="s">
        <v>12</v>
      </c>
      <c r="AO2" s="337" t="s">
        <v>13</v>
      </c>
      <c r="AP2" s="337" t="s">
        <v>14</v>
      </c>
    </row>
    <row r="3" spans="1:44" ht="13.5" customHeight="1">
      <c r="A3" s="224"/>
      <c r="B3" s="134"/>
      <c r="C3" s="146"/>
      <c r="D3" s="338"/>
      <c r="E3" s="224"/>
      <c r="F3" s="224"/>
      <c r="G3" s="224"/>
      <c r="H3" s="341"/>
      <c r="I3" s="224"/>
      <c r="J3" s="224"/>
      <c r="K3" s="228"/>
      <c r="L3" s="229"/>
      <c r="M3" s="229"/>
      <c r="N3" s="229"/>
      <c r="O3" s="229"/>
      <c r="P3" s="229"/>
      <c r="Q3" s="229"/>
      <c r="R3" s="229"/>
      <c r="S3" s="229"/>
      <c r="T3" s="229"/>
      <c r="U3" s="229"/>
      <c r="V3" s="229"/>
      <c r="W3" s="229"/>
      <c r="X3" s="229"/>
      <c r="Y3" s="229"/>
      <c r="Z3" s="229"/>
      <c r="AA3" s="229"/>
      <c r="AB3" s="229"/>
      <c r="AC3" s="229"/>
      <c r="AD3" s="229"/>
      <c r="AE3" s="229"/>
      <c r="AF3" s="229"/>
      <c r="AG3" s="229"/>
      <c r="AH3" s="229"/>
      <c r="AI3" s="229"/>
      <c r="AJ3" s="229"/>
      <c r="AK3" s="229"/>
      <c r="AL3" s="229"/>
      <c r="AM3" s="230"/>
      <c r="AN3" s="342"/>
      <c r="AO3" s="224"/>
      <c r="AP3" s="224"/>
    </row>
    <row r="4" spans="1:44" ht="18.75" customHeight="1">
      <c r="A4" s="224"/>
      <c r="B4" s="134"/>
      <c r="C4" s="146"/>
      <c r="D4" s="338"/>
      <c r="E4" s="224"/>
      <c r="F4" s="224"/>
      <c r="G4" s="224"/>
      <c r="H4" s="341"/>
      <c r="I4" s="224"/>
      <c r="J4" s="224"/>
      <c r="K4" s="220" t="s">
        <v>16</v>
      </c>
      <c r="L4" s="221"/>
      <c r="M4" s="215" t="s">
        <v>17</v>
      </c>
      <c r="N4" s="216"/>
      <c r="O4" s="217"/>
      <c r="P4" s="215" t="s">
        <v>18</v>
      </c>
      <c r="Q4" s="216"/>
      <c r="R4" s="217"/>
      <c r="S4" s="215" t="s">
        <v>19</v>
      </c>
      <c r="T4" s="216"/>
      <c r="U4" s="217"/>
      <c r="V4" s="215" t="s">
        <v>20</v>
      </c>
      <c r="W4" s="216"/>
      <c r="X4" s="217"/>
      <c r="Y4" s="215" t="s">
        <v>21</v>
      </c>
      <c r="Z4" s="216"/>
      <c r="AA4" s="217"/>
      <c r="AB4" s="215" t="s">
        <v>22</v>
      </c>
      <c r="AC4" s="216"/>
      <c r="AD4" s="217"/>
      <c r="AE4" s="215" t="s">
        <v>23</v>
      </c>
      <c r="AF4" s="216"/>
      <c r="AG4" s="217"/>
      <c r="AH4" s="215" t="s">
        <v>24</v>
      </c>
      <c r="AI4" s="216"/>
      <c r="AJ4" s="217"/>
      <c r="AK4" s="215" t="s">
        <v>25</v>
      </c>
      <c r="AL4" s="216"/>
      <c r="AM4" s="217"/>
      <c r="AN4" s="342"/>
      <c r="AO4" s="224"/>
      <c r="AP4" s="224"/>
    </row>
    <row r="5" spans="1:44" ht="26.25" customHeight="1">
      <c r="A5" s="224"/>
      <c r="B5" s="134"/>
      <c r="C5" s="146"/>
      <c r="D5" s="338"/>
      <c r="E5" s="224"/>
      <c r="F5" s="224"/>
      <c r="G5" s="224"/>
      <c r="H5" s="341"/>
      <c r="I5" s="224"/>
      <c r="J5" s="224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42"/>
      <c r="AO5" s="224"/>
      <c r="AP5" s="224"/>
    </row>
    <row r="6" spans="1:44" s="11" customFormat="1" ht="13.5" customHeight="1">
      <c r="A6" s="224"/>
      <c r="B6" s="135"/>
      <c r="C6" s="146"/>
      <c r="D6" s="339"/>
      <c r="E6" s="224"/>
      <c r="F6" s="6" t="s">
        <v>29</v>
      </c>
      <c r="G6" s="6"/>
      <c r="H6" s="341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223"/>
      <c r="AO6" s="224"/>
      <c r="AP6" s="224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 t="s">
        <v>38</v>
      </c>
      <c r="G7" s="12" t="s">
        <v>39</v>
      </c>
      <c r="H7" s="12" t="s">
        <v>40</v>
      </c>
      <c r="I7" s="12">
        <v>836</v>
      </c>
      <c r="J7" s="12">
        <v>2010</v>
      </c>
      <c r="K7" s="12">
        <f t="shared" ref="K7:L12" si="0">IF(N7&amp;Q7&amp;T7&amp;W7&amp;Z7&amp;AC7&amp;AF7&amp;AI7&amp;AL7="","",N7+Q7+T7+W7+Z7+AC7+AF7+AI7+AL7)</f>
        <v>10</v>
      </c>
      <c r="L7" s="12">
        <f t="shared" si="0"/>
        <v>31415</v>
      </c>
      <c r="M7" s="12" t="s">
        <v>41</v>
      </c>
      <c r="N7" s="12">
        <v>10</v>
      </c>
      <c r="O7" s="12">
        <v>579</v>
      </c>
      <c r="P7" s="12" t="s">
        <v>41</v>
      </c>
      <c r="Q7" s="12"/>
      <c r="R7" s="12">
        <v>183</v>
      </c>
      <c r="S7" s="12" t="s">
        <v>41</v>
      </c>
      <c r="T7" s="12"/>
      <c r="U7" s="12">
        <v>10290</v>
      </c>
      <c r="V7" s="12" t="s">
        <v>41</v>
      </c>
      <c r="W7" s="12"/>
      <c r="X7" s="12">
        <v>9003</v>
      </c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 t="s">
        <v>41</v>
      </c>
      <c r="AL7" s="12"/>
      <c r="AM7" s="12">
        <v>11360</v>
      </c>
      <c r="AN7" s="12" t="s">
        <v>42</v>
      </c>
      <c r="AO7" s="12" t="s">
        <v>43</v>
      </c>
      <c r="AP7" s="12"/>
      <c r="AQ7" s="15" t="s">
        <v>45</v>
      </c>
      <c r="AR7" s="15" t="s">
        <v>46</v>
      </c>
    </row>
    <row r="8" spans="1:44" ht="30" customHeight="1">
      <c r="A8" s="12" t="s">
        <v>33</v>
      </c>
      <c r="B8" s="13" t="s">
        <v>47</v>
      </c>
      <c r="C8" s="14" t="s">
        <v>48</v>
      </c>
      <c r="D8" s="12" t="s">
        <v>49</v>
      </c>
      <c r="E8" s="12" t="s">
        <v>50</v>
      </c>
      <c r="F8" s="12">
        <v>21</v>
      </c>
      <c r="G8" s="12" t="s">
        <v>51</v>
      </c>
      <c r="H8" s="12" t="s">
        <v>52</v>
      </c>
      <c r="I8" s="12">
        <v>4675</v>
      </c>
      <c r="J8" s="12">
        <v>2003</v>
      </c>
      <c r="K8" s="12" t="str">
        <f t="shared" si="0"/>
        <v/>
      </c>
      <c r="L8" s="12">
        <f t="shared" si="0"/>
        <v>10876</v>
      </c>
      <c r="M8" s="12" t="s">
        <v>41</v>
      </c>
      <c r="N8" s="12"/>
      <c r="O8" s="12">
        <v>1402</v>
      </c>
      <c r="P8" s="12"/>
      <c r="Q8" s="12"/>
      <c r="R8" s="12"/>
      <c r="S8" s="12" t="s">
        <v>41</v>
      </c>
      <c r="T8" s="12"/>
      <c r="U8" s="12">
        <v>5653</v>
      </c>
      <c r="V8" s="12"/>
      <c r="W8" s="12"/>
      <c r="X8" s="12"/>
      <c r="Y8" s="12"/>
      <c r="Z8" s="12"/>
      <c r="AA8" s="12"/>
      <c r="AB8" s="12" t="s">
        <v>41</v>
      </c>
      <c r="AC8" s="12"/>
      <c r="AD8" s="12">
        <v>0</v>
      </c>
      <c r="AE8" s="12" t="s">
        <v>41</v>
      </c>
      <c r="AF8" s="12"/>
      <c r="AG8" s="12">
        <v>3821</v>
      </c>
      <c r="AH8" s="12" t="s">
        <v>41</v>
      </c>
      <c r="AI8" s="12"/>
      <c r="AJ8" s="12">
        <v>0</v>
      </c>
      <c r="AK8" s="12"/>
      <c r="AL8" s="12"/>
      <c r="AM8" s="12"/>
      <c r="AN8" s="12" t="s">
        <v>42</v>
      </c>
      <c r="AO8" s="12" t="s">
        <v>53</v>
      </c>
      <c r="AP8" s="12"/>
      <c r="AQ8" s="15" t="s">
        <v>45</v>
      </c>
      <c r="AR8" s="15" t="s">
        <v>54</v>
      </c>
    </row>
    <row r="9" spans="1:44" ht="30" customHeight="1">
      <c r="A9" s="12" t="s">
        <v>33</v>
      </c>
      <c r="B9" s="13" t="s">
        <v>55</v>
      </c>
      <c r="C9" s="14" t="s">
        <v>56</v>
      </c>
      <c r="D9" s="12" t="s">
        <v>57</v>
      </c>
      <c r="E9" s="12" t="s">
        <v>58</v>
      </c>
      <c r="F9" s="12">
        <v>0</v>
      </c>
      <c r="G9" s="12" t="s">
        <v>51</v>
      </c>
      <c r="H9" s="12" t="s">
        <v>59</v>
      </c>
      <c r="I9" s="12">
        <v>259.86</v>
      </c>
      <c r="J9" s="12">
        <v>2004</v>
      </c>
      <c r="K9" s="12">
        <f t="shared" si="0"/>
        <v>0</v>
      </c>
      <c r="L9" s="12">
        <f t="shared" si="0"/>
        <v>0</v>
      </c>
      <c r="M9" s="12" t="s">
        <v>41</v>
      </c>
      <c r="N9" s="12">
        <v>0</v>
      </c>
      <c r="O9" s="12">
        <v>0</v>
      </c>
      <c r="P9" s="12"/>
      <c r="Q9" s="12"/>
      <c r="R9" s="12"/>
      <c r="S9" s="12"/>
      <c r="T9" s="12"/>
      <c r="U9" s="12"/>
      <c r="V9" s="12" t="s">
        <v>41</v>
      </c>
      <c r="W9" s="12">
        <v>0</v>
      </c>
      <c r="X9" s="12">
        <v>0</v>
      </c>
      <c r="Y9" s="12"/>
      <c r="Z9" s="12"/>
      <c r="AA9" s="12"/>
      <c r="AB9" s="12"/>
      <c r="AC9" s="12"/>
      <c r="AD9" s="12"/>
      <c r="AE9" s="12" t="s">
        <v>41</v>
      </c>
      <c r="AF9" s="12">
        <v>0</v>
      </c>
      <c r="AG9" s="12">
        <v>0</v>
      </c>
      <c r="AH9" s="12" t="s">
        <v>41</v>
      </c>
      <c r="AI9" s="12">
        <v>0</v>
      </c>
      <c r="AJ9" s="12">
        <v>0</v>
      </c>
      <c r="AK9" s="12" t="s">
        <v>41</v>
      </c>
      <c r="AL9" s="12">
        <v>0</v>
      </c>
      <c r="AM9" s="12">
        <v>0</v>
      </c>
      <c r="AN9" s="12" t="s">
        <v>42</v>
      </c>
      <c r="AO9" s="12" t="s">
        <v>53</v>
      </c>
      <c r="AP9" s="12"/>
      <c r="AQ9" s="15" t="s">
        <v>45</v>
      </c>
      <c r="AR9" s="15" t="s">
        <v>61</v>
      </c>
    </row>
    <row r="10" spans="1:44" ht="30" customHeight="1">
      <c r="A10" s="12" t="s">
        <v>33</v>
      </c>
      <c r="B10" s="13" t="s">
        <v>62</v>
      </c>
      <c r="C10" s="14" t="s">
        <v>63</v>
      </c>
      <c r="D10" s="12" t="s">
        <v>64</v>
      </c>
      <c r="E10" s="12" t="s">
        <v>65</v>
      </c>
      <c r="F10" s="12"/>
      <c r="G10" s="12" t="s">
        <v>51</v>
      </c>
      <c r="H10" s="12" t="s">
        <v>40</v>
      </c>
      <c r="I10" s="12">
        <v>140</v>
      </c>
      <c r="J10" s="12">
        <v>1992</v>
      </c>
      <c r="K10" s="12" t="str">
        <f t="shared" si="0"/>
        <v/>
      </c>
      <c r="L10" s="12" t="str">
        <f t="shared" si="0"/>
        <v/>
      </c>
      <c r="M10" s="12" t="s">
        <v>41</v>
      </c>
      <c r="N10" s="12"/>
      <c r="O10" s="12"/>
      <c r="P10" s="12"/>
      <c r="Q10" s="12"/>
      <c r="R10" s="12"/>
      <c r="S10" s="12"/>
      <c r="T10" s="12"/>
      <c r="U10" s="12"/>
      <c r="V10" s="12" t="s">
        <v>41</v>
      </c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 t="s">
        <v>66</v>
      </c>
      <c r="AO10" s="12" t="s">
        <v>43</v>
      </c>
      <c r="AP10" s="12"/>
      <c r="AQ10" s="15" t="s">
        <v>45</v>
      </c>
      <c r="AR10" s="15" t="s">
        <v>68</v>
      </c>
    </row>
    <row r="11" spans="1:44" ht="30" customHeight="1">
      <c r="A11" s="12" t="s">
        <v>33</v>
      </c>
      <c r="B11" s="13" t="s">
        <v>69</v>
      </c>
      <c r="C11" s="14" t="s">
        <v>70</v>
      </c>
      <c r="D11" s="12" t="s">
        <v>71</v>
      </c>
      <c r="E11" s="12" t="s">
        <v>72</v>
      </c>
      <c r="F11" s="12">
        <v>20</v>
      </c>
      <c r="G11" s="12" t="s">
        <v>51</v>
      </c>
      <c r="H11" s="12" t="s">
        <v>73</v>
      </c>
      <c r="I11" s="12">
        <v>2161</v>
      </c>
      <c r="J11" s="12">
        <v>1999</v>
      </c>
      <c r="K11" s="12">
        <f t="shared" si="0"/>
        <v>19</v>
      </c>
      <c r="L11" s="12">
        <f t="shared" si="0"/>
        <v>284</v>
      </c>
      <c r="M11" s="12" t="s">
        <v>41</v>
      </c>
      <c r="N11" s="12">
        <v>12</v>
      </c>
      <c r="O11" s="12">
        <v>284</v>
      </c>
      <c r="P11" s="12"/>
      <c r="Q11" s="12"/>
      <c r="R11" s="12"/>
      <c r="S11" s="12" t="s">
        <v>41</v>
      </c>
      <c r="T11" s="12">
        <v>1</v>
      </c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 t="s">
        <v>41</v>
      </c>
      <c r="AF11" s="12"/>
      <c r="AG11" s="12"/>
      <c r="AH11" s="12" t="s">
        <v>41</v>
      </c>
      <c r="AI11" s="12"/>
      <c r="AJ11" s="12"/>
      <c r="AK11" s="12" t="s">
        <v>41</v>
      </c>
      <c r="AL11" s="12">
        <v>6</v>
      </c>
      <c r="AM11" s="12"/>
      <c r="AN11" s="12" t="s">
        <v>42</v>
      </c>
      <c r="AO11" s="12" t="s">
        <v>43</v>
      </c>
      <c r="AP11" s="12"/>
      <c r="AQ11" s="15" t="s">
        <v>45</v>
      </c>
      <c r="AR11" s="15" t="s">
        <v>75</v>
      </c>
    </row>
    <row r="12" spans="1:44" ht="30" customHeight="1">
      <c r="A12" s="12" t="s">
        <v>33</v>
      </c>
      <c r="B12" s="13" t="s">
        <v>76</v>
      </c>
      <c r="C12" s="14" t="s">
        <v>77</v>
      </c>
      <c r="D12" s="12" t="s">
        <v>78</v>
      </c>
      <c r="E12" s="12" t="s">
        <v>79</v>
      </c>
      <c r="F12" s="12"/>
      <c r="G12" s="12" t="s">
        <v>80</v>
      </c>
      <c r="H12" s="12" t="s">
        <v>59</v>
      </c>
      <c r="I12" s="12">
        <v>1286</v>
      </c>
      <c r="J12" s="12">
        <v>2000</v>
      </c>
      <c r="K12" s="12" t="str">
        <f t="shared" si="0"/>
        <v/>
      </c>
      <c r="L12" s="12">
        <f t="shared" si="0"/>
        <v>32072</v>
      </c>
      <c r="M12" s="12" t="s">
        <v>41</v>
      </c>
      <c r="N12" s="12"/>
      <c r="O12" s="12">
        <v>282</v>
      </c>
      <c r="P12" s="12"/>
      <c r="Q12" s="12"/>
      <c r="R12" s="12"/>
      <c r="S12" s="12" t="s">
        <v>41</v>
      </c>
      <c r="T12" s="12"/>
      <c r="U12" s="12">
        <v>11146</v>
      </c>
      <c r="V12" s="12" t="s">
        <v>41</v>
      </c>
      <c r="W12" s="12"/>
      <c r="X12" s="12">
        <v>3924</v>
      </c>
      <c r="Y12" s="12"/>
      <c r="Z12" s="12"/>
      <c r="AA12" s="12"/>
      <c r="AB12" s="12"/>
      <c r="AC12" s="12"/>
      <c r="AD12" s="12"/>
      <c r="AE12" s="12" t="s">
        <v>41</v>
      </c>
      <c r="AF12" s="12"/>
      <c r="AG12" s="12">
        <v>2787</v>
      </c>
      <c r="AH12" s="12" t="s">
        <v>41</v>
      </c>
      <c r="AI12" s="12"/>
      <c r="AJ12" s="12">
        <v>1393</v>
      </c>
      <c r="AK12" s="12" t="s">
        <v>41</v>
      </c>
      <c r="AL12" s="12"/>
      <c r="AM12" s="12">
        <v>12540</v>
      </c>
      <c r="AN12" s="12" t="s">
        <v>81</v>
      </c>
      <c r="AO12" s="12" t="s">
        <v>53</v>
      </c>
      <c r="AP12" s="12"/>
      <c r="AQ12" s="15" t="s">
        <v>45</v>
      </c>
      <c r="AR12" s="15" t="s">
        <v>82</v>
      </c>
    </row>
  </sheetData>
  <mergeCells count="24"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F2:F5"/>
    <mergeCell ref="G2:G5"/>
    <mergeCell ref="H2:H6"/>
    <mergeCell ref="I2:I5"/>
    <mergeCell ref="J2:J5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11" man="1"/>
    <brk id="24" min="1" max="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2022-03-15T02:44:31Z</dcterms:created>
  <dcterms:modified xsi:type="dcterms:W3CDTF">2024-11-06T06:35:13Z</dcterms:modified>
</cp:coreProperties>
</file>