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23014210-330A-45E4-80CD-62E01D42027E}" xr6:coauthVersionLast="47" xr6:coauthVersionMax="47" xr10:uidLastSave="{00000000-0000-0000-0000-000000000000}"/>
  <bookViews>
    <workbookView xWindow="-120" yWindow="-120" windowWidth="29040" windowHeight="15840" xr2:uid="{FF40BF92-7B2E-4CF6-8535-070FC8C8AFE0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コミプラ!$A$6:$N$16</definedName>
    <definedName name="_xlnm._FilterDatabase" localSheetId="7" hidden="1">し尿!$A$6:$AJ$20</definedName>
    <definedName name="_xlnm._FilterDatabase" localSheetId="4" hidden="1">その他!$A$6:$S$7</definedName>
    <definedName name="_xlnm._FilterDatabase" localSheetId="6" hidden="1">最終!$A$6:$AN$29</definedName>
    <definedName name="_xlnm._FilterDatabase" localSheetId="2" hidden="1">資源化!$A$6:$CB$16</definedName>
    <definedName name="_xlnm._FilterDatabase" localSheetId="0" hidden="1">焼却!$A$6:$CV$16</definedName>
    <definedName name="_xlnm._FilterDatabase" localSheetId="3" hidden="1">燃料化!$A$6:$BA$11</definedName>
    <definedName name="_xlnm._FilterDatabase" localSheetId="5" hidden="1">保管!$A$6:$Q$6</definedName>
    <definedName name="_xlnm.Print_Area" localSheetId="8">コミプラ!$2:$17</definedName>
    <definedName name="_xlnm.Print_Area" localSheetId="7">し尿!$2:$21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最終!$2:$29</definedName>
    <definedName name="_xlnm.Print_Area" localSheetId="2">資源化!$2:$16</definedName>
    <definedName name="_xlnm.Print_Area" localSheetId="0">焼却!$2:$16</definedName>
    <definedName name="_xlnm.Print_Area" localSheetId="1">粗大!$2:$6</definedName>
    <definedName name="_xlnm.Print_Area" localSheetId="3">燃料化!$2:$11</definedName>
    <definedName name="_xlnm.Print_Area" localSheetId="5">保管!$2:$7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16" i="11" l="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11" i="8"/>
  <c r="AL11" i="8"/>
  <c r="AT10" i="8"/>
  <c r="AL10" i="8"/>
  <c r="AT9" i="8"/>
  <c r="AL9" i="8"/>
  <c r="AT8" i="8"/>
  <c r="AL8" i="8"/>
  <c r="AT7" i="8"/>
  <c r="AL7" i="8"/>
</calcChain>
</file>

<file path=xl/sharedStrings.xml><?xml version="1.0" encoding="utf-8"?>
<sst xmlns="http://schemas.openxmlformats.org/spreadsheetml/2006/main" count="1960" uniqueCount="731">
  <si>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</si>
  <si>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</si>
  <si>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</si>
  <si>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</si>
  <si>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</si>
  <si>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</si>
  <si>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</si>
  <si>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</si>
  <si>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</si>
  <si>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</si>
  <si>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</si>
  <si>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</si>
  <si>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</si>
  <si>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</si>
  <si>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</si>
  <si>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</si>
  <si>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</si>
  <si>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</si>
  <si>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</si>
  <si>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</si>
  <si>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</si>
  <si>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</si>
  <si>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</si>
  <si>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</si>
  <si>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</si>
  <si>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</si>
  <si>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</si>
  <si>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</si>
  <si>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</si>
  <si>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</si>
  <si>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</si>
  <si>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</si>
  <si>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</si>
  <si>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</si>
  <si>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</si>
  <si>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</si>
  <si>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</si>
  <si>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</si>
  <si>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</si>
  <si>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</si>
  <si>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石川県</t>
  </si>
  <si>
    <t>17202</t>
  </si>
  <si>
    <t>1720059</t>
  </si>
  <si>
    <t>七尾市</t>
  </si>
  <si>
    <t>緑ケ丘地区処理場</t>
  </si>
  <si>
    <t>接触ばっ気</t>
  </si>
  <si>
    <t>③DB（公設公営、運転委託）</t>
  </si>
  <si>
    <t>委託</t>
  </si>
  <si>
    <t>北陸電力</t>
  </si>
  <si>
    <t/>
  </si>
  <si>
    <t>17-1-202-09-001</t>
  </si>
  <si>
    <t>1720060</t>
  </si>
  <si>
    <t>鮭川クリーンセンター</t>
  </si>
  <si>
    <t>17-1-202-09-002</t>
  </si>
  <si>
    <t>1720061</t>
  </si>
  <si>
    <t>大野木クリーンセンター</t>
  </si>
  <si>
    <t>膜分離</t>
  </si>
  <si>
    <t>17-1-202-09-003</t>
  </si>
  <si>
    <t>1720062</t>
  </si>
  <si>
    <t>中挟・八田クリーンセンター</t>
  </si>
  <si>
    <t>17-1-202-09-004</t>
  </si>
  <si>
    <t>17210</t>
  </si>
  <si>
    <t>1720079</t>
  </si>
  <si>
    <t>白山市</t>
  </si>
  <si>
    <t>内尾汚水処理施設</t>
  </si>
  <si>
    <t>北陸電力㈱</t>
  </si>
  <si>
    <t>17-1-210-09-001</t>
  </si>
  <si>
    <t>1720080</t>
  </si>
  <si>
    <t>吉野谷佐良地区し尿処理施設</t>
  </si>
  <si>
    <t>17-1-210-09-002</t>
  </si>
  <si>
    <t>1720081</t>
  </si>
  <si>
    <t>吉野谷木滑地区し尿処理施設</t>
  </si>
  <si>
    <t>17-1-210-09-003</t>
  </si>
  <si>
    <t>1720082</t>
  </si>
  <si>
    <t>吉野谷中宮地区し尿処理施設</t>
  </si>
  <si>
    <t>17-1-210-09-004</t>
  </si>
  <si>
    <t>1720083</t>
  </si>
  <si>
    <t>女原し尿処理施設</t>
  </si>
  <si>
    <t>17-1-210-09-005</t>
  </si>
  <si>
    <t>17384</t>
  </si>
  <si>
    <t>1720053</t>
  </si>
  <si>
    <t>志賀町</t>
  </si>
  <si>
    <t>百浦浄化センター</t>
  </si>
  <si>
    <t>①DB（公設公営、直営）</t>
  </si>
  <si>
    <t>17-1-384-09-001</t>
  </si>
  <si>
    <t>1720054</t>
  </si>
  <si>
    <t>赤住浄化センター</t>
  </si>
  <si>
    <t>17-1-384-09-002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</si>
  <si>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</si>
  <si>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</si>
  <si>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</si>
  <si>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</si>
  <si>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</si>
  <si>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</si>
  <si>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</si>
  <si>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</si>
  <si>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</si>
  <si>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</si>
  <si>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</si>
  <si>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</si>
  <si>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</si>
  <si>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</si>
  <si>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</si>
  <si>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</si>
  <si>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</si>
  <si>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</si>
  <si>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</si>
  <si>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</si>
  <si>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</si>
  <si>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</si>
  <si>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</si>
  <si>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</si>
  <si>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</si>
  <si>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</si>
  <si>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</si>
  <si>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</si>
  <si>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</si>
  <si>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</si>
  <si>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</si>
  <si>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</si>
  <si>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</si>
  <si>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</si>
  <si>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</si>
  <si>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</si>
  <si>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17201</t>
  </si>
  <si>
    <t>1720001</t>
  </si>
  <si>
    <t>金沢市</t>
  </si>
  <si>
    <t>西部衛生センター</t>
  </si>
  <si>
    <t>直接埋立無し</t>
  </si>
  <si>
    <t>施設外焼却</t>
  </si>
  <si>
    <t>一次処理</t>
  </si>
  <si>
    <t>焼却</t>
  </si>
  <si>
    <t>④DB+M（公設公営、維持管理のみ委託）</t>
  </si>
  <si>
    <t>北陸電力株式会社</t>
  </si>
  <si>
    <t>17-1-201-08-001</t>
  </si>
  <si>
    <t>1720002</t>
  </si>
  <si>
    <t>ななかクリーンセンター</t>
  </si>
  <si>
    <t>焼却無し</t>
  </si>
  <si>
    <t>下水投入</t>
  </si>
  <si>
    <t>17-1-202-08-001</t>
  </si>
  <si>
    <t>17204</t>
  </si>
  <si>
    <t>1720003</t>
  </si>
  <si>
    <t>輪島市</t>
  </si>
  <si>
    <t>輪島クリーンセンター宅田分場（し尿処理施設）</t>
  </si>
  <si>
    <t>好気, 下水投入, 一次処理</t>
  </si>
  <si>
    <t>脱水</t>
  </si>
  <si>
    <t>②DB（公設公営、一部運転委託）</t>
  </si>
  <si>
    <t>一部委託</t>
  </si>
  <si>
    <t>17-1-204-08-001</t>
  </si>
  <si>
    <t>17205</t>
  </si>
  <si>
    <t>1720004</t>
  </si>
  <si>
    <t>珠洲市</t>
  </si>
  <si>
    <t>珠洲市浄化センター</t>
  </si>
  <si>
    <t>資源化物の生産量</t>
  </si>
  <si>
    <t>脱水, 乾燥</t>
  </si>
  <si>
    <t>所内利用（熱利用）</t>
  </si>
  <si>
    <t>⑦DB+O（公設民営、長期包括運営委託）</t>
  </si>
  <si>
    <t>17-1-205-08-001</t>
  </si>
  <si>
    <t>1720005</t>
  </si>
  <si>
    <t>珠洲市・能登町衛生センター</t>
  </si>
  <si>
    <t>直営</t>
  </si>
  <si>
    <t>休止</t>
  </si>
  <si>
    <t>17-1-205-08-002</t>
  </si>
  <si>
    <t>17407</t>
  </si>
  <si>
    <t>1720098</t>
  </si>
  <si>
    <t>中能登町</t>
  </si>
  <si>
    <t>鹿島中部クリーンセンター</t>
  </si>
  <si>
    <t>資源化物の排出量・売却量</t>
  </si>
  <si>
    <t>好気</t>
  </si>
  <si>
    <t>脱水, 乾燥, その他</t>
  </si>
  <si>
    <t>外部搬出利用（発電利用）</t>
  </si>
  <si>
    <t>17-1-407-08-001</t>
  </si>
  <si>
    <t>17461</t>
  </si>
  <si>
    <t>1720099</t>
  </si>
  <si>
    <t>穴水町</t>
  </si>
  <si>
    <t>穴水町し尿処理施設</t>
  </si>
  <si>
    <t>北陸電力(株)</t>
  </si>
  <si>
    <t>17-1-461-08-001</t>
  </si>
  <si>
    <t>17463</t>
  </si>
  <si>
    <t>1720006</t>
  </si>
  <si>
    <t>能登町</t>
  </si>
  <si>
    <t>能登町衛生センター</t>
  </si>
  <si>
    <t>北陸電力（株）</t>
  </si>
  <si>
    <t>17-1-463-08-001</t>
  </si>
  <si>
    <t>17821</t>
  </si>
  <si>
    <t>1720007</t>
  </si>
  <si>
    <t>河北郡市広域事務組合</t>
  </si>
  <si>
    <t>河北郡市浄化センター</t>
  </si>
  <si>
    <t>17-2-003-08-001</t>
  </si>
  <si>
    <t>17825</t>
  </si>
  <si>
    <t>1720097</t>
  </si>
  <si>
    <t>手取川流域環境衛生事業組合</t>
  </si>
  <si>
    <t>手取衛生センター</t>
  </si>
  <si>
    <t>施設内焼却</t>
  </si>
  <si>
    <t>浄化槽専用</t>
  </si>
  <si>
    <t>脱水, 乾燥, 焼却</t>
  </si>
  <si>
    <t>17-2-004-08-001</t>
  </si>
  <si>
    <t>1720008</t>
  </si>
  <si>
    <t>嫌気</t>
  </si>
  <si>
    <t>17-2-004-08-002</t>
  </si>
  <si>
    <t>17837</t>
  </si>
  <si>
    <t>1720010</t>
  </si>
  <si>
    <t>羽咋郡市広域圏事務組合</t>
  </si>
  <si>
    <t>衛生センター</t>
  </si>
  <si>
    <t>高負荷</t>
  </si>
  <si>
    <t>脱水, 焼却</t>
  </si>
  <si>
    <t>17-2-001-08-001</t>
  </si>
  <si>
    <t>17841</t>
  </si>
  <si>
    <t>1720011</t>
  </si>
  <si>
    <t>白山野々市広域事務組合</t>
  </si>
  <si>
    <t>松任衛生センター</t>
  </si>
  <si>
    <t>17-2-008-08-001</t>
  </si>
  <si>
    <t>17847</t>
  </si>
  <si>
    <t>1720101</t>
  </si>
  <si>
    <t>小松加賀環境衛生事務組合（廃止）</t>
  </si>
  <si>
    <t>標脱</t>
  </si>
  <si>
    <t>⑥その他公設公営</t>
  </si>
  <si>
    <t>能力変更</t>
  </si>
  <si>
    <t>17-2-005-08-001</t>
  </si>
  <si>
    <t>1720102</t>
  </si>
  <si>
    <t>衛生センター　新処理棟（高度処理棟）</t>
  </si>
  <si>
    <t>新設（建設中）, 新設（新規稼働）</t>
  </si>
  <si>
    <t>17-2-005-08-002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</si>
  <si>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</si>
  <si>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</si>
  <si>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</si>
  <si>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</si>
  <si>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</si>
  <si>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</si>
  <si>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</si>
  <si>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</si>
  <si>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</si>
  <si>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</si>
  <si>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</si>
  <si>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</si>
  <si>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</si>
  <si>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</si>
  <si>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</si>
  <si>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</si>
  <si>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</si>
  <si>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</si>
  <si>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</si>
  <si>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</si>
  <si>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</si>
  <si>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</si>
  <si>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</si>
  <si>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</si>
  <si>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</si>
  <si>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</si>
  <si>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</si>
  <si>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</si>
  <si>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</si>
  <si>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</si>
  <si>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</si>
  <si>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</si>
  <si>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</si>
  <si>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</si>
  <si>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</si>
  <si>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</si>
  <si>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</si>
  <si>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</si>
  <si>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</si>
  <si>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1730002</t>
  </si>
  <si>
    <t>戸室新保埋立場</t>
  </si>
  <si>
    <t>焼却残渣（主灰）, 可燃ごみ, 資源ごみ, 不燃ごみ, 焼却残渣（飛灰）, 破砕ごみ・処理残渣, 粗大ごみ</t>
  </si>
  <si>
    <t>山間</t>
  </si>
  <si>
    <t>底部遮水工</t>
  </si>
  <si>
    <t>生物処理（脱窒なし）, 生物処理（脱窒あり）, 砂ろ過, 活性炭処理</t>
  </si>
  <si>
    <t>埋立中</t>
  </si>
  <si>
    <t>有り</t>
  </si>
  <si>
    <t>準好気性埋立構造</t>
  </si>
  <si>
    <t>末端集水管は水没</t>
  </si>
  <si>
    <t>中間覆土</t>
  </si>
  <si>
    <t>埋立状況により計画的に延長</t>
  </si>
  <si>
    <t>回収していない</t>
  </si>
  <si>
    <t>17-1-201-07-001</t>
  </si>
  <si>
    <t>1730073</t>
  </si>
  <si>
    <t>戸室新保埋立場（第４期）</t>
  </si>
  <si>
    <t>焼却残渣（主灰）, 可燃ごみ, 不燃ごみ, 焼却残渣（飛灰）, 破砕ごみ・処理残渣, 粗大ごみ</t>
  </si>
  <si>
    <t>下水道放流</t>
  </si>
  <si>
    <t>末端集水管は開放</t>
  </si>
  <si>
    <t>即日覆土</t>
  </si>
  <si>
    <t>-</t>
  </si>
  <si>
    <t>17-1-201-07-002</t>
  </si>
  <si>
    <t>1730004</t>
  </si>
  <si>
    <t>ななか中央埋立場</t>
  </si>
  <si>
    <t>焼却残渣（主灰）, 溶融飛灰, 不燃ごみ, 破砕ごみ・処理残渣</t>
  </si>
  <si>
    <t>表面遮水工（キャッピング）</t>
  </si>
  <si>
    <t>凝集沈殿, 生物処理（脱窒なし）, 砂ろ過, 消毒</t>
  </si>
  <si>
    <t>無し</t>
  </si>
  <si>
    <t>17-1-202-07-001</t>
  </si>
  <si>
    <t>17203</t>
  </si>
  <si>
    <t>1730005</t>
  </si>
  <si>
    <t>小松市</t>
  </si>
  <si>
    <t>エコロジーパークこまつ　最終処分場</t>
  </si>
  <si>
    <t>焼却残渣（主灰）, 不燃ごみ, 焼却残渣（飛灰）, 破砕ごみ・処理残渣</t>
  </si>
  <si>
    <t>原地盤利用</t>
  </si>
  <si>
    <t>生物処理（脱窒なし）, 消毒</t>
  </si>
  <si>
    <t>17-1-203-07-001</t>
  </si>
  <si>
    <t>1730008</t>
  </si>
  <si>
    <t>輪島クリーンセンター埋立処分場</t>
  </si>
  <si>
    <t>焼却残渣（主灰）, 不燃ごみ, 焼却残渣（飛灰）</t>
  </si>
  <si>
    <t>生物処理（脱窒なし）, 砂ろ過, 消毒</t>
  </si>
  <si>
    <t>17-1-204-07-001</t>
  </si>
  <si>
    <t>1730010</t>
  </si>
  <si>
    <t>輪島クリーンセンター埋立処分場（旧）</t>
  </si>
  <si>
    <t>埋立終了</t>
  </si>
  <si>
    <t>17-1-204-07-002</t>
  </si>
  <si>
    <t>1730014</t>
  </si>
  <si>
    <t>珠洲市一般廃棄物埋立処分場</t>
  </si>
  <si>
    <t>不燃ごみ, 破砕ごみ・処理残渣</t>
  </si>
  <si>
    <t>凝集沈殿, 砂ろ過, 消毒, 活性炭処理</t>
  </si>
  <si>
    <t>一部延長を行っている</t>
  </si>
  <si>
    <t>17-1-205-07-001</t>
  </si>
  <si>
    <t>17206</t>
  </si>
  <si>
    <t>1730017</t>
  </si>
  <si>
    <t>加賀市</t>
  </si>
  <si>
    <t>加賀市環境美化センター廃棄物処分場</t>
  </si>
  <si>
    <t>砂ろ過</t>
  </si>
  <si>
    <t>加賀市総合サービス(株)</t>
  </si>
  <si>
    <t>17-1-206-07-001</t>
  </si>
  <si>
    <t>1730015</t>
  </si>
  <si>
    <t>加賀市環境美化センターグリーン・シティ山中</t>
  </si>
  <si>
    <t>不燃ごみ, 焼却残渣（飛灰）, 破砕ごみ・処理残渣</t>
  </si>
  <si>
    <t>底部遮水工, 鉛直遮水工, 覆蓋（屋根）</t>
  </si>
  <si>
    <t>生物処理（脱窒なし）, 砂ろ過, 他施設での処理, 活性炭処理</t>
  </si>
  <si>
    <t>その他埋立構造</t>
  </si>
  <si>
    <t>17-1-206-07-002</t>
  </si>
  <si>
    <t>17211</t>
  </si>
  <si>
    <t>1730054</t>
  </si>
  <si>
    <t>能美市</t>
  </si>
  <si>
    <t>能美市美化センター（新処分場）</t>
  </si>
  <si>
    <t>焼却残渣（主灰）, 不燃ごみ, 焼却残渣（飛灰）, 破砕ごみ・処理残渣, 粗大ごみ</t>
  </si>
  <si>
    <t>凝集沈殿, 生物処理（脱窒なし）, 砂ろ過, 消毒, 膜処理</t>
  </si>
  <si>
    <t>17-1-211-07-001</t>
  </si>
  <si>
    <t>1730053</t>
  </si>
  <si>
    <t>能美市美化センター</t>
  </si>
  <si>
    <t>砂ろ過, 消毒</t>
  </si>
  <si>
    <t>17-1-211-07-002</t>
  </si>
  <si>
    <t>1730026</t>
  </si>
  <si>
    <t>能登町能都埋立処分場</t>
  </si>
  <si>
    <t>底部遮水工, 表面遮水工（キャッピング）</t>
  </si>
  <si>
    <t>17-1-463-07-001</t>
  </si>
  <si>
    <t>1730023</t>
  </si>
  <si>
    <t>能登町内浦埋立処分場</t>
  </si>
  <si>
    <t>原地盤利用, 鉛直遮水工, 表面遮水工（キャッピング）</t>
  </si>
  <si>
    <t>消毒, 促進酸化処理</t>
  </si>
  <si>
    <t>17-1-463-07-003</t>
  </si>
  <si>
    <t>1730027</t>
  </si>
  <si>
    <t>能登町柳田埋立処分場</t>
  </si>
  <si>
    <t>不燃ごみ</t>
  </si>
  <si>
    <t>原地盤利用, 鉛直遮水工</t>
  </si>
  <si>
    <t>生物処理（脱窒なし）</t>
  </si>
  <si>
    <t>17-1-463-07-004</t>
  </si>
  <si>
    <t>1730040</t>
  </si>
  <si>
    <t>河北郡市灰埋立場</t>
  </si>
  <si>
    <t>焼却残渣（主灰）, 溶融飛灰</t>
  </si>
  <si>
    <t>凝集沈殿, 生物処理（脱窒あり）, 砂ろ過, 消毒, 活性炭処理</t>
  </si>
  <si>
    <t>17-2-003-07-001</t>
  </si>
  <si>
    <t>1730045</t>
  </si>
  <si>
    <t>河北郡市最終処分場</t>
  </si>
  <si>
    <t>不燃ごみ, 破砕ごみ・処理残渣, 粗大ごみ</t>
  </si>
  <si>
    <t>17-2-003-07-002</t>
  </si>
  <si>
    <t>17826</t>
  </si>
  <si>
    <t>1730048</t>
  </si>
  <si>
    <t>輪島市穴水町環境衛生施設組合</t>
  </si>
  <si>
    <t>輪島市穴水町環境衛生施設組合山中最終処分場</t>
  </si>
  <si>
    <t>鉛直遮水工</t>
  </si>
  <si>
    <t>凝集沈殿</t>
  </si>
  <si>
    <t>最終覆土のみ</t>
  </si>
  <si>
    <t>17-2-009-07-001</t>
  </si>
  <si>
    <t>1730072</t>
  </si>
  <si>
    <t>輪島市穴水町環境衛生施設組合原最終処分場</t>
  </si>
  <si>
    <t>焼却残渣（主灰）, 焼却残渣（飛灰）</t>
  </si>
  <si>
    <t>消毒, 他施設での処理</t>
  </si>
  <si>
    <t>17-2-009-07-002</t>
  </si>
  <si>
    <t>1730050</t>
  </si>
  <si>
    <t>焼却残渣（主灰）, 溶融飛灰, 焼却残渣（飛灰）</t>
  </si>
  <si>
    <t>17-2-009-07-003</t>
  </si>
  <si>
    <t>1730065</t>
  </si>
  <si>
    <t>埋立処分場</t>
  </si>
  <si>
    <t>その他, 破砕ごみ・処理残渣</t>
  </si>
  <si>
    <t>砂ろ過, 消毒, 促進酸化処理</t>
  </si>
  <si>
    <t>17-2-001-07-001</t>
  </si>
  <si>
    <t>1730063</t>
  </si>
  <si>
    <t>(仮称)新規埋立処分場</t>
  </si>
  <si>
    <t>17-2-001-07-002</t>
  </si>
  <si>
    <t>1730069</t>
  </si>
  <si>
    <t>鶴来清掃センター</t>
  </si>
  <si>
    <t>焼却残渣（主灰）, 焼却残渣（飛灰）, 破砕ごみ・処理残渣</t>
  </si>
  <si>
    <t>凝集沈殿, 生物処理（脱窒あり）, 砂ろ過, 消毒</t>
  </si>
  <si>
    <t>17-2-008-07-001</t>
  </si>
  <si>
    <t>1730070</t>
  </si>
  <si>
    <t>一般廃棄物最終処分場</t>
  </si>
  <si>
    <t>破砕ごみ・処理残渣</t>
  </si>
  <si>
    <t>平地</t>
  </si>
  <si>
    <t>凝集沈殿, 生物処理（脱窒なし）, 砂ろ過, 消毒, キレート処理</t>
  </si>
  <si>
    <t>一部延長を行っていない</t>
  </si>
  <si>
    <t>17-2-008-07-002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</si>
  <si>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</si>
  <si>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</si>
  <si>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</si>
  <si>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</si>
  <si>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</si>
  <si>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</si>
  <si>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</si>
  <si>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</si>
  <si>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1710063</t>
  </si>
  <si>
    <t>輪島クリーンセンター宅田分場</t>
  </si>
  <si>
    <t>容器包装リサイクル推進施設</t>
  </si>
  <si>
    <t>紙類, 金属類, ガラス類, その他資源ごみ, ペットボトル, プラスチック</t>
  </si>
  <si>
    <t>17-1-204-06-001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</si>
  <si>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</si>
  <si>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</si>
  <si>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</si>
  <si>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1710058</t>
  </si>
  <si>
    <t>木材資源化センター</t>
  </si>
  <si>
    <t>破砕</t>
  </si>
  <si>
    <t>17-2-001-05-001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</si>
  <si>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</si>
  <si>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</si>
  <si>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</si>
  <si>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</si>
  <si>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</si>
  <si>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</si>
  <si>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</si>
  <si>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</si>
  <si>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</si>
  <si>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</si>
  <si>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</si>
  <si>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</si>
  <si>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</si>
  <si>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</si>
  <si>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</si>
  <si>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</si>
  <si>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</si>
  <si>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</si>
  <si>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</si>
  <si>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</si>
  <si>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</si>
  <si>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</si>
  <si>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</si>
  <si>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</si>
  <si>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</si>
  <si>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</si>
  <si>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</si>
  <si>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</si>
  <si>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</si>
  <si>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</si>
  <si>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</si>
  <si>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</si>
  <si>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</si>
  <si>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</si>
  <si>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</si>
  <si>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</si>
  <si>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</si>
  <si>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</si>
  <si>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</si>
  <si>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</si>
  <si>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</si>
  <si>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</si>
  <si>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</si>
  <si>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1710051</t>
  </si>
  <si>
    <t>ななかリサイクルセンター</t>
  </si>
  <si>
    <t>可燃ごみ, 生ごみ（厨芥類）, プラスチック類, 粗大ごみ</t>
  </si>
  <si>
    <t>固形燃料化（RDF）</t>
  </si>
  <si>
    <t>発電用</t>
  </si>
  <si>
    <t>処理対象ごみ</t>
  </si>
  <si>
    <t>○</t>
  </si>
  <si>
    <t>17-1-202-04-001</t>
  </si>
  <si>
    <t>1710052</t>
  </si>
  <si>
    <t>河北郡市クリーンセンター</t>
  </si>
  <si>
    <t>可燃ごみ</t>
  </si>
  <si>
    <t>17-2-003-04-001</t>
  </si>
  <si>
    <t>1710053</t>
  </si>
  <si>
    <t>輪島市穴水町環境衛生施設組合輪島・穴水地域RDFセンター</t>
  </si>
  <si>
    <t>17-2-009-04-001</t>
  </si>
  <si>
    <t>1710054</t>
  </si>
  <si>
    <t>リサイクルセンターごみ燃料化施設</t>
  </si>
  <si>
    <t>可燃ごみ, ごみ処理残渣</t>
  </si>
  <si>
    <t>17-2-001-04-001</t>
  </si>
  <si>
    <t>17855</t>
  </si>
  <si>
    <t>1710055</t>
  </si>
  <si>
    <t>奥能登クリーン組合</t>
  </si>
  <si>
    <t>奥能登クリーンセンターごみ固形燃料化施設</t>
  </si>
  <si>
    <t>可燃ごみ, ごみ処理残渣, 生ごみ（厨芥類）</t>
  </si>
  <si>
    <t>17-2-002-04-001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</si>
  <si>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</si>
  <si>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</si>
  <si>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</si>
  <si>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</si>
  <si>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</si>
  <si>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</si>
  <si>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</si>
  <si>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</si>
  <si>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</si>
  <si>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</si>
  <si>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</si>
  <si>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</si>
  <si>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</si>
  <si>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</si>
  <si>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</si>
  <si>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</si>
  <si>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</si>
  <si>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</si>
  <si>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</si>
  <si>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</si>
  <si>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</si>
  <si>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</si>
  <si>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</si>
  <si>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</si>
  <si>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</si>
  <si>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</si>
  <si>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</si>
  <si>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</si>
  <si>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</si>
  <si>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</si>
  <si>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</si>
  <si>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</si>
  <si>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</si>
  <si>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</si>
  <si>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</si>
  <si>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</si>
  <si>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</si>
  <si>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</si>
  <si>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</si>
  <si>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1710036</t>
  </si>
  <si>
    <t>西部リサイクルプラザ</t>
  </si>
  <si>
    <t>リサイクルプラザ</t>
  </si>
  <si>
    <t>金属類, ガラス類, ペットボトル</t>
  </si>
  <si>
    <t>機能なし</t>
  </si>
  <si>
    <t>17-1-201-03-001</t>
  </si>
  <si>
    <t>1710035</t>
  </si>
  <si>
    <t>東部リサイクルプラザ</t>
  </si>
  <si>
    <t>17-1-201-03-002</t>
  </si>
  <si>
    <t>1710037</t>
  </si>
  <si>
    <t>戸室リサイクルプラザ</t>
  </si>
  <si>
    <t>プラスチック, 布類, 不燃ごみ, 粗大ごみ</t>
  </si>
  <si>
    <t>修理, 展示, 販売</t>
  </si>
  <si>
    <t>17-1-201-03-003</t>
  </si>
  <si>
    <t>1710039</t>
  </si>
  <si>
    <t>エコロジーパークこまつ　リサイクルセンター</t>
  </si>
  <si>
    <t>リサイクルセンター（補助金）</t>
  </si>
  <si>
    <t>金属類, ペットボトル, プラスチック, 剪定枝, 不燃ごみ, 粗大ごみ</t>
  </si>
  <si>
    <t>17-1-203-03-001</t>
  </si>
  <si>
    <t>1710041</t>
  </si>
  <si>
    <t>加賀市環境美化センターリサイクルプラザ</t>
  </si>
  <si>
    <t>紙類, 金属類, ガラス類, その他資源ごみ, ペットボトル, 不燃ごみ, 粗大ごみ</t>
  </si>
  <si>
    <t>破砕・切断</t>
  </si>
  <si>
    <t>修理, 販売</t>
  </si>
  <si>
    <t>17-1-206-03-001</t>
  </si>
  <si>
    <t>1710042</t>
  </si>
  <si>
    <t>リサイクルセンター（交付金）</t>
  </si>
  <si>
    <t>紙類, 金属類, ガラス類, その他資源ごみ, 剪定枝, 不燃ごみ, 粗大ごみ</t>
  </si>
  <si>
    <t>17-1-206-03-002</t>
  </si>
  <si>
    <t>1710046</t>
  </si>
  <si>
    <t>河北郡市リサイクルプラザ</t>
  </si>
  <si>
    <t>紙類, 金属類, ガラス類, その他資源ごみ, ペットボトル, プラスチック, 剪定枝, 不燃ごみ, 粗大ごみ</t>
  </si>
  <si>
    <t>修理, 展示, 販売, 譲渡</t>
  </si>
  <si>
    <t>17-2-003-03-001</t>
  </si>
  <si>
    <t>1710048</t>
  </si>
  <si>
    <t>リサイクルセンターごみ資源化施設</t>
  </si>
  <si>
    <t>紙類, 金属類, ガラス類, ペットボトル, プラスチック, 布類, 剪定枝, 不燃ごみ, 粗大ごみ</t>
  </si>
  <si>
    <t>17-2-001-03-001</t>
  </si>
  <si>
    <t>1710049</t>
  </si>
  <si>
    <t>松任石川環境クリーンセンター</t>
  </si>
  <si>
    <t>ガラス類, 不燃ごみ, 粗大ごみ</t>
  </si>
  <si>
    <t>17-2-008-03-001</t>
  </si>
  <si>
    <t>1710050</t>
  </si>
  <si>
    <t>奥能登クリーンセンターリサイクルプラザ</t>
  </si>
  <si>
    <t>紙類, 金属類, ガラス類, その他資源ごみ, ペットボトル, プラスチック, 粗大ごみ</t>
  </si>
  <si>
    <t>17-2-002-03-001</t>
  </si>
  <si>
    <t>粗大ごみ処理施設</t>
    <phoneticPr fontId="4"/>
  </si>
  <si>
    <t xml:space="preserve">
処理能力</t>
    <phoneticPr fontId="4"/>
  </si>
  <si>
    <t>資源化物の区分</t>
    <phoneticPr fontId="4"/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</si>
  <si>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</si>
  <si>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</si>
  <si>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</si>
  <si>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</si>
  <si>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</si>
  <si>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</si>
  <si>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</si>
  <si>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</si>
  <si>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</si>
  <si>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</si>
  <si>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</si>
  <si>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</si>
  <si>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</si>
  <si>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</si>
  <si>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</si>
  <si>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</si>
  <si>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</si>
  <si>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</si>
  <si>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</si>
  <si>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</si>
  <si>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</si>
  <si>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</si>
  <si>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</si>
  <si>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</si>
  <si>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</si>
  <si>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</si>
  <si>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</si>
  <si>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</si>
  <si>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</si>
  <si>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</si>
  <si>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</si>
  <si>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</si>
  <si>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</si>
  <si>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</si>
  <si>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</si>
  <si>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</si>
  <si>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</si>
  <si>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</si>
  <si>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</si>
  <si>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</si>
  <si>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</si>
  <si>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</si>
  <si>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</si>
  <si>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</si>
  <si>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</si>
  <si>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</si>
  <si>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</si>
  <si>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</si>
  <si>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</si>
  <si>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</si>
  <si>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</si>
  <si>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</si>
  <si>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</si>
  <si>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</si>
  <si>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</si>
  <si>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</si>
  <si>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</si>
  <si>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</si>
  <si>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</si>
  <si>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</si>
  <si>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</si>
  <si>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</si>
  <si>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</si>
  <si>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</si>
  <si>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</si>
  <si>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</si>
  <si>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</si>
  <si>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</si>
  <si>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</si>
  <si>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</si>
  <si>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</si>
  <si>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</si>
  <si>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</si>
  <si>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</si>
  <si>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</si>
  <si>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</si>
  <si>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</si>
  <si>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</si>
  <si>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</si>
  <si>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</si>
  <si>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</si>
  <si>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</si>
  <si>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</si>
  <si>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</si>
  <si>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</si>
  <si>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</si>
  <si>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</si>
  <si>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</si>
  <si>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</si>
  <si>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</si>
  <si>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</si>
  <si>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</si>
  <si>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</si>
  <si>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</si>
  <si>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</si>
  <si>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</si>
  <si>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</si>
  <si>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</si>
  <si>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</si>
  <si>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</si>
  <si>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</si>
  <si>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</si>
  <si>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</si>
  <si>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</si>
  <si>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</si>
  <si>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1710002</t>
  </si>
  <si>
    <t>東部環境エネルギーセンター</t>
  </si>
  <si>
    <t>ストーカ式（可動）</t>
  </si>
  <si>
    <t>全連続運転</t>
  </si>
  <si>
    <t>場内温水, 発電（場内利用）, 場外温水, 発電（場外利用）</t>
  </si>
  <si>
    <t>セメント固化, 薬剤処理</t>
  </si>
  <si>
    <t>17-1-201-01-001</t>
  </si>
  <si>
    <t>1710001</t>
  </si>
  <si>
    <t>西部環境エネルギーセンター</t>
  </si>
  <si>
    <t>可燃ごみ, その他, ごみ処理残渣, し尿処理残渣</t>
  </si>
  <si>
    <t>場内温水, 発電（場内利用）, 場外温水, 場外蒸気, 発電（場外利用）</t>
  </si>
  <si>
    <t>17-1-201-01-002</t>
  </si>
  <si>
    <t>1710081</t>
  </si>
  <si>
    <t>エコロジーパークこまつ（クリーンセンター）</t>
  </si>
  <si>
    <t>⑧DBO（公設民営）</t>
  </si>
  <si>
    <t>発電（場内利用）, 発電（場外利用）</t>
  </si>
  <si>
    <t>薬剤処理</t>
  </si>
  <si>
    <t>17-1-203-01-002</t>
  </si>
  <si>
    <t>1710004</t>
  </si>
  <si>
    <t>輪島クリーンセンター焼却処理施設</t>
  </si>
  <si>
    <t>バッチ運転</t>
  </si>
  <si>
    <t>17-1-204-01-001</t>
  </si>
  <si>
    <t>1710005</t>
  </si>
  <si>
    <t>加賀市環境美化センター加賀ごみ処理施設</t>
  </si>
  <si>
    <t>流動床式</t>
  </si>
  <si>
    <t>場内温水, 場内蒸気, 場外温水</t>
  </si>
  <si>
    <t>不明</t>
  </si>
  <si>
    <t>17-1-206-01-001</t>
  </si>
  <si>
    <t>1710006</t>
  </si>
  <si>
    <t>加賀市環境美化センター山中美化センター</t>
  </si>
  <si>
    <t>17-1-206-01-002</t>
  </si>
  <si>
    <t>1710008</t>
  </si>
  <si>
    <t>可燃ごみ, 粗大ごみ, ごみ処理残渣</t>
  </si>
  <si>
    <t>場内温水</t>
  </si>
  <si>
    <t>17-1-211-01-001</t>
  </si>
  <si>
    <t>1710007</t>
  </si>
  <si>
    <t>内浦クリーンセンター</t>
  </si>
  <si>
    <t>可燃ごみ, その他, ごみ処理残渣</t>
  </si>
  <si>
    <t>17-1-463-01-001</t>
  </si>
  <si>
    <t>1710009</t>
  </si>
  <si>
    <t>場内温水, 発電（場内利用）, 発電（場外利用）</t>
  </si>
  <si>
    <t>17-2-008-01-001</t>
  </si>
  <si>
    <t>17856</t>
  </si>
  <si>
    <t>1710010</t>
  </si>
  <si>
    <t>石川北部アール・ディ・エフ広域処理組合</t>
  </si>
  <si>
    <t>石川北部RDFセンター</t>
  </si>
  <si>
    <t>資源化物生産量</t>
  </si>
  <si>
    <t>固形化燃料</t>
  </si>
  <si>
    <t>ガス化溶融・改質</t>
  </si>
  <si>
    <t>溶融処理</t>
  </si>
  <si>
    <t>17-2-006-01-001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</si>
</sst>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F8AE9A02-084E-45E7-833D-50111DE40763}"/>
    <cellStyle name="標準" xfId="0" builtinId="0"/>
    <cellStyle name="標準 2" xfId="1" xr:uid="{AB749682-AFAA-4B74-AFB1-B4D1ABFE2449}"/>
    <cellStyle name="標準 3" xfId="6" xr:uid="{A3CC1F42-F500-4AA8-94B3-E3C272914750}"/>
    <cellStyle name="標準 4" xfId="4" xr:uid="{87734DD2-74CA-428B-909E-6F6CAA028C24}"/>
    <cellStyle name="標準_①焼却施設" xfId="3" xr:uid="{DE3A9E0B-D355-4ABB-AC66-A3391D4A50FD}"/>
    <cellStyle name="標準_H19集計結果（施設整備状況）２" xfId="2" xr:uid="{6798ADEC-84A7-4CF2-8751-3472308151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98B4E-ED40-44D1-AB23-E019F47A1E82}">
  <sheetPr>
    <pageSetUpPr fitToPage="1"/>
  </sheetPr>
  <dimension ref="A1:CV16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35.875" style="16" customWidth="1"/>
    <col min="6" max="8" width="11.125" style="3" customWidth="1"/>
    <col min="9" max="9" width="7.25" style="3" customWidth="1"/>
    <col min="10" max="10" width="50.375" style="16" customWidth="1"/>
    <col min="11" max="11" width="13.875" style="16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6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1"/>
    <col min="101" max="16384" width="9" style="3"/>
  </cols>
  <sheetData>
    <row r="1" spans="1:100" ht="15" customHeight="1">
      <c r="A1" s="99" t="s">
        <v>575</v>
      </c>
      <c r="B1" s="3"/>
      <c r="BC1" s="31"/>
      <c r="BK1" s="31"/>
      <c r="BP1" s="30"/>
      <c r="BQ1" s="4"/>
      <c r="BR1" s="4"/>
    </row>
    <row r="2" spans="1:100" s="16" customFormat="1" ht="13.5" customHeight="1">
      <c r="A2" s="170" t="s">
        <v>576</v>
      </c>
      <c r="B2" s="203" t="s">
        <v>577</v>
      </c>
      <c r="C2" s="205" t="s">
        <v>578</v>
      </c>
      <c r="D2" s="171" t="s">
        <v>579</v>
      </c>
      <c r="E2" s="171" t="s">
        <v>580</v>
      </c>
      <c r="F2" s="166" t="s">
        <v>581</v>
      </c>
      <c r="G2" s="199" t="s">
        <v>582</v>
      </c>
      <c r="H2" s="200"/>
      <c r="I2" s="200"/>
      <c r="J2" s="168" t="s">
        <v>583</v>
      </c>
      <c r="K2" s="145"/>
      <c r="L2" s="168" t="s">
        <v>584</v>
      </c>
      <c r="M2" s="145"/>
      <c r="N2" s="171" t="s">
        <v>585</v>
      </c>
      <c r="O2" s="171" t="s">
        <v>586</v>
      </c>
      <c r="P2" s="133" t="s">
        <v>8</v>
      </c>
      <c r="Q2" s="196" t="s">
        <v>587</v>
      </c>
      <c r="R2" s="170" t="s">
        <v>588</v>
      </c>
      <c r="S2" s="171" t="s">
        <v>589</v>
      </c>
      <c r="T2" s="170" t="s">
        <v>590</v>
      </c>
      <c r="U2" s="131" t="s">
        <v>591</v>
      </c>
      <c r="V2" s="131"/>
      <c r="W2" s="131" t="s">
        <v>592</v>
      </c>
      <c r="X2" s="131"/>
      <c r="Y2" s="168" t="s">
        <v>593</v>
      </c>
      <c r="Z2" s="178"/>
      <c r="AA2" s="178"/>
      <c r="AB2" s="145"/>
      <c r="AC2" s="182" t="s">
        <v>594</v>
      </c>
      <c r="AD2" s="183"/>
      <c r="AE2" s="183"/>
      <c r="AF2" s="183"/>
      <c r="AG2" s="183"/>
      <c r="AH2" s="184"/>
      <c r="AI2" s="188" t="s">
        <v>595</v>
      </c>
      <c r="AJ2" s="189"/>
      <c r="AK2" s="100" t="s">
        <v>596</v>
      </c>
      <c r="AL2" s="101"/>
      <c r="AM2" s="101"/>
      <c r="AN2" s="102"/>
      <c r="AO2" s="100" t="s">
        <v>597</v>
      </c>
      <c r="AP2" s="101"/>
      <c r="AQ2" s="101"/>
      <c r="AR2" s="103"/>
      <c r="AS2" s="101"/>
      <c r="AT2" s="101"/>
      <c r="AU2" s="103"/>
      <c r="AV2" s="103"/>
      <c r="AW2" s="192" t="s">
        <v>598</v>
      </c>
      <c r="AX2" s="193"/>
      <c r="AY2" s="170" t="s">
        <v>599</v>
      </c>
      <c r="AZ2" s="170" t="s">
        <v>600</v>
      </c>
      <c r="BA2" s="172" t="s">
        <v>601</v>
      </c>
      <c r="BB2" s="142" t="s">
        <v>602</v>
      </c>
      <c r="BC2" s="173" t="s">
        <v>603</v>
      </c>
      <c r="BD2" s="174"/>
      <c r="BE2" s="174"/>
      <c r="BF2" s="174"/>
      <c r="BG2" s="174"/>
      <c r="BH2" s="174"/>
      <c r="BI2" s="151"/>
      <c r="BJ2" s="142" t="s">
        <v>604</v>
      </c>
      <c r="BK2" s="173" t="s">
        <v>605</v>
      </c>
      <c r="BL2" s="174"/>
      <c r="BM2" s="174"/>
      <c r="BN2" s="151"/>
      <c r="BO2" s="150" t="s">
        <v>606</v>
      </c>
      <c r="BP2" s="151"/>
      <c r="BQ2" s="156" t="s">
        <v>607</v>
      </c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8"/>
      <c r="CT2" s="162" t="s">
        <v>494</v>
      </c>
      <c r="CU2" s="18"/>
      <c r="CV2" s="18"/>
    </row>
    <row r="3" spans="1:100" s="16" customFormat="1" ht="13.5" customHeight="1">
      <c r="A3" s="170"/>
      <c r="B3" s="203"/>
      <c r="C3" s="206"/>
      <c r="D3" s="171"/>
      <c r="E3" s="171"/>
      <c r="F3" s="167"/>
      <c r="G3" s="201"/>
      <c r="H3" s="202"/>
      <c r="I3" s="202"/>
      <c r="J3" s="169"/>
      <c r="K3" s="198"/>
      <c r="L3" s="169"/>
      <c r="M3" s="198"/>
      <c r="N3" s="171"/>
      <c r="O3" s="171"/>
      <c r="P3" s="134"/>
      <c r="Q3" s="197"/>
      <c r="R3" s="171"/>
      <c r="S3" s="171"/>
      <c r="T3" s="170"/>
      <c r="U3" s="177"/>
      <c r="V3" s="177"/>
      <c r="W3" s="177"/>
      <c r="X3" s="177"/>
      <c r="Y3" s="179"/>
      <c r="Z3" s="180"/>
      <c r="AA3" s="180"/>
      <c r="AB3" s="181"/>
      <c r="AC3" s="185"/>
      <c r="AD3" s="186"/>
      <c r="AE3" s="186"/>
      <c r="AF3" s="186"/>
      <c r="AG3" s="186"/>
      <c r="AH3" s="187"/>
      <c r="AI3" s="190"/>
      <c r="AJ3" s="191"/>
      <c r="AK3" s="104"/>
      <c r="AL3" s="105"/>
      <c r="AM3" s="105"/>
      <c r="AN3" s="106"/>
      <c r="AO3" s="107" t="s">
        <v>608</v>
      </c>
      <c r="AP3" s="108"/>
      <c r="AQ3" s="109"/>
      <c r="AR3" s="107" t="s">
        <v>609</v>
      </c>
      <c r="AS3" s="108"/>
      <c r="AT3" s="109"/>
      <c r="AU3" s="107" t="s">
        <v>610</v>
      </c>
      <c r="AV3" s="110"/>
      <c r="AW3" s="194"/>
      <c r="AX3" s="195"/>
      <c r="AY3" s="170"/>
      <c r="AZ3" s="171"/>
      <c r="BA3" s="172"/>
      <c r="BB3" s="143"/>
      <c r="BC3" s="141"/>
      <c r="BD3" s="175"/>
      <c r="BE3" s="175"/>
      <c r="BF3" s="175"/>
      <c r="BG3" s="175"/>
      <c r="BH3" s="175"/>
      <c r="BI3" s="176"/>
      <c r="BJ3" s="143"/>
      <c r="BK3" s="141"/>
      <c r="BL3" s="175"/>
      <c r="BM3" s="175"/>
      <c r="BN3" s="176"/>
      <c r="BO3" s="152"/>
      <c r="BP3" s="153"/>
      <c r="BQ3" s="159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1"/>
      <c r="CT3" s="162"/>
      <c r="CU3" s="18"/>
      <c r="CV3" s="18"/>
    </row>
    <row r="4" spans="1:100" s="16" customFormat="1" ht="18.75" customHeight="1">
      <c r="A4" s="170"/>
      <c r="B4" s="203"/>
      <c r="C4" s="206"/>
      <c r="D4" s="171"/>
      <c r="E4" s="171"/>
      <c r="F4" s="167"/>
      <c r="G4" s="164" t="s">
        <v>611</v>
      </c>
      <c r="H4" s="164" t="s">
        <v>612</v>
      </c>
      <c r="I4" s="166" t="s">
        <v>613</v>
      </c>
      <c r="J4" s="169"/>
      <c r="K4" s="181"/>
      <c r="L4" s="169"/>
      <c r="M4" s="181"/>
      <c r="N4" s="171"/>
      <c r="O4" s="171"/>
      <c r="P4" s="134"/>
      <c r="Q4" s="197"/>
      <c r="R4" s="171"/>
      <c r="S4" s="171"/>
      <c r="T4" s="170"/>
      <c r="U4" s="168" t="s">
        <v>614</v>
      </c>
      <c r="V4" s="131" t="s">
        <v>615</v>
      </c>
      <c r="W4" s="168" t="s">
        <v>614</v>
      </c>
      <c r="X4" s="131" t="s">
        <v>615</v>
      </c>
      <c r="Y4" s="131" t="s">
        <v>593</v>
      </c>
      <c r="Z4" s="142" t="s">
        <v>616</v>
      </c>
      <c r="AA4" s="142" t="s">
        <v>617</v>
      </c>
      <c r="AB4" s="142" t="s">
        <v>618</v>
      </c>
      <c r="AC4" s="142" t="s">
        <v>619</v>
      </c>
      <c r="AD4" s="142" t="s">
        <v>620</v>
      </c>
      <c r="AE4" s="147" t="s">
        <v>621</v>
      </c>
      <c r="AF4" s="148"/>
      <c r="AG4" s="148"/>
      <c r="AH4" s="149"/>
      <c r="AI4" s="142" t="s">
        <v>622</v>
      </c>
      <c r="AJ4" s="142" t="s">
        <v>623</v>
      </c>
      <c r="AK4" s="111" t="s">
        <v>624</v>
      </c>
      <c r="AL4" s="111" t="s">
        <v>625</v>
      </c>
      <c r="AM4" s="107" t="s">
        <v>610</v>
      </c>
      <c r="AN4" s="110"/>
      <c r="AO4" s="112"/>
      <c r="AP4" s="100" t="s">
        <v>626</v>
      </c>
      <c r="AQ4" s="109"/>
      <c r="AR4" s="113"/>
      <c r="AS4" s="100" t="s">
        <v>627</v>
      </c>
      <c r="AT4" s="109"/>
      <c r="AU4" s="114"/>
      <c r="AV4" s="115" t="s">
        <v>628</v>
      </c>
      <c r="AW4" s="145" t="s">
        <v>629</v>
      </c>
      <c r="AX4" s="131" t="s">
        <v>630</v>
      </c>
      <c r="AY4" s="170"/>
      <c r="AZ4" s="171"/>
      <c r="BA4" s="172"/>
      <c r="BB4" s="143"/>
      <c r="BC4" s="141" t="s">
        <v>631</v>
      </c>
      <c r="BD4" s="146" t="s">
        <v>632</v>
      </c>
      <c r="BE4" s="142" t="s">
        <v>633</v>
      </c>
      <c r="BF4" s="142" t="s">
        <v>634</v>
      </c>
      <c r="BG4" s="146" t="s">
        <v>635</v>
      </c>
      <c r="BH4" s="142" t="s">
        <v>636</v>
      </c>
      <c r="BI4" s="142" t="s">
        <v>637</v>
      </c>
      <c r="BJ4" s="143"/>
      <c r="BK4" s="141" t="s">
        <v>631</v>
      </c>
      <c r="BL4" s="142" t="s">
        <v>638</v>
      </c>
      <c r="BM4" s="142" t="s">
        <v>639</v>
      </c>
      <c r="BN4" s="142" t="s">
        <v>640</v>
      </c>
      <c r="BO4" s="142" t="s">
        <v>641</v>
      </c>
      <c r="BP4" s="142" t="s">
        <v>642</v>
      </c>
      <c r="BQ4" s="139" t="s">
        <v>631</v>
      </c>
      <c r="BR4" s="140"/>
      <c r="BS4" s="128" t="s">
        <v>643</v>
      </c>
      <c r="BT4" s="129"/>
      <c r="BU4" s="130"/>
      <c r="BV4" s="128" t="s">
        <v>644</v>
      </c>
      <c r="BW4" s="129"/>
      <c r="BX4" s="130"/>
      <c r="BY4" s="128" t="s">
        <v>645</v>
      </c>
      <c r="BZ4" s="129"/>
      <c r="CA4" s="130"/>
      <c r="CB4" s="128" t="s">
        <v>646</v>
      </c>
      <c r="CC4" s="129"/>
      <c r="CD4" s="130"/>
      <c r="CE4" s="128" t="s">
        <v>647</v>
      </c>
      <c r="CF4" s="129"/>
      <c r="CG4" s="130"/>
      <c r="CH4" s="128" t="s">
        <v>648</v>
      </c>
      <c r="CI4" s="129"/>
      <c r="CJ4" s="130"/>
      <c r="CK4" s="128" t="s">
        <v>649</v>
      </c>
      <c r="CL4" s="129"/>
      <c r="CM4" s="130"/>
      <c r="CN4" s="128" t="s">
        <v>650</v>
      </c>
      <c r="CO4" s="129"/>
      <c r="CP4" s="130"/>
      <c r="CQ4" s="128" t="s">
        <v>637</v>
      </c>
      <c r="CR4" s="129"/>
      <c r="CS4" s="130"/>
      <c r="CT4" s="162"/>
      <c r="CU4" s="18"/>
      <c r="CV4" s="18"/>
    </row>
    <row r="5" spans="1:100" s="16" customFormat="1" ht="20.25" customHeight="1">
      <c r="A5" s="170"/>
      <c r="B5" s="203"/>
      <c r="C5" s="206"/>
      <c r="D5" s="171"/>
      <c r="E5" s="171"/>
      <c r="F5" s="167"/>
      <c r="G5" s="165"/>
      <c r="H5" s="165"/>
      <c r="I5" s="167"/>
      <c r="J5" s="132"/>
      <c r="K5" s="131" t="s">
        <v>651</v>
      </c>
      <c r="L5" s="132"/>
      <c r="M5" s="131" t="s">
        <v>651</v>
      </c>
      <c r="N5" s="171"/>
      <c r="O5" s="171"/>
      <c r="P5" s="134"/>
      <c r="Q5" s="197"/>
      <c r="R5" s="171"/>
      <c r="S5" s="171"/>
      <c r="T5" s="170"/>
      <c r="U5" s="169"/>
      <c r="V5" s="132"/>
      <c r="W5" s="169"/>
      <c r="X5" s="132"/>
      <c r="Y5" s="132"/>
      <c r="Z5" s="143"/>
      <c r="AA5" s="143"/>
      <c r="AB5" s="143"/>
      <c r="AC5" s="144"/>
      <c r="AD5" s="144"/>
      <c r="AE5" s="116" t="s">
        <v>652</v>
      </c>
      <c r="AF5" s="116" t="s">
        <v>653</v>
      </c>
      <c r="AG5" s="116" t="s">
        <v>654</v>
      </c>
      <c r="AH5" s="116" t="s">
        <v>655</v>
      </c>
      <c r="AI5" s="144"/>
      <c r="AJ5" s="144"/>
      <c r="AK5" s="117"/>
      <c r="AL5" s="117"/>
      <c r="AM5" s="117"/>
      <c r="AN5" s="118" t="s">
        <v>656</v>
      </c>
      <c r="AO5" s="117"/>
      <c r="AP5" s="113"/>
      <c r="AQ5" s="135" t="s">
        <v>657</v>
      </c>
      <c r="AR5" s="117"/>
      <c r="AS5" s="137"/>
      <c r="AT5" s="135" t="s">
        <v>658</v>
      </c>
      <c r="AU5" s="119"/>
      <c r="AV5" s="117"/>
      <c r="AW5" s="132"/>
      <c r="AX5" s="132"/>
      <c r="AY5" s="170"/>
      <c r="AZ5" s="171"/>
      <c r="BA5" s="172"/>
      <c r="BB5" s="143"/>
      <c r="BC5" s="141"/>
      <c r="BD5" s="143"/>
      <c r="BE5" s="143"/>
      <c r="BF5" s="143"/>
      <c r="BG5" s="143"/>
      <c r="BH5" s="143"/>
      <c r="BI5" s="143"/>
      <c r="BJ5" s="143"/>
      <c r="BK5" s="141"/>
      <c r="BL5" s="143"/>
      <c r="BM5" s="143"/>
      <c r="BN5" s="143"/>
      <c r="BO5" s="143"/>
      <c r="BP5" s="143"/>
      <c r="BQ5" s="120" t="s">
        <v>659</v>
      </c>
      <c r="BR5" s="120" t="s">
        <v>660</v>
      </c>
      <c r="BS5" s="120" t="s">
        <v>661</v>
      </c>
      <c r="BT5" s="120" t="s">
        <v>659</v>
      </c>
      <c r="BU5" s="120" t="s">
        <v>660</v>
      </c>
      <c r="BV5" s="120" t="s">
        <v>661</v>
      </c>
      <c r="BW5" s="120" t="s">
        <v>659</v>
      </c>
      <c r="BX5" s="120" t="s">
        <v>660</v>
      </c>
      <c r="BY5" s="120" t="s">
        <v>661</v>
      </c>
      <c r="BZ5" s="120" t="s">
        <v>659</v>
      </c>
      <c r="CA5" s="120" t="s">
        <v>660</v>
      </c>
      <c r="CB5" s="120" t="s">
        <v>661</v>
      </c>
      <c r="CC5" s="120" t="s">
        <v>659</v>
      </c>
      <c r="CD5" s="120" t="s">
        <v>660</v>
      </c>
      <c r="CE5" s="120" t="s">
        <v>661</v>
      </c>
      <c r="CF5" s="120" t="s">
        <v>659</v>
      </c>
      <c r="CG5" s="120" t="s">
        <v>660</v>
      </c>
      <c r="CH5" s="120" t="s">
        <v>661</v>
      </c>
      <c r="CI5" s="120" t="s">
        <v>659</v>
      </c>
      <c r="CJ5" s="120" t="s">
        <v>660</v>
      </c>
      <c r="CK5" s="120" t="s">
        <v>661</v>
      </c>
      <c r="CL5" s="120" t="s">
        <v>659</v>
      </c>
      <c r="CM5" s="120" t="s">
        <v>660</v>
      </c>
      <c r="CN5" s="120" t="s">
        <v>661</v>
      </c>
      <c r="CO5" s="120" t="s">
        <v>659</v>
      </c>
      <c r="CP5" s="120" t="s">
        <v>660</v>
      </c>
      <c r="CQ5" s="120" t="s">
        <v>661</v>
      </c>
      <c r="CR5" s="120" t="s">
        <v>659</v>
      </c>
      <c r="CS5" s="120" t="s">
        <v>660</v>
      </c>
      <c r="CT5" s="162"/>
      <c r="CU5" s="18"/>
      <c r="CV5" s="18"/>
    </row>
    <row r="6" spans="1:100" s="53" customFormat="1" ht="33" customHeight="1">
      <c r="A6" s="196"/>
      <c r="B6" s="204"/>
      <c r="C6" s="206"/>
      <c r="D6" s="131"/>
      <c r="E6" s="131"/>
      <c r="F6" s="121" t="s">
        <v>662</v>
      </c>
      <c r="G6" s="121" t="s">
        <v>662</v>
      </c>
      <c r="H6" s="122" t="s">
        <v>663</v>
      </c>
      <c r="I6" s="167"/>
      <c r="J6" s="132"/>
      <c r="K6" s="132"/>
      <c r="L6" s="132"/>
      <c r="M6" s="132"/>
      <c r="N6" s="131"/>
      <c r="O6" s="131"/>
      <c r="P6" s="134"/>
      <c r="Q6" s="123" t="s">
        <v>664</v>
      </c>
      <c r="R6" s="131"/>
      <c r="S6" s="131"/>
      <c r="T6" s="196"/>
      <c r="U6" s="124" t="s">
        <v>665</v>
      </c>
      <c r="V6" s="123" t="s">
        <v>666</v>
      </c>
      <c r="W6" s="124" t="s">
        <v>665</v>
      </c>
      <c r="X6" s="123" t="s">
        <v>666</v>
      </c>
      <c r="Y6" s="123" t="s">
        <v>667</v>
      </c>
      <c r="Z6" s="21" t="s">
        <v>668</v>
      </c>
      <c r="AA6" s="21" t="s">
        <v>669</v>
      </c>
      <c r="AB6" s="21" t="s">
        <v>669</v>
      </c>
      <c r="AC6" s="21" t="s">
        <v>670</v>
      </c>
      <c r="AD6" s="21" t="s">
        <v>671</v>
      </c>
      <c r="AE6" s="21" t="s">
        <v>672</v>
      </c>
      <c r="AF6" s="21" t="s">
        <v>673</v>
      </c>
      <c r="AG6" s="21" t="s">
        <v>674</v>
      </c>
      <c r="AH6" s="21" t="s">
        <v>675</v>
      </c>
      <c r="AI6" s="144"/>
      <c r="AJ6" s="144"/>
      <c r="AK6" s="117"/>
      <c r="AL6" s="117"/>
      <c r="AM6" s="117"/>
      <c r="AN6" s="117"/>
      <c r="AO6" s="117"/>
      <c r="AP6" s="117"/>
      <c r="AQ6" s="136"/>
      <c r="AR6" s="117"/>
      <c r="AS6" s="138"/>
      <c r="AT6" s="136"/>
      <c r="AU6" s="119"/>
      <c r="AV6" s="125"/>
      <c r="AW6" s="132"/>
      <c r="AX6" s="132"/>
      <c r="AY6" s="196"/>
      <c r="AZ6" s="131"/>
      <c r="BA6" s="142"/>
      <c r="BB6" s="21" t="s">
        <v>676</v>
      </c>
      <c r="BC6" s="98" t="s">
        <v>676</v>
      </c>
      <c r="BD6" s="21" t="s">
        <v>676</v>
      </c>
      <c r="BE6" s="21" t="s">
        <v>676</v>
      </c>
      <c r="BF6" s="21" t="s">
        <v>676</v>
      </c>
      <c r="BG6" s="21" t="s">
        <v>676</v>
      </c>
      <c r="BH6" s="21" t="s">
        <v>676</v>
      </c>
      <c r="BI6" s="21" t="s">
        <v>676</v>
      </c>
      <c r="BJ6" s="21" t="s">
        <v>677</v>
      </c>
      <c r="BK6" s="21" t="s">
        <v>676</v>
      </c>
      <c r="BL6" s="21" t="s">
        <v>676</v>
      </c>
      <c r="BM6" s="21" t="s">
        <v>676</v>
      </c>
      <c r="BN6" s="21" t="s">
        <v>676</v>
      </c>
      <c r="BO6" s="21" t="s">
        <v>678</v>
      </c>
      <c r="BP6" s="21" t="s">
        <v>678</v>
      </c>
      <c r="BQ6" s="6" t="s">
        <v>662</v>
      </c>
      <c r="BR6" s="126" t="s">
        <v>679</v>
      </c>
      <c r="BS6" s="127"/>
      <c r="BT6" s="6" t="s">
        <v>662</v>
      </c>
      <c r="BU6" s="126" t="s">
        <v>679</v>
      </c>
      <c r="BV6" s="127"/>
      <c r="BW6" s="6" t="s">
        <v>662</v>
      </c>
      <c r="BX6" s="126" t="s">
        <v>679</v>
      </c>
      <c r="BY6" s="127"/>
      <c r="BZ6" s="6" t="s">
        <v>662</v>
      </c>
      <c r="CA6" s="126" t="s">
        <v>679</v>
      </c>
      <c r="CB6" s="127"/>
      <c r="CC6" s="6" t="s">
        <v>662</v>
      </c>
      <c r="CD6" s="126" t="s">
        <v>679</v>
      </c>
      <c r="CE6" s="127"/>
      <c r="CF6" s="6" t="s">
        <v>662</v>
      </c>
      <c r="CG6" s="126" t="s">
        <v>679</v>
      </c>
      <c r="CH6" s="127"/>
      <c r="CI6" s="6" t="s">
        <v>662</v>
      </c>
      <c r="CJ6" s="126" t="s">
        <v>679</v>
      </c>
      <c r="CK6" s="127"/>
      <c r="CL6" s="6" t="s">
        <v>662</v>
      </c>
      <c r="CM6" s="126" t="s">
        <v>679</v>
      </c>
      <c r="CN6" s="127"/>
      <c r="CO6" s="6" t="s">
        <v>662</v>
      </c>
      <c r="CP6" s="126" t="s">
        <v>679</v>
      </c>
      <c r="CQ6" s="127"/>
      <c r="CR6" s="6" t="s">
        <v>662</v>
      </c>
      <c r="CS6" s="126" t="s">
        <v>679</v>
      </c>
      <c r="CT6" s="163"/>
      <c r="CU6" s="52"/>
      <c r="CV6" s="52"/>
    </row>
    <row r="7" spans="1:100" ht="30" customHeight="1">
      <c r="A7" s="13" t="s">
        <v>40</v>
      </c>
      <c r="B7" s="43" t="s">
        <v>124</v>
      </c>
      <c r="C7" s="43" t="s">
        <v>680</v>
      </c>
      <c r="D7" s="13" t="s">
        <v>126</v>
      </c>
      <c r="E7" s="24" t="s">
        <v>681</v>
      </c>
      <c r="F7" s="13">
        <v>40403.160000000003</v>
      </c>
      <c r="G7" s="13"/>
      <c r="H7" s="13"/>
      <c r="I7" s="13"/>
      <c r="J7" s="24" t="s">
        <v>479</v>
      </c>
      <c r="K7" s="24"/>
      <c r="L7" s="13" t="s">
        <v>131</v>
      </c>
      <c r="M7" s="13"/>
      <c r="N7" s="13" t="s">
        <v>682</v>
      </c>
      <c r="O7" s="13" t="s">
        <v>683</v>
      </c>
      <c r="P7" s="13" t="s">
        <v>83</v>
      </c>
      <c r="Q7" s="13">
        <v>250</v>
      </c>
      <c r="R7" s="13">
        <v>2</v>
      </c>
      <c r="S7" s="13">
        <v>1990</v>
      </c>
      <c r="T7" s="24" t="s">
        <v>684</v>
      </c>
      <c r="U7" s="13">
        <v>123446400</v>
      </c>
      <c r="V7" s="13">
        <v>50803200</v>
      </c>
      <c r="W7" s="13">
        <v>17514064</v>
      </c>
      <c r="X7" s="13">
        <v>14557647</v>
      </c>
      <c r="Y7" s="13">
        <v>3000</v>
      </c>
      <c r="Z7" s="13">
        <v>10.6</v>
      </c>
      <c r="AA7" s="13">
        <v>11275.47</v>
      </c>
      <c r="AB7" s="13">
        <v>509.86799999999999</v>
      </c>
      <c r="AC7" s="13">
        <v>6168.6620000000003</v>
      </c>
      <c r="AD7" s="13">
        <v>56998426</v>
      </c>
      <c r="AE7" s="13"/>
      <c r="AF7" s="13"/>
      <c r="AG7" s="13">
        <v>9.24</v>
      </c>
      <c r="AH7" s="13">
        <v>9.24</v>
      </c>
      <c r="AI7" s="13" t="s">
        <v>176</v>
      </c>
      <c r="AJ7" s="13" t="s">
        <v>176</v>
      </c>
      <c r="AK7" s="13"/>
      <c r="AL7" s="13" t="s">
        <v>468</v>
      </c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 t="s">
        <v>289</v>
      </c>
      <c r="AX7" s="13" t="s">
        <v>685</v>
      </c>
      <c r="AY7" s="13" t="s">
        <v>160</v>
      </c>
      <c r="AZ7" s="13"/>
      <c r="BA7" s="13" t="s">
        <v>289</v>
      </c>
      <c r="BB7" s="13"/>
      <c r="BC7" s="13">
        <f t="shared" ref="BC7:BC16" si="0">IF(BD7&amp;BE7&amp;BF7&amp;BG7&amp;BH7&amp;BI7 ="","",SUM(BD7:BI7))</f>
        <v>100</v>
      </c>
      <c r="BD7" s="13">
        <v>50.8</v>
      </c>
      <c r="BE7" s="13">
        <v>19</v>
      </c>
      <c r="BF7" s="13">
        <v>21.3</v>
      </c>
      <c r="BG7" s="13">
        <v>7.4</v>
      </c>
      <c r="BH7" s="13">
        <v>1.5</v>
      </c>
      <c r="BI7" s="13">
        <v>0</v>
      </c>
      <c r="BJ7" s="13">
        <v>190</v>
      </c>
      <c r="BK7" s="13">
        <f t="shared" ref="BK7:BK16" si="1">IF(BL7&amp;BM7&amp;BN7 ="","",SUM(BL7:BN7))</f>
        <v>99.999999999999986</v>
      </c>
      <c r="BL7" s="13">
        <v>45.3</v>
      </c>
      <c r="BM7" s="13">
        <v>49.4</v>
      </c>
      <c r="BN7" s="13">
        <v>5.3</v>
      </c>
      <c r="BO7" s="13">
        <v>9408</v>
      </c>
      <c r="BP7" s="13">
        <v>10496</v>
      </c>
      <c r="BQ7" s="12" t="str">
        <f t="shared" ref="BQ7:BR16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530</v>
      </c>
      <c r="CU7" s="44" t="s">
        <v>49</v>
      </c>
      <c r="CV7" s="44" t="s">
        <v>686</v>
      </c>
    </row>
    <row r="8" spans="1:100" ht="30" customHeight="1">
      <c r="A8" s="13" t="s">
        <v>40</v>
      </c>
      <c r="B8" s="43" t="s">
        <v>124</v>
      </c>
      <c r="C8" s="43" t="s">
        <v>687</v>
      </c>
      <c r="D8" s="13" t="s">
        <v>126</v>
      </c>
      <c r="E8" s="24" t="s">
        <v>688</v>
      </c>
      <c r="F8" s="13">
        <v>86893.6</v>
      </c>
      <c r="G8" s="13">
        <v>0</v>
      </c>
      <c r="H8" s="13">
        <v>0</v>
      </c>
      <c r="I8" s="13"/>
      <c r="J8" s="24" t="s">
        <v>689</v>
      </c>
      <c r="K8" s="24"/>
      <c r="L8" s="13" t="s">
        <v>131</v>
      </c>
      <c r="M8" s="13"/>
      <c r="N8" s="13" t="s">
        <v>682</v>
      </c>
      <c r="O8" s="13" t="s">
        <v>683</v>
      </c>
      <c r="P8" s="13" t="s">
        <v>83</v>
      </c>
      <c r="Q8" s="13">
        <v>340</v>
      </c>
      <c r="R8" s="13">
        <v>2</v>
      </c>
      <c r="S8" s="13">
        <v>2011</v>
      </c>
      <c r="T8" s="24" t="s">
        <v>690</v>
      </c>
      <c r="U8" s="13">
        <v>83903280</v>
      </c>
      <c r="V8" s="13">
        <v>75774000</v>
      </c>
      <c r="W8" s="13">
        <v>25362234</v>
      </c>
      <c r="X8" s="13">
        <v>24116850</v>
      </c>
      <c r="Y8" s="13">
        <v>7000</v>
      </c>
      <c r="Z8" s="13">
        <v>18.600000000000001</v>
      </c>
      <c r="AA8" s="13">
        <v>44846</v>
      </c>
      <c r="AB8" s="13">
        <v>1204</v>
      </c>
      <c r="AC8" s="13">
        <v>34397.786999999997</v>
      </c>
      <c r="AD8" s="13">
        <v>535900320</v>
      </c>
      <c r="AE8" s="13">
        <v>18.7</v>
      </c>
      <c r="AF8" s="13"/>
      <c r="AG8" s="13">
        <v>9.24</v>
      </c>
      <c r="AH8" s="13">
        <v>9.24</v>
      </c>
      <c r="AI8" s="13" t="s">
        <v>182</v>
      </c>
      <c r="AJ8" s="13" t="s">
        <v>182</v>
      </c>
      <c r="AK8" s="13" t="s">
        <v>468</v>
      </c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289</v>
      </c>
      <c r="AX8" s="13" t="s">
        <v>685</v>
      </c>
      <c r="AY8" s="13" t="s">
        <v>160</v>
      </c>
      <c r="AZ8" s="13"/>
      <c r="BA8" s="13" t="s">
        <v>269</v>
      </c>
      <c r="BB8" s="13">
        <v>94.72</v>
      </c>
      <c r="BC8" s="13">
        <f t="shared" si="0"/>
        <v>100</v>
      </c>
      <c r="BD8" s="13">
        <v>65.5</v>
      </c>
      <c r="BE8" s="13">
        <v>15.5</v>
      </c>
      <c r="BF8" s="13">
        <v>14.2</v>
      </c>
      <c r="BG8" s="13">
        <v>4.8</v>
      </c>
      <c r="BH8" s="13">
        <v>0</v>
      </c>
      <c r="BI8" s="13">
        <v>0</v>
      </c>
      <c r="BJ8" s="13">
        <v>120</v>
      </c>
      <c r="BK8" s="13">
        <f t="shared" si="1"/>
        <v>99.999999999999986</v>
      </c>
      <c r="BL8" s="13">
        <v>30.6</v>
      </c>
      <c r="BM8" s="13">
        <v>64.099999999999994</v>
      </c>
      <c r="BN8" s="13">
        <v>5.3</v>
      </c>
      <c r="BO8" s="13">
        <v>12550</v>
      </c>
      <c r="BP8" s="13">
        <v>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530</v>
      </c>
      <c r="CU8" s="44" t="s">
        <v>49</v>
      </c>
      <c r="CV8" s="44" t="s">
        <v>691</v>
      </c>
    </row>
    <row r="9" spans="1:100" ht="30" customHeight="1">
      <c r="A9" s="13" t="s">
        <v>40</v>
      </c>
      <c r="B9" s="43" t="s">
        <v>291</v>
      </c>
      <c r="C9" s="43" t="s">
        <v>692</v>
      </c>
      <c r="D9" s="13" t="s">
        <v>293</v>
      </c>
      <c r="E9" s="24" t="s">
        <v>693</v>
      </c>
      <c r="F9" s="13">
        <v>25563</v>
      </c>
      <c r="G9" s="13">
        <v>0</v>
      </c>
      <c r="H9" s="13">
        <v>0</v>
      </c>
      <c r="I9" s="13"/>
      <c r="J9" s="24" t="s">
        <v>479</v>
      </c>
      <c r="K9" s="24"/>
      <c r="L9" s="13" t="s">
        <v>131</v>
      </c>
      <c r="M9" s="13"/>
      <c r="N9" s="13" t="s">
        <v>682</v>
      </c>
      <c r="O9" s="13" t="s">
        <v>683</v>
      </c>
      <c r="P9" s="13" t="s">
        <v>694</v>
      </c>
      <c r="Q9" s="13">
        <v>110</v>
      </c>
      <c r="R9" s="13">
        <v>2</v>
      </c>
      <c r="S9" s="13">
        <v>2018</v>
      </c>
      <c r="T9" s="24" t="s">
        <v>695</v>
      </c>
      <c r="U9" s="13"/>
      <c r="V9" s="13"/>
      <c r="W9" s="13"/>
      <c r="X9" s="13"/>
      <c r="Y9" s="13">
        <v>1990</v>
      </c>
      <c r="Z9" s="13">
        <v>20.059999999999999</v>
      </c>
      <c r="AA9" s="13">
        <v>12743.72</v>
      </c>
      <c r="AB9" s="13">
        <v>381</v>
      </c>
      <c r="AC9" s="13">
        <v>8391</v>
      </c>
      <c r="AD9" s="13">
        <v>108582624</v>
      </c>
      <c r="AE9" s="13">
        <v>12.9</v>
      </c>
      <c r="AF9" s="13"/>
      <c r="AG9" s="13"/>
      <c r="AH9" s="13"/>
      <c r="AI9" s="13" t="s">
        <v>48</v>
      </c>
      <c r="AJ9" s="13" t="s">
        <v>48</v>
      </c>
      <c r="AK9" s="13" t="s">
        <v>468</v>
      </c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289</v>
      </c>
      <c r="AX9" s="13" t="s">
        <v>696</v>
      </c>
      <c r="AY9" s="13" t="s">
        <v>47</v>
      </c>
      <c r="AZ9" s="13"/>
      <c r="BA9" s="13" t="s">
        <v>289</v>
      </c>
      <c r="BB9" s="13"/>
      <c r="BC9" s="13">
        <f t="shared" si="0"/>
        <v>100</v>
      </c>
      <c r="BD9" s="13">
        <v>44.9</v>
      </c>
      <c r="BE9" s="13">
        <v>21.9</v>
      </c>
      <c r="BF9" s="13">
        <v>18.399999999999999</v>
      </c>
      <c r="BG9" s="13">
        <v>13.2</v>
      </c>
      <c r="BH9" s="13">
        <v>0.4</v>
      </c>
      <c r="BI9" s="13">
        <v>1.2</v>
      </c>
      <c r="BJ9" s="13">
        <v>142.4</v>
      </c>
      <c r="BK9" s="13">
        <f t="shared" si="1"/>
        <v>100</v>
      </c>
      <c r="BL9" s="13">
        <v>46</v>
      </c>
      <c r="BM9" s="13">
        <v>49.3</v>
      </c>
      <c r="BN9" s="13">
        <v>4.7</v>
      </c>
      <c r="BO9" s="13">
        <v>8126</v>
      </c>
      <c r="BP9" s="13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530</v>
      </c>
      <c r="CU9" s="44" t="s">
        <v>49</v>
      </c>
      <c r="CV9" s="44" t="s">
        <v>697</v>
      </c>
    </row>
    <row r="10" spans="1:100" ht="30" customHeight="1">
      <c r="A10" s="13" t="s">
        <v>40</v>
      </c>
      <c r="B10" s="43" t="s">
        <v>140</v>
      </c>
      <c r="C10" s="43" t="s">
        <v>698</v>
      </c>
      <c r="D10" s="13" t="s">
        <v>142</v>
      </c>
      <c r="E10" s="24" t="s">
        <v>699</v>
      </c>
      <c r="F10" s="13">
        <v>4990</v>
      </c>
      <c r="G10" s="13">
        <v>0</v>
      </c>
      <c r="H10" s="13">
        <v>0</v>
      </c>
      <c r="I10" s="13"/>
      <c r="J10" s="24" t="s">
        <v>472</v>
      </c>
      <c r="K10" s="24"/>
      <c r="L10" s="13" t="s">
        <v>131</v>
      </c>
      <c r="M10" s="13"/>
      <c r="N10" s="13" t="s">
        <v>682</v>
      </c>
      <c r="O10" s="13" t="s">
        <v>700</v>
      </c>
      <c r="P10" s="13" t="s">
        <v>83</v>
      </c>
      <c r="Q10" s="13">
        <v>50</v>
      </c>
      <c r="R10" s="13">
        <v>2</v>
      </c>
      <c r="S10" s="13">
        <v>1993</v>
      </c>
      <c r="T10" s="24" t="s">
        <v>289</v>
      </c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 t="s">
        <v>48</v>
      </c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289</v>
      </c>
      <c r="AX10" s="13" t="s">
        <v>696</v>
      </c>
      <c r="AY10" s="13" t="s">
        <v>160</v>
      </c>
      <c r="AZ10" s="13"/>
      <c r="BA10" s="13" t="s">
        <v>289</v>
      </c>
      <c r="BB10" s="13"/>
      <c r="BC10" s="13">
        <f t="shared" si="0"/>
        <v>100</v>
      </c>
      <c r="BD10" s="13">
        <v>60.4</v>
      </c>
      <c r="BE10" s="13">
        <v>22.7</v>
      </c>
      <c r="BF10" s="13">
        <v>5.6</v>
      </c>
      <c r="BG10" s="13">
        <v>8.6999999999999993</v>
      </c>
      <c r="BH10" s="13">
        <v>1.4</v>
      </c>
      <c r="BI10" s="13">
        <v>1.2</v>
      </c>
      <c r="BJ10" s="13">
        <v>102</v>
      </c>
      <c r="BK10" s="13">
        <f t="shared" si="1"/>
        <v>100.00000000000001</v>
      </c>
      <c r="BL10" s="13">
        <v>29.7</v>
      </c>
      <c r="BM10" s="13">
        <v>66.400000000000006</v>
      </c>
      <c r="BN10" s="13">
        <v>3.9</v>
      </c>
      <c r="BO10" s="13">
        <v>11934</v>
      </c>
      <c r="BP10" s="13">
        <v>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530</v>
      </c>
      <c r="CU10" s="44" t="s">
        <v>49</v>
      </c>
      <c r="CV10" s="44" t="s">
        <v>701</v>
      </c>
    </row>
    <row r="11" spans="1:100" ht="30" customHeight="1">
      <c r="A11" s="13" t="s">
        <v>40</v>
      </c>
      <c r="B11" s="43" t="s">
        <v>314</v>
      </c>
      <c r="C11" s="43" t="s">
        <v>702</v>
      </c>
      <c r="D11" s="13" t="s">
        <v>316</v>
      </c>
      <c r="E11" s="24" t="s">
        <v>703</v>
      </c>
      <c r="F11" s="13">
        <v>20012</v>
      </c>
      <c r="G11" s="13">
        <v>0</v>
      </c>
      <c r="H11" s="13">
        <v>0</v>
      </c>
      <c r="I11" s="13"/>
      <c r="J11" s="24" t="s">
        <v>479</v>
      </c>
      <c r="K11" s="24"/>
      <c r="L11" s="13" t="s">
        <v>131</v>
      </c>
      <c r="M11" s="13"/>
      <c r="N11" s="13" t="s">
        <v>704</v>
      </c>
      <c r="O11" s="13" t="s">
        <v>683</v>
      </c>
      <c r="P11" s="13" t="s">
        <v>46</v>
      </c>
      <c r="Q11" s="13">
        <v>160</v>
      </c>
      <c r="R11" s="13">
        <v>2</v>
      </c>
      <c r="S11" s="13">
        <v>1996</v>
      </c>
      <c r="T11" s="24" t="s">
        <v>705</v>
      </c>
      <c r="U11" s="13">
        <v>105120000</v>
      </c>
      <c r="V11" s="13">
        <v>36616800</v>
      </c>
      <c r="W11" s="13" t="s">
        <v>706</v>
      </c>
      <c r="X11" s="13" t="s">
        <v>706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 t="s">
        <v>319</v>
      </c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289</v>
      </c>
      <c r="AX11" s="13" t="s">
        <v>685</v>
      </c>
      <c r="AY11" s="13" t="s">
        <v>47</v>
      </c>
      <c r="AZ11" s="13"/>
      <c r="BA11" s="13" t="s">
        <v>289</v>
      </c>
      <c r="BB11" s="13"/>
      <c r="BC11" s="13">
        <f t="shared" si="0"/>
        <v>100</v>
      </c>
      <c r="BD11" s="13">
        <v>52.5</v>
      </c>
      <c r="BE11" s="13">
        <v>22.3</v>
      </c>
      <c r="BF11" s="13">
        <v>10.5</v>
      </c>
      <c r="BG11" s="13">
        <v>11.3</v>
      </c>
      <c r="BH11" s="13">
        <v>1.2</v>
      </c>
      <c r="BI11" s="13">
        <v>2.2000000000000002</v>
      </c>
      <c r="BJ11" s="13">
        <v>126</v>
      </c>
      <c r="BK11" s="13">
        <f t="shared" si="1"/>
        <v>99.999999999999986</v>
      </c>
      <c r="BL11" s="13">
        <v>46.3</v>
      </c>
      <c r="BM11" s="13">
        <v>47.9</v>
      </c>
      <c r="BN11" s="13">
        <v>5.8</v>
      </c>
      <c r="BO11" s="13">
        <v>7850</v>
      </c>
      <c r="BP11" s="13">
        <v>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530</v>
      </c>
      <c r="CU11" s="44" t="s">
        <v>49</v>
      </c>
      <c r="CV11" s="44" t="s">
        <v>707</v>
      </c>
    </row>
    <row r="12" spans="1:100" ht="30" customHeight="1">
      <c r="A12" s="13" t="s">
        <v>40</v>
      </c>
      <c r="B12" s="43" t="s">
        <v>314</v>
      </c>
      <c r="C12" s="43" t="s">
        <v>708</v>
      </c>
      <c r="D12" s="13" t="s">
        <v>316</v>
      </c>
      <c r="E12" s="24" t="s">
        <v>709</v>
      </c>
      <c r="F12" s="13">
        <v>0</v>
      </c>
      <c r="G12" s="13">
        <v>0</v>
      </c>
      <c r="H12" s="13"/>
      <c r="I12" s="13"/>
      <c r="J12" s="24" t="s">
        <v>472</v>
      </c>
      <c r="K12" s="24"/>
      <c r="L12" s="13" t="s">
        <v>131</v>
      </c>
      <c r="M12" s="13"/>
      <c r="N12" s="13" t="s">
        <v>682</v>
      </c>
      <c r="O12" s="13" t="s">
        <v>700</v>
      </c>
      <c r="P12" s="13" t="s">
        <v>83</v>
      </c>
      <c r="Q12" s="13">
        <v>25</v>
      </c>
      <c r="R12" s="13">
        <v>2</v>
      </c>
      <c r="S12" s="13">
        <v>1996</v>
      </c>
      <c r="T12" s="24" t="s">
        <v>289</v>
      </c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 t="s">
        <v>289</v>
      </c>
      <c r="AX12" s="13" t="s">
        <v>696</v>
      </c>
      <c r="AY12" s="13" t="s">
        <v>160</v>
      </c>
      <c r="AZ12" s="13"/>
      <c r="BA12" s="13" t="s">
        <v>289</v>
      </c>
      <c r="BB12" s="13"/>
      <c r="BC12" s="13">
        <f t="shared" si="0"/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f t="shared" si="1"/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530</v>
      </c>
      <c r="CU12" s="44" t="s">
        <v>49</v>
      </c>
      <c r="CV12" s="44" t="s">
        <v>710</v>
      </c>
    </row>
    <row r="13" spans="1:100" ht="30" customHeight="1">
      <c r="A13" s="13" t="s">
        <v>40</v>
      </c>
      <c r="B13" s="43" t="s">
        <v>328</v>
      </c>
      <c r="C13" s="43" t="s">
        <v>711</v>
      </c>
      <c r="D13" s="13" t="s">
        <v>330</v>
      </c>
      <c r="E13" s="24" t="s">
        <v>336</v>
      </c>
      <c r="F13" s="13">
        <v>13758</v>
      </c>
      <c r="G13" s="13">
        <v>0</v>
      </c>
      <c r="H13" s="13">
        <v>0</v>
      </c>
      <c r="I13" s="13"/>
      <c r="J13" s="24" t="s">
        <v>712</v>
      </c>
      <c r="K13" s="24"/>
      <c r="L13" s="13" t="s">
        <v>131</v>
      </c>
      <c r="M13" s="13"/>
      <c r="N13" s="13" t="s">
        <v>682</v>
      </c>
      <c r="O13" s="13" t="s">
        <v>683</v>
      </c>
      <c r="P13" s="13" t="s">
        <v>83</v>
      </c>
      <c r="Q13" s="13">
        <v>75</v>
      </c>
      <c r="R13" s="13">
        <v>2</v>
      </c>
      <c r="S13" s="13">
        <v>1992</v>
      </c>
      <c r="T13" s="24" t="s">
        <v>713</v>
      </c>
      <c r="U13" s="13">
        <v>3386880</v>
      </c>
      <c r="V13" s="13"/>
      <c r="W13" s="13" t="s">
        <v>706</v>
      </c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 t="s">
        <v>48</v>
      </c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 t="s">
        <v>289</v>
      </c>
      <c r="AX13" s="13" t="s">
        <v>696</v>
      </c>
      <c r="AY13" s="13" t="s">
        <v>160</v>
      </c>
      <c r="AZ13" s="13"/>
      <c r="BA13" s="13" t="s">
        <v>289</v>
      </c>
      <c r="BB13" s="13"/>
      <c r="BC13" s="13">
        <f t="shared" si="0"/>
        <v>100.00000000000001</v>
      </c>
      <c r="BD13" s="13">
        <v>45.8</v>
      </c>
      <c r="BE13" s="13">
        <v>29.1</v>
      </c>
      <c r="BF13" s="13">
        <v>6.3</v>
      </c>
      <c r="BG13" s="13">
        <v>15.9</v>
      </c>
      <c r="BH13" s="13">
        <v>1.5</v>
      </c>
      <c r="BI13" s="13">
        <v>1.4</v>
      </c>
      <c r="BJ13" s="13">
        <v>137.80000000000001</v>
      </c>
      <c r="BK13" s="13">
        <f t="shared" si="1"/>
        <v>100</v>
      </c>
      <c r="BL13" s="13">
        <v>47.7</v>
      </c>
      <c r="BM13" s="13">
        <v>4.5999999999999996</v>
      </c>
      <c r="BN13" s="13">
        <v>47.7</v>
      </c>
      <c r="BO13" s="13">
        <v>7775</v>
      </c>
      <c r="BP13" s="13">
        <v>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530</v>
      </c>
      <c r="CU13" s="44" t="s">
        <v>49</v>
      </c>
      <c r="CV13" s="44" t="s">
        <v>714</v>
      </c>
    </row>
    <row r="14" spans="1:100" ht="30" customHeight="1">
      <c r="A14" s="13" t="s">
        <v>40</v>
      </c>
      <c r="B14" s="43" t="s">
        <v>178</v>
      </c>
      <c r="C14" s="43" t="s">
        <v>715</v>
      </c>
      <c r="D14" s="13" t="s">
        <v>180</v>
      </c>
      <c r="E14" s="24" t="s">
        <v>716</v>
      </c>
      <c r="F14" s="13">
        <v>0</v>
      </c>
      <c r="G14" s="13">
        <v>0</v>
      </c>
      <c r="H14" s="13">
        <v>0</v>
      </c>
      <c r="I14" s="13"/>
      <c r="J14" s="24" t="s">
        <v>717</v>
      </c>
      <c r="K14" s="24"/>
      <c r="L14" s="13" t="s">
        <v>131</v>
      </c>
      <c r="M14" s="13"/>
      <c r="N14" s="13" t="s">
        <v>682</v>
      </c>
      <c r="O14" s="13" t="s">
        <v>700</v>
      </c>
      <c r="P14" s="13" t="s">
        <v>83</v>
      </c>
      <c r="Q14" s="13">
        <v>14</v>
      </c>
      <c r="R14" s="13">
        <v>2</v>
      </c>
      <c r="S14" s="13">
        <v>1997</v>
      </c>
      <c r="T14" s="24" t="s">
        <v>713</v>
      </c>
      <c r="U14" s="13">
        <v>1317120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 t="s">
        <v>289</v>
      </c>
      <c r="AX14" s="13" t="s">
        <v>696</v>
      </c>
      <c r="AY14" s="13" t="s">
        <v>147</v>
      </c>
      <c r="AZ14" s="13" t="s">
        <v>161</v>
      </c>
      <c r="BA14" s="13" t="s">
        <v>289</v>
      </c>
      <c r="BB14" s="13"/>
      <c r="BC14" s="13">
        <f t="shared" si="0"/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13">
        <v>0</v>
      </c>
      <c r="BJ14" s="13">
        <v>0</v>
      </c>
      <c r="BK14" s="13">
        <f t="shared" si="1"/>
        <v>0</v>
      </c>
      <c r="BL14" s="13">
        <v>0</v>
      </c>
      <c r="BM14" s="13">
        <v>0</v>
      </c>
      <c r="BN14" s="13">
        <v>0</v>
      </c>
      <c r="BO14" s="13">
        <v>0</v>
      </c>
      <c r="BP14" s="13">
        <v>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530</v>
      </c>
      <c r="CU14" s="44" t="s">
        <v>49</v>
      </c>
      <c r="CV14" s="44" t="s">
        <v>718</v>
      </c>
    </row>
    <row r="15" spans="1:100" ht="30" customHeight="1">
      <c r="A15" s="13" t="s">
        <v>40</v>
      </c>
      <c r="B15" s="43" t="s">
        <v>207</v>
      </c>
      <c r="C15" s="43" t="s">
        <v>719</v>
      </c>
      <c r="D15" s="13" t="s">
        <v>209</v>
      </c>
      <c r="E15" s="24" t="s">
        <v>565</v>
      </c>
      <c r="F15" s="13">
        <v>52450</v>
      </c>
      <c r="G15" s="13">
        <v>0</v>
      </c>
      <c r="H15" s="13"/>
      <c r="I15" s="13"/>
      <c r="J15" s="24" t="s">
        <v>479</v>
      </c>
      <c r="K15" s="24"/>
      <c r="L15" s="13" t="s">
        <v>131</v>
      </c>
      <c r="M15" s="13"/>
      <c r="N15" s="13" t="s">
        <v>682</v>
      </c>
      <c r="O15" s="13" t="s">
        <v>683</v>
      </c>
      <c r="P15" s="13" t="s">
        <v>83</v>
      </c>
      <c r="Q15" s="13">
        <v>240</v>
      </c>
      <c r="R15" s="13">
        <v>3</v>
      </c>
      <c r="S15" s="13">
        <v>1997</v>
      </c>
      <c r="T15" s="24" t="s">
        <v>720</v>
      </c>
      <c r="U15" s="13">
        <v>434549</v>
      </c>
      <c r="V15" s="13"/>
      <c r="W15" s="13" t="s">
        <v>706</v>
      </c>
      <c r="X15" s="13"/>
      <c r="Y15" s="13">
        <v>2900</v>
      </c>
      <c r="Z15" s="13">
        <v>11.5</v>
      </c>
      <c r="AA15" s="13">
        <v>22867</v>
      </c>
      <c r="AB15" s="13">
        <v>0</v>
      </c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 t="s">
        <v>289</v>
      </c>
      <c r="AX15" s="13" t="s">
        <v>696</v>
      </c>
      <c r="AY15" s="13" t="s">
        <v>160</v>
      </c>
      <c r="AZ15" s="13"/>
      <c r="BA15" s="13" t="s">
        <v>289</v>
      </c>
      <c r="BB15" s="13"/>
      <c r="BC15" s="13">
        <f t="shared" si="0"/>
        <v>99.999999999999986</v>
      </c>
      <c r="BD15" s="13">
        <v>39.5</v>
      </c>
      <c r="BE15" s="13">
        <v>21.9</v>
      </c>
      <c r="BF15" s="13">
        <v>34.799999999999997</v>
      </c>
      <c r="BG15" s="13">
        <v>3.8</v>
      </c>
      <c r="BH15" s="13">
        <v>0</v>
      </c>
      <c r="BI15" s="13">
        <v>0</v>
      </c>
      <c r="BJ15" s="13">
        <v>83.3</v>
      </c>
      <c r="BK15" s="13">
        <f t="shared" si="1"/>
        <v>100</v>
      </c>
      <c r="BL15" s="13">
        <v>36.799999999999997</v>
      </c>
      <c r="BM15" s="13">
        <v>57.8</v>
      </c>
      <c r="BN15" s="13">
        <v>5.4</v>
      </c>
      <c r="BO15" s="13">
        <v>9964</v>
      </c>
      <c r="BP15" s="13">
        <v>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530</v>
      </c>
      <c r="CU15" s="44" t="s">
        <v>49</v>
      </c>
      <c r="CV15" s="44" t="s">
        <v>721</v>
      </c>
    </row>
    <row r="16" spans="1:100" ht="30" customHeight="1">
      <c r="A16" s="13" t="s">
        <v>40</v>
      </c>
      <c r="B16" s="43" t="s">
        <v>722</v>
      </c>
      <c r="C16" s="43" t="s">
        <v>723</v>
      </c>
      <c r="D16" s="13" t="s">
        <v>724</v>
      </c>
      <c r="E16" s="24" t="s">
        <v>725</v>
      </c>
      <c r="F16" s="13">
        <v>37359</v>
      </c>
      <c r="G16" s="13">
        <v>2853</v>
      </c>
      <c r="H16" s="13"/>
      <c r="I16" s="13" t="s">
        <v>726</v>
      </c>
      <c r="J16" s="24" t="s">
        <v>727</v>
      </c>
      <c r="K16" s="24"/>
      <c r="L16" s="13" t="s">
        <v>728</v>
      </c>
      <c r="M16" s="13"/>
      <c r="N16" s="13" t="s">
        <v>704</v>
      </c>
      <c r="O16" s="13" t="s">
        <v>683</v>
      </c>
      <c r="P16" s="13" t="s">
        <v>156</v>
      </c>
      <c r="Q16" s="13">
        <v>160</v>
      </c>
      <c r="R16" s="13">
        <v>2</v>
      </c>
      <c r="S16" s="13">
        <v>2002</v>
      </c>
      <c r="T16" s="24" t="s">
        <v>720</v>
      </c>
      <c r="U16" s="13">
        <v>1330080</v>
      </c>
      <c r="V16" s="13">
        <v>0</v>
      </c>
      <c r="W16" s="13">
        <v>1272288</v>
      </c>
      <c r="X16" s="13">
        <v>0</v>
      </c>
      <c r="Y16" s="13">
        <v>7000</v>
      </c>
      <c r="Z16" s="13">
        <v>18</v>
      </c>
      <c r="AA16" s="13">
        <v>39632.620000000003</v>
      </c>
      <c r="AB16" s="13">
        <v>0</v>
      </c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 t="s">
        <v>729</v>
      </c>
      <c r="AX16" s="13" t="s">
        <v>696</v>
      </c>
      <c r="AY16" s="13" t="s">
        <v>47</v>
      </c>
      <c r="AZ16" s="13"/>
      <c r="BA16" s="13" t="s">
        <v>289</v>
      </c>
      <c r="BB16" s="13"/>
      <c r="BC16" s="13">
        <f t="shared" si="0"/>
        <v>100.00000000000001</v>
      </c>
      <c r="BD16" s="13">
        <v>49.88</v>
      </c>
      <c r="BE16" s="13">
        <v>25.71</v>
      </c>
      <c r="BF16" s="13">
        <v>8.42</v>
      </c>
      <c r="BG16" s="13">
        <v>13.86</v>
      </c>
      <c r="BH16" s="13">
        <v>0.95</v>
      </c>
      <c r="BI16" s="13">
        <v>1.18</v>
      </c>
      <c r="BJ16" s="13">
        <v>594</v>
      </c>
      <c r="BK16" s="13">
        <f t="shared" si="1"/>
        <v>100</v>
      </c>
      <c r="BL16" s="13">
        <v>3.35</v>
      </c>
      <c r="BM16" s="13">
        <v>87.03</v>
      </c>
      <c r="BN16" s="13">
        <v>9.6199999999999992</v>
      </c>
      <c r="BO16" s="13">
        <v>18779</v>
      </c>
      <c r="BP16" s="13">
        <v>16451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530</v>
      </c>
      <c r="CU16" s="44" t="s">
        <v>49</v>
      </c>
      <c r="CV16" s="44" t="s">
        <v>730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18" man="1"/>
    <brk id="52" min="1" max="18" man="1"/>
    <brk id="79" min="1" max="18" man="1"/>
    <brk id="91" min="1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1BBB8-2C7A-4079-B702-70230E65F4CB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4" customWidth="1"/>
    <col min="3" max="3" width="14" style="3" customWidth="1"/>
    <col min="4" max="4" width="22.625" style="3" customWidth="1"/>
    <col min="5" max="5" width="35.875" style="16" customWidth="1"/>
    <col min="6" max="8" width="8.75" style="3" customWidth="1"/>
    <col min="9" max="9" width="38.375" style="16" customWidth="1"/>
    <col min="10" max="10" width="13.5" style="16" customWidth="1"/>
    <col min="11" max="11" width="27.875" style="16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1"/>
    <col min="53" max="16384" width="9" style="3"/>
  </cols>
  <sheetData>
    <row r="1" spans="1:52" ht="15" customHeight="1">
      <c r="A1" s="48" t="s">
        <v>572</v>
      </c>
      <c r="B1" s="3"/>
      <c r="R1" s="30"/>
      <c r="T1" s="4"/>
      <c r="U1" s="4"/>
    </row>
    <row r="2" spans="1:52" s="16" customFormat="1" ht="13.5" customHeight="1">
      <c r="A2" s="207" t="s">
        <v>1</v>
      </c>
      <c r="B2" s="231" t="s">
        <v>413</v>
      </c>
      <c r="C2" s="207" t="s">
        <v>3</v>
      </c>
      <c r="D2" s="207" t="s">
        <v>4</v>
      </c>
      <c r="E2" s="207" t="s">
        <v>5</v>
      </c>
      <c r="F2" s="146" t="s">
        <v>6</v>
      </c>
      <c r="G2" s="229" t="s">
        <v>488</v>
      </c>
      <c r="H2" s="93"/>
      <c r="I2" s="173" t="s">
        <v>227</v>
      </c>
      <c r="J2" s="94"/>
      <c r="K2" s="227" t="s">
        <v>36</v>
      </c>
      <c r="L2" s="207" t="s">
        <v>92</v>
      </c>
      <c r="M2" s="225" t="s">
        <v>573</v>
      </c>
      <c r="N2" s="207" t="s">
        <v>10</v>
      </c>
      <c r="O2" s="146" t="s">
        <v>13</v>
      </c>
      <c r="P2" s="150" t="s">
        <v>14</v>
      </c>
      <c r="Q2" s="172" t="s">
        <v>236</v>
      </c>
      <c r="R2" s="207" t="s">
        <v>237</v>
      </c>
      <c r="S2" s="154" t="s">
        <v>493</v>
      </c>
      <c r="T2" s="214" t="s">
        <v>11</v>
      </c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6"/>
      <c r="AW2" s="162" t="s">
        <v>494</v>
      </c>
      <c r="AY2" s="18"/>
      <c r="AZ2" s="18"/>
    </row>
    <row r="3" spans="1:52" s="16" customFormat="1" ht="13.5" customHeight="1">
      <c r="A3" s="143"/>
      <c r="B3" s="232"/>
      <c r="C3" s="143"/>
      <c r="D3" s="143"/>
      <c r="E3" s="143"/>
      <c r="F3" s="228"/>
      <c r="G3" s="230"/>
      <c r="H3" s="95"/>
      <c r="I3" s="141"/>
      <c r="J3" s="96"/>
      <c r="K3" s="222"/>
      <c r="L3" s="143"/>
      <c r="M3" s="226"/>
      <c r="N3" s="143"/>
      <c r="O3" s="143"/>
      <c r="P3" s="213"/>
      <c r="Q3" s="172"/>
      <c r="R3" s="143"/>
      <c r="S3" s="155"/>
      <c r="T3" s="217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9"/>
      <c r="AW3" s="162"/>
      <c r="AY3" s="18"/>
      <c r="AZ3" s="18"/>
    </row>
    <row r="4" spans="1:52" s="16" customFormat="1" ht="18.75" customHeight="1">
      <c r="A4" s="143"/>
      <c r="B4" s="232"/>
      <c r="C4" s="143"/>
      <c r="D4" s="143"/>
      <c r="E4" s="143"/>
      <c r="F4" s="228"/>
      <c r="G4" s="230"/>
      <c r="H4" s="207" t="s">
        <v>574</v>
      </c>
      <c r="I4" s="141"/>
      <c r="J4" s="97"/>
      <c r="K4" s="222"/>
      <c r="L4" s="143"/>
      <c r="M4" s="226"/>
      <c r="N4" s="143"/>
      <c r="O4" s="143"/>
      <c r="P4" s="213"/>
      <c r="Q4" s="172"/>
      <c r="R4" s="143"/>
      <c r="S4" s="15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62"/>
      <c r="AY4" s="18"/>
      <c r="AZ4" s="18"/>
    </row>
    <row r="5" spans="1:52" s="16" customFormat="1" ht="26.25" customHeight="1">
      <c r="A5" s="143"/>
      <c r="B5" s="232"/>
      <c r="C5" s="143"/>
      <c r="D5" s="143"/>
      <c r="E5" s="143"/>
      <c r="F5" s="228"/>
      <c r="G5" s="230"/>
      <c r="H5" s="143"/>
      <c r="I5" s="143"/>
      <c r="J5" s="172" t="s">
        <v>116</v>
      </c>
      <c r="K5" s="222"/>
      <c r="L5" s="143"/>
      <c r="M5" s="226"/>
      <c r="N5" s="143"/>
      <c r="O5" s="143"/>
      <c r="P5" s="213"/>
      <c r="Q5" s="172"/>
      <c r="R5" s="143"/>
      <c r="S5" s="15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2"/>
      <c r="AY5" s="18"/>
      <c r="AZ5" s="18"/>
    </row>
    <row r="6" spans="1:52" s="53" customFormat="1" ht="13.5" customHeight="1">
      <c r="A6" s="143"/>
      <c r="B6" s="232"/>
      <c r="C6" s="228"/>
      <c r="D6" s="143"/>
      <c r="E6" s="143"/>
      <c r="F6" s="98" t="s">
        <v>118</v>
      </c>
      <c r="G6" s="98" t="s">
        <v>118</v>
      </c>
      <c r="H6" s="143"/>
      <c r="I6" s="143"/>
      <c r="J6" s="207"/>
      <c r="K6" s="222"/>
      <c r="L6" s="143"/>
      <c r="M6" s="21" t="s">
        <v>123</v>
      </c>
      <c r="N6" s="143"/>
      <c r="O6" s="143"/>
      <c r="P6" s="213"/>
      <c r="Q6" s="207"/>
      <c r="R6" s="21" t="s">
        <v>258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3"/>
      <c r="AY6" s="52"/>
      <c r="AZ6" s="52"/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206F7-E76C-4067-BE3F-B9AC0D81FD85}">
  <dimension ref="A1:CB1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7.125" style="3" customWidth="1"/>
    <col min="5" max="5" width="27.5" style="16" customWidth="1"/>
    <col min="6" max="13" width="11.25" style="3" customWidth="1"/>
    <col min="14" max="14" width="21.625" style="16" customWidth="1"/>
    <col min="15" max="15" width="29.5" style="16" customWidth="1"/>
    <col min="16" max="16" width="12.125" style="16" customWidth="1"/>
    <col min="17" max="21" width="13.875" style="16" customWidth="1"/>
    <col min="22" max="22" width="15.5" style="16" customWidth="1"/>
    <col min="23" max="23" width="28" style="16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1"/>
    <col min="81" max="16384" width="9" style="3"/>
  </cols>
  <sheetData>
    <row r="1" spans="1:80" ht="15" customHeight="1">
      <c r="A1" s="48" t="s">
        <v>487</v>
      </c>
      <c r="B1" s="3"/>
      <c r="AC1" s="30"/>
      <c r="AE1" s="4"/>
      <c r="AF1" s="4"/>
      <c r="BP1" s="3"/>
      <c r="BR1" s="74"/>
    </row>
    <row r="2" spans="1:80" s="16" customFormat="1" ht="13.5" customHeight="1">
      <c r="A2" s="142" t="s">
        <v>1</v>
      </c>
      <c r="B2" s="282" t="s">
        <v>413</v>
      </c>
      <c r="C2" s="142" t="s">
        <v>3</v>
      </c>
      <c r="D2" s="284" t="s">
        <v>4</v>
      </c>
      <c r="E2" s="142" t="s">
        <v>5</v>
      </c>
      <c r="F2" s="264" t="s">
        <v>6</v>
      </c>
      <c r="G2" s="266" t="s">
        <v>488</v>
      </c>
      <c r="H2" s="276"/>
      <c r="I2" s="75"/>
      <c r="J2" s="269" t="s">
        <v>489</v>
      </c>
      <c r="K2" s="273"/>
      <c r="L2" s="269" t="s">
        <v>490</v>
      </c>
      <c r="M2" s="273"/>
      <c r="N2" s="142" t="s">
        <v>401</v>
      </c>
      <c r="O2" s="269" t="s">
        <v>227</v>
      </c>
      <c r="P2" s="33"/>
      <c r="Q2" s="220" t="s">
        <v>491</v>
      </c>
      <c r="R2" s="271"/>
      <c r="S2" s="271"/>
      <c r="T2" s="271"/>
      <c r="U2" s="271"/>
      <c r="V2" s="223"/>
      <c r="W2" s="142" t="s">
        <v>36</v>
      </c>
      <c r="X2" s="264" t="s">
        <v>492</v>
      </c>
      <c r="Y2" s="142" t="s">
        <v>10</v>
      </c>
      <c r="Z2" s="264" t="s">
        <v>13</v>
      </c>
      <c r="AA2" s="266" t="s">
        <v>14</v>
      </c>
      <c r="AB2" s="268" t="s">
        <v>236</v>
      </c>
      <c r="AC2" s="142" t="s">
        <v>237</v>
      </c>
      <c r="AD2" s="163" t="s">
        <v>493</v>
      </c>
      <c r="AE2" s="258" t="s">
        <v>11</v>
      </c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60"/>
      <c r="BH2" s="162" t="s">
        <v>494</v>
      </c>
      <c r="BI2" s="241" t="s">
        <v>495</v>
      </c>
      <c r="BJ2" s="241" t="s">
        <v>496</v>
      </c>
      <c r="BK2" s="243" t="s">
        <v>497</v>
      </c>
      <c r="BL2" s="244"/>
      <c r="BM2" s="244"/>
      <c r="BN2" s="244"/>
      <c r="BO2" s="244"/>
      <c r="BP2" s="244"/>
      <c r="BQ2" s="244"/>
      <c r="BR2" s="244"/>
      <c r="BS2" s="244"/>
      <c r="BT2" s="244"/>
      <c r="BU2" s="247" t="s">
        <v>498</v>
      </c>
      <c r="BV2" s="233" t="s">
        <v>499</v>
      </c>
      <c r="BW2" s="249" t="s">
        <v>500</v>
      </c>
      <c r="BX2" s="250"/>
      <c r="BY2" s="233" t="s">
        <v>501</v>
      </c>
      <c r="BZ2" s="233" t="s">
        <v>502</v>
      </c>
      <c r="CA2" s="18"/>
      <c r="CB2" s="18"/>
    </row>
    <row r="3" spans="1:80" s="16" customFormat="1" ht="13.5" customHeight="1">
      <c r="A3" s="235"/>
      <c r="B3" s="283"/>
      <c r="C3" s="235"/>
      <c r="D3" s="284"/>
      <c r="E3" s="235"/>
      <c r="F3" s="265"/>
      <c r="G3" s="267"/>
      <c r="H3" s="277"/>
      <c r="I3" s="76"/>
      <c r="J3" s="270"/>
      <c r="K3" s="274"/>
      <c r="L3" s="270"/>
      <c r="M3" s="274"/>
      <c r="N3" s="235"/>
      <c r="O3" s="270"/>
      <c r="P3" s="68"/>
      <c r="Q3" s="221"/>
      <c r="R3" s="272"/>
      <c r="S3" s="272"/>
      <c r="T3" s="272"/>
      <c r="U3" s="272"/>
      <c r="V3" s="224"/>
      <c r="W3" s="235"/>
      <c r="X3" s="265"/>
      <c r="Y3" s="235"/>
      <c r="Z3" s="235"/>
      <c r="AA3" s="267"/>
      <c r="AB3" s="268"/>
      <c r="AC3" s="235"/>
      <c r="AD3" s="242"/>
      <c r="AE3" s="261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3"/>
      <c r="BH3" s="162"/>
      <c r="BI3" s="242"/>
      <c r="BJ3" s="242"/>
      <c r="BK3" s="245"/>
      <c r="BL3" s="246"/>
      <c r="BM3" s="246"/>
      <c r="BN3" s="246"/>
      <c r="BO3" s="246"/>
      <c r="BP3" s="246"/>
      <c r="BQ3" s="246"/>
      <c r="BR3" s="246"/>
      <c r="BS3" s="246"/>
      <c r="BT3" s="246"/>
      <c r="BU3" s="247"/>
      <c r="BV3" s="233"/>
      <c r="BW3" s="251"/>
      <c r="BX3" s="252"/>
      <c r="BY3" s="233"/>
      <c r="BZ3" s="233"/>
      <c r="CA3" s="18"/>
      <c r="CB3" s="18"/>
    </row>
    <row r="4" spans="1:80" s="16" customFormat="1" ht="18.75" customHeight="1">
      <c r="A4" s="235"/>
      <c r="B4" s="283"/>
      <c r="C4" s="235"/>
      <c r="D4" s="284"/>
      <c r="E4" s="235"/>
      <c r="F4" s="265"/>
      <c r="G4" s="267"/>
      <c r="H4" s="278"/>
      <c r="I4" s="142" t="s">
        <v>503</v>
      </c>
      <c r="J4" s="270"/>
      <c r="K4" s="274"/>
      <c r="L4" s="270"/>
      <c r="M4" s="274"/>
      <c r="N4" s="235"/>
      <c r="O4" s="270"/>
      <c r="P4" s="35"/>
      <c r="Q4" s="221"/>
      <c r="R4" s="272"/>
      <c r="S4" s="272"/>
      <c r="T4" s="272"/>
      <c r="U4" s="272"/>
      <c r="V4" s="224"/>
      <c r="W4" s="235"/>
      <c r="X4" s="265"/>
      <c r="Y4" s="235"/>
      <c r="Z4" s="235"/>
      <c r="AA4" s="267"/>
      <c r="AB4" s="268"/>
      <c r="AC4" s="235"/>
      <c r="AD4" s="242"/>
      <c r="AE4" s="236" t="s">
        <v>16</v>
      </c>
      <c r="AF4" s="237"/>
      <c r="AG4" s="238" t="s">
        <v>17</v>
      </c>
      <c r="AH4" s="239"/>
      <c r="AI4" s="240"/>
      <c r="AJ4" s="238" t="s">
        <v>18</v>
      </c>
      <c r="AK4" s="239"/>
      <c r="AL4" s="240"/>
      <c r="AM4" s="238" t="s">
        <v>19</v>
      </c>
      <c r="AN4" s="239"/>
      <c r="AO4" s="240"/>
      <c r="AP4" s="238" t="s">
        <v>20</v>
      </c>
      <c r="AQ4" s="239"/>
      <c r="AR4" s="240"/>
      <c r="AS4" s="238" t="s">
        <v>21</v>
      </c>
      <c r="AT4" s="239"/>
      <c r="AU4" s="240"/>
      <c r="AV4" s="238" t="s">
        <v>22</v>
      </c>
      <c r="AW4" s="239"/>
      <c r="AX4" s="240"/>
      <c r="AY4" s="238" t="s">
        <v>23</v>
      </c>
      <c r="AZ4" s="239"/>
      <c r="BA4" s="240"/>
      <c r="BB4" s="238" t="s">
        <v>24</v>
      </c>
      <c r="BC4" s="239"/>
      <c r="BD4" s="240"/>
      <c r="BE4" s="238" t="s">
        <v>25</v>
      </c>
      <c r="BF4" s="239"/>
      <c r="BG4" s="240"/>
      <c r="BH4" s="162"/>
      <c r="BI4" s="242"/>
      <c r="BJ4" s="242"/>
      <c r="BK4" s="253" t="s">
        <v>504</v>
      </c>
      <c r="BL4" s="254"/>
      <c r="BM4" s="254"/>
      <c r="BN4" s="254"/>
      <c r="BO4" s="254"/>
      <c r="BP4" s="254"/>
      <c r="BQ4" s="254"/>
      <c r="BR4" s="255"/>
      <c r="BS4" s="256" t="s">
        <v>505</v>
      </c>
      <c r="BT4" s="257"/>
      <c r="BU4" s="247"/>
      <c r="BV4" s="233"/>
      <c r="BW4" s="251"/>
      <c r="BX4" s="252"/>
      <c r="BY4" s="233"/>
      <c r="BZ4" s="233"/>
      <c r="CA4" s="18"/>
      <c r="CB4" s="18"/>
    </row>
    <row r="5" spans="1:80" s="16" customFormat="1" ht="26.25" customHeight="1">
      <c r="A5" s="235"/>
      <c r="B5" s="283"/>
      <c r="C5" s="235"/>
      <c r="D5" s="284"/>
      <c r="E5" s="235"/>
      <c r="F5" s="265"/>
      <c r="G5" s="279"/>
      <c r="H5" s="280"/>
      <c r="I5" s="235"/>
      <c r="J5" s="281"/>
      <c r="K5" s="275"/>
      <c r="L5" s="281"/>
      <c r="M5" s="275"/>
      <c r="N5" s="235"/>
      <c r="O5" s="235"/>
      <c r="P5" s="268" t="s">
        <v>116</v>
      </c>
      <c r="Q5" s="77" t="s">
        <v>506</v>
      </c>
      <c r="R5" s="77" t="s">
        <v>507</v>
      </c>
      <c r="S5" s="77" t="s">
        <v>508</v>
      </c>
      <c r="T5" s="77" t="s">
        <v>509</v>
      </c>
      <c r="U5" s="77" t="s">
        <v>510</v>
      </c>
      <c r="V5" s="77" t="s">
        <v>511</v>
      </c>
      <c r="W5" s="235"/>
      <c r="X5" s="265"/>
      <c r="Y5" s="235"/>
      <c r="Z5" s="235"/>
      <c r="AA5" s="267"/>
      <c r="AB5" s="268"/>
      <c r="AC5" s="235"/>
      <c r="AD5" s="242"/>
      <c r="AE5" s="78" t="s">
        <v>26</v>
      </c>
      <c r="AF5" s="78" t="s">
        <v>27</v>
      </c>
      <c r="AG5" s="78" t="s">
        <v>28</v>
      </c>
      <c r="AH5" s="78" t="s">
        <v>26</v>
      </c>
      <c r="AI5" s="78" t="s">
        <v>27</v>
      </c>
      <c r="AJ5" s="78" t="s">
        <v>28</v>
      </c>
      <c r="AK5" s="78" t="s">
        <v>26</v>
      </c>
      <c r="AL5" s="78" t="s">
        <v>27</v>
      </c>
      <c r="AM5" s="78" t="s">
        <v>28</v>
      </c>
      <c r="AN5" s="78" t="s">
        <v>26</v>
      </c>
      <c r="AO5" s="78" t="s">
        <v>27</v>
      </c>
      <c r="AP5" s="78" t="s">
        <v>28</v>
      </c>
      <c r="AQ5" s="78" t="s">
        <v>26</v>
      </c>
      <c r="AR5" s="78" t="s">
        <v>27</v>
      </c>
      <c r="AS5" s="78" t="s">
        <v>28</v>
      </c>
      <c r="AT5" s="78" t="s">
        <v>26</v>
      </c>
      <c r="AU5" s="78" t="s">
        <v>27</v>
      </c>
      <c r="AV5" s="78" t="s">
        <v>28</v>
      </c>
      <c r="AW5" s="78" t="s">
        <v>26</v>
      </c>
      <c r="AX5" s="78" t="s">
        <v>27</v>
      </c>
      <c r="AY5" s="78" t="s">
        <v>28</v>
      </c>
      <c r="AZ5" s="78" t="s">
        <v>26</v>
      </c>
      <c r="BA5" s="78" t="s">
        <v>27</v>
      </c>
      <c r="BB5" s="78" t="s">
        <v>28</v>
      </c>
      <c r="BC5" s="78" t="s">
        <v>26</v>
      </c>
      <c r="BD5" s="78" t="s">
        <v>27</v>
      </c>
      <c r="BE5" s="78" t="s">
        <v>28</v>
      </c>
      <c r="BF5" s="78" t="s">
        <v>26</v>
      </c>
      <c r="BG5" s="78" t="s">
        <v>27</v>
      </c>
      <c r="BH5" s="162"/>
      <c r="BI5" s="242"/>
      <c r="BJ5" s="242"/>
      <c r="BK5" s="79" t="s">
        <v>512</v>
      </c>
      <c r="BL5" s="80" t="s">
        <v>513</v>
      </c>
      <c r="BM5" s="80" t="s">
        <v>514</v>
      </c>
      <c r="BN5" s="80" t="s">
        <v>515</v>
      </c>
      <c r="BO5" s="79" t="s">
        <v>516</v>
      </c>
      <c r="BP5" s="81" t="s">
        <v>517</v>
      </c>
      <c r="BQ5" s="80" t="s">
        <v>518</v>
      </c>
      <c r="BR5" s="80" t="s">
        <v>25</v>
      </c>
      <c r="BS5" s="80" t="s">
        <v>519</v>
      </c>
      <c r="BT5" s="82" t="s">
        <v>25</v>
      </c>
      <c r="BU5" s="247"/>
      <c r="BV5" s="234"/>
      <c r="BW5" s="83"/>
      <c r="BX5" s="84" t="s">
        <v>520</v>
      </c>
      <c r="BY5" s="234"/>
      <c r="BZ5" s="233"/>
      <c r="CA5" s="18"/>
      <c r="CB5" s="18"/>
    </row>
    <row r="6" spans="1:80" s="53" customFormat="1" ht="13.5" customHeight="1">
      <c r="A6" s="235"/>
      <c r="B6" s="283"/>
      <c r="C6" s="235"/>
      <c r="D6" s="285"/>
      <c r="E6" s="235"/>
      <c r="F6" s="69" t="s">
        <v>118</v>
      </c>
      <c r="G6" s="85" t="s">
        <v>118</v>
      </c>
      <c r="H6" s="85" t="s">
        <v>38</v>
      </c>
      <c r="I6" s="235"/>
      <c r="J6" s="85" t="s">
        <v>118</v>
      </c>
      <c r="K6" s="85" t="s">
        <v>38</v>
      </c>
      <c r="L6" s="85" t="s">
        <v>118</v>
      </c>
      <c r="M6" s="85" t="s">
        <v>38</v>
      </c>
      <c r="N6" s="265"/>
      <c r="O6" s="235"/>
      <c r="P6" s="142"/>
      <c r="Q6" s="86" t="s">
        <v>521</v>
      </c>
      <c r="R6" s="86" t="s">
        <v>522</v>
      </c>
      <c r="S6" s="86" t="s">
        <v>522</v>
      </c>
      <c r="T6" s="86" t="s">
        <v>522</v>
      </c>
      <c r="U6" s="86" t="s">
        <v>522</v>
      </c>
      <c r="V6" s="73"/>
      <c r="W6" s="235"/>
      <c r="X6" s="37" t="s">
        <v>123</v>
      </c>
      <c r="Y6" s="235"/>
      <c r="Z6" s="235"/>
      <c r="AA6" s="267"/>
      <c r="AB6" s="142"/>
      <c r="AC6" s="37" t="s">
        <v>258</v>
      </c>
      <c r="AD6" s="87" t="s">
        <v>30</v>
      </c>
      <c r="AE6" s="87" t="s">
        <v>31</v>
      </c>
      <c r="AF6" s="88" t="s">
        <v>32</v>
      </c>
      <c r="AG6" s="89"/>
      <c r="AH6" s="87" t="s">
        <v>31</v>
      </c>
      <c r="AI6" s="88" t="s">
        <v>32</v>
      </c>
      <c r="AJ6" s="89"/>
      <c r="AK6" s="87" t="s">
        <v>31</v>
      </c>
      <c r="AL6" s="88" t="s">
        <v>32</v>
      </c>
      <c r="AM6" s="89"/>
      <c r="AN6" s="87" t="s">
        <v>31</v>
      </c>
      <c r="AO6" s="88" t="s">
        <v>32</v>
      </c>
      <c r="AP6" s="89"/>
      <c r="AQ6" s="87" t="s">
        <v>31</v>
      </c>
      <c r="AR6" s="88" t="s">
        <v>32</v>
      </c>
      <c r="AS6" s="89"/>
      <c r="AT6" s="87" t="s">
        <v>31</v>
      </c>
      <c r="AU6" s="88" t="s">
        <v>32</v>
      </c>
      <c r="AV6" s="89"/>
      <c r="AW6" s="87" t="s">
        <v>31</v>
      </c>
      <c r="AX6" s="88" t="s">
        <v>32</v>
      </c>
      <c r="AY6" s="89"/>
      <c r="AZ6" s="87" t="s">
        <v>31</v>
      </c>
      <c r="BA6" s="88" t="s">
        <v>32</v>
      </c>
      <c r="BB6" s="89"/>
      <c r="BC6" s="87" t="s">
        <v>31</v>
      </c>
      <c r="BD6" s="88" t="s">
        <v>32</v>
      </c>
      <c r="BE6" s="89"/>
      <c r="BF6" s="87" t="s">
        <v>31</v>
      </c>
      <c r="BG6" s="88" t="s">
        <v>32</v>
      </c>
      <c r="BH6" s="163"/>
      <c r="BI6" s="242"/>
      <c r="BJ6" s="242"/>
      <c r="BK6" s="90" t="s">
        <v>119</v>
      </c>
      <c r="BL6" s="90" t="s">
        <v>119</v>
      </c>
      <c r="BM6" s="90" t="s">
        <v>119</v>
      </c>
      <c r="BN6" s="90" t="s">
        <v>119</v>
      </c>
      <c r="BO6" s="90" t="s">
        <v>119</v>
      </c>
      <c r="BP6" s="90" t="s">
        <v>119</v>
      </c>
      <c r="BQ6" s="90" t="s">
        <v>119</v>
      </c>
      <c r="BR6" s="90" t="s">
        <v>119</v>
      </c>
      <c r="BS6" s="90" t="s">
        <v>119</v>
      </c>
      <c r="BT6" s="91" t="s">
        <v>119</v>
      </c>
      <c r="BU6" s="248"/>
      <c r="BV6" s="92" t="s">
        <v>523</v>
      </c>
      <c r="BW6" s="92" t="s">
        <v>523</v>
      </c>
      <c r="BX6" s="92" t="s">
        <v>524</v>
      </c>
      <c r="BY6" s="92" t="s">
        <v>525</v>
      </c>
      <c r="BZ6" s="234"/>
      <c r="CA6" s="52"/>
      <c r="CB6" s="52"/>
    </row>
    <row r="7" spans="1:80" ht="30" customHeight="1">
      <c r="A7" s="13" t="s">
        <v>40</v>
      </c>
      <c r="B7" s="43" t="s">
        <v>124</v>
      </c>
      <c r="C7" s="43" t="s">
        <v>526</v>
      </c>
      <c r="D7" s="13" t="s">
        <v>126</v>
      </c>
      <c r="E7" s="24" t="s">
        <v>527</v>
      </c>
      <c r="F7" s="13">
        <v>2140</v>
      </c>
      <c r="G7" s="13">
        <v>2054</v>
      </c>
      <c r="H7" s="13"/>
      <c r="I7" s="13"/>
      <c r="J7" s="13"/>
      <c r="K7" s="13"/>
      <c r="L7" s="13"/>
      <c r="M7" s="13"/>
      <c r="N7" s="24" t="s">
        <v>528</v>
      </c>
      <c r="O7" s="24" t="s">
        <v>529</v>
      </c>
      <c r="P7" s="24"/>
      <c r="Q7" s="24">
        <v>12</v>
      </c>
      <c r="R7" s="24">
        <v>12</v>
      </c>
      <c r="S7" s="24">
        <v>0</v>
      </c>
      <c r="T7" s="24">
        <v>0</v>
      </c>
      <c r="U7" s="24">
        <v>0</v>
      </c>
      <c r="V7" s="24"/>
      <c r="W7" s="24" t="s">
        <v>46</v>
      </c>
      <c r="X7" s="13">
        <v>12</v>
      </c>
      <c r="Y7" s="13">
        <v>1999</v>
      </c>
      <c r="Z7" s="13" t="s">
        <v>47</v>
      </c>
      <c r="AA7" s="13"/>
      <c r="AB7" s="13" t="s">
        <v>289</v>
      </c>
      <c r="AC7" s="13"/>
      <c r="AD7" s="12"/>
      <c r="AE7" s="12" t="str">
        <f t="shared" ref="AE7:AF16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530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49</v>
      </c>
      <c r="CB7" s="44" t="s">
        <v>531</v>
      </c>
    </row>
    <row r="8" spans="1:80" ht="30" customHeight="1">
      <c r="A8" s="13" t="s">
        <v>40</v>
      </c>
      <c r="B8" s="43" t="s">
        <v>124</v>
      </c>
      <c r="C8" s="43" t="s">
        <v>532</v>
      </c>
      <c r="D8" s="13" t="s">
        <v>126</v>
      </c>
      <c r="E8" s="24" t="s">
        <v>533</v>
      </c>
      <c r="F8" s="13">
        <v>1948</v>
      </c>
      <c r="G8" s="13">
        <v>1907</v>
      </c>
      <c r="H8" s="13"/>
      <c r="I8" s="13"/>
      <c r="J8" s="13"/>
      <c r="K8" s="13"/>
      <c r="L8" s="13"/>
      <c r="M8" s="13"/>
      <c r="N8" s="24" t="s">
        <v>528</v>
      </c>
      <c r="O8" s="24" t="s">
        <v>529</v>
      </c>
      <c r="P8" s="24"/>
      <c r="Q8" s="24">
        <v>12</v>
      </c>
      <c r="R8" s="24">
        <v>12</v>
      </c>
      <c r="S8" s="24">
        <v>0</v>
      </c>
      <c r="T8" s="24">
        <v>0</v>
      </c>
      <c r="U8" s="24">
        <v>0</v>
      </c>
      <c r="V8" s="24"/>
      <c r="W8" s="24" t="s">
        <v>46</v>
      </c>
      <c r="X8" s="13">
        <v>12</v>
      </c>
      <c r="Y8" s="13">
        <v>1999</v>
      </c>
      <c r="Z8" s="13" t="s">
        <v>47</v>
      </c>
      <c r="AA8" s="13"/>
      <c r="AB8" s="13" t="s">
        <v>289</v>
      </c>
      <c r="AC8" s="13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530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49</v>
      </c>
      <c r="CB8" s="44" t="s">
        <v>534</v>
      </c>
    </row>
    <row r="9" spans="1:80" ht="30" customHeight="1">
      <c r="A9" s="13" t="s">
        <v>40</v>
      </c>
      <c r="B9" s="43" t="s">
        <v>124</v>
      </c>
      <c r="C9" s="43" t="s">
        <v>535</v>
      </c>
      <c r="D9" s="13" t="s">
        <v>126</v>
      </c>
      <c r="E9" s="24" t="s">
        <v>536</v>
      </c>
      <c r="F9" s="13">
        <v>6504</v>
      </c>
      <c r="G9" s="13">
        <v>7002</v>
      </c>
      <c r="H9" s="13"/>
      <c r="I9" s="13"/>
      <c r="J9" s="13">
        <v>7322</v>
      </c>
      <c r="K9" s="13"/>
      <c r="L9" s="13"/>
      <c r="M9" s="13"/>
      <c r="N9" s="24" t="s">
        <v>528</v>
      </c>
      <c r="O9" s="24" t="s">
        <v>537</v>
      </c>
      <c r="P9" s="24"/>
      <c r="Q9" s="24">
        <v>0</v>
      </c>
      <c r="R9" s="24">
        <v>25</v>
      </c>
      <c r="S9" s="24">
        <v>0</v>
      </c>
      <c r="T9" s="24">
        <v>0</v>
      </c>
      <c r="U9" s="24">
        <v>0</v>
      </c>
      <c r="V9" s="24"/>
      <c r="W9" s="24" t="s">
        <v>46</v>
      </c>
      <c r="X9" s="13">
        <v>91</v>
      </c>
      <c r="Y9" s="13">
        <v>2003</v>
      </c>
      <c r="Z9" s="13" t="s">
        <v>47</v>
      </c>
      <c r="AA9" s="13"/>
      <c r="AB9" s="13" t="s">
        <v>289</v>
      </c>
      <c r="AC9" s="13"/>
      <c r="AD9" s="12">
        <v>173</v>
      </c>
      <c r="AE9" s="12" t="str">
        <f t="shared" si="0"/>
        <v/>
      </c>
      <c r="AF9" s="12">
        <f t="shared" si="0"/>
        <v>272</v>
      </c>
      <c r="AG9" s="12" t="s">
        <v>468</v>
      </c>
      <c r="AH9" s="12"/>
      <c r="AI9" s="12">
        <v>204</v>
      </c>
      <c r="AJ9" s="12" t="s">
        <v>468</v>
      </c>
      <c r="AK9" s="12"/>
      <c r="AL9" s="12">
        <v>68</v>
      </c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538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49</v>
      </c>
      <c r="CB9" s="44" t="s">
        <v>539</v>
      </c>
    </row>
    <row r="10" spans="1:80" ht="30" customHeight="1">
      <c r="A10" s="13" t="s">
        <v>40</v>
      </c>
      <c r="B10" s="43" t="s">
        <v>291</v>
      </c>
      <c r="C10" s="43" t="s">
        <v>540</v>
      </c>
      <c r="D10" s="13" t="s">
        <v>293</v>
      </c>
      <c r="E10" s="24" t="s">
        <v>541</v>
      </c>
      <c r="F10" s="13">
        <v>3385</v>
      </c>
      <c r="G10" s="13">
        <v>2692</v>
      </c>
      <c r="H10" s="13"/>
      <c r="I10" s="13"/>
      <c r="J10" s="13">
        <v>2692</v>
      </c>
      <c r="K10" s="13"/>
      <c r="L10" s="13"/>
      <c r="M10" s="13"/>
      <c r="N10" s="24" t="s">
        <v>542</v>
      </c>
      <c r="O10" s="24" t="s">
        <v>543</v>
      </c>
      <c r="P10" s="24"/>
      <c r="Q10" s="24">
        <v>0</v>
      </c>
      <c r="R10" s="24">
        <v>8</v>
      </c>
      <c r="S10" s="24">
        <v>0</v>
      </c>
      <c r="T10" s="24">
        <v>0</v>
      </c>
      <c r="U10" s="24">
        <v>16</v>
      </c>
      <c r="V10" s="24" t="s">
        <v>417</v>
      </c>
      <c r="W10" s="24" t="s">
        <v>46</v>
      </c>
      <c r="X10" s="13">
        <v>24</v>
      </c>
      <c r="Y10" s="13">
        <v>2008</v>
      </c>
      <c r="Z10" s="13" t="s">
        <v>47</v>
      </c>
      <c r="AA10" s="13"/>
      <c r="AB10" s="13" t="s">
        <v>289</v>
      </c>
      <c r="AC10" s="13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530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49</v>
      </c>
      <c r="CB10" s="44" t="s">
        <v>544</v>
      </c>
    </row>
    <row r="11" spans="1:80" ht="30" customHeight="1">
      <c r="A11" s="13" t="s">
        <v>40</v>
      </c>
      <c r="B11" s="43" t="s">
        <v>314</v>
      </c>
      <c r="C11" s="43" t="s">
        <v>545</v>
      </c>
      <c r="D11" s="13" t="s">
        <v>316</v>
      </c>
      <c r="E11" s="24" t="s">
        <v>546</v>
      </c>
      <c r="F11" s="13">
        <v>3418</v>
      </c>
      <c r="G11" s="13">
        <v>1291</v>
      </c>
      <c r="H11" s="13"/>
      <c r="I11" s="13"/>
      <c r="J11" s="13">
        <v>1291</v>
      </c>
      <c r="K11" s="13"/>
      <c r="L11" s="13"/>
      <c r="M11" s="13"/>
      <c r="N11" s="24" t="s">
        <v>528</v>
      </c>
      <c r="O11" s="24" t="s">
        <v>547</v>
      </c>
      <c r="P11" s="24"/>
      <c r="Q11" s="24">
        <v>0</v>
      </c>
      <c r="R11" s="24">
        <v>5</v>
      </c>
      <c r="S11" s="24">
        <v>0</v>
      </c>
      <c r="T11" s="24">
        <v>0</v>
      </c>
      <c r="U11" s="24">
        <v>42</v>
      </c>
      <c r="V11" s="24" t="s">
        <v>548</v>
      </c>
      <c r="W11" s="24" t="s">
        <v>46</v>
      </c>
      <c r="X11" s="13">
        <v>48</v>
      </c>
      <c r="Y11" s="13">
        <v>1996</v>
      </c>
      <c r="Z11" s="13" t="s">
        <v>47</v>
      </c>
      <c r="AA11" s="13" t="s">
        <v>217</v>
      </c>
      <c r="AB11" s="13" t="s">
        <v>289</v>
      </c>
      <c r="AC11" s="13"/>
      <c r="AD11" s="12">
        <v>224</v>
      </c>
      <c r="AE11" s="12">
        <f t="shared" si="0"/>
        <v>2</v>
      </c>
      <c r="AF11" s="12">
        <f t="shared" si="0"/>
        <v>90</v>
      </c>
      <c r="AG11" s="12" t="s">
        <v>468</v>
      </c>
      <c r="AH11" s="12">
        <v>2</v>
      </c>
      <c r="AI11" s="12">
        <v>90</v>
      </c>
      <c r="AJ11" s="12" t="s">
        <v>468</v>
      </c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549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49</v>
      </c>
      <c r="CB11" s="44" t="s">
        <v>550</v>
      </c>
    </row>
    <row r="12" spans="1:80" ht="30" customHeight="1">
      <c r="A12" s="13" t="s">
        <v>40</v>
      </c>
      <c r="B12" s="43" t="s">
        <v>314</v>
      </c>
      <c r="C12" s="43" t="s">
        <v>551</v>
      </c>
      <c r="D12" s="13" t="s">
        <v>316</v>
      </c>
      <c r="E12" s="24" t="s">
        <v>322</v>
      </c>
      <c r="F12" s="13">
        <v>0</v>
      </c>
      <c r="G12" s="13">
        <v>0</v>
      </c>
      <c r="H12" s="13"/>
      <c r="I12" s="13"/>
      <c r="J12" s="13"/>
      <c r="K12" s="13"/>
      <c r="L12" s="13"/>
      <c r="M12" s="13"/>
      <c r="N12" s="24" t="s">
        <v>552</v>
      </c>
      <c r="O12" s="24" t="s">
        <v>553</v>
      </c>
      <c r="P12" s="24"/>
      <c r="Q12" s="24">
        <v>0</v>
      </c>
      <c r="R12" s="24">
        <v>0.4</v>
      </c>
      <c r="S12" s="24">
        <v>0</v>
      </c>
      <c r="T12" s="24">
        <v>0</v>
      </c>
      <c r="U12" s="24">
        <v>3.9</v>
      </c>
      <c r="V12" s="24" t="s">
        <v>417</v>
      </c>
      <c r="W12" s="24" t="s">
        <v>83</v>
      </c>
      <c r="X12" s="13">
        <v>4.3</v>
      </c>
      <c r="Y12" s="13">
        <v>2001</v>
      </c>
      <c r="Z12" s="13" t="s">
        <v>160</v>
      </c>
      <c r="AA12" s="13"/>
      <c r="AB12" s="13" t="s">
        <v>289</v>
      </c>
      <c r="AC12" s="13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530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49</v>
      </c>
      <c r="CB12" s="44" t="s">
        <v>554</v>
      </c>
    </row>
    <row r="13" spans="1:80" ht="30" customHeight="1">
      <c r="A13" s="13" t="s">
        <v>40</v>
      </c>
      <c r="B13" s="43" t="s">
        <v>184</v>
      </c>
      <c r="C13" s="43" t="s">
        <v>555</v>
      </c>
      <c r="D13" s="13" t="s">
        <v>186</v>
      </c>
      <c r="E13" s="24" t="s">
        <v>556</v>
      </c>
      <c r="F13" s="13">
        <v>4821</v>
      </c>
      <c r="G13" s="13">
        <v>3094</v>
      </c>
      <c r="H13" s="13"/>
      <c r="I13" s="13"/>
      <c r="J13" s="13"/>
      <c r="K13" s="13"/>
      <c r="L13" s="13"/>
      <c r="M13" s="13"/>
      <c r="N13" s="24" t="s">
        <v>552</v>
      </c>
      <c r="O13" s="24" t="s">
        <v>557</v>
      </c>
      <c r="P13" s="24"/>
      <c r="Q13" s="24">
        <v>14</v>
      </c>
      <c r="R13" s="24">
        <v>2</v>
      </c>
      <c r="S13" s="24">
        <v>0</v>
      </c>
      <c r="T13" s="24">
        <v>0</v>
      </c>
      <c r="U13" s="24">
        <v>0</v>
      </c>
      <c r="V13" s="24"/>
      <c r="W13" s="24" t="s">
        <v>83</v>
      </c>
      <c r="X13" s="13">
        <v>16</v>
      </c>
      <c r="Y13" s="13">
        <v>2006</v>
      </c>
      <c r="Z13" s="13" t="s">
        <v>160</v>
      </c>
      <c r="AA13" s="13"/>
      <c r="AB13" s="13" t="s">
        <v>289</v>
      </c>
      <c r="AC13" s="13"/>
      <c r="AD13" s="12">
        <v>28</v>
      </c>
      <c r="AE13" s="12" t="str">
        <f t="shared" si="0"/>
        <v/>
      </c>
      <c r="AF13" s="12">
        <f t="shared" si="0"/>
        <v>565</v>
      </c>
      <c r="AG13" s="12" t="s">
        <v>468</v>
      </c>
      <c r="AH13" s="12"/>
      <c r="AI13" s="12">
        <v>32</v>
      </c>
      <c r="AJ13" s="12" t="s">
        <v>468</v>
      </c>
      <c r="AK13" s="12"/>
      <c r="AL13" s="12">
        <v>33</v>
      </c>
      <c r="AM13" s="12" t="s">
        <v>468</v>
      </c>
      <c r="AN13" s="12"/>
      <c r="AO13" s="12">
        <v>250</v>
      </c>
      <c r="AP13" s="12" t="s">
        <v>468</v>
      </c>
      <c r="AQ13" s="12"/>
      <c r="AR13" s="12">
        <v>250</v>
      </c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558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49</v>
      </c>
      <c r="CB13" s="44" t="s">
        <v>559</v>
      </c>
    </row>
    <row r="14" spans="1:80" ht="30" customHeight="1">
      <c r="A14" s="13" t="s">
        <v>40</v>
      </c>
      <c r="B14" s="43" t="s">
        <v>200</v>
      </c>
      <c r="C14" s="43" t="s">
        <v>560</v>
      </c>
      <c r="D14" s="13" t="s">
        <v>202</v>
      </c>
      <c r="E14" s="24" t="s">
        <v>561</v>
      </c>
      <c r="F14" s="13">
        <v>4018</v>
      </c>
      <c r="G14" s="13">
        <v>2413</v>
      </c>
      <c r="H14" s="13"/>
      <c r="I14" s="13"/>
      <c r="J14" s="13">
        <v>2413</v>
      </c>
      <c r="K14" s="13"/>
      <c r="L14" s="13"/>
      <c r="M14" s="13"/>
      <c r="N14" s="24" t="s">
        <v>528</v>
      </c>
      <c r="O14" s="24" t="s">
        <v>562</v>
      </c>
      <c r="P14" s="24"/>
      <c r="Q14" s="24">
        <v>21</v>
      </c>
      <c r="R14" s="24">
        <v>0</v>
      </c>
      <c r="S14" s="24">
        <v>0</v>
      </c>
      <c r="T14" s="24">
        <v>0</v>
      </c>
      <c r="U14" s="24">
        <v>0</v>
      </c>
      <c r="V14" s="24"/>
      <c r="W14" s="24" t="s">
        <v>156</v>
      </c>
      <c r="X14" s="13">
        <v>21</v>
      </c>
      <c r="Y14" s="13">
        <v>2002</v>
      </c>
      <c r="Z14" s="13" t="s">
        <v>47</v>
      </c>
      <c r="AA14" s="13"/>
      <c r="AB14" s="13" t="s">
        <v>289</v>
      </c>
      <c r="AC14" s="13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530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49</v>
      </c>
      <c r="CB14" s="44" t="s">
        <v>563</v>
      </c>
    </row>
    <row r="15" spans="1:80" ht="30" customHeight="1">
      <c r="A15" s="13" t="s">
        <v>40</v>
      </c>
      <c r="B15" s="43" t="s">
        <v>207</v>
      </c>
      <c r="C15" s="43" t="s">
        <v>564</v>
      </c>
      <c r="D15" s="13" t="s">
        <v>209</v>
      </c>
      <c r="E15" s="24" t="s">
        <v>565</v>
      </c>
      <c r="F15" s="13">
        <v>9325</v>
      </c>
      <c r="G15" s="13">
        <v>1269</v>
      </c>
      <c r="H15" s="13"/>
      <c r="I15" s="13"/>
      <c r="J15" s="13"/>
      <c r="K15" s="13"/>
      <c r="L15" s="13"/>
      <c r="M15" s="13"/>
      <c r="N15" s="24" t="s">
        <v>528</v>
      </c>
      <c r="O15" s="24" t="s">
        <v>566</v>
      </c>
      <c r="P15" s="24"/>
      <c r="Q15" s="24">
        <v>65</v>
      </c>
      <c r="R15" s="24">
        <v>16.690000000000001</v>
      </c>
      <c r="S15" s="24">
        <v>0</v>
      </c>
      <c r="T15" s="24">
        <v>0</v>
      </c>
      <c r="U15" s="24">
        <v>0</v>
      </c>
      <c r="V15" s="24"/>
      <c r="W15" s="24" t="s">
        <v>46</v>
      </c>
      <c r="X15" s="13">
        <v>65</v>
      </c>
      <c r="Y15" s="13">
        <v>1997</v>
      </c>
      <c r="Z15" s="13" t="s">
        <v>47</v>
      </c>
      <c r="AA15" s="13"/>
      <c r="AB15" s="13" t="s">
        <v>289</v>
      </c>
      <c r="AC15" s="13"/>
      <c r="AD15" s="12">
        <v>190</v>
      </c>
      <c r="AE15" s="12" t="str">
        <f t="shared" si="0"/>
        <v/>
      </c>
      <c r="AF15" s="12">
        <f t="shared" si="0"/>
        <v>4945</v>
      </c>
      <c r="AG15" s="12" t="s">
        <v>468</v>
      </c>
      <c r="AH15" s="12"/>
      <c r="AI15" s="12">
        <v>420</v>
      </c>
      <c r="AJ15" s="12"/>
      <c r="AK15" s="12"/>
      <c r="AL15" s="12"/>
      <c r="AM15" s="12" t="s">
        <v>468</v>
      </c>
      <c r="AN15" s="12"/>
      <c r="AO15" s="12">
        <v>614</v>
      </c>
      <c r="AP15" s="12" t="s">
        <v>468</v>
      </c>
      <c r="AQ15" s="12"/>
      <c r="AR15" s="12">
        <v>184</v>
      </c>
      <c r="AS15" s="12"/>
      <c r="AT15" s="12"/>
      <c r="AU15" s="12"/>
      <c r="AV15" s="12" t="s">
        <v>468</v>
      </c>
      <c r="AW15" s="12"/>
      <c r="AX15" s="12">
        <v>9</v>
      </c>
      <c r="AY15" s="12" t="s">
        <v>468</v>
      </c>
      <c r="AZ15" s="12"/>
      <c r="BA15" s="12">
        <v>1327</v>
      </c>
      <c r="BB15" s="12" t="s">
        <v>468</v>
      </c>
      <c r="BC15" s="12"/>
      <c r="BD15" s="12">
        <v>343</v>
      </c>
      <c r="BE15" s="12" t="s">
        <v>468</v>
      </c>
      <c r="BF15" s="12"/>
      <c r="BG15" s="12">
        <v>2048</v>
      </c>
      <c r="BH15" s="12" t="s">
        <v>538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49</v>
      </c>
      <c r="CB15" s="44" t="s">
        <v>567</v>
      </c>
    </row>
    <row r="16" spans="1:80" ht="30" customHeight="1">
      <c r="A16" s="13" t="s">
        <v>40</v>
      </c>
      <c r="B16" s="43" t="s">
        <v>481</v>
      </c>
      <c r="C16" s="43" t="s">
        <v>568</v>
      </c>
      <c r="D16" s="13" t="s">
        <v>483</v>
      </c>
      <c r="E16" s="24" t="s">
        <v>569</v>
      </c>
      <c r="F16" s="13">
        <v>1685</v>
      </c>
      <c r="G16" s="13">
        <v>1305</v>
      </c>
      <c r="H16" s="13"/>
      <c r="I16" s="13"/>
      <c r="J16" s="13">
        <v>1305</v>
      </c>
      <c r="K16" s="13"/>
      <c r="L16" s="13"/>
      <c r="M16" s="13"/>
      <c r="N16" s="24" t="s">
        <v>528</v>
      </c>
      <c r="O16" s="24" t="s">
        <v>570</v>
      </c>
      <c r="P16" s="24"/>
      <c r="Q16" s="24">
        <v>11.2</v>
      </c>
      <c r="R16" s="24">
        <v>0</v>
      </c>
      <c r="S16" s="24">
        <v>0</v>
      </c>
      <c r="T16" s="24">
        <v>0</v>
      </c>
      <c r="U16" s="24">
        <v>2.8</v>
      </c>
      <c r="V16" s="24" t="s">
        <v>417</v>
      </c>
      <c r="W16" s="24" t="s">
        <v>83</v>
      </c>
      <c r="X16" s="13">
        <v>14</v>
      </c>
      <c r="Y16" s="13">
        <v>2002</v>
      </c>
      <c r="Z16" s="13" t="s">
        <v>160</v>
      </c>
      <c r="AA16" s="13"/>
      <c r="AB16" s="13" t="s">
        <v>289</v>
      </c>
      <c r="AC16" s="13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530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49</v>
      </c>
      <c r="CB16" s="44" t="s">
        <v>571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61" man="1"/>
    <brk id="38" min="1" max="6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7D6A8-48B1-46C4-9477-D8EF36BB72A7}">
  <dimension ref="A1:BA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8.75" style="3" customWidth="1"/>
    <col min="8" max="13" width="9.875" style="3" customWidth="1"/>
    <col min="14" max="14" width="21.625" style="16" customWidth="1"/>
    <col min="15" max="15" width="11.625" style="16" customWidth="1"/>
    <col min="16" max="16" width="19.375" style="16" customWidth="1"/>
    <col min="17" max="17" width="10.125" style="16" customWidth="1"/>
    <col min="18" max="18" width="30.625" style="16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1"/>
    <col min="54" max="16384" width="9" style="3"/>
  </cols>
  <sheetData>
    <row r="1" spans="1:53" ht="15" customHeight="1">
      <c r="A1" s="48" t="s">
        <v>419</v>
      </c>
      <c r="B1" s="3"/>
      <c r="AJ1" s="30"/>
      <c r="AL1" s="31"/>
      <c r="AT1" s="31"/>
    </row>
    <row r="2" spans="1:53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6" t="s">
        <v>6</v>
      </c>
      <c r="G2" s="300"/>
      <c r="H2" s="269" t="s">
        <v>420</v>
      </c>
      <c r="I2" s="273"/>
      <c r="J2" s="269" t="s">
        <v>421</v>
      </c>
      <c r="K2" s="273"/>
      <c r="L2" s="269" t="s">
        <v>422</v>
      </c>
      <c r="M2" s="273"/>
      <c r="N2" s="269" t="s">
        <v>227</v>
      </c>
      <c r="O2" s="33"/>
      <c r="P2" s="142" t="s">
        <v>423</v>
      </c>
      <c r="Q2" s="142" t="s">
        <v>424</v>
      </c>
      <c r="R2" s="227" t="s">
        <v>36</v>
      </c>
      <c r="S2" s="264" t="s">
        <v>94</v>
      </c>
      <c r="T2" s="142" t="s">
        <v>10</v>
      </c>
      <c r="U2" s="264" t="s">
        <v>13</v>
      </c>
      <c r="V2" s="264" t="s">
        <v>14</v>
      </c>
      <c r="W2" s="294" t="s">
        <v>425</v>
      </c>
      <c r="X2" s="295"/>
      <c r="Y2" s="295"/>
      <c r="Z2" s="296"/>
      <c r="AA2" s="182" t="s">
        <v>426</v>
      </c>
      <c r="AB2" s="288"/>
      <c r="AC2" s="288"/>
      <c r="AD2" s="288"/>
      <c r="AE2" s="288"/>
      <c r="AF2" s="289"/>
      <c r="AG2" s="293" t="s">
        <v>15</v>
      </c>
      <c r="AH2" s="189"/>
      <c r="AI2" s="268" t="s">
        <v>236</v>
      </c>
      <c r="AJ2" s="142" t="s">
        <v>237</v>
      </c>
      <c r="AK2" s="220" t="s">
        <v>427</v>
      </c>
      <c r="AL2" s="271"/>
      <c r="AM2" s="271"/>
      <c r="AN2" s="271"/>
      <c r="AO2" s="271"/>
      <c r="AP2" s="271"/>
      <c r="AQ2" s="271"/>
      <c r="AR2" s="223"/>
      <c r="AS2" s="142" t="s">
        <v>428</v>
      </c>
      <c r="AT2" s="269" t="s">
        <v>429</v>
      </c>
      <c r="AU2" s="286"/>
      <c r="AV2" s="286"/>
      <c r="AW2" s="273"/>
      <c r="AX2" s="266" t="s">
        <v>430</v>
      </c>
      <c r="AY2" s="273"/>
      <c r="AZ2" s="18"/>
      <c r="BA2" s="18"/>
    </row>
    <row r="3" spans="1:53" s="16" customFormat="1" ht="13.5" customHeight="1">
      <c r="A3" s="235"/>
      <c r="B3" s="283"/>
      <c r="C3" s="235"/>
      <c r="D3" s="235"/>
      <c r="E3" s="235"/>
      <c r="F3" s="267"/>
      <c r="G3" s="278"/>
      <c r="H3" s="270"/>
      <c r="I3" s="274"/>
      <c r="J3" s="270"/>
      <c r="K3" s="274"/>
      <c r="L3" s="270"/>
      <c r="M3" s="274"/>
      <c r="N3" s="270"/>
      <c r="O3" s="68"/>
      <c r="P3" s="235"/>
      <c r="Q3" s="235"/>
      <c r="R3" s="222"/>
      <c r="S3" s="265"/>
      <c r="T3" s="235"/>
      <c r="U3" s="235"/>
      <c r="V3" s="265"/>
      <c r="W3" s="297"/>
      <c r="X3" s="298"/>
      <c r="Y3" s="298"/>
      <c r="Z3" s="299"/>
      <c r="AA3" s="290"/>
      <c r="AB3" s="291"/>
      <c r="AC3" s="291"/>
      <c r="AD3" s="291"/>
      <c r="AE3" s="291"/>
      <c r="AF3" s="292"/>
      <c r="AG3" s="190"/>
      <c r="AH3" s="191"/>
      <c r="AI3" s="268"/>
      <c r="AJ3" s="235"/>
      <c r="AK3" s="221"/>
      <c r="AL3" s="272"/>
      <c r="AM3" s="272"/>
      <c r="AN3" s="272"/>
      <c r="AO3" s="272"/>
      <c r="AP3" s="272"/>
      <c r="AQ3" s="272"/>
      <c r="AR3" s="224"/>
      <c r="AS3" s="235"/>
      <c r="AT3" s="270"/>
      <c r="AU3" s="287"/>
      <c r="AV3" s="287"/>
      <c r="AW3" s="274"/>
      <c r="AX3" s="281"/>
      <c r="AY3" s="275"/>
      <c r="AZ3" s="18"/>
      <c r="BA3" s="18"/>
    </row>
    <row r="4" spans="1:53" s="16" customFormat="1" ht="18.75" customHeight="1">
      <c r="A4" s="235"/>
      <c r="B4" s="283"/>
      <c r="C4" s="235"/>
      <c r="D4" s="235"/>
      <c r="E4" s="235"/>
      <c r="F4" s="267"/>
      <c r="G4" s="278"/>
      <c r="H4" s="270"/>
      <c r="I4" s="274"/>
      <c r="J4" s="270"/>
      <c r="K4" s="274"/>
      <c r="L4" s="270"/>
      <c r="M4" s="274"/>
      <c r="N4" s="270"/>
      <c r="O4" s="35"/>
      <c r="P4" s="235"/>
      <c r="Q4" s="235"/>
      <c r="R4" s="222"/>
      <c r="S4" s="265"/>
      <c r="T4" s="235"/>
      <c r="U4" s="235"/>
      <c r="V4" s="265"/>
      <c r="W4" s="205" t="s">
        <v>431</v>
      </c>
      <c r="X4" s="142" t="s">
        <v>432</v>
      </c>
      <c r="Y4" s="142" t="s">
        <v>433</v>
      </c>
      <c r="Z4" s="142" t="s">
        <v>434</v>
      </c>
      <c r="AA4" s="142" t="s">
        <v>435</v>
      </c>
      <c r="AB4" s="142" t="s">
        <v>436</v>
      </c>
      <c r="AC4" s="147" t="s">
        <v>437</v>
      </c>
      <c r="AD4" s="148"/>
      <c r="AE4" s="148"/>
      <c r="AF4" s="149"/>
      <c r="AG4" s="142" t="s">
        <v>438</v>
      </c>
      <c r="AH4" s="142" t="s">
        <v>439</v>
      </c>
      <c r="AI4" s="268"/>
      <c r="AJ4" s="235"/>
      <c r="AK4" s="142" t="s">
        <v>440</v>
      </c>
      <c r="AL4" s="142" t="s">
        <v>16</v>
      </c>
      <c r="AM4" s="264" t="s">
        <v>441</v>
      </c>
      <c r="AN4" s="142" t="s">
        <v>442</v>
      </c>
      <c r="AO4" s="142" t="s">
        <v>443</v>
      </c>
      <c r="AP4" s="264" t="s">
        <v>444</v>
      </c>
      <c r="AQ4" s="142" t="s">
        <v>445</v>
      </c>
      <c r="AR4" s="142" t="s">
        <v>25</v>
      </c>
      <c r="AS4" s="235"/>
      <c r="AT4" s="270" t="s">
        <v>16</v>
      </c>
      <c r="AU4" s="142" t="s">
        <v>446</v>
      </c>
      <c r="AV4" s="142" t="s">
        <v>447</v>
      </c>
      <c r="AW4" s="142" t="s">
        <v>448</v>
      </c>
      <c r="AX4" s="142" t="s">
        <v>449</v>
      </c>
      <c r="AY4" s="142" t="s">
        <v>450</v>
      </c>
      <c r="AZ4" s="18"/>
      <c r="BA4" s="18"/>
    </row>
    <row r="5" spans="1:53" s="16" customFormat="1" ht="26.25" customHeight="1">
      <c r="A5" s="235"/>
      <c r="B5" s="283"/>
      <c r="C5" s="235"/>
      <c r="D5" s="235"/>
      <c r="E5" s="235"/>
      <c r="F5" s="267"/>
      <c r="G5" s="278"/>
      <c r="H5" s="270"/>
      <c r="I5" s="275"/>
      <c r="J5" s="270"/>
      <c r="K5" s="275"/>
      <c r="L5" s="270"/>
      <c r="M5" s="275"/>
      <c r="N5" s="235"/>
      <c r="O5" s="142" t="s">
        <v>116</v>
      </c>
      <c r="P5" s="235"/>
      <c r="Q5" s="235"/>
      <c r="R5" s="222"/>
      <c r="S5" s="265"/>
      <c r="T5" s="235"/>
      <c r="U5" s="235"/>
      <c r="V5" s="265"/>
      <c r="W5" s="206"/>
      <c r="X5" s="235"/>
      <c r="Y5" s="235"/>
      <c r="Z5" s="235"/>
      <c r="AA5" s="144"/>
      <c r="AB5" s="144"/>
      <c r="AC5" s="39" t="s">
        <v>451</v>
      </c>
      <c r="AD5" s="39" t="s">
        <v>452</v>
      </c>
      <c r="AE5" s="39" t="s">
        <v>453</v>
      </c>
      <c r="AF5" s="39" t="s">
        <v>454</v>
      </c>
      <c r="AG5" s="144"/>
      <c r="AH5" s="144"/>
      <c r="AI5" s="268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70"/>
      <c r="AU5" s="235"/>
      <c r="AV5" s="235"/>
      <c r="AW5" s="235"/>
      <c r="AX5" s="235"/>
      <c r="AY5" s="235"/>
      <c r="AZ5" s="18"/>
      <c r="BA5" s="18"/>
    </row>
    <row r="6" spans="1:53" s="53" customFormat="1" ht="13.5" customHeight="1">
      <c r="A6" s="235"/>
      <c r="B6" s="283"/>
      <c r="C6" s="235"/>
      <c r="D6" s="235"/>
      <c r="E6" s="235"/>
      <c r="F6" s="70" t="s">
        <v>118</v>
      </c>
      <c r="G6" s="71" t="s">
        <v>455</v>
      </c>
      <c r="H6" s="71" t="s">
        <v>118</v>
      </c>
      <c r="I6" s="71" t="s">
        <v>38</v>
      </c>
      <c r="J6" s="71" t="s">
        <v>118</v>
      </c>
      <c r="K6" s="71" t="s">
        <v>38</v>
      </c>
      <c r="L6" s="71" t="s">
        <v>118</v>
      </c>
      <c r="M6" s="71" t="s">
        <v>38</v>
      </c>
      <c r="N6" s="235"/>
      <c r="O6" s="235"/>
      <c r="P6" s="235"/>
      <c r="Q6" s="235"/>
      <c r="R6" s="222"/>
      <c r="S6" s="37" t="s">
        <v>123</v>
      </c>
      <c r="T6" s="235"/>
      <c r="U6" s="235"/>
      <c r="V6" s="265"/>
      <c r="W6" s="72" t="s">
        <v>456</v>
      </c>
      <c r="X6" s="37" t="s">
        <v>457</v>
      </c>
      <c r="Y6" s="37" t="s">
        <v>458</v>
      </c>
      <c r="Z6" s="37" t="s">
        <v>458</v>
      </c>
      <c r="AA6" s="37" t="s">
        <v>458</v>
      </c>
      <c r="AB6" s="37"/>
      <c r="AC6" s="37" t="s">
        <v>459</v>
      </c>
      <c r="AD6" s="37" t="s">
        <v>459</v>
      </c>
      <c r="AE6" s="37" t="s">
        <v>459</v>
      </c>
      <c r="AF6" s="37" t="s">
        <v>459</v>
      </c>
      <c r="AG6" s="144"/>
      <c r="AH6" s="144"/>
      <c r="AI6" s="142"/>
      <c r="AJ6" s="37" t="s">
        <v>258</v>
      </c>
      <c r="AK6" s="73"/>
      <c r="AL6" s="69" t="s">
        <v>258</v>
      </c>
      <c r="AM6" s="37" t="s">
        <v>258</v>
      </c>
      <c r="AN6" s="37" t="s">
        <v>258</v>
      </c>
      <c r="AO6" s="37" t="s">
        <v>258</v>
      </c>
      <c r="AP6" s="37" t="s">
        <v>258</v>
      </c>
      <c r="AQ6" s="37" t="s">
        <v>258</v>
      </c>
      <c r="AR6" s="37" t="s">
        <v>258</v>
      </c>
      <c r="AS6" s="37" t="s">
        <v>460</v>
      </c>
      <c r="AT6" s="37" t="s">
        <v>258</v>
      </c>
      <c r="AU6" s="37" t="s">
        <v>258</v>
      </c>
      <c r="AV6" s="37" t="s">
        <v>258</v>
      </c>
      <c r="AW6" s="37" t="s">
        <v>258</v>
      </c>
      <c r="AX6" s="37" t="s">
        <v>461</v>
      </c>
      <c r="AY6" s="37" t="s">
        <v>461</v>
      </c>
      <c r="AZ6" s="52"/>
      <c r="BA6" s="52"/>
    </row>
    <row r="7" spans="1:53" ht="30" customHeight="1">
      <c r="A7" s="13" t="s">
        <v>40</v>
      </c>
      <c r="B7" s="43" t="s">
        <v>41</v>
      </c>
      <c r="C7" s="43" t="s">
        <v>462</v>
      </c>
      <c r="D7" s="13" t="s">
        <v>43</v>
      </c>
      <c r="E7" s="24" t="s">
        <v>463</v>
      </c>
      <c r="F7" s="13">
        <v>19957</v>
      </c>
      <c r="G7" s="13"/>
      <c r="H7" s="13"/>
      <c r="I7" s="13"/>
      <c r="J7" s="13"/>
      <c r="K7" s="13"/>
      <c r="L7" s="13">
        <v>10431</v>
      </c>
      <c r="M7" s="13"/>
      <c r="N7" s="24" t="s">
        <v>464</v>
      </c>
      <c r="O7" s="24"/>
      <c r="P7" s="24" t="s">
        <v>465</v>
      </c>
      <c r="Q7" s="24" t="s">
        <v>466</v>
      </c>
      <c r="R7" s="24" t="s">
        <v>83</v>
      </c>
      <c r="S7" s="13">
        <v>94</v>
      </c>
      <c r="T7" s="13">
        <v>2002</v>
      </c>
      <c r="U7" s="13" t="s">
        <v>160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 t="s">
        <v>48</v>
      </c>
      <c r="AH7" s="13"/>
      <c r="AI7" s="13" t="s">
        <v>289</v>
      </c>
      <c r="AJ7" s="13"/>
      <c r="AK7" s="13" t="s">
        <v>467</v>
      </c>
      <c r="AL7" s="13">
        <f t="shared" ref="AL7:AL11" si="0">IF(AM7&amp;AN7&amp;AO7&amp;AP7&amp;AQ7&amp;AR7="","",SUM(AM7:AR7))</f>
        <v>100.00000000000001</v>
      </c>
      <c r="AM7" s="13">
        <v>47.1</v>
      </c>
      <c r="AN7" s="13">
        <v>27.8</v>
      </c>
      <c r="AO7" s="13">
        <v>3.4</v>
      </c>
      <c r="AP7" s="13">
        <v>19.3</v>
      </c>
      <c r="AQ7" s="13">
        <v>0.5</v>
      </c>
      <c r="AR7" s="13">
        <v>1.9</v>
      </c>
      <c r="AS7" s="13">
        <v>111.3</v>
      </c>
      <c r="AT7" s="13">
        <f t="shared" ref="AT7:AT11" si="1">IF(AU7&amp;AV7&amp;AW7="","",SUM(AU7:AW7))</f>
        <v>100</v>
      </c>
      <c r="AU7" s="13">
        <v>39.6</v>
      </c>
      <c r="AV7" s="13">
        <v>55.3</v>
      </c>
      <c r="AW7" s="13">
        <v>5.0999999999999996</v>
      </c>
      <c r="AX7" s="13">
        <v>9408</v>
      </c>
      <c r="AY7" s="13">
        <v>0</v>
      </c>
      <c r="AZ7" s="44" t="s">
        <v>49</v>
      </c>
      <c r="BA7" s="44" t="s">
        <v>469</v>
      </c>
    </row>
    <row r="8" spans="1:53" ht="30" customHeight="1">
      <c r="A8" s="13" t="s">
        <v>40</v>
      </c>
      <c r="B8" s="43" t="s">
        <v>184</v>
      </c>
      <c r="C8" s="43" t="s">
        <v>470</v>
      </c>
      <c r="D8" s="13" t="s">
        <v>186</v>
      </c>
      <c r="E8" s="24" t="s">
        <v>471</v>
      </c>
      <c r="F8" s="13">
        <v>23070</v>
      </c>
      <c r="G8" s="13"/>
      <c r="H8" s="13"/>
      <c r="I8" s="13"/>
      <c r="J8" s="13"/>
      <c r="K8" s="13"/>
      <c r="L8" s="13">
        <v>12103</v>
      </c>
      <c r="M8" s="13"/>
      <c r="N8" s="24" t="s">
        <v>472</v>
      </c>
      <c r="O8" s="24"/>
      <c r="P8" s="24" t="s">
        <v>465</v>
      </c>
      <c r="Q8" s="24" t="s">
        <v>466</v>
      </c>
      <c r="R8" s="24" t="s">
        <v>83</v>
      </c>
      <c r="S8" s="13">
        <v>119</v>
      </c>
      <c r="T8" s="13">
        <v>2002</v>
      </c>
      <c r="U8" s="13" t="s">
        <v>160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 t="s">
        <v>65</v>
      </c>
      <c r="AH8" s="13"/>
      <c r="AI8" s="13" t="s">
        <v>289</v>
      </c>
      <c r="AJ8" s="13"/>
      <c r="AK8" s="13" t="s">
        <v>467</v>
      </c>
      <c r="AL8" s="13">
        <f t="shared" si="0"/>
        <v>100.00000000000001</v>
      </c>
      <c r="AM8" s="13">
        <v>46.2</v>
      </c>
      <c r="AN8" s="13">
        <v>25.9</v>
      </c>
      <c r="AO8" s="13">
        <v>14.7</v>
      </c>
      <c r="AP8" s="13">
        <v>11.9</v>
      </c>
      <c r="AQ8" s="13">
        <v>0.9</v>
      </c>
      <c r="AR8" s="13">
        <v>0.4</v>
      </c>
      <c r="AS8" s="13">
        <v>107</v>
      </c>
      <c r="AT8" s="13">
        <f t="shared" si="1"/>
        <v>100</v>
      </c>
      <c r="AU8" s="13">
        <v>43</v>
      </c>
      <c r="AV8" s="13">
        <v>51.1</v>
      </c>
      <c r="AW8" s="13">
        <v>5.9</v>
      </c>
      <c r="AX8" s="13">
        <v>8525</v>
      </c>
      <c r="AY8" s="13">
        <v>0</v>
      </c>
      <c r="AZ8" s="44" t="s">
        <v>49</v>
      </c>
      <c r="BA8" s="44" t="s">
        <v>473</v>
      </c>
    </row>
    <row r="9" spans="1:53" ht="30" customHeight="1">
      <c r="A9" s="13" t="s">
        <v>40</v>
      </c>
      <c r="B9" s="43" t="s">
        <v>363</v>
      </c>
      <c r="C9" s="43" t="s">
        <v>474</v>
      </c>
      <c r="D9" s="13" t="s">
        <v>365</v>
      </c>
      <c r="E9" s="24" t="s">
        <v>475</v>
      </c>
      <c r="F9" s="13">
        <v>6149</v>
      </c>
      <c r="G9" s="13"/>
      <c r="H9" s="13"/>
      <c r="I9" s="13"/>
      <c r="J9" s="13"/>
      <c r="K9" s="13"/>
      <c r="L9" s="13">
        <v>2893</v>
      </c>
      <c r="M9" s="13"/>
      <c r="N9" s="24" t="s">
        <v>472</v>
      </c>
      <c r="O9" s="24"/>
      <c r="P9" s="24" t="s">
        <v>465</v>
      </c>
      <c r="Q9" s="24" t="s">
        <v>466</v>
      </c>
      <c r="R9" s="24" t="s">
        <v>83</v>
      </c>
      <c r="S9" s="13">
        <v>40</v>
      </c>
      <c r="T9" s="13">
        <v>2011</v>
      </c>
      <c r="U9" s="13" t="s">
        <v>160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 t="s">
        <v>133</v>
      </c>
      <c r="AH9" s="13"/>
      <c r="AI9" s="13" t="s">
        <v>289</v>
      </c>
      <c r="AJ9" s="13"/>
      <c r="AK9" s="13" t="s">
        <v>467</v>
      </c>
      <c r="AL9" s="13">
        <f t="shared" si="0"/>
        <v>100.00000000000001</v>
      </c>
      <c r="AM9" s="13">
        <v>55.9</v>
      </c>
      <c r="AN9" s="13">
        <v>21.74</v>
      </c>
      <c r="AO9" s="13">
        <v>5.82</v>
      </c>
      <c r="AP9" s="13">
        <v>13.43</v>
      </c>
      <c r="AQ9" s="13">
        <v>2.02</v>
      </c>
      <c r="AR9" s="13">
        <v>1.0900000000000001</v>
      </c>
      <c r="AS9" s="13">
        <v>124.5</v>
      </c>
      <c r="AT9" s="13">
        <f t="shared" si="1"/>
        <v>100</v>
      </c>
      <c r="AU9" s="13">
        <v>44.5</v>
      </c>
      <c r="AV9" s="13">
        <v>50</v>
      </c>
      <c r="AW9" s="13">
        <v>5.5</v>
      </c>
      <c r="AX9" s="13">
        <v>0</v>
      </c>
      <c r="AY9" s="13">
        <v>0</v>
      </c>
      <c r="AZ9" s="44" t="s">
        <v>49</v>
      </c>
      <c r="BA9" s="44" t="s">
        <v>476</v>
      </c>
    </row>
    <row r="10" spans="1:53" ht="30" customHeight="1">
      <c r="A10" s="13" t="s">
        <v>40</v>
      </c>
      <c r="B10" s="43" t="s">
        <v>200</v>
      </c>
      <c r="C10" s="43" t="s">
        <v>477</v>
      </c>
      <c r="D10" s="13" t="s">
        <v>202</v>
      </c>
      <c r="E10" s="24" t="s">
        <v>478</v>
      </c>
      <c r="F10" s="13">
        <v>11826</v>
      </c>
      <c r="G10" s="13"/>
      <c r="H10" s="13"/>
      <c r="I10" s="13"/>
      <c r="J10" s="13"/>
      <c r="K10" s="13"/>
      <c r="L10" s="13">
        <v>7603</v>
      </c>
      <c r="M10" s="13"/>
      <c r="N10" s="24" t="s">
        <v>479</v>
      </c>
      <c r="O10" s="24"/>
      <c r="P10" s="24" t="s">
        <v>465</v>
      </c>
      <c r="Q10" s="24" t="s">
        <v>466</v>
      </c>
      <c r="R10" s="24" t="s">
        <v>156</v>
      </c>
      <c r="S10" s="13">
        <v>66</v>
      </c>
      <c r="T10" s="13">
        <v>2002</v>
      </c>
      <c r="U10" s="13" t="s">
        <v>47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 t="s">
        <v>289</v>
      </c>
      <c r="AJ10" s="13"/>
      <c r="AK10" s="13" t="s">
        <v>467</v>
      </c>
      <c r="AL10" s="13">
        <f t="shared" si="0"/>
        <v>100.00000000000001</v>
      </c>
      <c r="AM10" s="13">
        <v>57.2</v>
      </c>
      <c r="AN10" s="13">
        <v>22.6</v>
      </c>
      <c r="AO10" s="13">
        <v>8.1999999999999993</v>
      </c>
      <c r="AP10" s="13">
        <v>9.6</v>
      </c>
      <c r="AQ10" s="13">
        <v>1.5</v>
      </c>
      <c r="AR10" s="13">
        <v>0.9</v>
      </c>
      <c r="AS10" s="13">
        <v>91</v>
      </c>
      <c r="AT10" s="13">
        <f t="shared" si="1"/>
        <v>100</v>
      </c>
      <c r="AU10" s="13">
        <v>38.04</v>
      </c>
      <c r="AV10" s="13">
        <v>6.23</v>
      </c>
      <c r="AW10" s="13">
        <v>55.73</v>
      </c>
      <c r="AX10" s="13">
        <v>9525</v>
      </c>
      <c r="AY10" s="13">
        <v>0</v>
      </c>
      <c r="AZ10" s="44" t="s">
        <v>49</v>
      </c>
      <c r="BA10" s="44" t="s">
        <v>480</v>
      </c>
    </row>
    <row r="11" spans="1:53" ht="30" customHeight="1">
      <c r="A11" s="13" t="s">
        <v>40</v>
      </c>
      <c r="B11" s="43" t="s">
        <v>481</v>
      </c>
      <c r="C11" s="43" t="s">
        <v>482</v>
      </c>
      <c r="D11" s="13" t="s">
        <v>483</v>
      </c>
      <c r="E11" s="24" t="s">
        <v>484</v>
      </c>
      <c r="F11" s="13">
        <v>7163</v>
      </c>
      <c r="G11" s="13"/>
      <c r="H11" s="13"/>
      <c r="I11" s="13"/>
      <c r="J11" s="13"/>
      <c r="K11" s="13"/>
      <c r="L11" s="13">
        <v>3727</v>
      </c>
      <c r="M11" s="13"/>
      <c r="N11" s="24" t="s">
        <v>485</v>
      </c>
      <c r="O11" s="24"/>
      <c r="P11" s="24" t="s">
        <v>465</v>
      </c>
      <c r="Q11" s="24" t="s">
        <v>466</v>
      </c>
      <c r="R11" s="24" t="s">
        <v>156</v>
      </c>
      <c r="S11" s="13">
        <v>48</v>
      </c>
      <c r="T11" s="13">
        <v>2002</v>
      </c>
      <c r="U11" s="13" t="s">
        <v>47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 t="s">
        <v>133</v>
      </c>
      <c r="AH11" s="13"/>
      <c r="AI11" s="13" t="s">
        <v>289</v>
      </c>
      <c r="AJ11" s="13"/>
      <c r="AK11" s="13" t="s">
        <v>467</v>
      </c>
      <c r="AL11" s="13">
        <f t="shared" si="0"/>
        <v>99.999999999999986</v>
      </c>
      <c r="AM11" s="13">
        <v>51.4</v>
      </c>
      <c r="AN11" s="13">
        <v>26.4</v>
      </c>
      <c r="AO11" s="13">
        <v>3.6</v>
      </c>
      <c r="AP11" s="13">
        <v>12.4</v>
      </c>
      <c r="AQ11" s="13">
        <v>1.6</v>
      </c>
      <c r="AR11" s="13">
        <v>4.5999999999999996</v>
      </c>
      <c r="AS11" s="13">
        <v>95</v>
      </c>
      <c r="AT11" s="13">
        <f t="shared" si="1"/>
        <v>100</v>
      </c>
      <c r="AU11" s="13">
        <v>41.2</v>
      </c>
      <c r="AV11" s="13">
        <v>54.3</v>
      </c>
      <c r="AW11" s="13">
        <v>4.5</v>
      </c>
      <c r="AX11" s="13">
        <v>9195</v>
      </c>
      <c r="AY11" s="13">
        <v>0</v>
      </c>
      <c r="AZ11" s="44" t="s">
        <v>49</v>
      </c>
      <c r="BA11" s="44" t="s">
        <v>486</v>
      </c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3" man="1"/>
    <brk id="22" min="1" max="1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48174-F844-4828-B128-819B9C5AAB4D}">
  <dimension ref="A1:S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6" width="8.75" style="3" customWidth="1"/>
    <col min="7" max="7" width="17.125" style="16" customWidth="1"/>
    <col min="8" max="8" width="10.5" style="16" customWidth="1"/>
    <col min="9" max="9" width="13.125" style="16" customWidth="1"/>
    <col min="10" max="10" width="10.125" style="16" customWidth="1"/>
    <col min="11" max="11" width="23.625" style="16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1"/>
    <col min="20" max="16384" width="9" style="3"/>
  </cols>
  <sheetData>
    <row r="1" spans="1:19" ht="15" customHeight="1">
      <c r="A1" s="48" t="s">
        <v>412</v>
      </c>
      <c r="B1" s="3"/>
      <c r="Q1" s="30"/>
    </row>
    <row r="2" spans="1:19" s="16" customFormat="1" ht="13.5" customHeight="1">
      <c r="A2" s="142" t="s">
        <v>1</v>
      </c>
      <c r="B2" s="282" t="s">
        <v>413</v>
      </c>
      <c r="C2" s="142" t="s">
        <v>3</v>
      </c>
      <c r="D2" s="142" t="s">
        <v>4</v>
      </c>
      <c r="E2" s="142" t="s">
        <v>5</v>
      </c>
      <c r="F2" s="264" t="s">
        <v>6</v>
      </c>
      <c r="G2" s="269" t="s">
        <v>227</v>
      </c>
      <c r="H2" s="33"/>
      <c r="I2" s="269" t="s">
        <v>414</v>
      </c>
      <c r="J2" s="33"/>
      <c r="K2" s="227" t="s">
        <v>36</v>
      </c>
      <c r="L2" s="264" t="s">
        <v>94</v>
      </c>
      <c r="M2" s="142" t="s">
        <v>10</v>
      </c>
      <c r="N2" s="264" t="s">
        <v>13</v>
      </c>
      <c r="O2" s="264" t="s">
        <v>14</v>
      </c>
      <c r="P2" s="142" t="s">
        <v>236</v>
      </c>
      <c r="Q2" s="142" t="s">
        <v>237</v>
      </c>
      <c r="R2" s="18"/>
      <c r="S2" s="18"/>
    </row>
    <row r="3" spans="1:19" s="16" customFormat="1" ht="13.5" customHeight="1">
      <c r="A3" s="235"/>
      <c r="B3" s="283"/>
      <c r="C3" s="235"/>
      <c r="D3" s="235"/>
      <c r="E3" s="235"/>
      <c r="F3" s="265"/>
      <c r="G3" s="270"/>
      <c r="H3" s="68"/>
      <c r="I3" s="270"/>
      <c r="J3" s="68"/>
      <c r="K3" s="222"/>
      <c r="L3" s="265"/>
      <c r="M3" s="235"/>
      <c r="N3" s="235"/>
      <c r="O3" s="265"/>
      <c r="P3" s="235"/>
      <c r="Q3" s="235"/>
      <c r="R3" s="18"/>
      <c r="S3" s="18"/>
    </row>
    <row r="4" spans="1:19" s="16" customFormat="1" ht="18.75" customHeight="1">
      <c r="A4" s="235"/>
      <c r="B4" s="283"/>
      <c r="C4" s="235"/>
      <c r="D4" s="235"/>
      <c r="E4" s="235"/>
      <c r="F4" s="265"/>
      <c r="G4" s="270"/>
      <c r="H4" s="35"/>
      <c r="I4" s="270"/>
      <c r="J4" s="35"/>
      <c r="K4" s="222"/>
      <c r="L4" s="265"/>
      <c r="M4" s="235"/>
      <c r="N4" s="235"/>
      <c r="O4" s="265"/>
      <c r="P4" s="235"/>
      <c r="Q4" s="235"/>
      <c r="R4" s="18"/>
      <c r="S4" s="18"/>
    </row>
    <row r="5" spans="1:19" s="16" customFormat="1" ht="26.25" customHeight="1">
      <c r="A5" s="235"/>
      <c r="B5" s="283"/>
      <c r="C5" s="235"/>
      <c r="D5" s="235"/>
      <c r="E5" s="235"/>
      <c r="F5" s="265"/>
      <c r="G5" s="235"/>
      <c r="H5" s="235" t="s">
        <v>116</v>
      </c>
      <c r="I5" s="235"/>
      <c r="J5" s="142" t="s">
        <v>116</v>
      </c>
      <c r="K5" s="222"/>
      <c r="L5" s="265"/>
      <c r="M5" s="235"/>
      <c r="N5" s="235"/>
      <c r="O5" s="265"/>
      <c r="P5" s="235"/>
      <c r="Q5" s="235"/>
      <c r="R5" s="18"/>
      <c r="S5" s="18"/>
    </row>
    <row r="6" spans="1:19" s="53" customFormat="1" ht="13.5" customHeight="1">
      <c r="A6" s="235"/>
      <c r="B6" s="283"/>
      <c r="C6" s="235"/>
      <c r="D6" s="235"/>
      <c r="E6" s="235"/>
      <c r="F6" s="69" t="s">
        <v>118</v>
      </c>
      <c r="G6" s="235"/>
      <c r="H6" s="235"/>
      <c r="I6" s="235"/>
      <c r="J6" s="235"/>
      <c r="K6" s="222"/>
      <c r="L6" s="37" t="s">
        <v>123</v>
      </c>
      <c r="M6" s="235"/>
      <c r="N6" s="235"/>
      <c r="O6" s="265"/>
      <c r="P6" s="235"/>
      <c r="Q6" s="37" t="s">
        <v>258</v>
      </c>
      <c r="R6" s="52"/>
      <c r="S6" s="52"/>
    </row>
    <row r="7" spans="1:19" ht="30" customHeight="1">
      <c r="A7" s="13" t="s">
        <v>40</v>
      </c>
      <c r="B7" s="43" t="s">
        <v>200</v>
      </c>
      <c r="C7" s="43" t="s">
        <v>415</v>
      </c>
      <c r="D7" s="13" t="s">
        <v>202</v>
      </c>
      <c r="E7" s="24" t="s">
        <v>416</v>
      </c>
      <c r="F7" s="13">
        <v>0</v>
      </c>
      <c r="G7" s="24" t="s">
        <v>106</v>
      </c>
      <c r="H7" s="24"/>
      <c r="I7" s="24" t="s">
        <v>417</v>
      </c>
      <c r="J7" s="24"/>
      <c r="K7" s="24" t="s">
        <v>83</v>
      </c>
      <c r="L7" s="13">
        <v>4.9000000000000004</v>
      </c>
      <c r="M7" s="13">
        <v>2006</v>
      </c>
      <c r="N7" s="13" t="s">
        <v>160</v>
      </c>
      <c r="O7" s="13" t="s">
        <v>161</v>
      </c>
      <c r="P7" s="13" t="s">
        <v>289</v>
      </c>
      <c r="Q7" s="13"/>
      <c r="R7" s="44" t="s">
        <v>49</v>
      </c>
      <c r="S7" s="44" t="s">
        <v>418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4BBB4-2CD5-4A41-848D-98C47415C3B5}">
  <dimension ref="A1:S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5" customWidth="1"/>
    <col min="2" max="2" width="8.75" style="67" customWidth="1"/>
    <col min="3" max="3" width="13.875" style="55" customWidth="1"/>
    <col min="4" max="4" width="22.625" style="55" customWidth="1"/>
    <col min="5" max="5" width="41.625" style="55" customWidth="1"/>
    <col min="6" max="6" width="11.875" style="55" customWidth="1"/>
    <col min="7" max="7" width="26" style="55" customWidth="1"/>
    <col min="8" max="8" width="29.625" style="56" customWidth="1"/>
    <col min="9" max="9" width="26.125" style="56" customWidth="1"/>
    <col min="10" max="10" width="9" style="55" bestFit="1" customWidth="1"/>
    <col min="11" max="12" width="8" style="55" customWidth="1"/>
    <col min="13" max="13" width="6.25" style="55" customWidth="1"/>
    <col min="14" max="14" width="10" style="55" customWidth="1"/>
    <col min="15" max="17" width="10.75" style="55" customWidth="1"/>
    <col min="18" max="19" width="9" style="58"/>
    <col min="20" max="16384" width="9" style="55"/>
  </cols>
  <sheetData>
    <row r="1" spans="1:19" ht="15" customHeight="1">
      <c r="A1" s="48" t="s">
        <v>399</v>
      </c>
      <c r="B1" s="55"/>
      <c r="Q1" s="57"/>
    </row>
    <row r="2" spans="1:19" s="56" customFormat="1" ht="13.5" customHeight="1">
      <c r="A2" s="304" t="s">
        <v>1</v>
      </c>
      <c r="B2" s="308" t="s">
        <v>2</v>
      </c>
      <c r="C2" s="304" t="s">
        <v>3</v>
      </c>
      <c r="D2" s="304" t="s">
        <v>4</v>
      </c>
      <c r="E2" s="304" t="s">
        <v>5</v>
      </c>
      <c r="F2" s="304" t="s">
        <v>400</v>
      </c>
      <c r="G2" s="304" t="s">
        <v>401</v>
      </c>
      <c r="H2" s="301" t="s">
        <v>402</v>
      </c>
      <c r="I2" s="306" t="s">
        <v>403</v>
      </c>
      <c r="J2" s="304" t="s">
        <v>404</v>
      </c>
      <c r="K2" s="301" t="s">
        <v>405</v>
      </c>
      <c r="L2" s="304" t="s">
        <v>406</v>
      </c>
      <c r="M2" s="304" t="s">
        <v>10</v>
      </c>
      <c r="N2" s="301" t="s">
        <v>13</v>
      </c>
      <c r="O2" s="301" t="s">
        <v>14</v>
      </c>
      <c r="P2" s="304" t="s">
        <v>236</v>
      </c>
      <c r="Q2" s="304" t="s">
        <v>237</v>
      </c>
      <c r="R2" s="59"/>
      <c r="S2" s="59"/>
    </row>
    <row r="3" spans="1:19" s="56" customFormat="1" ht="13.5" customHeight="1">
      <c r="A3" s="305"/>
      <c r="B3" s="309"/>
      <c r="C3" s="305"/>
      <c r="D3" s="305"/>
      <c r="E3" s="305"/>
      <c r="F3" s="305"/>
      <c r="G3" s="305"/>
      <c r="H3" s="305"/>
      <c r="I3" s="307"/>
      <c r="J3" s="305"/>
      <c r="K3" s="302"/>
      <c r="L3" s="305"/>
      <c r="M3" s="305"/>
      <c r="N3" s="305"/>
      <c r="O3" s="302"/>
      <c r="P3" s="305"/>
      <c r="Q3" s="305"/>
      <c r="R3" s="59"/>
      <c r="S3" s="59"/>
    </row>
    <row r="4" spans="1:19" s="56" customFormat="1" ht="18.75" customHeight="1">
      <c r="A4" s="305"/>
      <c r="B4" s="309"/>
      <c r="C4" s="305"/>
      <c r="D4" s="305"/>
      <c r="E4" s="305"/>
      <c r="F4" s="305"/>
      <c r="G4" s="305"/>
      <c r="H4" s="305"/>
      <c r="I4" s="307"/>
      <c r="J4" s="305"/>
      <c r="K4" s="302"/>
      <c r="L4" s="305"/>
      <c r="M4" s="305"/>
      <c r="N4" s="305"/>
      <c r="O4" s="302"/>
      <c r="P4" s="305"/>
      <c r="Q4" s="305"/>
      <c r="R4" s="59"/>
      <c r="S4" s="59"/>
    </row>
    <row r="5" spans="1:19" s="56" customFormat="1" ht="18.75" customHeight="1">
      <c r="A5" s="305"/>
      <c r="B5" s="309"/>
      <c r="C5" s="305"/>
      <c r="D5" s="305"/>
      <c r="E5" s="305"/>
      <c r="F5" s="305"/>
      <c r="G5" s="305"/>
      <c r="H5" s="305"/>
      <c r="I5" s="307"/>
      <c r="J5" s="305"/>
      <c r="K5" s="302"/>
      <c r="L5" s="305"/>
      <c r="M5" s="305"/>
      <c r="N5" s="305"/>
      <c r="O5" s="302"/>
      <c r="P5" s="305"/>
      <c r="Q5" s="305"/>
      <c r="R5" s="59"/>
      <c r="S5" s="59"/>
    </row>
    <row r="6" spans="1:19" s="62" customFormat="1" ht="13.5" customHeight="1">
      <c r="A6" s="305"/>
      <c r="B6" s="309"/>
      <c r="C6" s="305"/>
      <c r="D6" s="305"/>
      <c r="E6" s="305"/>
      <c r="F6" s="60" t="s">
        <v>118</v>
      </c>
      <c r="G6" s="305"/>
      <c r="H6" s="305"/>
      <c r="I6" s="307"/>
      <c r="J6" s="305"/>
      <c r="K6" s="60" t="s">
        <v>257</v>
      </c>
      <c r="L6" s="60" t="s">
        <v>257</v>
      </c>
      <c r="M6" s="305"/>
      <c r="N6" s="305"/>
      <c r="O6" s="302"/>
      <c r="P6" s="305"/>
      <c r="Q6" s="60" t="s">
        <v>258</v>
      </c>
      <c r="R6" s="61"/>
      <c r="S6" s="61"/>
    </row>
    <row r="7" spans="1:19" ht="30" customHeight="1">
      <c r="A7" s="63" t="s">
        <v>40</v>
      </c>
      <c r="B7" s="64" t="s">
        <v>140</v>
      </c>
      <c r="C7" s="64" t="s">
        <v>407</v>
      </c>
      <c r="D7" s="63" t="s">
        <v>142</v>
      </c>
      <c r="E7" s="63" t="s">
        <v>408</v>
      </c>
      <c r="F7" s="63">
        <v>395</v>
      </c>
      <c r="G7" s="63" t="s">
        <v>409</v>
      </c>
      <c r="H7" s="65" t="s">
        <v>410</v>
      </c>
      <c r="I7" s="65" t="s">
        <v>83</v>
      </c>
      <c r="J7" s="63">
        <v>9</v>
      </c>
      <c r="K7" s="63">
        <v>79</v>
      </c>
      <c r="L7" s="63">
        <v>135</v>
      </c>
      <c r="M7" s="63">
        <v>1992</v>
      </c>
      <c r="N7" s="63" t="s">
        <v>160</v>
      </c>
      <c r="O7" s="63"/>
      <c r="P7" s="63" t="s">
        <v>289</v>
      </c>
      <c r="Q7" s="63"/>
      <c r="R7" s="66" t="s">
        <v>49</v>
      </c>
      <c r="S7" s="66" t="s">
        <v>411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16A6E-F8C2-4DEF-8528-EBC48AE5B2EE}">
  <dimension ref="A1:AN2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12.5" style="3" customWidth="1"/>
    <col min="8" max="8" width="12.375" style="3" customWidth="1"/>
    <col min="9" max="9" width="37.125" style="16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6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6" customWidth="1"/>
    <col min="27" max="33" width="11.125" style="16" customWidth="1"/>
    <col min="34" max="34" width="12.625" style="16" customWidth="1"/>
    <col min="35" max="37" width="11.5" style="16" customWidth="1"/>
    <col min="38" max="38" width="18.375" style="16" customWidth="1"/>
    <col min="39" max="40" width="9" style="31"/>
    <col min="41" max="16384" width="9" style="3"/>
  </cols>
  <sheetData>
    <row r="1" spans="1:40" ht="15" customHeight="1">
      <c r="A1" s="48" t="s">
        <v>223</v>
      </c>
      <c r="B1" s="3"/>
      <c r="V1" s="30"/>
    </row>
    <row r="2" spans="1:40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4" t="s">
        <v>224</v>
      </c>
      <c r="G2" s="264" t="s">
        <v>225</v>
      </c>
      <c r="H2" s="264" t="s">
        <v>226</v>
      </c>
      <c r="I2" s="142" t="s">
        <v>227</v>
      </c>
      <c r="J2" s="142" t="s">
        <v>228</v>
      </c>
      <c r="K2" s="227" t="s">
        <v>36</v>
      </c>
      <c r="L2" s="142" t="s">
        <v>229</v>
      </c>
      <c r="M2" s="312" t="s">
        <v>230</v>
      </c>
      <c r="N2" s="312" t="s">
        <v>231</v>
      </c>
      <c r="O2" s="142" t="s">
        <v>232</v>
      </c>
      <c r="P2" s="142" t="s">
        <v>233</v>
      </c>
      <c r="Q2" s="264" t="s">
        <v>234</v>
      </c>
      <c r="R2" s="264" t="s">
        <v>13</v>
      </c>
      <c r="S2" s="142" t="s">
        <v>235</v>
      </c>
      <c r="T2" s="264" t="s">
        <v>14</v>
      </c>
      <c r="U2" s="142" t="s">
        <v>236</v>
      </c>
      <c r="V2" s="142" t="s">
        <v>237</v>
      </c>
      <c r="W2" s="269" t="s">
        <v>238</v>
      </c>
      <c r="X2" s="49"/>
      <c r="Y2" s="268" t="s">
        <v>239</v>
      </c>
      <c r="Z2" s="310" t="s">
        <v>240</v>
      </c>
      <c r="AA2" s="276" t="s">
        <v>241</v>
      </c>
      <c r="AB2" s="286"/>
      <c r="AC2" s="286"/>
      <c r="AD2" s="286"/>
      <c r="AE2" s="286"/>
      <c r="AF2" s="273"/>
      <c r="AG2" s="142" t="s">
        <v>242</v>
      </c>
      <c r="AH2" s="269" t="s">
        <v>243</v>
      </c>
      <c r="AI2" s="286"/>
      <c r="AJ2" s="286"/>
      <c r="AK2" s="286"/>
      <c r="AL2" s="273"/>
      <c r="AM2" s="18"/>
      <c r="AN2" s="18"/>
    </row>
    <row r="3" spans="1:40" s="16" customFormat="1" ht="13.5" customHeight="1">
      <c r="A3" s="235"/>
      <c r="B3" s="283"/>
      <c r="C3" s="235"/>
      <c r="D3" s="235"/>
      <c r="E3" s="235"/>
      <c r="F3" s="265"/>
      <c r="G3" s="265"/>
      <c r="H3" s="265"/>
      <c r="I3" s="235"/>
      <c r="J3" s="235"/>
      <c r="K3" s="222"/>
      <c r="L3" s="235"/>
      <c r="M3" s="313"/>
      <c r="N3" s="313"/>
      <c r="O3" s="235"/>
      <c r="P3" s="235"/>
      <c r="Q3" s="235"/>
      <c r="R3" s="235"/>
      <c r="S3" s="235"/>
      <c r="T3" s="265"/>
      <c r="U3" s="235"/>
      <c r="V3" s="235"/>
      <c r="W3" s="270"/>
      <c r="X3" s="50"/>
      <c r="Y3" s="268"/>
      <c r="Z3" s="310"/>
      <c r="AA3" s="311"/>
      <c r="AB3" s="311"/>
      <c r="AC3" s="311"/>
      <c r="AD3" s="311"/>
      <c r="AE3" s="311"/>
      <c r="AF3" s="275"/>
      <c r="AG3" s="235"/>
      <c r="AH3" s="281"/>
      <c r="AI3" s="311"/>
      <c r="AJ3" s="311"/>
      <c r="AK3" s="311"/>
      <c r="AL3" s="275"/>
      <c r="AM3" s="18"/>
      <c r="AN3" s="18"/>
    </row>
    <row r="4" spans="1:40" s="16" customFormat="1" ht="18.75" customHeight="1">
      <c r="A4" s="235"/>
      <c r="B4" s="283"/>
      <c r="C4" s="235"/>
      <c r="D4" s="235"/>
      <c r="E4" s="235"/>
      <c r="F4" s="265"/>
      <c r="G4" s="265"/>
      <c r="H4" s="265"/>
      <c r="I4" s="235"/>
      <c r="J4" s="235"/>
      <c r="K4" s="222"/>
      <c r="L4" s="235"/>
      <c r="M4" s="313"/>
      <c r="N4" s="313"/>
      <c r="O4" s="235"/>
      <c r="P4" s="235"/>
      <c r="Q4" s="235"/>
      <c r="R4" s="235"/>
      <c r="S4" s="235"/>
      <c r="T4" s="265"/>
      <c r="U4" s="235"/>
      <c r="V4" s="235"/>
      <c r="W4" s="270"/>
      <c r="X4" s="269" t="s">
        <v>244</v>
      </c>
      <c r="Y4" s="268"/>
      <c r="Z4" s="310"/>
      <c r="AA4" s="300" t="s">
        <v>245</v>
      </c>
      <c r="AB4" s="264" t="s">
        <v>246</v>
      </c>
      <c r="AC4" s="264" t="s">
        <v>247</v>
      </c>
      <c r="AD4" s="264" t="s">
        <v>248</v>
      </c>
      <c r="AE4" s="264" t="s">
        <v>249</v>
      </c>
      <c r="AF4" s="264" t="s">
        <v>250</v>
      </c>
      <c r="AG4" s="235"/>
      <c r="AH4" s="264" t="s">
        <v>251</v>
      </c>
      <c r="AI4" s="264" t="s">
        <v>252</v>
      </c>
      <c r="AJ4" s="264" t="s">
        <v>114</v>
      </c>
      <c r="AK4" s="264" t="s">
        <v>253</v>
      </c>
      <c r="AL4" s="142" t="s">
        <v>254</v>
      </c>
      <c r="AM4" s="18"/>
      <c r="AN4" s="18"/>
    </row>
    <row r="5" spans="1:40" s="16" customFormat="1" ht="26.25" customHeight="1">
      <c r="A5" s="235"/>
      <c r="B5" s="283"/>
      <c r="C5" s="235"/>
      <c r="D5" s="235"/>
      <c r="E5" s="235"/>
      <c r="F5" s="265"/>
      <c r="G5" s="265"/>
      <c r="H5" s="265"/>
      <c r="I5" s="235"/>
      <c r="J5" s="235"/>
      <c r="K5" s="222"/>
      <c r="L5" s="235"/>
      <c r="M5" s="313"/>
      <c r="N5" s="313"/>
      <c r="O5" s="235"/>
      <c r="P5" s="235"/>
      <c r="Q5" s="235"/>
      <c r="R5" s="235"/>
      <c r="S5" s="235"/>
      <c r="T5" s="265"/>
      <c r="U5" s="235"/>
      <c r="V5" s="235"/>
      <c r="W5" s="270"/>
      <c r="X5" s="270"/>
      <c r="Y5" s="268"/>
      <c r="Z5" s="310"/>
      <c r="AA5" s="274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18"/>
      <c r="AN5" s="18"/>
    </row>
    <row r="6" spans="1:40" s="53" customFormat="1" ht="13.5" customHeight="1">
      <c r="A6" s="235"/>
      <c r="B6" s="283"/>
      <c r="C6" s="235"/>
      <c r="D6" s="235"/>
      <c r="E6" s="235"/>
      <c r="F6" s="37" t="s">
        <v>38</v>
      </c>
      <c r="G6" s="37" t="s">
        <v>255</v>
      </c>
      <c r="H6" s="37" t="s">
        <v>256</v>
      </c>
      <c r="I6" s="235"/>
      <c r="J6" s="235"/>
      <c r="K6" s="222"/>
      <c r="L6" s="235"/>
      <c r="M6" s="51" t="s">
        <v>257</v>
      </c>
      <c r="N6" s="51" t="s">
        <v>256</v>
      </c>
      <c r="O6" s="235"/>
      <c r="P6" s="235"/>
      <c r="Q6" s="235"/>
      <c r="R6" s="235"/>
      <c r="S6" s="235"/>
      <c r="T6" s="265"/>
      <c r="U6" s="235"/>
      <c r="V6" s="37" t="s">
        <v>258</v>
      </c>
      <c r="W6" s="281"/>
      <c r="X6" s="281"/>
      <c r="Y6" s="268"/>
      <c r="Z6" s="310"/>
      <c r="AA6" s="38" t="s">
        <v>259</v>
      </c>
      <c r="AB6" s="37" t="s">
        <v>259</v>
      </c>
      <c r="AC6" s="37" t="s">
        <v>259</v>
      </c>
      <c r="AD6" s="37" t="s">
        <v>259</v>
      </c>
      <c r="AE6" s="37" t="s">
        <v>259</v>
      </c>
      <c r="AF6" s="37" t="s">
        <v>259</v>
      </c>
      <c r="AG6" s="235"/>
      <c r="AH6" s="37" t="s">
        <v>260</v>
      </c>
      <c r="AI6" s="37" t="s">
        <v>258</v>
      </c>
      <c r="AJ6" s="37" t="s">
        <v>121</v>
      </c>
      <c r="AK6" s="37"/>
      <c r="AL6" s="37" t="s">
        <v>261</v>
      </c>
      <c r="AM6" s="52"/>
      <c r="AN6" s="52"/>
    </row>
    <row r="7" spans="1:40" ht="30" customHeight="1">
      <c r="A7" s="13" t="s">
        <v>40</v>
      </c>
      <c r="B7" s="43" t="s">
        <v>124</v>
      </c>
      <c r="C7" s="43" t="s">
        <v>262</v>
      </c>
      <c r="D7" s="13" t="s">
        <v>126</v>
      </c>
      <c r="E7" s="24" t="s">
        <v>263</v>
      </c>
      <c r="F7" s="13">
        <v>47000</v>
      </c>
      <c r="G7" s="13">
        <v>31475</v>
      </c>
      <c r="H7" s="13">
        <v>410000</v>
      </c>
      <c r="I7" s="24" t="s">
        <v>264</v>
      </c>
      <c r="J7" s="13" t="s">
        <v>265</v>
      </c>
      <c r="K7" s="13" t="s">
        <v>146</v>
      </c>
      <c r="L7" s="13">
        <v>1994</v>
      </c>
      <c r="M7" s="13">
        <v>180000</v>
      </c>
      <c r="N7" s="13">
        <v>3946000</v>
      </c>
      <c r="O7" s="13">
        <v>2022</v>
      </c>
      <c r="P7" s="24" t="s">
        <v>266</v>
      </c>
      <c r="Q7" s="24" t="s">
        <v>267</v>
      </c>
      <c r="R7" s="13" t="s">
        <v>147</v>
      </c>
      <c r="S7" s="13" t="s">
        <v>268</v>
      </c>
      <c r="T7" s="13"/>
      <c r="U7" s="13" t="s">
        <v>269</v>
      </c>
      <c r="V7" s="13">
        <v>72</v>
      </c>
      <c r="W7" s="24" t="s">
        <v>270</v>
      </c>
      <c r="X7" s="24" t="s">
        <v>271</v>
      </c>
      <c r="Y7" s="24" t="s">
        <v>272</v>
      </c>
      <c r="Z7" s="24" t="s">
        <v>273</v>
      </c>
      <c r="AA7" s="24">
        <v>26</v>
      </c>
      <c r="AB7" s="24">
        <v>1</v>
      </c>
      <c r="AC7" s="24">
        <v>17</v>
      </c>
      <c r="AD7" s="24">
        <v>7</v>
      </c>
      <c r="AE7" s="24">
        <v>57</v>
      </c>
      <c r="AF7" s="24">
        <v>18</v>
      </c>
      <c r="AG7" s="24" t="s">
        <v>274</v>
      </c>
      <c r="AH7" s="24"/>
      <c r="AI7" s="24"/>
      <c r="AJ7" s="24"/>
      <c r="AK7" s="24"/>
      <c r="AL7" s="24"/>
      <c r="AM7" s="44" t="s">
        <v>49</v>
      </c>
      <c r="AN7" s="44" t="s">
        <v>275</v>
      </c>
    </row>
    <row r="8" spans="1:40" ht="30" customHeight="1">
      <c r="A8" s="13" t="s">
        <v>40</v>
      </c>
      <c r="B8" s="43" t="s">
        <v>124</v>
      </c>
      <c r="C8" s="43" t="s">
        <v>276</v>
      </c>
      <c r="D8" s="13" t="s">
        <v>126</v>
      </c>
      <c r="E8" s="24" t="s">
        <v>277</v>
      </c>
      <c r="F8" s="13">
        <v>10000</v>
      </c>
      <c r="G8" s="13">
        <v>3919</v>
      </c>
      <c r="H8" s="13">
        <v>2700000</v>
      </c>
      <c r="I8" s="24" t="s">
        <v>278</v>
      </c>
      <c r="J8" s="13" t="s">
        <v>265</v>
      </c>
      <c r="K8" s="13" t="s">
        <v>146</v>
      </c>
      <c r="L8" s="13">
        <v>2020</v>
      </c>
      <c r="M8" s="13">
        <v>121000</v>
      </c>
      <c r="N8" s="13">
        <v>2710000</v>
      </c>
      <c r="O8" s="13">
        <v>2070</v>
      </c>
      <c r="P8" s="24" t="s">
        <v>266</v>
      </c>
      <c r="Q8" s="24" t="s">
        <v>279</v>
      </c>
      <c r="R8" s="13" t="s">
        <v>147</v>
      </c>
      <c r="S8" s="13" t="s">
        <v>268</v>
      </c>
      <c r="T8" s="13"/>
      <c r="U8" s="13" t="s">
        <v>269</v>
      </c>
      <c r="V8" s="13">
        <v>93</v>
      </c>
      <c r="W8" s="24" t="s">
        <v>270</v>
      </c>
      <c r="X8" s="24" t="s">
        <v>280</v>
      </c>
      <c r="Y8" s="24" t="s">
        <v>281</v>
      </c>
      <c r="Z8" s="24" t="s">
        <v>273</v>
      </c>
      <c r="AA8" s="24">
        <v>14</v>
      </c>
      <c r="AB8" s="24" t="s">
        <v>282</v>
      </c>
      <c r="AC8" s="24" t="s">
        <v>282</v>
      </c>
      <c r="AD8" s="24" t="s">
        <v>282</v>
      </c>
      <c r="AE8" s="24">
        <v>36</v>
      </c>
      <c r="AF8" s="24" t="s">
        <v>282</v>
      </c>
      <c r="AG8" s="24" t="s">
        <v>274</v>
      </c>
      <c r="AH8" s="24"/>
      <c r="AI8" s="24"/>
      <c r="AJ8" s="24"/>
      <c r="AK8" s="24"/>
      <c r="AL8" s="24"/>
      <c r="AM8" s="44" t="s">
        <v>49</v>
      </c>
      <c r="AN8" s="44" t="s">
        <v>283</v>
      </c>
    </row>
    <row r="9" spans="1:40" ht="30" customHeight="1">
      <c r="A9" s="13" t="s">
        <v>40</v>
      </c>
      <c r="B9" s="43" t="s">
        <v>41</v>
      </c>
      <c r="C9" s="43" t="s">
        <v>284</v>
      </c>
      <c r="D9" s="13" t="s">
        <v>43</v>
      </c>
      <c r="E9" s="24" t="s">
        <v>285</v>
      </c>
      <c r="F9" s="13">
        <v>1917</v>
      </c>
      <c r="G9" s="13">
        <v>2376</v>
      </c>
      <c r="H9" s="13">
        <v>94271</v>
      </c>
      <c r="I9" s="24" t="s">
        <v>286</v>
      </c>
      <c r="J9" s="13" t="s">
        <v>265</v>
      </c>
      <c r="K9" s="13" t="s">
        <v>83</v>
      </c>
      <c r="L9" s="13">
        <v>1995</v>
      </c>
      <c r="M9" s="13">
        <v>25500</v>
      </c>
      <c r="N9" s="13">
        <v>210800</v>
      </c>
      <c r="O9" s="13">
        <v>2024</v>
      </c>
      <c r="P9" s="24" t="s">
        <v>287</v>
      </c>
      <c r="Q9" s="24" t="s">
        <v>288</v>
      </c>
      <c r="R9" s="13" t="s">
        <v>160</v>
      </c>
      <c r="S9" s="13" t="s">
        <v>268</v>
      </c>
      <c r="T9" s="13"/>
      <c r="U9" s="13" t="s">
        <v>289</v>
      </c>
      <c r="V9" s="13"/>
      <c r="W9" s="24" t="s">
        <v>270</v>
      </c>
      <c r="X9" s="24" t="s">
        <v>280</v>
      </c>
      <c r="Y9" s="24" t="s">
        <v>281</v>
      </c>
      <c r="Z9" s="24" t="s">
        <v>273</v>
      </c>
      <c r="AA9" s="24">
        <v>7.4</v>
      </c>
      <c r="AB9" s="24">
        <v>3.5</v>
      </c>
      <c r="AC9" s="24"/>
      <c r="AD9" s="24">
        <v>3.3</v>
      </c>
      <c r="AE9" s="24">
        <v>11.3</v>
      </c>
      <c r="AF9" s="24">
        <v>11.1</v>
      </c>
      <c r="AG9" s="24" t="s">
        <v>274</v>
      </c>
      <c r="AH9" s="24"/>
      <c r="AI9" s="24"/>
      <c r="AJ9" s="24"/>
      <c r="AK9" s="24"/>
      <c r="AL9" s="24"/>
      <c r="AM9" s="44" t="s">
        <v>49</v>
      </c>
      <c r="AN9" s="44" t="s">
        <v>290</v>
      </c>
    </row>
    <row r="10" spans="1:40" ht="30" customHeight="1">
      <c r="A10" s="13" t="s">
        <v>40</v>
      </c>
      <c r="B10" s="43" t="s">
        <v>291</v>
      </c>
      <c r="C10" s="43" t="s">
        <v>292</v>
      </c>
      <c r="D10" s="13" t="s">
        <v>293</v>
      </c>
      <c r="E10" s="24" t="s">
        <v>294</v>
      </c>
      <c r="F10" s="13">
        <v>6472</v>
      </c>
      <c r="G10" s="13">
        <v>4373</v>
      </c>
      <c r="H10" s="13">
        <v>188772</v>
      </c>
      <c r="I10" s="24" t="s">
        <v>295</v>
      </c>
      <c r="J10" s="13" t="s">
        <v>265</v>
      </c>
      <c r="K10" s="13" t="s">
        <v>46</v>
      </c>
      <c r="L10" s="13">
        <v>1983</v>
      </c>
      <c r="M10" s="13">
        <v>94756</v>
      </c>
      <c r="N10" s="13">
        <v>510000</v>
      </c>
      <c r="O10" s="13">
        <v>2038</v>
      </c>
      <c r="P10" s="24" t="s">
        <v>296</v>
      </c>
      <c r="Q10" s="24" t="s">
        <v>297</v>
      </c>
      <c r="R10" s="13" t="s">
        <v>47</v>
      </c>
      <c r="S10" s="13" t="s">
        <v>268</v>
      </c>
      <c r="T10" s="13"/>
      <c r="U10" s="13" t="s">
        <v>289</v>
      </c>
      <c r="V10" s="13"/>
      <c r="W10" s="24" t="s">
        <v>270</v>
      </c>
      <c r="X10" s="24" t="s">
        <v>280</v>
      </c>
      <c r="Y10" s="24" t="s">
        <v>272</v>
      </c>
      <c r="Z10" s="24" t="s">
        <v>273</v>
      </c>
      <c r="AA10" s="24">
        <v>6.8</v>
      </c>
      <c r="AB10" s="24">
        <v>19</v>
      </c>
      <c r="AC10" s="24">
        <v>8</v>
      </c>
      <c r="AD10" s="24">
        <v>8.1</v>
      </c>
      <c r="AE10" s="24"/>
      <c r="AF10" s="24"/>
      <c r="AG10" s="24" t="s">
        <v>274</v>
      </c>
      <c r="AH10" s="24"/>
      <c r="AI10" s="24"/>
      <c r="AJ10" s="24"/>
      <c r="AK10" s="24"/>
      <c r="AL10" s="24"/>
      <c r="AM10" s="44" t="s">
        <v>49</v>
      </c>
      <c r="AN10" s="44" t="s">
        <v>298</v>
      </c>
    </row>
    <row r="11" spans="1:40" ht="30" customHeight="1">
      <c r="A11" s="13" t="s">
        <v>40</v>
      </c>
      <c r="B11" s="43" t="s">
        <v>140</v>
      </c>
      <c r="C11" s="43" t="s">
        <v>299</v>
      </c>
      <c r="D11" s="13" t="s">
        <v>142</v>
      </c>
      <c r="E11" s="24" t="s">
        <v>300</v>
      </c>
      <c r="F11" s="13">
        <v>1836</v>
      </c>
      <c r="G11" s="13">
        <v>2512</v>
      </c>
      <c r="H11" s="13">
        <v>81383</v>
      </c>
      <c r="I11" s="24" t="s">
        <v>301</v>
      </c>
      <c r="J11" s="13" t="s">
        <v>265</v>
      </c>
      <c r="K11" s="13" t="s">
        <v>83</v>
      </c>
      <c r="L11" s="13">
        <v>2000</v>
      </c>
      <c r="M11" s="13">
        <v>23000</v>
      </c>
      <c r="N11" s="13">
        <v>250000</v>
      </c>
      <c r="O11" s="13">
        <v>2030</v>
      </c>
      <c r="P11" s="24" t="s">
        <v>266</v>
      </c>
      <c r="Q11" s="24" t="s">
        <v>302</v>
      </c>
      <c r="R11" s="13" t="s">
        <v>160</v>
      </c>
      <c r="S11" s="13" t="s">
        <v>268</v>
      </c>
      <c r="T11" s="13"/>
      <c r="U11" s="13" t="s">
        <v>289</v>
      </c>
      <c r="V11" s="13"/>
      <c r="W11" s="24" t="s">
        <v>270</v>
      </c>
      <c r="X11" s="24" t="s">
        <v>280</v>
      </c>
      <c r="Y11" s="24" t="s">
        <v>272</v>
      </c>
      <c r="Z11" s="24" t="s">
        <v>273</v>
      </c>
      <c r="AA11" s="24"/>
      <c r="AB11" s="24">
        <v>0.77</v>
      </c>
      <c r="AC11" s="24"/>
      <c r="AD11" s="24">
        <v>5.43</v>
      </c>
      <c r="AE11" s="24"/>
      <c r="AF11" s="24">
        <v>3.45</v>
      </c>
      <c r="AG11" s="24" t="s">
        <v>274</v>
      </c>
      <c r="AH11" s="24"/>
      <c r="AI11" s="24"/>
      <c r="AJ11" s="24"/>
      <c r="AK11" s="24"/>
      <c r="AL11" s="24"/>
      <c r="AM11" s="44" t="s">
        <v>49</v>
      </c>
      <c r="AN11" s="44" t="s">
        <v>303</v>
      </c>
    </row>
    <row r="12" spans="1:40" ht="30" customHeight="1">
      <c r="A12" s="13" t="s">
        <v>40</v>
      </c>
      <c r="B12" s="43" t="s">
        <v>140</v>
      </c>
      <c r="C12" s="43" t="s">
        <v>304</v>
      </c>
      <c r="D12" s="13" t="s">
        <v>142</v>
      </c>
      <c r="E12" s="24" t="s">
        <v>305</v>
      </c>
      <c r="F12" s="13">
        <v>0</v>
      </c>
      <c r="G12" s="13">
        <v>0</v>
      </c>
      <c r="H12" s="13">
        <v>0</v>
      </c>
      <c r="I12" s="24" t="s">
        <v>301</v>
      </c>
      <c r="J12" s="13" t="s">
        <v>265</v>
      </c>
      <c r="K12" s="13" t="s">
        <v>83</v>
      </c>
      <c r="L12" s="13">
        <v>1982</v>
      </c>
      <c r="M12" s="13">
        <v>36600</v>
      </c>
      <c r="N12" s="13">
        <v>275840</v>
      </c>
      <c r="O12" s="13">
        <v>2000</v>
      </c>
      <c r="P12" s="24" t="s">
        <v>296</v>
      </c>
      <c r="Q12" s="24" t="s">
        <v>297</v>
      </c>
      <c r="R12" s="13" t="s">
        <v>160</v>
      </c>
      <c r="S12" s="13" t="s">
        <v>306</v>
      </c>
      <c r="T12" s="13"/>
      <c r="U12" s="13" t="s">
        <v>289</v>
      </c>
      <c r="V12" s="13"/>
      <c r="W12" s="24" t="s">
        <v>270</v>
      </c>
      <c r="X12" s="24" t="s">
        <v>280</v>
      </c>
      <c r="Y12" s="24" t="s">
        <v>272</v>
      </c>
      <c r="Z12" s="24" t="s">
        <v>273</v>
      </c>
      <c r="AA12" s="24"/>
      <c r="AB12" s="24">
        <v>1.5</v>
      </c>
      <c r="AC12" s="24"/>
      <c r="AD12" s="24">
        <v>5.23</v>
      </c>
      <c r="AE12" s="24"/>
      <c r="AF12" s="24">
        <v>2.4500000000000002</v>
      </c>
      <c r="AG12" s="24" t="s">
        <v>274</v>
      </c>
      <c r="AH12" s="24"/>
      <c r="AI12" s="24"/>
      <c r="AJ12" s="24"/>
      <c r="AK12" s="24"/>
      <c r="AL12" s="24"/>
      <c r="AM12" s="44" t="s">
        <v>49</v>
      </c>
      <c r="AN12" s="44" t="s">
        <v>307</v>
      </c>
    </row>
    <row r="13" spans="1:40" ht="30" customHeight="1">
      <c r="A13" s="13" t="s">
        <v>40</v>
      </c>
      <c r="B13" s="43" t="s">
        <v>149</v>
      </c>
      <c r="C13" s="43" t="s">
        <v>308</v>
      </c>
      <c r="D13" s="13" t="s">
        <v>151</v>
      </c>
      <c r="E13" s="24" t="s">
        <v>309</v>
      </c>
      <c r="F13" s="13">
        <v>329</v>
      </c>
      <c r="G13" s="13">
        <v>464</v>
      </c>
      <c r="H13" s="13">
        <v>14569</v>
      </c>
      <c r="I13" s="24" t="s">
        <v>310</v>
      </c>
      <c r="J13" s="13" t="s">
        <v>265</v>
      </c>
      <c r="K13" s="13" t="s">
        <v>83</v>
      </c>
      <c r="L13" s="13">
        <v>1983</v>
      </c>
      <c r="M13" s="13">
        <v>29560</v>
      </c>
      <c r="N13" s="13">
        <v>230040</v>
      </c>
      <c r="O13" s="13">
        <v>2022</v>
      </c>
      <c r="P13" s="24" t="s">
        <v>296</v>
      </c>
      <c r="Q13" s="24" t="s">
        <v>311</v>
      </c>
      <c r="R13" s="13" t="s">
        <v>160</v>
      </c>
      <c r="S13" s="13" t="s">
        <v>268</v>
      </c>
      <c r="T13" s="13"/>
      <c r="U13" s="13" t="s">
        <v>289</v>
      </c>
      <c r="V13" s="13"/>
      <c r="W13" s="24" t="s">
        <v>270</v>
      </c>
      <c r="X13" s="24" t="s">
        <v>280</v>
      </c>
      <c r="Y13" s="24" t="s">
        <v>272</v>
      </c>
      <c r="Z13" s="24" t="s">
        <v>312</v>
      </c>
      <c r="AA13" s="24"/>
      <c r="AB13" s="24">
        <v>0.6</v>
      </c>
      <c r="AC13" s="24"/>
      <c r="AD13" s="24">
        <v>8.6</v>
      </c>
      <c r="AE13" s="24"/>
      <c r="AF13" s="24">
        <v>10</v>
      </c>
      <c r="AG13" s="24" t="s">
        <v>274</v>
      </c>
      <c r="AH13" s="24"/>
      <c r="AI13" s="24"/>
      <c r="AJ13" s="24"/>
      <c r="AK13" s="24"/>
      <c r="AL13" s="24"/>
      <c r="AM13" s="44" t="s">
        <v>49</v>
      </c>
      <c r="AN13" s="44" t="s">
        <v>313</v>
      </c>
    </row>
    <row r="14" spans="1:40" ht="30" customHeight="1">
      <c r="A14" s="13" t="s">
        <v>40</v>
      </c>
      <c r="B14" s="43" t="s">
        <v>314</v>
      </c>
      <c r="C14" s="43" t="s">
        <v>315</v>
      </c>
      <c r="D14" s="13" t="s">
        <v>316</v>
      </c>
      <c r="E14" s="24" t="s">
        <v>317</v>
      </c>
      <c r="F14" s="13">
        <v>1311</v>
      </c>
      <c r="G14" s="13">
        <v>1630</v>
      </c>
      <c r="H14" s="13">
        <v>46965</v>
      </c>
      <c r="I14" s="24" t="s">
        <v>295</v>
      </c>
      <c r="J14" s="13" t="s">
        <v>265</v>
      </c>
      <c r="K14" s="13" t="s">
        <v>146</v>
      </c>
      <c r="L14" s="13">
        <v>1972</v>
      </c>
      <c r="M14" s="13">
        <v>44540</v>
      </c>
      <c r="N14" s="13">
        <v>745000</v>
      </c>
      <c r="O14" s="13">
        <v>2034</v>
      </c>
      <c r="P14" s="24" t="s">
        <v>296</v>
      </c>
      <c r="Q14" s="24" t="s">
        <v>318</v>
      </c>
      <c r="R14" s="13" t="s">
        <v>147</v>
      </c>
      <c r="S14" s="13" t="s">
        <v>268</v>
      </c>
      <c r="T14" s="13"/>
      <c r="U14" s="13" t="s">
        <v>289</v>
      </c>
      <c r="V14" s="13"/>
      <c r="W14" s="24" t="s">
        <v>270</v>
      </c>
      <c r="X14" s="24" t="s">
        <v>280</v>
      </c>
      <c r="Y14" s="24" t="s">
        <v>272</v>
      </c>
      <c r="Z14" s="24" t="s">
        <v>273</v>
      </c>
      <c r="AA14" s="24"/>
      <c r="AB14" s="24">
        <v>0.5</v>
      </c>
      <c r="AC14" s="24"/>
      <c r="AD14" s="24">
        <v>3.3</v>
      </c>
      <c r="AE14" s="24"/>
      <c r="AF14" s="24">
        <v>7.3</v>
      </c>
      <c r="AG14" s="24" t="s">
        <v>274</v>
      </c>
      <c r="AH14" s="24"/>
      <c r="AI14" s="24"/>
      <c r="AJ14" s="24"/>
      <c r="AK14" s="24"/>
      <c r="AL14" s="24"/>
      <c r="AM14" s="44" t="s">
        <v>49</v>
      </c>
      <c r="AN14" s="44" t="s">
        <v>320</v>
      </c>
    </row>
    <row r="15" spans="1:40" ht="30" customHeight="1">
      <c r="A15" s="13" t="s">
        <v>40</v>
      </c>
      <c r="B15" s="43" t="s">
        <v>314</v>
      </c>
      <c r="C15" s="43" t="s">
        <v>321</v>
      </c>
      <c r="D15" s="13" t="s">
        <v>316</v>
      </c>
      <c r="E15" s="24" t="s">
        <v>322</v>
      </c>
      <c r="F15" s="13">
        <v>443</v>
      </c>
      <c r="G15" s="13">
        <v>749</v>
      </c>
      <c r="H15" s="13">
        <v>4302</v>
      </c>
      <c r="I15" s="24" t="s">
        <v>323</v>
      </c>
      <c r="J15" s="13" t="s">
        <v>265</v>
      </c>
      <c r="K15" s="13" t="s">
        <v>83</v>
      </c>
      <c r="L15" s="13">
        <v>2001</v>
      </c>
      <c r="M15" s="13">
        <v>2300</v>
      </c>
      <c r="N15" s="13">
        <v>13500</v>
      </c>
      <c r="O15" s="13">
        <v>2023</v>
      </c>
      <c r="P15" s="24" t="s">
        <v>324</v>
      </c>
      <c r="Q15" s="24" t="s">
        <v>325</v>
      </c>
      <c r="R15" s="13" t="s">
        <v>160</v>
      </c>
      <c r="S15" s="13" t="s">
        <v>268</v>
      </c>
      <c r="T15" s="13"/>
      <c r="U15" s="13" t="s">
        <v>289</v>
      </c>
      <c r="V15" s="13"/>
      <c r="W15" s="24" t="s">
        <v>326</v>
      </c>
      <c r="X15" s="24"/>
      <c r="Y15" s="24"/>
      <c r="Z15" s="24" t="s">
        <v>273</v>
      </c>
      <c r="AA15" s="24">
        <v>0.7</v>
      </c>
      <c r="AB15" s="24">
        <v>0.5</v>
      </c>
      <c r="AC15" s="24">
        <v>4.4000000000000004</v>
      </c>
      <c r="AD15" s="24">
        <v>12</v>
      </c>
      <c r="AE15" s="24" t="s">
        <v>282</v>
      </c>
      <c r="AF15" s="24">
        <v>8.5</v>
      </c>
      <c r="AG15" s="24" t="s">
        <v>274</v>
      </c>
      <c r="AH15" s="24"/>
      <c r="AI15" s="24"/>
      <c r="AJ15" s="24"/>
      <c r="AK15" s="24"/>
      <c r="AL15" s="24"/>
      <c r="AM15" s="44" t="s">
        <v>49</v>
      </c>
      <c r="AN15" s="44" t="s">
        <v>327</v>
      </c>
    </row>
    <row r="16" spans="1:40" ht="30" customHeight="1">
      <c r="A16" s="13" t="s">
        <v>40</v>
      </c>
      <c r="B16" s="43" t="s">
        <v>328</v>
      </c>
      <c r="C16" s="43" t="s">
        <v>329</v>
      </c>
      <c r="D16" s="13" t="s">
        <v>330</v>
      </c>
      <c r="E16" s="24" t="s">
        <v>331</v>
      </c>
      <c r="F16" s="13">
        <v>2434</v>
      </c>
      <c r="G16" s="13">
        <v>3758</v>
      </c>
      <c r="H16" s="13">
        <v>104481</v>
      </c>
      <c r="I16" s="24" t="s">
        <v>332</v>
      </c>
      <c r="J16" s="13" t="s">
        <v>265</v>
      </c>
      <c r="K16" s="13" t="s">
        <v>83</v>
      </c>
      <c r="L16" s="13">
        <v>2002</v>
      </c>
      <c r="M16" s="13">
        <v>17100</v>
      </c>
      <c r="N16" s="13">
        <v>180000</v>
      </c>
      <c r="O16" s="13">
        <v>2050</v>
      </c>
      <c r="P16" s="24" t="s">
        <v>266</v>
      </c>
      <c r="Q16" s="24" t="s">
        <v>333</v>
      </c>
      <c r="R16" s="13" t="s">
        <v>160</v>
      </c>
      <c r="S16" s="13" t="s">
        <v>268</v>
      </c>
      <c r="T16" s="13"/>
      <c r="U16" s="13" t="s">
        <v>289</v>
      </c>
      <c r="V16" s="13"/>
      <c r="W16" s="24" t="s">
        <v>270</v>
      </c>
      <c r="X16" s="24" t="s">
        <v>280</v>
      </c>
      <c r="Y16" s="24" t="s">
        <v>272</v>
      </c>
      <c r="Z16" s="24" t="s">
        <v>273</v>
      </c>
      <c r="AA16" s="24"/>
      <c r="AB16" s="24">
        <v>0.9</v>
      </c>
      <c r="AC16" s="24"/>
      <c r="AD16" s="24">
        <v>3.7</v>
      </c>
      <c r="AE16" s="24"/>
      <c r="AF16" s="24">
        <v>7.7</v>
      </c>
      <c r="AG16" s="24" t="s">
        <v>274</v>
      </c>
      <c r="AH16" s="24"/>
      <c r="AI16" s="24"/>
      <c r="AJ16" s="24"/>
      <c r="AK16" s="24"/>
      <c r="AL16" s="24"/>
      <c r="AM16" s="44" t="s">
        <v>49</v>
      </c>
      <c r="AN16" s="44" t="s">
        <v>334</v>
      </c>
    </row>
    <row r="17" spans="1:40" ht="30" customHeight="1">
      <c r="A17" s="13" t="s">
        <v>40</v>
      </c>
      <c r="B17" s="43" t="s">
        <v>328</v>
      </c>
      <c r="C17" s="43" t="s">
        <v>335</v>
      </c>
      <c r="D17" s="13" t="s">
        <v>330</v>
      </c>
      <c r="E17" s="24" t="s">
        <v>336</v>
      </c>
      <c r="F17" s="13">
        <v>0</v>
      </c>
      <c r="G17" s="13">
        <v>0</v>
      </c>
      <c r="H17" s="13">
        <v>0</v>
      </c>
      <c r="I17" s="24" t="s">
        <v>332</v>
      </c>
      <c r="J17" s="13" t="s">
        <v>265</v>
      </c>
      <c r="K17" s="13" t="s">
        <v>83</v>
      </c>
      <c r="L17" s="13">
        <v>1992</v>
      </c>
      <c r="M17" s="13">
        <v>10533</v>
      </c>
      <c r="N17" s="13">
        <v>106000</v>
      </c>
      <c r="O17" s="13">
        <v>2003</v>
      </c>
      <c r="P17" s="24" t="s">
        <v>296</v>
      </c>
      <c r="Q17" s="24" t="s">
        <v>337</v>
      </c>
      <c r="R17" s="13" t="s">
        <v>160</v>
      </c>
      <c r="S17" s="13" t="s">
        <v>306</v>
      </c>
      <c r="T17" s="13"/>
      <c r="U17" s="13" t="s">
        <v>289</v>
      </c>
      <c r="V17" s="13"/>
      <c r="W17" s="24" t="s">
        <v>270</v>
      </c>
      <c r="X17" s="24" t="s">
        <v>280</v>
      </c>
      <c r="Y17" s="24" t="s">
        <v>272</v>
      </c>
      <c r="Z17" s="24" t="s">
        <v>273</v>
      </c>
      <c r="AA17" s="24">
        <v>0.7</v>
      </c>
      <c r="AB17" s="24">
        <v>0.9</v>
      </c>
      <c r="AC17" s="24">
        <v>1.9</v>
      </c>
      <c r="AD17" s="24">
        <v>3.7</v>
      </c>
      <c r="AE17" s="24">
        <v>1</v>
      </c>
      <c r="AF17" s="24">
        <v>7.7</v>
      </c>
      <c r="AG17" s="24" t="s">
        <v>274</v>
      </c>
      <c r="AH17" s="24"/>
      <c r="AI17" s="24"/>
      <c r="AJ17" s="24"/>
      <c r="AK17" s="24"/>
      <c r="AL17" s="24"/>
      <c r="AM17" s="44" t="s">
        <v>49</v>
      </c>
      <c r="AN17" s="44" t="s">
        <v>338</v>
      </c>
    </row>
    <row r="18" spans="1:40" ht="30" customHeight="1">
      <c r="A18" s="13" t="s">
        <v>40</v>
      </c>
      <c r="B18" s="43" t="s">
        <v>178</v>
      </c>
      <c r="C18" s="43" t="s">
        <v>339</v>
      </c>
      <c r="D18" s="13" t="s">
        <v>180</v>
      </c>
      <c r="E18" s="24" t="s">
        <v>340</v>
      </c>
      <c r="F18" s="13">
        <v>723</v>
      </c>
      <c r="G18" s="13">
        <v>647</v>
      </c>
      <c r="H18" s="13">
        <v>80167</v>
      </c>
      <c r="I18" s="24" t="s">
        <v>332</v>
      </c>
      <c r="J18" s="13" t="s">
        <v>265</v>
      </c>
      <c r="K18" s="13" t="s">
        <v>83</v>
      </c>
      <c r="L18" s="13">
        <v>1996</v>
      </c>
      <c r="M18" s="13">
        <v>17300</v>
      </c>
      <c r="N18" s="13">
        <v>131610</v>
      </c>
      <c r="O18" s="13">
        <v>2060</v>
      </c>
      <c r="P18" s="24" t="s">
        <v>341</v>
      </c>
      <c r="Q18" s="24" t="s">
        <v>288</v>
      </c>
      <c r="R18" s="13" t="s">
        <v>160</v>
      </c>
      <c r="S18" s="13" t="s">
        <v>268</v>
      </c>
      <c r="T18" s="13"/>
      <c r="U18" s="13" t="s">
        <v>289</v>
      </c>
      <c r="V18" s="13"/>
      <c r="W18" s="24" t="s">
        <v>270</v>
      </c>
      <c r="X18" s="24" t="s">
        <v>280</v>
      </c>
      <c r="Y18" s="24" t="s">
        <v>272</v>
      </c>
      <c r="Z18" s="24" t="s">
        <v>273</v>
      </c>
      <c r="AA18" s="24">
        <v>2.2999999999999998</v>
      </c>
      <c r="AB18" s="24">
        <v>0.93</v>
      </c>
      <c r="AC18" s="24">
        <v>3.3</v>
      </c>
      <c r="AD18" s="24">
        <v>2.1</v>
      </c>
      <c r="AE18" s="24">
        <v>1.7</v>
      </c>
      <c r="AF18" s="24">
        <v>2</v>
      </c>
      <c r="AG18" s="24" t="s">
        <v>274</v>
      </c>
      <c r="AH18" s="24"/>
      <c r="AI18" s="24"/>
      <c r="AJ18" s="24"/>
      <c r="AK18" s="24"/>
      <c r="AL18" s="24"/>
      <c r="AM18" s="44" t="s">
        <v>49</v>
      </c>
      <c r="AN18" s="44" t="s">
        <v>342</v>
      </c>
    </row>
    <row r="19" spans="1:40" ht="30" customHeight="1">
      <c r="A19" s="13" t="s">
        <v>40</v>
      </c>
      <c r="B19" s="43" t="s">
        <v>178</v>
      </c>
      <c r="C19" s="43" t="s">
        <v>343</v>
      </c>
      <c r="D19" s="13" t="s">
        <v>180</v>
      </c>
      <c r="E19" s="24" t="s">
        <v>344</v>
      </c>
      <c r="F19" s="13">
        <v>31</v>
      </c>
      <c r="G19" s="13">
        <v>28</v>
      </c>
      <c r="H19" s="13">
        <v>10288</v>
      </c>
      <c r="I19" s="24" t="s">
        <v>332</v>
      </c>
      <c r="J19" s="13" t="s">
        <v>265</v>
      </c>
      <c r="K19" s="13" t="s">
        <v>83</v>
      </c>
      <c r="L19" s="13">
        <v>1970</v>
      </c>
      <c r="M19" s="13">
        <v>15145</v>
      </c>
      <c r="N19" s="13">
        <v>20000</v>
      </c>
      <c r="O19" s="13">
        <v>2060</v>
      </c>
      <c r="P19" s="24" t="s">
        <v>345</v>
      </c>
      <c r="Q19" s="24" t="s">
        <v>346</v>
      </c>
      <c r="R19" s="13" t="s">
        <v>160</v>
      </c>
      <c r="S19" s="13" t="s">
        <v>268</v>
      </c>
      <c r="T19" s="13"/>
      <c r="U19" s="13" t="s">
        <v>289</v>
      </c>
      <c r="V19" s="13"/>
      <c r="W19" s="24" t="s">
        <v>270</v>
      </c>
      <c r="X19" s="24" t="s">
        <v>280</v>
      </c>
      <c r="Y19" s="24" t="s">
        <v>272</v>
      </c>
      <c r="Z19" s="24" t="s">
        <v>273</v>
      </c>
      <c r="AA19" s="24">
        <v>2</v>
      </c>
      <c r="AB19" s="24">
        <v>0.79</v>
      </c>
      <c r="AC19" s="24">
        <v>1</v>
      </c>
      <c r="AD19" s="24">
        <v>1.3</v>
      </c>
      <c r="AE19" s="24">
        <v>0.7</v>
      </c>
      <c r="AF19" s="24">
        <v>0.9</v>
      </c>
      <c r="AG19" s="24" t="s">
        <v>274</v>
      </c>
      <c r="AH19" s="24"/>
      <c r="AI19" s="24"/>
      <c r="AJ19" s="24"/>
      <c r="AK19" s="24"/>
      <c r="AL19" s="24"/>
      <c r="AM19" s="44" t="s">
        <v>49</v>
      </c>
      <c r="AN19" s="44" t="s">
        <v>347</v>
      </c>
    </row>
    <row r="20" spans="1:40" ht="30" customHeight="1">
      <c r="A20" s="13" t="s">
        <v>40</v>
      </c>
      <c r="B20" s="43" t="s">
        <v>178</v>
      </c>
      <c r="C20" s="43" t="s">
        <v>348</v>
      </c>
      <c r="D20" s="13" t="s">
        <v>180</v>
      </c>
      <c r="E20" s="24" t="s">
        <v>349</v>
      </c>
      <c r="F20" s="13">
        <v>0</v>
      </c>
      <c r="G20" s="13">
        <v>0</v>
      </c>
      <c r="H20" s="13">
        <v>2388</v>
      </c>
      <c r="I20" s="24" t="s">
        <v>350</v>
      </c>
      <c r="J20" s="13" t="s">
        <v>265</v>
      </c>
      <c r="K20" s="13" t="s">
        <v>83</v>
      </c>
      <c r="L20" s="13">
        <v>1974</v>
      </c>
      <c r="M20" s="13">
        <v>10000</v>
      </c>
      <c r="N20" s="13">
        <v>15000</v>
      </c>
      <c r="O20" s="13">
        <v>2020</v>
      </c>
      <c r="P20" s="24" t="s">
        <v>351</v>
      </c>
      <c r="Q20" s="24" t="s">
        <v>352</v>
      </c>
      <c r="R20" s="13" t="s">
        <v>160</v>
      </c>
      <c r="S20" s="13" t="s">
        <v>268</v>
      </c>
      <c r="T20" s="13" t="s">
        <v>161</v>
      </c>
      <c r="U20" s="13" t="s">
        <v>289</v>
      </c>
      <c r="V20" s="13"/>
      <c r="W20" s="24" t="s">
        <v>270</v>
      </c>
      <c r="X20" s="24" t="s">
        <v>280</v>
      </c>
      <c r="Y20" s="24" t="s">
        <v>272</v>
      </c>
      <c r="Z20" s="24" t="s">
        <v>273</v>
      </c>
      <c r="AA20" s="24">
        <v>1.3</v>
      </c>
      <c r="AB20" s="24">
        <v>1.31</v>
      </c>
      <c r="AC20" s="24">
        <v>2.2000000000000002</v>
      </c>
      <c r="AD20" s="24">
        <v>4.2</v>
      </c>
      <c r="AE20" s="24">
        <v>1.1000000000000001</v>
      </c>
      <c r="AF20" s="24">
        <v>0.6</v>
      </c>
      <c r="AG20" s="24" t="s">
        <v>274</v>
      </c>
      <c r="AH20" s="24"/>
      <c r="AI20" s="24"/>
      <c r="AJ20" s="24"/>
      <c r="AK20" s="24"/>
      <c r="AL20" s="24"/>
      <c r="AM20" s="44" t="s">
        <v>49</v>
      </c>
      <c r="AN20" s="44" t="s">
        <v>353</v>
      </c>
    </row>
    <row r="21" spans="1:40" ht="30" customHeight="1">
      <c r="A21" s="13" t="s">
        <v>40</v>
      </c>
      <c r="B21" s="43" t="s">
        <v>184</v>
      </c>
      <c r="C21" s="43" t="s">
        <v>354</v>
      </c>
      <c r="D21" s="13" t="s">
        <v>186</v>
      </c>
      <c r="E21" s="24" t="s">
        <v>355</v>
      </c>
      <c r="F21" s="13">
        <v>1323</v>
      </c>
      <c r="G21" s="13">
        <v>0</v>
      </c>
      <c r="H21" s="13">
        <v>5063</v>
      </c>
      <c r="I21" s="24" t="s">
        <v>356</v>
      </c>
      <c r="J21" s="13" t="s">
        <v>265</v>
      </c>
      <c r="K21" s="13" t="s">
        <v>83</v>
      </c>
      <c r="L21" s="13">
        <v>1994</v>
      </c>
      <c r="M21" s="13">
        <v>10114</v>
      </c>
      <c r="N21" s="13">
        <v>45000</v>
      </c>
      <c r="O21" s="13">
        <v>2008</v>
      </c>
      <c r="P21" s="24" t="s">
        <v>266</v>
      </c>
      <c r="Q21" s="24" t="s">
        <v>357</v>
      </c>
      <c r="R21" s="13" t="s">
        <v>160</v>
      </c>
      <c r="S21" s="13" t="s">
        <v>268</v>
      </c>
      <c r="T21" s="13"/>
      <c r="U21" s="13" t="s">
        <v>289</v>
      </c>
      <c r="V21" s="13"/>
      <c r="W21" s="24" t="s">
        <v>270</v>
      </c>
      <c r="X21" s="24" t="s">
        <v>280</v>
      </c>
      <c r="Y21" s="24" t="s">
        <v>281</v>
      </c>
      <c r="Z21" s="24" t="s">
        <v>273</v>
      </c>
      <c r="AA21" s="24"/>
      <c r="AB21" s="24">
        <v>7</v>
      </c>
      <c r="AC21" s="24"/>
      <c r="AD21" s="24">
        <v>25</v>
      </c>
      <c r="AE21" s="24"/>
      <c r="AF21" s="24">
        <v>25</v>
      </c>
      <c r="AG21" s="24" t="s">
        <v>274</v>
      </c>
      <c r="AH21" s="24"/>
      <c r="AI21" s="24"/>
      <c r="AJ21" s="24"/>
      <c r="AK21" s="24"/>
      <c r="AL21" s="24"/>
      <c r="AM21" s="44" t="s">
        <v>49</v>
      </c>
      <c r="AN21" s="44" t="s">
        <v>358</v>
      </c>
    </row>
    <row r="22" spans="1:40" ht="30" customHeight="1">
      <c r="A22" s="13" t="s">
        <v>40</v>
      </c>
      <c r="B22" s="43" t="s">
        <v>184</v>
      </c>
      <c r="C22" s="43" t="s">
        <v>359</v>
      </c>
      <c r="D22" s="13" t="s">
        <v>186</v>
      </c>
      <c r="E22" s="24" t="s">
        <v>360</v>
      </c>
      <c r="F22" s="13">
        <v>2940</v>
      </c>
      <c r="G22" s="13">
        <v>1122</v>
      </c>
      <c r="H22" s="13">
        <v>80475</v>
      </c>
      <c r="I22" s="24" t="s">
        <v>361</v>
      </c>
      <c r="J22" s="13" t="s">
        <v>265</v>
      </c>
      <c r="K22" s="13" t="s">
        <v>83</v>
      </c>
      <c r="L22" s="13">
        <v>1999</v>
      </c>
      <c r="M22" s="13">
        <v>18000</v>
      </c>
      <c r="N22" s="13">
        <v>150000</v>
      </c>
      <c r="O22" s="13">
        <v>2024</v>
      </c>
      <c r="P22" s="24" t="s">
        <v>266</v>
      </c>
      <c r="Q22" s="24" t="s">
        <v>357</v>
      </c>
      <c r="R22" s="13" t="s">
        <v>160</v>
      </c>
      <c r="S22" s="13" t="s">
        <v>268</v>
      </c>
      <c r="T22" s="13"/>
      <c r="U22" s="13" t="s">
        <v>289</v>
      </c>
      <c r="V22" s="13"/>
      <c r="W22" s="24" t="s">
        <v>270</v>
      </c>
      <c r="X22" s="24" t="s">
        <v>280</v>
      </c>
      <c r="Y22" s="24" t="s">
        <v>272</v>
      </c>
      <c r="Z22" s="24" t="s">
        <v>273</v>
      </c>
      <c r="AA22" s="24"/>
      <c r="AB22" s="24">
        <v>1</v>
      </c>
      <c r="AC22" s="24"/>
      <c r="AD22" s="24">
        <v>14</v>
      </c>
      <c r="AE22" s="24"/>
      <c r="AF22" s="24">
        <v>40</v>
      </c>
      <c r="AG22" s="24" t="s">
        <v>274</v>
      </c>
      <c r="AH22" s="24"/>
      <c r="AI22" s="24"/>
      <c r="AJ22" s="24"/>
      <c r="AK22" s="24"/>
      <c r="AL22" s="24"/>
      <c r="AM22" s="44" t="s">
        <v>49</v>
      </c>
      <c r="AN22" s="44" t="s">
        <v>362</v>
      </c>
    </row>
    <row r="23" spans="1:40" ht="30" customHeight="1">
      <c r="A23" s="13" t="s">
        <v>40</v>
      </c>
      <c r="B23" s="43" t="s">
        <v>363</v>
      </c>
      <c r="C23" s="43" t="s">
        <v>364</v>
      </c>
      <c r="D23" s="13" t="s">
        <v>365</v>
      </c>
      <c r="E23" s="24" t="s">
        <v>366</v>
      </c>
      <c r="F23" s="13">
        <v>70</v>
      </c>
      <c r="G23" s="13">
        <v>85</v>
      </c>
      <c r="H23" s="13">
        <v>2673</v>
      </c>
      <c r="I23" s="24" t="s">
        <v>350</v>
      </c>
      <c r="J23" s="13" t="s">
        <v>265</v>
      </c>
      <c r="K23" s="13" t="s">
        <v>83</v>
      </c>
      <c r="L23" s="13">
        <v>1999</v>
      </c>
      <c r="M23" s="13">
        <v>3400</v>
      </c>
      <c r="N23" s="13">
        <v>7800</v>
      </c>
      <c r="O23" s="13">
        <v>2041</v>
      </c>
      <c r="P23" s="24" t="s">
        <v>367</v>
      </c>
      <c r="Q23" s="24" t="s">
        <v>368</v>
      </c>
      <c r="R23" s="13" t="s">
        <v>160</v>
      </c>
      <c r="S23" s="13" t="s">
        <v>268</v>
      </c>
      <c r="T23" s="13"/>
      <c r="U23" s="13" t="s">
        <v>289</v>
      </c>
      <c r="V23" s="13"/>
      <c r="W23" s="24" t="s">
        <v>270</v>
      </c>
      <c r="X23" s="24" t="s">
        <v>280</v>
      </c>
      <c r="Y23" s="24" t="s">
        <v>369</v>
      </c>
      <c r="Z23" s="24" t="s">
        <v>273</v>
      </c>
      <c r="AA23" s="24"/>
      <c r="AB23" s="24">
        <v>0.75</v>
      </c>
      <c r="AC23" s="24"/>
      <c r="AD23" s="24">
        <v>2.4900000000000002</v>
      </c>
      <c r="AE23" s="24"/>
      <c r="AF23" s="24">
        <v>0.55000000000000004</v>
      </c>
      <c r="AG23" s="24" t="s">
        <v>274</v>
      </c>
      <c r="AH23" s="24"/>
      <c r="AI23" s="24"/>
      <c r="AJ23" s="24"/>
      <c r="AK23" s="24"/>
      <c r="AL23" s="24"/>
      <c r="AM23" s="44" t="s">
        <v>49</v>
      </c>
      <c r="AN23" s="44" t="s">
        <v>370</v>
      </c>
    </row>
    <row r="24" spans="1:40" ht="30" customHeight="1">
      <c r="A24" s="13" t="s">
        <v>40</v>
      </c>
      <c r="B24" s="43" t="s">
        <v>363</v>
      </c>
      <c r="C24" s="43" t="s">
        <v>371</v>
      </c>
      <c r="D24" s="13" t="s">
        <v>365</v>
      </c>
      <c r="E24" s="24" t="s">
        <v>372</v>
      </c>
      <c r="F24" s="13">
        <v>0</v>
      </c>
      <c r="G24" s="13">
        <v>0</v>
      </c>
      <c r="H24" s="13">
        <v>0</v>
      </c>
      <c r="I24" s="24" t="s">
        <v>373</v>
      </c>
      <c r="J24" s="13" t="s">
        <v>265</v>
      </c>
      <c r="K24" s="13" t="s">
        <v>83</v>
      </c>
      <c r="L24" s="13">
        <v>1997</v>
      </c>
      <c r="M24" s="13">
        <v>560</v>
      </c>
      <c r="N24" s="13">
        <v>2240</v>
      </c>
      <c r="O24" s="13">
        <v>2002</v>
      </c>
      <c r="P24" s="24" t="s">
        <v>266</v>
      </c>
      <c r="Q24" s="24" t="s">
        <v>374</v>
      </c>
      <c r="R24" s="13" t="s">
        <v>160</v>
      </c>
      <c r="S24" s="13" t="s">
        <v>306</v>
      </c>
      <c r="T24" s="13"/>
      <c r="U24" s="13" t="s">
        <v>289</v>
      </c>
      <c r="V24" s="13"/>
      <c r="W24" s="24" t="s">
        <v>326</v>
      </c>
      <c r="X24" s="24"/>
      <c r="Y24" s="24"/>
      <c r="Z24" s="24"/>
      <c r="AA24" s="24"/>
      <c r="AB24" s="24">
        <v>4.6500000000000004</v>
      </c>
      <c r="AC24" s="24"/>
      <c r="AD24" s="24">
        <v>19.45</v>
      </c>
      <c r="AE24" s="24"/>
      <c r="AF24" s="24">
        <v>26.25</v>
      </c>
      <c r="AG24" s="24" t="s">
        <v>274</v>
      </c>
      <c r="AH24" s="24"/>
      <c r="AI24" s="24"/>
      <c r="AJ24" s="24"/>
      <c r="AK24" s="24"/>
      <c r="AL24" s="24"/>
      <c r="AM24" s="44" t="s">
        <v>49</v>
      </c>
      <c r="AN24" s="44" t="s">
        <v>375</v>
      </c>
    </row>
    <row r="25" spans="1:40" ht="30" customHeight="1">
      <c r="A25" s="13" t="s">
        <v>40</v>
      </c>
      <c r="B25" s="43" t="s">
        <v>363</v>
      </c>
      <c r="C25" s="43" t="s">
        <v>376</v>
      </c>
      <c r="D25" s="13" t="s">
        <v>365</v>
      </c>
      <c r="E25" s="24" t="s">
        <v>372</v>
      </c>
      <c r="F25" s="13">
        <v>0</v>
      </c>
      <c r="G25" s="13">
        <v>0</v>
      </c>
      <c r="H25" s="13">
        <v>52</v>
      </c>
      <c r="I25" s="24" t="s">
        <v>377</v>
      </c>
      <c r="J25" s="13" t="s">
        <v>265</v>
      </c>
      <c r="K25" s="13" t="s">
        <v>83</v>
      </c>
      <c r="L25" s="13">
        <v>2002</v>
      </c>
      <c r="M25" s="13">
        <v>3700</v>
      </c>
      <c r="N25" s="13">
        <v>9000</v>
      </c>
      <c r="O25" s="13">
        <v>2031</v>
      </c>
      <c r="P25" s="24" t="s">
        <v>266</v>
      </c>
      <c r="Q25" s="24" t="s">
        <v>368</v>
      </c>
      <c r="R25" s="13" t="s">
        <v>160</v>
      </c>
      <c r="S25" s="13" t="s">
        <v>268</v>
      </c>
      <c r="T25" s="13"/>
      <c r="U25" s="13" t="s">
        <v>289</v>
      </c>
      <c r="V25" s="13"/>
      <c r="W25" s="24" t="s">
        <v>270</v>
      </c>
      <c r="X25" s="24" t="s">
        <v>280</v>
      </c>
      <c r="Y25" s="24" t="s">
        <v>272</v>
      </c>
      <c r="Z25" s="24" t="s">
        <v>273</v>
      </c>
      <c r="AA25" s="24"/>
      <c r="AB25" s="24">
        <v>4.6500000000000004</v>
      </c>
      <c r="AC25" s="24"/>
      <c r="AD25" s="24">
        <v>19.45</v>
      </c>
      <c r="AE25" s="24"/>
      <c r="AF25" s="24">
        <v>26.25</v>
      </c>
      <c r="AG25" s="24" t="s">
        <v>274</v>
      </c>
      <c r="AH25" s="24"/>
      <c r="AI25" s="24"/>
      <c r="AJ25" s="24"/>
      <c r="AK25" s="24"/>
      <c r="AL25" s="24"/>
      <c r="AM25" s="44" t="s">
        <v>49</v>
      </c>
      <c r="AN25" s="44" t="s">
        <v>378</v>
      </c>
    </row>
    <row r="26" spans="1:40" ht="30" customHeight="1">
      <c r="A26" s="13" t="s">
        <v>40</v>
      </c>
      <c r="B26" s="43" t="s">
        <v>200</v>
      </c>
      <c r="C26" s="43" t="s">
        <v>379</v>
      </c>
      <c r="D26" s="13" t="s">
        <v>202</v>
      </c>
      <c r="E26" s="24" t="s">
        <v>380</v>
      </c>
      <c r="F26" s="13">
        <v>85</v>
      </c>
      <c r="G26" s="13">
        <v>542</v>
      </c>
      <c r="H26" s="13">
        <v>354</v>
      </c>
      <c r="I26" s="24" t="s">
        <v>381</v>
      </c>
      <c r="J26" s="13" t="s">
        <v>265</v>
      </c>
      <c r="K26" s="13" t="s">
        <v>83</v>
      </c>
      <c r="L26" s="13">
        <v>1981</v>
      </c>
      <c r="M26" s="13">
        <v>53100</v>
      </c>
      <c r="N26" s="13">
        <v>293000</v>
      </c>
      <c r="O26" s="13">
        <v>2014</v>
      </c>
      <c r="P26" s="24" t="s">
        <v>367</v>
      </c>
      <c r="Q26" s="24" t="s">
        <v>382</v>
      </c>
      <c r="R26" s="13" t="s">
        <v>160</v>
      </c>
      <c r="S26" s="13" t="s">
        <v>268</v>
      </c>
      <c r="T26" s="13"/>
      <c r="U26" s="13" t="s">
        <v>289</v>
      </c>
      <c r="V26" s="13"/>
      <c r="W26" s="24" t="s">
        <v>270</v>
      </c>
      <c r="X26" s="24" t="s">
        <v>280</v>
      </c>
      <c r="Y26" s="24" t="s">
        <v>281</v>
      </c>
      <c r="Z26" s="24" t="s">
        <v>273</v>
      </c>
      <c r="AA26" s="24"/>
      <c r="AB26" s="24">
        <v>1.8</v>
      </c>
      <c r="AC26" s="24"/>
      <c r="AD26" s="24">
        <v>3.1</v>
      </c>
      <c r="AE26" s="24"/>
      <c r="AF26" s="24">
        <v>1.4</v>
      </c>
      <c r="AG26" s="24" t="s">
        <v>274</v>
      </c>
      <c r="AH26" s="24"/>
      <c r="AI26" s="24"/>
      <c r="AJ26" s="24"/>
      <c r="AK26" s="24"/>
      <c r="AL26" s="24"/>
      <c r="AM26" s="44" t="s">
        <v>49</v>
      </c>
      <c r="AN26" s="44" t="s">
        <v>383</v>
      </c>
    </row>
    <row r="27" spans="1:40" ht="30" customHeight="1">
      <c r="A27" s="13" t="s">
        <v>40</v>
      </c>
      <c r="B27" s="43" t="s">
        <v>200</v>
      </c>
      <c r="C27" s="43" t="s">
        <v>384</v>
      </c>
      <c r="D27" s="13" t="s">
        <v>202</v>
      </c>
      <c r="E27" s="24" t="s">
        <v>385</v>
      </c>
      <c r="F27" s="13">
        <v>1214</v>
      </c>
      <c r="G27" s="13">
        <v>685</v>
      </c>
      <c r="H27" s="13">
        <v>55236</v>
      </c>
      <c r="I27" s="24" t="s">
        <v>381</v>
      </c>
      <c r="J27" s="13" t="s">
        <v>265</v>
      </c>
      <c r="K27" s="13" t="s">
        <v>83</v>
      </c>
      <c r="L27" s="13">
        <v>2017</v>
      </c>
      <c r="M27" s="13">
        <v>12641</v>
      </c>
      <c r="N27" s="13">
        <v>60250</v>
      </c>
      <c r="O27" s="13">
        <v>2039</v>
      </c>
      <c r="P27" s="24" t="s">
        <v>287</v>
      </c>
      <c r="Q27" s="24" t="s">
        <v>357</v>
      </c>
      <c r="R27" s="13" t="s">
        <v>160</v>
      </c>
      <c r="S27" s="13" t="s">
        <v>268</v>
      </c>
      <c r="T27" s="13"/>
      <c r="U27" s="13" t="s">
        <v>289</v>
      </c>
      <c r="V27" s="13"/>
      <c r="W27" s="24" t="s">
        <v>270</v>
      </c>
      <c r="X27" s="24" t="s">
        <v>280</v>
      </c>
      <c r="Y27" s="24" t="s">
        <v>281</v>
      </c>
      <c r="Z27" s="24" t="s">
        <v>273</v>
      </c>
      <c r="AA27" s="24"/>
      <c r="AB27" s="24">
        <v>2.2000000000000002</v>
      </c>
      <c r="AC27" s="24"/>
      <c r="AD27" s="24">
        <v>6</v>
      </c>
      <c r="AE27" s="24"/>
      <c r="AF27" s="24">
        <v>3.4</v>
      </c>
      <c r="AG27" s="24" t="s">
        <v>274</v>
      </c>
      <c r="AH27" s="24"/>
      <c r="AI27" s="24"/>
      <c r="AJ27" s="24"/>
      <c r="AK27" s="24"/>
      <c r="AL27" s="24"/>
      <c r="AM27" s="44" t="s">
        <v>49</v>
      </c>
      <c r="AN27" s="44" t="s">
        <v>386</v>
      </c>
    </row>
    <row r="28" spans="1:40" ht="30" customHeight="1">
      <c r="A28" s="13" t="s">
        <v>40</v>
      </c>
      <c r="B28" s="43" t="s">
        <v>207</v>
      </c>
      <c r="C28" s="43" t="s">
        <v>387</v>
      </c>
      <c r="D28" s="13" t="s">
        <v>209</v>
      </c>
      <c r="E28" s="24" t="s">
        <v>388</v>
      </c>
      <c r="F28" s="13">
        <v>0</v>
      </c>
      <c r="G28" s="13">
        <v>0</v>
      </c>
      <c r="H28" s="13">
        <v>0</v>
      </c>
      <c r="I28" s="24" t="s">
        <v>389</v>
      </c>
      <c r="J28" s="13" t="s">
        <v>265</v>
      </c>
      <c r="K28" s="13" t="s">
        <v>146</v>
      </c>
      <c r="L28" s="13">
        <v>2000</v>
      </c>
      <c r="M28" s="13">
        <v>16900</v>
      </c>
      <c r="N28" s="13">
        <v>113300</v>
      </c>
      <c r="O28" s="13">
        <v>2016</v>
      </c>
      <c r="P28" s="24" t="s">
        <v>266</v>
      </c>
      <c r="Q28" s="24" t="s">
        <v>390</v>
      </c>
      <c r="R28" s="13" t="s">
        <v>147</v>
      </c>
      <c r="S28" s="13" t="s">
        <v>306</v>
      </c>
      <c r="T28" s="13"/>
      <c r="U28" s="13" t="s">
        <v>289</v>
      </c>
      <c r="V28" s="13"/>
      <c r="W28" s="24" t="s">
        <v>270</v>
      </c>
      <c r="X28" s="24" t="s">
        <v>280</v>
      </c>
      <c r="Y28" s="24" t="s">
        <v>272</v>
      </c>
      <c r="Z28" s="24" t="s">
        <v>273</v>
      </c>
      <c r="AA28" s="24">
        <v>6.5</v>
      </c>
      <c r="AB28" s="24">
        <v>1.1000000000000001</v>
      </c>
      <c r="AC28" s="24">
        <v>13.2</v>
      </c>
      <c r="AD28" s="24">
        <v>5</v>
      </c>
      <c r="AE28" s="24">
        <v>8.1999999999999993</v>
      </c>
      <c r="AF28" s="24">
        <v>6.6</v>
      </c>
      <c r="AG28" s="24" t="s">
        <v>274</v>
      </c>
      <c r="AH28" s="24"/>
      <c r="AI28" s="24"/>
      <c r="AJ28" s="24"/>
      <c r="AK28" s="24"/>
      <c r="AL28" s="24"/>
      <c r="AM28" s="44" t="s">
        <v>49</v>
      </c>
      <c r="AN28" s="44" t="s">
        <v>391</v>
      </c>
    </row>
    <row r="29" spans="1:40" ht="30" customHeight="1">
      <c r="A29" s="13" t="s">
        <v>40</v>
      </c>
      <c r="B29" s="43" t="s">
        <v>207</v>
      </c>
      <c r="C29" s="43" t="s">
        <v>392</v>
      </c>
      <c r="D29" s="13" t="s">
        <v>209</v>
      </c>
      <c r="E29" s="24" t="s">
        <v>393</v>
      </c>
      <c r="F29" s="13">
        <v>800</v>
      </c>
      <c r="G29" s="13">
        <v>1038</v>
      </c>
      <c r="H29" s="13">
        <v>25200</v>
      </c>
      <c r="I29" s="24" t="s">
        <v>394</v>
      </c>
      <c r="J29" s="13" t="s">
        <v>395</v>
      </c>
      <c r="K29" s="13" t="s">
        <v>46</v>
      </c>
      <c r="L29" s="13">
        <v>2018</v>
      </c>
      <c r="M29" s="13">
        <v>5800</v>
      </c>
      <c r="N29" s="13">
        <v>28000</v>
      </c>
      <c r="O29" s="13">
        <v>2037</v>
      </c>
      <c r="P29" s="24" t="s">
        <v>324</v>
      </c>
      <c r="Q29" s="24" t="s">
        <v>396</v>
      </c>
      <c r="R29" s="13" t="s">
        <v>47</v>
      </c>
      <c r="S29" s="13" t="s">
        <v>268</v>
      </c>
      <c r="T29" s="13"/>
      <c r="U29" s="13" t="s">
        <v>289</v>
      </c>
      <c r="V29" s="13"/>
      <c r="W29" s="24" t="s">
        <v>270</v>
      </c>
      <c r="X29" s="24" t="s">
        <v>280</v>
      </c>
      <c r="Y29" s="24" t="s">
        <v>281</v>
      </c>
      <c r="Z29" s="24" t="s">
        <v>397</v>
      </c>
      <c r="AA29" s="24"/>
      <c r="AB29" s="24"/>
      <c r="AC29" s="24"/>
      <c r="AD29" s="24"/>
      <c r="AE29" s="24"/>
      <c r="AF29" s="24"/>
      <c r="AG29" s="24" t="s">
        <v>274</v>
      </c>
      <c r="AH29" s="24"/>
      <c r="AI29" s="24"/>
      <c r="AJ29" s="24"/>
      <c r="AK29" s="24"/>
      <c r="AL29" s="24"/>
      <c r="AM29" s="44" t="s">
        <v>49</v>
      </c>
      <c r="AN29" s="44" t="s">
        <v>398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37920-197E-4898-9FB3-79C4725B2620}">
  <dimension ref="A1:AJ2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27" customWidth="1"/>
    <col min="6" max="9" width="11.625" style="45" customWidth="1"/>
    <col min="10" max="15" width="12.625" style="45" customWidth="1"/>
    <col min="16" max="20" width="9" style="45"/>
    <col min="21" max="25" width="13" style="27" customWidth="1"/>
    <col min="26" max="26" width="24" style="27" customWidth="1"/>
    <col min="27" max="27" width="20.125" style="2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7"/>
    <col min="37" max="16384" width="9" style="45"/>
  </cols>
  <sheetData>
    <row r="1" spans="1:36" s="3" customFormat="1" ht="15" customHeight="1">
      <c r="A1" s="15" t="s">
        <v>88</v>
      </c>
      <c r="E1" s="16"/>
      <c r="U1" s="16"/>
      <c r="V1" s="16"/>
      <c r="W1" s="16"/>
      <c r="X1" s="16"/>
      <c r="Y1" s="16"/>
      <c r="Z1" s="16"/>
      <c r="AA1" s="16"/>
      <c r="AH1" s="30"/>
      <c r="AI1" s="31"/>
      <c r="AJ1" s="31"/>
    </row>
    <row r="2" spans="1:36" s="20" customFormat="1" ht="13.5" customHeight="1">
      <c r="A2" s="268" t="s">
        <v>1</v>
      </c>
      <c r="B2" s="323" t="s">
        <v>2</v>
      </c>
      <c r="C2" s="142" t="s">
        <v>3</v>
      </c>
      <c r="D2" s="268" t="s">
        <v>4</v>
      </c>
      <c r="E2" s="310" t="s">
        <v>5</v>
      </c>
      <c r="F2" s="316" t="s">
        <v>6</v>
      </c>
      <c r="G2" s="317"/>
      <c r="H2" s="317"/>
      <c r="I2" s="318"/>
      <c r="J2" s="269" t="s">
        <v>89</v>
      </c>
      <c r="K2" s="286"/>
      <c r="L2" s="286"/>
      <c r="M2" s="286"/>
      <c r="N2" s="286"/>
      <c r="O2" s="286"/>
      <c r="P2" s="286"/>
      <c r="Q2" s="266" t="s">
        <v>90</v>
      </c>
      <c r="R2" s="286"/>
      <c r="S2" s="269" t="s">
        <v>91</v>
      </c>
      <c r="T2" s="286"/>
      <c r="U2" s="266" t="s">
        <v>92</v>
      </c>
      <c r="V2" s="276"/>
      <c r="W2" s="276"/>
      <c r="X2" s="276"/>
      <c r="Y2" s="32" t="s">
        <v>93</v>
      </c>
      <c r="Z2" s="33"/>
      <c r="AA2" s="227" t="s">
        <v>36</v>
      </c>
      <c r="AB2" s="142" t="s">
        <v>94</v>
      </c>
      <c r="AC2" s="142" t="s">
        <v>95</v>
      </c>
      <c r="AD2" s="264" t="s">
        <v>96</v>
      </c>
      <c r="AE2" s="264" t="s">
        <v>97</v>
      </c>
      <c r="AF2" s="268" t="s">
        <v>10</v>
      </c>
      <c r="AG2" s="310" t="s">
        <v>13</v>
      </c>
      <c r="AH2" s="310" t="s">
        <v>14</v>
      </c>
      <c r="AI2" s="19"/>
      <c r="AJ2" s="19"/>
    </row>
    <row r="3" spans="1:36" s="20" customFormat="1" ht="13.5" customHeight="1">
      <c r="A3" s="303"/>
      <c r="B3" s="324"/>
      <c r="C3" s="235"/>
      <c r="D3" s="303"/>
      <c r="E3" s="315"/>
      <c r="F3" s="319"/>
      <c r="G3" s="320"/>
      <c r="H3" s="320"/>
      <c r="I3" s="321"/>
      <c r="J3" s="281"/>
      <c r="K3" s="311"/>
      <c r="L3" s="311"/>
      <c r="M3" s="311"/>
      <c r="N3" s="311"/>
      <c r="O3" s="311"/>
      <c r="P3" s="311"/>
      <c r="Q3" s="281"/>
      <c r="R3" s="311"/>
      <c r="S3" s="281"/>
      <c r="T3" s="311"/>
      <c r="U3" s="279"/>
      <c r="V3" s="322"/>
      <c r="W3" s="322"/>
      <c r="X3" s="322"/>
      <c r="Y3" s="34"/>
      <c r="Z3" s="35"/>
      <c r="AA3" s="222"/>
      <c r="AB3" s="235"/>
      <c r="AC3" s="235"/>
      <c r="AD3" s="265"/>
      <c r="AE3" s="235"/>
      <c r="AF3" s="303"/>
      <c r="AG3" s="303"/>
      <c r="AH3" s="315"/>
      <c r="AI3" s="19"/>
      <c r="AJ3" s="19"/>
    </row>
    <row r="4" spans="1:36" s="20" customFormat="1" ht="18.75" customHeight="1">
      <c r="A4" s="303"/>
      <c r="B4" s="324"/>
      <c r="C4" s="235"/>
      <c r="D4" s="303"/>
      <c r="E4" s="315"/>
      <c r="F4" s="264" t="s">
        <v>98</v>
      </c>
      <c r="G4" s="264" t="s">
        <v>99</v>
      </c>
      <c r="H4" s="264" t="s">
        <v>100</v>
      </c>
      <c r="I4" s="264" t="s">
        <v>25</v>
      </c>
      <c r="J4" s="227" t="s">
        <v>101</v>
      </c>
      <c r="K4" s="227" t="s">
        <v>102</v>
      </c>
      <c r="L4" s="227" t="s">
        <v>103</v>
      </c>
      <c r="M4" s="227" t="s">
        <v>104</v>
      </c>
      <c r="N4" s="227" t="s">
        <v>105</v>
      </c>
      <c r="O4" s="227" t="s">
        <v>106</v>
      </c>
      <c r="P4" s="142" t="s">
        <v>107</v>
      </c>
      <c r="Q4" s="268" t="s">
        <v>108</v>
      </c>
      <c r="R4" s="142" t="s">
        <v>109</v>
      </c>
      <c r="S4" s="268" t="s">
        <v>110</v>
      </c>
      <c r="T4" s="273" t="s">
        <v>111</v>
      </c>
      <c r="U4" s="266" t="s">
        <v>112</v>
      </c>
      <c r="V4" s="36"/>
      <c r="W4" s="269" t="s">
        <v>113</v>
      </c>
      <c r="X4" s="36"/>
      <c r="Y4" s="142" t="s">
        <v>114</v>
      </c>
      <c r="Z4" s="142" t="s">
        <v>115</v>
      </c>
      <c r="AA4" s="222"/>
      <c r="AB4" s="235"/>
      <c r="AC4" s="235"/>
      <c r="AD4" s="265"/>
      <c r="AE4" s="235"/>
      <c r="AF4" s="303"/>
      <c r="AG4" s="303"/>
      <c r="AH4" s="315"/>
      <c r="AI4" s="19"/>
      <c r="AJ4" s="19"/>
    </row>
    <row r="5" spans="1:36" s="20" customFormat="1" ht="26.25" customHeight="1" thickBot="1">
      <c r="A5" s="303"/>
      <c r="B5" s="324"/>
      <c r="C5" s="235"/>
      <c r="D5" s="303"/>
      <c r="E5" s="315"/>
      <c r="F5" s="265"/>
      <c r="G5" s="265"/>
      <c r="H5" s="265"/>
      <c r="I5" s="265"/>
      <c r="J5" s="222"/>
      <c r="K5" s="222"/>
      <c r="L5" s="222"/>
      <c r="M5" s="222"/>
      <c r="N5" s="222"/>
      <c r="O5" s="222"/>
      <c r="P5" s="235"/>
      <c r="Q5" s="268"/>
      <c r="R5" s="235"/>
      <c r="S5" s="268"/>
      <c r="T5" s="274"/>
      <c r="U5" s="265"/>
      <c r="V5" s="142" t="s">
        <v>116</v>
      </c>
      <c r="W5" s="235"/>
      <c r="X5" s="142" t="s">
        <v>116</v>
      </c>
      <c r="Y5" s="235"/>
      <c r="Z5" s="235"/>
      <c r="AA5" s="222"/>
      <c r="AB5" s="235"/>
      <c r="AC5" s="235"/>
      <c r="AD5" s="265"/>
      <c r="AE5" s="235"/>
      <c r="AF5" s="303"/>
      <c r="AG5" s="303"/>
      <c r="AH5" s="315"/>
      <c r="AI5" s="19"/>
      <c r="AJ5" s="19"/>
    </row>
    <row r="6" spans="1:36" s="42" customFormat="1" ht="13.5" customHeight="1">
      <c r="A6" s="314"/>
      <c r="B6" s="325"/>
      <c r="C6" s="235"/>
      <c r="D6" s="314"/>
      <c r="E6" s="326"/>
      <c r="F6" s="37" t="s">
        <v>117</v>
      </c>
      <c r="G6" s="37" t="s">
        <v>117</v>
      </c>
      <c r="H6" s="37" t="s">
        <v>118</v>
      </c>
      <c r="I6" s="37" t="s">
        <v>117</v>
      </c>
      <c r="J6" s="37" t="s">
        <v>119</v>
      </c>
      <c r="K6" s="37" t="s">
        <v>119</v>
      </c>
      <c r="L6" s="37" t="s">
        <v>119</v>
      </c>
      <c r="M6" s="37" t="s">
        <v>119</v>
      </c>
      <c r="N6" s="37" t="s">
        <v>119</v>
      </c>
      <c r="O6" s="37" t="s">
        <v>119</v>
      </c>
      <c r="P6" s="235"/>
      <c r="Q6" s="142"/>
      <c r="R6" s="38" t="s">
        <v>120</v>
      </c>
      <c r="S6" s="142"/>
      <c r="T6" s="38" t="s">
        <v>120</v>
      </c>
      <c r="U6" s="265"/>
      <c r="V6" s="235"/>
      <c r="W6" s="235"/>
      <c r="X6" s="235"/>
      <c r="Y6" s="37" t="s">
        <v>121</v>
      </c>
      <c r="Z6" s="39"/>
      <c r="AA6" s="222"/>
      <c r="AB6" s="40" t="s">
        <v>122</v>
      </c>
      <c r="AC6" s="40" t="s">
        <v>123</v>
      </c>
      <c r="AD6" s="40" t="s">
        <v>123</v>
      </c>
      <c r="AE6" s="37" t="s">
        <v>39</v>
      </c>
      <c r="AF6" s="314"/>
      <c r="AG6" s="314"/>
      <c r="AH6" s="314"/>
      <c r="AI6" s="41"/>
      <c r="AJ6" s="41"/>
    </row>
    <row r="7" spans="1:36" s="3" customFormat="1" ht="30" customHeight="1">
      <c r="A7" s="13" t="s">
        <v>40</v>
      </c>
      <c r="B7" s="43" t="s">
        <v>124</v>
      </c>
      <c r="C7" s="43" t="s">
        <v>125</v>
      </c>
      <c r="D7" s="13" t="s">
        <v>126</v>
      </c>
      <c r="E7" s="24" t="s">
        <v>127</v>
      </c>
      <c r="F7" s="13">
        <v>1286</v>
      </c>
      <c r="G7" s="13">
        <v>6955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/>
      <c r="Q7" s="13" t="s">
        <v>128</v>
      </c>
      <c r="R7" s="13"/>
      <c r="S7" s="13" t="s">
        <v>129</v>
      </c>
      <c r="T7" s="13">
        <v>22</v>
      </c>
      <c r="U7" s="24" t="s">
        <v>130</v>
      </c>
      <c r="V7" s="24"/>
      <c r="W7" s="24" t="s">
        <v>131</v>
      </c>
      <c r="X7" s="24"/>
      <c r="Y7" s="24">
        <v>0</v>
      </c>
      <c r="Z7" s="24"/>
      <c r="AA7" s="24" t="s">
        <v>132</v>
      </c>
      <c r="AB7" s="13">
        <v>195</v>
      </c>
      <c r="AC7" s="13">
        <v>0</v>
      </c>
      <c r="AD7" s="13">
        <v>0</v>
      </c>
      <c r="AE7" s="13">
        <v>0</v>
      </c>
      <c r="AF7" s="13">
        <v>1995</v>
      </c>
      <c r="AG7" s="13" t="s">
        <v>47</v>
      </c>
      <c r="AH7" s="13"/>
      <c r="AI7" s="44" t="s">
        <v>49</v>
      </c>
      <c r="AJ7" s="44" t="s">
        <v>134</v>
      </c>
    </row>
    <row r="8" spans="1:36" s="3" customFormat="1" ht="30" customHeight="1">
      <c r="A8" s="13" t="s">
        <v>40</v>
      </c>
      <c r="B8" s="43" t="s">
        <v>41</v>
      </c>
      <c r="C8" s="43" t="s">
        <v>135</v>
      </c>
      <c r="D8" s="13" t="s">
        <v>43</v>
      </c>
      <c r="E8" s="24" t="s">
        <v>136</v>
      </c>
      <c r="F8" s="13">
        <v>1875</v>
      </c>
      <c r="G8" s="13">
        <v>17354</v>
      </c>
      <c r="H8" s="13"/>
      <c r="I8" s="13"/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/>
      <c r="Q8" s="13" t="s">
        <v>128</v>
      </c>
      <c r="R8" s="13"/>
      <c r="S8" s="13" t="s">
        <v>137</v>
      </c>
      <c r="T8" s="13"/>
      <c r="U8" s="24" t="s">
        <v>138</v>
      </c>
      <c r="V8" s="24"/>
      <c r="W8" s="24" t="s">
        <v>106</v>
      </c>
      <c r="X8" s="24"/>
      <c r="Y8" s="24">
        <v>0</v>
      </c>
      <c r="Z8" s="24"/>
      <c r="AA8" s="24" t="s">
        <v>46</v>
      </c>
      <c r="AB8" s="13">
        <v>79</v>
      </c>
      <c r="AC8" s="13">
        <v>0</v>
      </c>
      <c r="AD8" s="13">
        <v>0</v>
      </c>
      <c r="AE8" s="13">
        <v>0</v>
      </c>
      <c r="AF8" s="13">
        <v>1997</v>
      </c>
      <c r="AG8" s="13" t="s">
        <v>47</v>
      </c>
      <c r="AH8" s="13"/>
      <c r="AI8" s="44" t="s">
        <v>49</v>
      </c>
      <c r="AJ8" s="44" t="s">
        <v>139</v>
      </c>
    </row>
    <row r="9" spans="1:36" s="3" customFormat="1" ht="30" customHeight="1">
      <c r="A9" s="13" t="s">
        <v>40</v>
      </c>
      <c r="B9" s="43" t="s">
        <v>140</v>
      </c>
      <c r="C9" s="43" t="s">
        <v>141</v>
      </c>
      <c r="D9" s="13" t="s">
        <v>142</v>
      </c>
      <c r="E9" s="24" t="s">
        <v>143</v>
      </c>
      <c r="F9" s="13">
        <v>1530</v>
      </c>
      <c r="G9" s="13">
        <v>7377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/>
      <c r="Q9" s="13" t="s">
        <v>128</v>
      </c>
      <c r="R9" s="13"/>
      <c r="S9" s="13" t="s">
        <v>129</v>
      </c>
      <c r="T9" s="13">
        <v>135</v>
      </c>
      <c r="U9" s="24" t="s">
        <v>144</v>
      </c>
      <c r="V9" s="24"/>
      <c r="W9" s="24" t="s">
        <v>145</v>
      </c>
      <c r="X9" s="24"/>
      <c r="Y9" s="24">
        <v>0</v>
      </c>
      <c r="Z9" s="24"/>
      <c r="AA9" s="24" t="s">
        <v>146</v>
      </c>
      <c r="AB9" s="13">
        <v>40</v>
      </c>
      <c r="AC9" s="13">
        <v>0</v>
      </c>
      <c r="AD9" s="13">
        <v>0</v>
      </c>
      <c r="AE9" s="13">
        <v>0</v>
      </c>
      <c r="AF9" s="13">
        <v>1973</v>
      </c>
      <c r="AG9" s="13" t="s">
        <v>147</v>
      </c>
      <c r="AH9" s="13"/>
      <c r="AI9" s="44" t="s">
        <v>49</v>
      </c>
      <c r="AJ9" s="44" t="s">
        <v>148</v>
      </c>
    </row>
    <row r="10" spans="1:36" s="3" customFormat="1" ht="30" customHeight="1">
      <c r="A10" s="13" t="s">
        <v>40</v>
      </c>
      <c r="B10" s="43" t="s">
        <v>149</v>
      </c>
      <c r="C10" s="43" t="s">
        <v>150</v>
      </c>
      <c r="D10" s="13" t="s">
        <v>151</v>
      </c>
      <c r="E10" s="24" t="s">
        <v>152</v>
      </c>
      <c r="F10" s="13">
        <v>964</v>
      </c>
      <c r="G10" s="13">
        <v>2246</v>
      </c>
      <c r="H10" s="13">
        <v>127</v>
      </c>
      <c r="I10" s="13"/>
      <c r="J10" s="13">
        <v>14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 t="s">
        <v>153</v>
      </c>
      <c r="Q10" s="13" t="s">
        <v>128</v>
      </c>
      <c r="R10" s="13"/>
      <c r="S10" s="13" t="s">
        <v>137</v>
      </c>
      <c r="T10" s="13"/>
      <c r="U10" s="24" t="s">
        <v>106</v>
      </c>
      <c r="V10" s="24"/>
      <c r="W10" s="24" t="s">
        <v>154</v>
      </c>
      <c r="X10" s="24"/>
      <c r="Y10" s="24">
        <v>8008245570</v>
      </c>
      <c r="Z10" s="24" t="s">
        <v>155</v>
      </c>
      <c r="AA10" s="24" t="s">
        <v>156</v>
      </c>
      <c r="AB10" s="13">
        <v>52</v>
      </c>
      <c r="AC10" s="13">
        <v>1</v>
      </c>
      <c r="AD10" s="13">
        <v>1</v>
      </c>
      <c r="AE10" s="13">
        <v>194</v>
      </c>
      <c r="AF10" s="13">
        <v>2007</v>
      </c>
      <c r="AG10" s="13" t="s">
        <v>47</v>
      </c>
      <c r="AH10" s="13"/>
      <c r="AI10" s="44" t="s">
        <v>49</v>
      </c>
      <c r="AJ10" s="44" t="s">
        <v>157</v>
      </c>
    </row>
    <row r="11" spans="1:36" s="3" customFormat="1" ht="30" customHeight="1">
      <c r="A11" s="13" t="s">
        <v>40</v>
      </c>
      <c r="B11" s="43" t="s">
        <v>149</v>
      </c>
      <c r="C11" s="43" t="s">
        <v>158</v>
      </c>
      <c r="D11" s="13" t="s">
        <v>151</v>
      </c>
      <c r="E11" s="24" t="s">
        <v>159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128</v>
      </c>
      <c r="R11" s="13"/>
      <c r="S11" s="13" t="s">
        <v>137</v>
      </c>
      <c r="T11" s="13"/>
      <c r="U11" s="24" t="s">
        <v>131</v>
      </c>
      <c r="V11" s="24"/>
      <c r="W11" s="24" t="s">
        <v>131</v>
      </c>
      <c r="X11" s="24"/>
      <c r="Y11" s="24">
        <v>0</v>
      </c>
      <c r="Z11" s="24"/>
      <c r="AA11" s="24" t="s">
        <v>83</v>
      </c>
      <c r="AB11" s="13">
        <v>48</v>
      </c>
      <c r="AC11" s="13">
        <v>0</v>
      </c>
      <c r="AD11" s="13">
        <v>0</v>
      </c>
      <c r="AE11" s="13">
        <v>0</v>
      </c>
      <c r="AF11" s="13">
        <v>1985</v>
      </c>
      <c r="AG11" s="13" t="s">
        <v>160</v>
      </c>
      <c r="AH11" s="13" t="s">
        <v>161</v>
      </c>
      <c r="AI11" s="44" t="s">
        <v>49</v>
      </c>
      <c r="AJ11" s="44" t="s">
        <v>162</v>
      </c>
    </row>
    <row r="12" spans="1:36" s="3" customFormat="1" ht="30" customHeight="1">
      <c r="A12" s="13" t="s">
        <v>40</v>
      </c>
      <c r="B12" s="43" t="s">
        <v>163</v>
      </c>
      <c r="C12" s="43" t="s">
        <v>164</v>
      </c>
      <c r="D12" s="13" t="s">
        <v>165</v>
      </c>
      <c r="E12" s="24" t="s">
        <v>166</v>
      </c>
      <c r="F12" s="13">
        <v>1271</v>
      </c>
      <c r="G12" s="13">
        <v>0</v>
      </c>
      <c r="H12" s="13">
        <v>213</v>
      </c>
      <c r="I12" s="13">
        <v>1258</v>
      </c>
      <c r="J12" s="13">
        <v>2488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 t="s">
        <v>167</v>
      </c>
      <c r="Q12" s="13" t="s">
        <v>128</v>
      </c>
      <c r="R12" s="13"/>
      <c r="S12" s="13" t="s">
        <v>137</v>
      </c>
      <c r="T12" s="13"/>
      <c r="U12" s="24" t="s">
        <v>168</v>
      </c>
      <c r="V12" s="24"/>
      <c r="W12" s="24" t="s">
        <v>169</v>
      </c>
      <c r="X12" s="24"/>
      <c r="Y12" s="24">
        <v>35740</v>
      </c>
      <c r="Z12" s="24" t="s">
        <v>170</v>
      </c>
      <c r="AA12" s="24" t="s">
        <v>46</v>
      </c>
      <c r="AB12" s="13">
        <v>4.3</v>
      </c>
      <c r="AC12" s="13">
        <v>0.3</v>
      </c>
      <c r="AD12" s="13">
        <v>8.6999999999999993</v>
      </c>
      <c r="AE12" s="13">
        <v>224</v>
      </c>
      <c r="AF12" s="13">
        <v>2017</v>
      </c>
      <c r="AG12" s="13" t="s">
        <v>47</v>
      </c>
      <c r="AH12" s="13"/>
      <c r="AI12" s="44" t="s">
        <v>49</v>
      </c>
      <c r="AJ12" s="44" t="s">
        <v>171</v>
      </c>
    </row>
    <row r="13" spans="1:36" s="3" customFormat="1" ht="30" customHeight="1">
      <c r="A13" s="13" t="s">
        <v>40</v>
      </c>
      <c r="B13" s="43" t="s">
        <v>172</v>
      </c>
      <c r="C13" s="43" t="s">
        <v>173</v>
      </c>
      <c r="D13" s="13" t="s">
        <v>174</v>
      </c>
      <c r="E13" s="24" t="s">
        <v>175</v>
      </c>
      <c r="F13" s="13">
        <v>120</v>
      </c>
      <c r="G13" s="13">
        <v>1307</v>
      </c>
      <c r="H13" s="13"/>
      <c r="I13" s="13"/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/>
      <c r="Q13" s="13" t="s">
        <v>128</v>
      </c>
      <c r="R13" s="13"/>
      <c r="S13" s="13" t="s">
        <v>137</v>
      </c>
      <c r="T13" s="13"/>
      <c r="U13" s="24" t="s">
        <v>138</v>
      </c>
      <c r="V13" s="24"/>
      <c r="W13" s="24" t="s">
        <v>106</v>
      </c>
      <c r="X13" s="24"/>
      <c r="Y13" s="24">
        <v>0</v>
      </c>
      <c r="Z13" s="24"/>
      <c r="AA13" s="24" t="s">
        <v>132</v>
      </c>
      <c r="AB13" s="13">
        <v>7</v>
      </c>
      <c r="AC13" s="13">
        <v>0</v>
      </c>
      <c r="AD13" s="13">
        <v>0</v>
      </c>
      <c r="AE13" s="13">
        <v>0</v>
      </c>
      <c r="AF13" s="13">
        <v>2017</v>
      </c>
      <c r="AG13" s="13" t="s">
        <v>47</v>
      </c>
      <c r="AH13" s="13"/>
      <c r="AI13" s="44" t="s">
        <v>49</v>
      </c>
      <c r="AJ13" s="44" t="s">
        <v>177</v>
      </c>
    </row>
    <row r="14" spans="1:36" s="3" customFormat="1" ht="30" customHeight="1">
      <c r="A14" s="13" t="s">
        <v>40</v>
      </c>
      <c r="B14" s="43" t="s">
        <v>178</v>
      </c>
      <c r="C14" s="43" t="s">
        <v>179</v>
      </c>
      <c r="D14" s="13" t="s">
        <v>180</v>
      </c>
      <c r="E14" s="24" t="s">
        <v>181</v>
      </c>
      <c r="F14" s="13">
        <v>940</v>
      </c>
      <c r="G14" s="13">
        <v>3246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/>
      <c r="Q14" s="13" t="s">
        <v>128</v>
      </c>
      <c r="R14" s="13"/>
      <c r="S14" s="13" t="s">
        <v>137</v>
      </c>
      <c r="T14" s="13"/>
      <c r="U14" s="24" t="s">
        <v>138</v>
      </c>
      <c r="V14" s="24"/>
      <c r="W14" s="24" t="s">
        <v>154</v>
      </c>
      <c r="X14" s="24"/>
      <c r="Y14" s="24">
        <v>0</v>
      </c>
      <c r="Z14" s="24"/>
      <c r="AA14" s="24" t="s">
        <v>83</v>
      </c>
      <c r="AB14" s="13">
        <v>25</v>
      </c>
      <c r="AC14" s="13">
        <v>0</v>
      </c>
      <c r="AD14" s="13">
        <v>0</v>
      </c>
      <c r="AE14" s="13">
        <v>0</v>
      </c>
      <c r="AF14" s="13">
        <v>1989</v>
      </c>
      <c r="AG14" s="13" t="s">
        <v>160</v>
      </c>
      <c r="AH14" s="13"/>
      <c r="AI14" s="44" t="s">
        <v>49</v>
      </c>
      <c r="AJ14" s="44" t="s">
        <v>183</v>
      </c>
    </row>
    <row r="15" spans="1:36" s="3" customFormat="1" ht="30" customHeight="1">
      <c r="A15" s="13" t="s">
        <v>40</v>
      </c>
      <c r="B15" s="43" t="s">
        <v>184</v>
      </c>
      <c r="C15" s="43" t="s">
        <v>185</v>
      </c>
      <c r="D15" s="13" t="s">
        <v>186</v>
      </c>
      <c r="E15" s="24" t="s">
        <v>187</v>
      </c>
      <c r="F15" s="13">
        <v>738</v>
      </c>
      <c r="G15" s="13">
        <v>4531</v>
      </c>
      <c r="H15" s="13"/>
      <c r="I15" s="13"/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/>
      <c r="Q15" s="13" t="s">
        <v>128</v>
      </c>
      <c r="R15" s="13"/>
      <c r="S15" s="13" t="s">
        <v>129</v>
      </c>
      <c r="T15" s="13">
        <v>898</v>
      </c>
      <c r="U15" s="24" t="s">
        <v>138</v>
      </c>
      <c r="V15" s="24"/>
      <c r="W15" s="24" t="s">
        <v>145</v>
      </c>
      <c r="X15" s="24"/>
      <c r="Y15" s="24">
        <v>0</v>
      </c>
      <c r="Z15" s="24"/>
      <c r="AA15" s="24" t="s">
        <v>83</v>
      </c>
      <c r="AB15" s="13">
        <v>24.5</v>
      </c>
      <c r="AC15" s="13">
        <v>0</v>
      </c>
      <c r="AD15" s="13">
        <v>0</v>
      </c>
      <c r="AE15" s="13">
        <v>0</v>
      </c>
      <c r="AF15" s="13">
        <v>2015</v>
      </c>
      <c r="AG15" s="13" t="s">
        <v>160</v>
      </c>
      <c r="AH15" s="13"/>
      <c r="AI15" s="44" t="s">
        <v>49</v>
      </c>
      <c r="AJ15" s="44" t="s">
        <v>188</v>
      </c>
    </row>
    <row r="16" spans="1:36" s="3" customFormat="1" ht="30" customHeight="1">
      <c r="A16" s="13" t="s">
        <v>40</v>
      </c>
      <c r="B16" s="43" t="s">
        <v>189</v>
      </c>
      <c r="C16" s="43" t="s">
        <v>190</v>
      </c>
      <c r="D16" s="13" t="s">
        <v>191</v>
      </c>
      <c r="E16" s="24" t="s">
        <v>192</v>
      </c>
      <c r="F16" s="13"/>
      <c r="G16" s="13">
        <v>3669</v>
      </c>
      <c r="H16" s="13"/>
      <c r="I16" s="13"/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/>
      <c r="Q16" s="13" t="s">
        <v>128</v>
      </c>
      <c r="R16" s="13"/>
      <c r="S16" s="13" t="s">
        <v>193</v>
      </c>
      <c r="T16" s="13">
        <v>241</v>
      </c>
      <c r="U16" s="24" t="s">
        <v>194</v>
      </c>
      <c r="V16" s="24"/>
      <c r="W16" s="24" t="s">
        <v>195</v>
      </c>
      <c r="X16" s="24"/>
      <c r="Y16" s="24">
        <v>0</v>
      </c>
      <c r="Z16" s="24"/>
      <c r="AA16" s="24" t="s">
        <v>83</v>
      </c>
      <c r="AB16" s="13">
        <v>45</v>
      </c>
      <c r="AC16" s="13">
        <v>0</v>
      </c>
      <c r="AD16" s="13">
        <v>0</v>
      </c>
      <c r="AE16" s="13">
        <v>0</v>
      </c>
      <c r="AF16" s="13">
        <v>1991</v>
      </c>
      <c r="AG16" s="13" t="s">
        <v>160</v>
      </c>
      <c r="AH16" s="13"/>
      <c r="AI16" s="44" t="s">
        <v>49</v>
      </c>
      <c r="AJ16" s="44" t="s">
        <v>196</v>
      </c>
    </row>
    <row r="17" spans="1:36" s="3" customFormat="1" ht="30" customHeight="1">
      <c r="A17" s="13" t="s">
        <v>40</v>
      </c>
      <c r="B17" s="43" t="s">
        <v>189</v>
      </c>
      <c r="C17" s="43" t="s">
        <v>197</v>
      </c>
      <c r="D17" s="13" t="s">
        <v>191</v>
      </c>
      <c r="E17" s="24" t="s">
        <v>192</v>
      </c>
      <c r="F17" s="13">
        <v>784</v>
      </c>
      <c r="G17" s="13">
        <v>2206</v>
      </c>
      <c r="H17" s="13"/>
      <c r="I17" s="13"/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/>
      <c r="Q17" s="13" t="s">
        <v>128</v>
      </c>
      <c r="R17" s="13"/>
      <c r="S17" s="13" t="s">
        <v>193</v>
      </c>
      <c r="T17" s="13">
        <v>27</v>
      </c>
      <c r="U17" s="24" t="s">
        <v>198</v>
      </c>
      <c r="V17" s="24"/>
      <c r="W17" s="24" t="s">
        <v>195</v>
      </c>
      <c r="X17" s="24"/>
      <c r="Y17" s="24">
        <v>0</v>
      </c>
      <c r="Z17" s="24"/>
      <c r="AA17" s="24" t="s">
        <v>83</v>
      </c>
      <c r="AB17" s="13">
        <v>35</v>
      </c>
      <c r="AC17" s="13">
        <v>0</v>
      </c>
      <c r="AD17" s="13">
        <v>0</v>
      </c>
      <c r="AE17" s="13">
        <v>0</v>
      </c>
      <c r="AF17" s="13">
        <v>1967</v>
      </c>
      <c r="AG17" s="13" t="s">
        <v>160</v>
      </c>
      <c r="AH17" s="13"/>
      <c r="AI17" s="44" t="s">
        <v>49</v>
      </c>
      <c r="AJ17" s="44" t="s">
        <v>199</v>
      </c>
    </row>
    <row r="18" spans="1:36" s="3" customFormat="1" ht="30" customHeight="1">
      <c r="A18" s="13" t="s">
        <v>40</v>
      </c>
      <c r="B18" s="43" t="s">
        <v>200</v>
      </c>
      <c r="C18" s="43" t="s">
        <v>201</v>
      </c>
      <c r="D18" s="13" t="s">
        <v>202</v>
      </c>
      <c r="E18" s="24" t="s">
        <v>203</v>
      </c>
      <c r="F18" s="13">
        <v>897</v>
      </c>
      <c r="G18" s="13">
        <v>9782</v>
      </c>
      <c r="H18" s="13"/>
      <c r="I18" s="13"/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/>
      <c r="Q18" s="13" t="s">
        <v>128</v>
      </c>
      <c r="R18" s="13"/>
      <c r="S18" s="13" t="s">
        <v>193</v>
      </c>
      <c r="T18" s="13">
        <v>396</v>
      </c>
      <c r="U18" s="24" t="s">
        <v>204</v>
      </c>
      <c r="V18" s="24"/>
      <c r="W18" s="24" t="s">
        <v>205</v>
      </c>
      <c r="X18" s="24"/>
      <c r="Y18" s="24">
        <v>0</v>
      </c>
      <c r="Z18" s="24"/>
      <c r="AA18" s="24" t="s">
        <v>156</v>
      </c>
      <c r="AB18" s="13">
        <v>80</v>
      </c>
      <c r="AC18" s="13">
        <v>0</v>
      </c>
      <c r="AD18" s="13">
        <v>0</v>
      </c>
      <c r="AE18" s="13">
        <v>0</v>
      </c>
      <c r="AF18" s="13">
        <v>1994</v>
      </c>
      <c r="AG18" s="13" t="s">
        <v>47</v>
      </c>
      <c r="AH18" s="13"/>
      <c r="AI18" s="44" t="s">
        <v>49</v>
      </c>
      <c r="AJ18" s="44" t="s">
        <v>206</v>
      </c>
    </row>
    <row r="19" spans="1:36" s="3" customFormat="1" ht="30" customHeight="1">
      <c r="A19" s="13" t="s">
        <v>40</v>
      </c>
      <c r="B19" s="43" t="s">
        <v>207</v>
      </c>
      <c r="C19" s="43" t="s">
        <v>208</v>
      </c>
      <c r="D19" s="13" t="s">
        <v>209</v>
      </c>
      <c r="E19" s="24" t="s">
        <v>210</v>
      </c>
      <c r="F19" s="13">
        <v>1044</v>
      </c>
      <c r="G19" s="13">
        <v>5496</v>
      </c>
      <c r="H19" s="13"/>
      <c r="I19" s="13"/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/>
      <c r="Q19" s="13" t="s">
        <v>128</v>
      </c>
      <c r="R19" s="13"/>
      <c r="S19" s="13" t="s">
        <v>129</v>
      </c>
      <c r="T19" s="13">
        <v>26</v>
      </c>
      <c r="U19" s="24" t="s">
        <v>168</v>
      </c>
      <c r="V19" s="24"/>
      <c r="W19" s="24" t="s">
        <v>145</v>
      </c>
      <c r="X19" s="24"/>
      <c r="Y19" s="24">
        <v>0</v>
      </c>
      <c r="Z19" s="24"/>
      <c r="AA19" s="24" t="s">
        <v>46</v>
      </c>
      <c r="AB19" s="13">
        <v>120</v>
      </c>
      <c r="AC19" s="13">
        <v>0</v>
      </c>
      <c r="AD19" s="13">
        <v>0</v>
      </c>
      <c r="AE19" s="13">
        <v>0</v>
      </c>
      <c r="AF19" s="13">
        <v>1975</v>
      </c>
      <c r="AG19" s="13" t="s">
        <v>47</v>
      </c>
      <c r="AH19" s="13"/>
      <c r="AI19" s="44" t="s">
        <v>49</v>
      </c>
      <c r="AJ19" s="44" t="s">
        <v>211</v>
      </c>
    </row>
    <row r="20" spans="1:36" s="3" customFormat="1" ht="30" customHeight="1">
      <c r="A20" s="13" t="s">
        <v>40</v>
      </c>
      <c r="B20" s="43" t="s">
        <v>212</v>
      </c>
      <c r="C20" s="43" t="s">
        <v>213</v>
      </c>
      <c r="D20" s="13" t="s">
        <v>214</v>
      </c>
      <c r="E20" s="24" t="s">
        <v>203</v>
      </c>
      <c r="F20" s="13">
        <v>1525</v>
      </c>
      <c r="G20" s="13">
        <v>28709</v>
      </c>
      <c r="H20" s="13"/>
      <c r="I20" s="13"/>
      <c r="J20" s="13">
        <v>0</v>
      </c>
      <c r="K20" s="13">
        <v>224</v>
      </c>
      <c r="L20" s="13">
        <v>0</v>
      </c>
      <c r="M20" s="13">
        <v>0</v>
      </c>
      <c r="N20" s="13">
        <v>0</v>
      </c>
      <c r="O20" s="13">
        <v>0</v>
      </c>
      <c r="P20" s="13" t="s">
        <v>153</v>
      </c>
      <c r="Q20" s="13" t="s">
        <v>128</v>
      </c>
      <c r="R20" s="13"/>
      <c r="S20" s="13" t="s">
        <v>137</v>
      </c>
      <c r="T20" s="13"/>
      <c r="U20" s="24" t="s">
        <v>215</v>
      </c>
      <c r="V20" s="24"/>
      <c r="W20" s="24" t="s">
        <v>154</v>
      </c>
      <c r="X20" s="24"/>
      <c r="Y20" s="24">
        <v>0</v>
      </c>
      <c r="Z20" s="24"/>
      <c r="AA20" s="24" t="s">
        <v>216</v>
      </c>
      <c r="AB20" s="13">
        <v>95</v>
      </c>
      <c r="AC20" s="13">
        <v>0</v>
      </c>
      <c r="AD20" s="13">
        <v>7</v>
      </c>
      <c r="AE20" s="13">
        <v>0</v>
      </c>
      <c r="AF20" s="13">
        <v>1994</v>
      </c>
      <c r="AG20" s="13" t="s">
        <v>160</v>
      </c>
      <c r="AH20" s="13" t="s">
        <v>217</v>
      </c>
      <c r="AI20" s="44" t="s">
        <v>49</v>
      </c>
      <c r="AJ20" s="44" t="s">
        <v>218</v>
      </c>
    </row>
    <row r="21" spans="1:36" s="3" customFormat="1" ht="30" customHeight="1">
      <c r="A21" s="13" t="s">
        <v>40</v>
      </c>
      <c r="B21" s="43" t="s">
        <v>212</v>
      </c>
      <c r="C21" s="43" t="s">
        <v>219</v>
      </c>
      <c r="D21" s="13" t="s">
        <v>214</v>
      </c>
      <c r="E21" s="24" t="s">
        <v>220</v>
      </c>
      <c r="F21" s="13">
        <v>0</v>
      </c>
      <c r="G21" s="13">
        <v>0</v>
      </c>
      <c r="H21" s="13"/>
      <c r="I21" s="13"/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/>
      <c r="Q21" s="13" t="s">
        <v>128</v>
      </c>
      <c r="R21" s="13"/>
      <c r="S21" s="13" t="s">
        <v>137</v>
      </c>
      <c r="T21" s="13"/>
      <c r="U21" s="24" t="s">
        <v>215</v>
      </c>
      <c r="V21" s="24"/>
      <c r="W21" s="24" t="s">
        <v>154</v>
      </c>
      <c r="X21" s="24"/>
      <c r="Y21" s="24">
        <v>0</v>
      </c>
      <c r="Z21" s="24"/>
      <c r="AA21" s="24" t="s">
        <v>216</v>
      </c>
      <c r="AB21" s="13">
        <v>95</v>
      </c>
      <c r="AC21" s="13">
        <v>0</v>
      </c>
      <c r="AD21" s="13">
        <v>0</v>
      </c>
      <c r="AE21" s="13">
        <v>0</v>
      </c>
      <c r="AF21" s="13">
        <v>2020</v>
      </c>
      <c r="AG21" s="13" t="s">
        <v>160</v>
      </c>
      <c r="AH21" s="13" t="s">
        <v>221</v>
      </c>
      <c r="AI21" s="44" t="s">
        <v>49</v>
      </c>
      <c r="AJ21" s="44" t="s">
        <v>222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0" man="1"/>
    <brk id="27" min="1" max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55D28-9764-423C-857E-C1859D60B01D}">
  <dimension ref="A1:N17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27" customWidth="1"/>
    <col min="2" max="2" width="8.75" style="28" customWidth="1"/>
    <col min="3" max="3" width="13.875" style="27" customWidth="1"/>
    <col min="4" max="4" width="22.625" style="27" customWidth="1"/>
    <col min="5" max="5" width="43.25" style="27" customWidth="1"/>
    <col min="6" max="6" width="12.5" style="27" customWidth="1"/>
    <col min="7" max="7" width="26.25" style="27" customWidth="1"/>
    <col min="8" max="8" width="25.25" style="27" customWidth="1"/>
    <col min="9" max="9" width="14.375" style="27" customWidth="1"/>
    <col min="10" max="10" width="6.25" style="27" customWidth="1"/>
    <col min="11" max="11" width="11.625" style="27" customWidth="1"/>
    <col min="12" max="12" width="10.75" style="27" customWidth="1"/>
    <col min="13" max="14" width="9" style="29"/>
    <col min="15" max="16384" width="9" style="27"/>
  </cols>
  <sheetData>
    <row r="1" spans="1:14" s="16" customFormat="1" ht="15" customHeight="1">
      <c r="A1" s="15" t="s">
        <v>33</v>
      </c>
      <c r="L1" s="17"/>
      <c r="M1" s="18"/>
      <c r="N1" s="18"/>
    </row>
    <row r="2" spans="1:14" s="20" customFormat="1" ht="13.5" customHeight="1">
      <c r="A2" s="207" t="s">
        <v>1</v>
      </c>
      <c r="B2" s="231" t="s">
        <v>2</v>
      </c>
      <c r="C2" s="207" t="s">
        <v>3</v>
      </c>
      <c r="D2" s="207" t="s">
        <v>4</v>
      </c>
      <c r="E2" s="207" t="s">
        <v>5</v>
      </c>
      <c r="F2" s="146" t="s">
        <v>34</v>
      </c>
      <c r="G2" s="207" t="s">
        <v>35</v>
      </c>
      <c r="H2" s="327" t="s">
        <v>36</v>
      </c>
      <c r="I2" s="146" t="s">
        <v>37</v>
      </c>
      <c r="J2" s="207" t="s">
        <v>10</v>
      </c>
      <c r="K2" s="146" t="s">
        <v>13</v>
      </c>
      <c r="L2" s="146" t="s">
        <v>14</v>
      </c>
      <c r="M2" s="19"/>
      <c r="N2" s="19"/>
    </row>
    <row r="3" spans="1:14" s="20" customFormat="1" ht="13.5" customHeight="1">
      <c r="A3" s="143"/>
      <c r="B3" s="232"/>
      <c r="C3" s="143"/>
      <c r="D3" s="143"/>
      <c r="E3" s="143"/>
      <c r="F3" s="228"/>
      <c r="G3" s="143"/>
      <c r="H3" s="328"/>
      <c r="I3" s="228"/>
      <c r="J3" s="143"/>
      <c r="K3" s="143"/>
      <c r="L3" s="228"/>
      <c r="M3" s="19"/>
      <c r="N3" s="19"/>
    </row>
    <row r="4" spans="1:14" s="20" customFormat="1" ht="18.75" customHeight="1">
      <c r="A4" s="143"/>
      <c r="B4" s="232"/>
      <c r="C4" s="143"/>
      <c r="D4" s="143"/>
      <c r="E4" s="143"/>
      <c r="F4" s="228"/>
      <c r="G4" s="143"/>
      <c r="H4" s="328"/>
      <c r="I4" s="228"/>
      <c r="J4" s="143"/>
      <c r="K4" s="143"/>
      <c r="L4" s="228"/>
      <c r="M4" s="19"/>
      <c r="N4" s="19"/>
    </row>
    <row r="5" spans="1:14" s="20" customFormat="1" ht="26.25" customHeight="1">
      <c r="A5" s="143"/>
      <c r="B5" s="232"/>
      <c r="C5" s="143"/>
      <c r="D5" s="143"/>
      <c r="E5" s="143"/>
      <c r="F5" s="228"/>
      <c r="G5" s="143"/>
      <c r="H5" s="328"/>
      <c r="I5" s="228"/>
      <c r="J5" s="143"/>
      <c r="K5" s="143"/>
      <c r="L5" s="228"/>
      <c r="M5" s="19"/>
      <c r="N5" s="19"/>
    </row>
    <row r="6" spans="1:14" s="23" customFormat="1" ht="13.5" customHeight="1">
      <c r="A6" s="143"/>
      <c r="B6" s="232"/>
      <c r="C6" s="143"/>
      <c r="D6" s="143"/>
      <c r="E6" s="143"/>
      <c r="F6" s="21" t="s">
        <v>38</v>
      </c>
      <c r="G6" s="143"/>
      <c r="H6" s="328"/>
      <c r="I6" s="21" t="s">
        <v>39</v>
      </c>
      <c r="J6" s="143"/>
      <c r="K6" s="143"/>
      <c r="L6" s="228"/>
      <c r="M6" s="22"/>
      <c r="N6" s="22"/>
    </row>
    <row r="7" spans="1:14" s="16" customFormat="1" ht="30" customHeight="1">
      <c r="A7" s="24" t="s">
        <v>40</v>
      </c>
      <c r="B7" s="25" t="s">
        <v>41</v>
      </c>
      <c r="C7" s="25" t="s">
        <v>42</v>
      </c>
      <c r="D7" s="24" t="s">
        <v>43</v>
      </c>
      <c r="E7" s="24" t="s">
        <v>44</v>
      </c>
      <c r="F7" s="24">
        <v>54852</v>
      </c>
      <c r="G7" s="24" t="s">
        <v>45</v>
      </c>
      <c r="H7" s="24" t="s">
        <v>46</v>
      </c>
      <c r="I7" s="24">
        <v>272</v>
      </c>
      <c r="J7" s="24">
        <v>1997</v>
      </c>
      <c r="K7" s="24" t="s">
        <v>47</v>
      </c>
      <c r="L7" s="24"/>
      <c r="M7" s="26" t="s">
        <v>49</v>
      </c>
      <c r="N7" s="26" t="s">
        <v>50</v>
      </c>
    </row>
    <row r="8" spans="1:14" s="16" customFormat="1" ht="30" customHeight="1">
      <c r="A8" s="24" t="s">
        <v>40</v>
      </c>
      <c r="B8" s="25" t="s">
        <v>41</v>
      </c>
      <c r="C8" s="25" t="s">
        <v>51</v>
      </c>
      <c r="D8" s="24" t="s">
        <v>43</v>
      </c>
      <c r="E8" s="24" t="s">
        <v>52</v>
      </c>
      <c r="F8" s="24">
        <v>23335</v>
      </c>
      <c r="G8" s="24" t="s">
        <v>45</v>
      </c>
      <c r="H8" s="24" t="s">
        <v>46</v>
      </c>
      <c r="I8" s="24">
        <v>208</v>
      </c>
      <c r="J8" s="24">
        <v>2000</v>
      </c>
      <c r="K8" s="24" t="s">
        <v>47</v>
      </c>
      <c r="L8" s="24"/>
      <c r="M8" s="26" t="s">
        <v>49</v>
      </c>
      <c r="N8" s="26" t="s">
        <v>53</v>
      </c>
    </row>
    <row r="9" spans="1:14" s="16" customFormat="1" ht="30" customHeight="1">
      <c r="A9" s="24" t="s">
        <v>40</v>
      </c>
      <c r="B9" s="25" t="s">
        <v>41</v>
      </c>
      <c r="C9" s="25" t="s">
        <v>54</v>
      </c>
      <c r="D9" s="24" t="s">
        <v>43</v>
      </c>
      <c r="E9" s="24" t="s">
        <v>55</v>
      </c>
      <c r="F9" s="24">
        <v>11172</v>
      </c>
      <c r="G9" s="24" t="s">
        <v>56</v>
      </c>
      <c r="H9" s="24" t="s">
        <v>46</v>
      </c>
      <c r="I9" s="24">
        <v>79</v>
      </c>
      <c r="J9" s="24">
        <v>2003</v>
      </c>
      <c r="K9" s="24" t="s">
        <v>47</v>
      </c>
      <c r="L9" s="24"/>
      <c r="M9" s="26" t="s">
        <v>49</v>
      </c>
      <c r="N9" s="26" t="s">
        <v>57</v>
      </c>
    </row>
    <row r="10" spans="1:14" s="16" customFormat="1" ht="30" customHeight="1">
      <c r="A10" s="24" t="s">
        <v>40</v>
      </c>
      <c r="B10" s="25" t="s">
        <v>41</v>
      </c>
      <c r="C10" s="25" t="s">
        <v>58</v>
      </c>
      <c r="D10" s="24" t="s">
        <v>43</v>
      </c>
      <c r="E10" s="24" t="s">
        <v>59</v>
      </c>
      <c r="F10" s="24">
        <v>27403</v>
      </c>
      <c r="G10" s="24" t="s">
        <v>45</v>
      </c>
      <c r="H10" s="24" t="s">
        <v>46</v>
      </c>
      <c r="I10" s="24">
        <v>186</v>
      </c>
      <c r="J10" s="24">
        <v>2006</v>
      </c>
      <c r="K10" s="24" t="s">
        <v>47</v>
      </c>
      <c r="L10" s="24"/>
      <c r="M10" s="26" t="s">
        <v>49</v>
      </c>
      <c r="N10" s="26" t="s">
        <v>60</v>
      </c>
    </row>
    <row r="11" spans="1:14" s="16" customFormat="1" ht="30" customHeight="1">
      <c r="A11" s="24" t="s">
        <v>40</v>
      </c>
      <c r="B11" s="25" t="s">
        <v>61</v>
      </c>
      <c r="C11" s="25" t="s">
        <v>62</v>
      </c>
      <c r="D11" s="24" t="s">
        <v>63</v>
      </c>
      <c r="E11" s="24" t="s">
        <v>64</v>
      </c>
      <c r="F11" s="24">
        <v>10485</v>
      </c>
      <c r="G11" s="24" t="s">
        <v>45</v>
      </c>
      <c r="H11" s="24" t="s">
        <v>46</v>
      </c>
      <c r="I11" s="24">
        <v>370</v>
      </c>
      <c r="J11" s="24">
        <v>1989</v>
      </c>
      <c r="K11" s="24" t="s">
        <v>47</v>
      </c>
      <c r="L11" s="24"/>
      <c r="M11" s="26" t="s">
        <v>49</v>
      </c>
      <c r="N11" s="26" t="s">
        <v>66</v>
      </c>
    </row>
    <row r="12" spans="1:14" s="16" customFormat="1" ht="30" customHeight="1">
      <c r="A12" s="24" t="s">
        <v>40</v>
      </c>
      <c r="B12" s="25" t="s">
        <v>61</v>
      </c>
      <c r="C12" s="25" t="s">
        <v>67</v>
      </c>
      <c r="D12" s="24" t="s">
        <v>63</v>
      </c>
      <c r="E12" s="24" t="s">
        <v>68</v>
      </c>
      <c r="F12" s="24">
        <v>3500</v>
      </c>
      <c r="G12" s="24" t="s">
        <v>45</v>
      </c>
      <c r="H12" s="24" t="s">
        <v>46</v>
      </c>
      <c r="I12" s="24">
        <v>50</v>
      </c>
      <c r="J12" s="24">
        <v>1986</v>
      </c>
      <c r="K12" s="24" t="s">
        <v>47</v>
      </c>
      <c r="L12" s="24"/>
      <c r="M12" s="26" t="s">
        <v>49</v>
      </c>
      <c r="N12" s="26" t="s">
        <v>69</v>
      </c>
    </row>
    <row r="13" spans="1:14" s="16" customFormat="1" ht="30" customHeight="1">
      <c r="A13" s="24" t="s">
        <v>40</v>
      </c>
      <c r="B13" s="25" t="s">
        <v>61</v>
      </c>
      <c r="C13" s="25" t="s">
        <v>70</v>
      </c>
      <c r="D13" s="24" t="s">
        <v>63</v>
      </c>
      <c r="E13" s="24" t="s">
        <v>71</v>
      </c>
      <c r="F13" s="24">
        <v>23575</v>
      </c>
      <c r="G13" s="24" t="s">
        <v>45</v>
      </c>
      <c r="H13" s="24" t="s">
        <v>46</v>
      </c>
      <c r="I13" s="24">
        <v>80</v>
      </c>
      <c r="J13" s="24">
        <v>1988</v>
      </c>
      <c r="K13" s="24" t="s">
        <v>47</v>
      </c>
      <c r="L13" s="24"/>
      <c r="M13" s="26" t="s">
        <v>49</v>
      </c>
      <c r="N13" s="26" t="s">
        <v>72</v>
      </c>
    </row>
    <row r="14" spans="1:14" s="16" customFormat="1" ht="30" customHeight="1">
      <c r="A14" s="24" t="s">
        <v>40</v>
      </c>
      <c r="B14" s="25" t="s">
        <v>61</v>
      </c>
      <c r="C14" s="25" t="s">
        <v>73</v>
      </c>
      <c r="D14" s="24" t="s">
        <v>63</v>
      </c>
      <c r="E14" s="24" t="s">
        <v>74</v>
      </c>
      <c r="F14" s="24">
        <v>20407</v>
      </c>
      <c r="G14" s="24" t="s">
        <v>45</v>
      </c>
      <c r="H14" s="24" t="s">
        <v>46</v>
      </c>
      <c r="I14" s="24">
        <v>200</v>
      </c>
      <c r="J14" s="24">
        <v>1985</v>
      </c>
      <c r="K14" s="24" t="s">
        <v>47</v>
      </c>
      <c r="L14" s="24"/>
      <c r="M14" s="26" t="s">
        <v>49</v>
      </c>
      <c r="N14" s="26" t="s">
        <v>75</v>
      </c>
    </row>
    <row r="15" spans="1:14" s="16" customFormat="1" ht="30" customHeight="1">
      <c r="A15" s="24" t="s">
        <v>40</v>
      </c>
      <c r="B15" s="25" t="s">
        <v>61</v>
      </c>
      <c r="C15" s="25" t="s">
        <v>76</v>
      </c>
      <c r="D15" s="24" t="s">
        <v>63</v>
      </c>
      <c r="E15" s="24" t="s">
        <v>77</v>
      </c>
      <c r="F15" s="24">
        <v>12799</v>
      </c>
      <c r="G15" s="24" t="s">
        <v>45</v>
      </c>
      <c r="H15" s="24" t="s">
        <v>46</v>
      </c>
      <c r="I15" s="24">
        <v>90</v>
      </c>
      <c r="J15" s="24">
        <v>1988</v>
      </c>
      <c r="K15" s="24" t="s">
        <v>47</v>
      </c>
      <c r="L15" s="24"/>
      <c r="M15" s="26" t="s">
        <v>49</v>
      </c>
      <c r="N15" s="26" t="s">
        <v>78</v>
      </c>
    </row>
    <row r="16" spans="1:14" s="16" customFormat="1" ht="30" customHeight="1">
      <c r="A16" s="24" t="s">
        <v>40</v>
      </c>
      <c r="B16" s="25" t="s">
        <v>79</v>
      </c>
      <c r="C16" s="25" t="s">
        <v>80</v>
      </c>
      <c r="D16" s="24" t="s">
        <v>81</v>
      </c>
      <c r="E16" s="24" t="s">
        <v>82</v>
      </c>
      <c r="F16" s="24">
        <v>21769</v>
      </c>
      <c r="G16" s="24" t="s">
        <v>45</v>
      </c>
      <c r="H16" s="24" t="s">
        <v>83</v>
      </c>
      <c r="I16" s="24">
        <v>146</v>
      </c>
      <c r="J16" s="24">
        <v>1995</v>
      </c>
      <c r="K16" s="24" t="s">
        <v>47</v>
      </c>
      <c r="L16" s="24"/>
      <c r="M16" s="26" t="s">
        <v>49</v>
      </c>
      <c r="N16" s="26" t="s">
        <v>84</v>
      </c>
    </row>
    <row r="17" spans="1:14" s="16" customFormat="1" ht="30" customHeight="1">
      <c r="A17" s="24" t="s">
        <v>40</v>
      </c>
      <c r="B17" s="25" t="s">
        <v>79</v>
      </c>
      <c r="C17" s="25" t="s">
        <v>85</v>
      </c>
      <c r="D17" s="24" t="s">
        <v>81</v>
      </c>
      <c r="E17" s="24" t="s">
        <v>86</v>
      </c>
      <c r="F17" s="24">
        <v>73860</v>
      </c>
      <c r="G17" s="24" t="s">
        <v>45</v>
      </c>
      <c r="H17" s="24" t="s">
        <v>83</v>
      </c>
      <c r="I17" s="24">
        <v>455</v>
      </c>
      <c r="J17" s="24">
        <v>1991</v>
      </c>
      <c r="K17" s="24" t="s">
        <v>47</v>
      </c>
      <c r="L17" s="24"/>
      <c r="M17" s="26" t="s">
        <v>49</v>
      </c>
      <c r="N17" s="26" t="s">
        <v>87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CB076-A1D1-4659-B693-639EAA1A770B}">
  <dimension ref="A1:AR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4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29" t="s">
        <v>1</v>
      </c>
      <c r="B2" s="203" t="s">
        <v>2</v>
      </c>
      <c r="C2" s="131" t="s">
        <v>3</v>
      </c>
      <c r="D2" s="333" t="s">
        <v>4</v>
      </c>
      <c r="E2" s="329" t="s">
        <v>5</v>
      </c>
      <c r="F2" s="329" t="s">
        <v>6</v>
      </c>
      <c r="G2" s="329" t="s">
        <v>7</v>
      </c>
      <c r="H2" s="331" t="s">
        <v>8</v>
      </c>
      <c r="I2" s="329" t="s">
        <v>9</v>
      </c>
      <c r="J2" s="329" t="s">
        <v>10</v>
      </c>
      <c r="K2" s="214" t="s">
        <v>11</v>
      </c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6"/>
      <c r="AN2" s="330" t="s">
        <v>12</v>
      </c>
      <c r="AO2" s="329" t="s">
        <v>13</v>
      </c>
      <c r="AP2" s="329" t="s">
        <v>14</v>
      </c>
    </row>
    <row r="3" spans="1:44" ht="13.5" customHeight="1">
      <c r="A3" s="155"/>
      <c r="B3" s="203"/>
      <c r="C3" s="132"/>
      <c r="D3" s="333"/>
      <c r="E3" s="155"/>
      <c r="F3" s="155"/>
      <c r="G3" s="155"/>
      <c r="H3" s="332"/>
      <c r="I3" s="155"/>
      <c r="J3" s="155"/>
      <c r="K3" s="217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9"/>
      <c r="AN3" s="330"/>
      <c r="AO3" s="155"/>
      <c r="AP3" s="155"/>
    </row>
    <row r="4" spans="1:44" ht="18.75" customHeight="1">
      <c r="A4" s="155"/>
      <c r="B4" s="203"/>
      <c r="C4" s="132"/>
      <c r="D4" s="333"/>
      <c r="E4" s="155"/>
      <c r="F4" s="155"/>
      <c r="G4" s="155"/>
      <c r="H4" s="332"/>
      <c r="I4" s="155"/>
      <c r="J4" s="15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0"/>
      <c r="AO4" s="155"/>
      <c r="AP4" s="155"/>
    </row>
    <row r="5" spans="1:44" ht="26.25" customHeight="1">
      <c r="A5" s="155"/>
      <c r="B5" s="203"/>
      <c r="C5" s="132"/>
      <c r="D5" s="333"/>
      <c r="E5" s="155"/>
      <c r="F5" s="155"/>
      <c r="G5" s="155"/>
      <c r="H5" s="332"/>
      <c r="I5" s="155"/>
      <c r="J5" s="15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0"/>
      <c r="AO5" s="155"/>
      <c r="AP5" s="155"/>
    </row>
    <row r="6" spans="1:44" s="11" customFormat="1" ht="13.5" customHeight="1">
      <c r="A6" s="155"/>
      <c r="B6" s="204"/>
      <c r="C6" s="132"/>
      <c r="D6" s="334"/>
      <c r="E6" s="155"/>
      <c r="F6" s="6" t="s">
        <v>29</v>
      </c>
      <c r="G6" s="6"/>
      <c r="H6" s="332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4"/>
      <c r="AO6" s="155"/>
      <c r="AP6" s="155"/>
      <c r="AQ6" s="10"/>
      <c r="AR6" s="10"/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2022-03-15T02:44:57Z</dcterms:created>
  <dcterms:modified xsi:type="dcterms:W3CDTF">2022-03-15T02:48:13Z</dcterms:modified>
</cp:coreProperties>
</file>