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1AF6F764-B770-43C6-AAA2-0E4A1E4547C8}" xr6:coauthVersionLast="47" xr6:coauthVersionMax="47" xr10:uidLastSave="{00000000-0000-0000-0000-000000000000}"/>
  <bookViews>
    <workbookView xWindow="-120" yWindow="-120" windowWidth="29040" windowHeight="15840" xr2:uid="{82A7A0EC-56E9-4ABE-AEC0-5771E52E40E2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コミプラ!$A$6:$N$12</definedName>
    <definedName name="_xlnm._FilterDatabase" localSheetId="7" hidden="1">し尿!$A$6:$AJ$20</definedName>
    <definedName name="_xlnm._FilterDatabase" localSheetId="6" hidden="1">最終!$A$6:$AN$10</definedName>
    <definedName name="_xlnm._FilterDatabase" localSheetId="2" hidden="1">資源化!$A$6:$CB$12</definedName>
    <definedName name="_xlnm._FilterDatabase" localSheetId="0" hidden="1">焼却!$A$6:$CV$14</definedName>
    <definedName name="_xlnm._FilterDatabase" localSheetId="1" hidden="1">粗大!$A$6:$AZ$11</definedName>
    <definedName name="_xlnm._FilterDatabase" localSheetId="5" hidden="1">保管!$A$6:$S$8</definedName>
    <definedName name="_xlnm.Print_Area" localSheetId="8">コミプラ!$2:$13</definedName>
    <definedName name="_xlnm.Print_Area" localSheetId="7">し尿!$2:$21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最終!$2:$10</definedName>
    <definedName name="_xlnm.Print_Area" localSheetId="2">資源化!$2:$12</definedName>
    <definedName name="_xlnm.Print_Area" localSheetId="0">焼却!$2:$14</definedName>
    <definedName name="_xlnm.Print_Area" localSheetId="1">粗大!$2:$11</definedName>
    <definedName name="_xlnm.Print_Area" localSheetId="3">燃料化!$2:$6</definedName>
    <definedName name="_xlnm.Print_Area" localSheetId="5">保管!$2:$9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14" i="11" l="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1" i="10"/>
  <c r="T11" i="10"/>
  <c r="U10" i="10"/>
  <c r="T10" i="10"/>
  <c r="U9" i="10"/>
  <c r="T9" i="10"/>
  <c r="U8" i="10"/>
  <c r="T8" i="10"/>
  <c r="U7" i="10"/>
  <c r="T7" i="10"/>
  <c r="AF12" i="9"/>
  <c r="AE12" i="9"/>
  <c r="AF11" i="9"/>
  <c r="AE11" i="9"/>
  <c r="AF10" i="9"/>
  <c r="AE10" i="9"/>
  <c r="AF9" i="9"/>
  <c r="AE9" i="9"/>
  <c r="AF8" i="9"/>
  <c r="AE8" i="9"/>
  <c r="AF7" i="9"/>
  <c r="AE7" i="9"/>
</calcChain>
</file>

<file path=xl/sharedStrings.xml><?xml version="1.0" encoding="utf-8"?>
<sst xmlns="http://schemas.openxmlformats.org/spreadsheetml/2006/main" count="1437" uniqueCount="603">
  <si>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</si>
  <si>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</si>
  <si>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</si>
  <si>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</si>
  <si>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</si>
  <si>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</si>
  <si>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</si>
  <si>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</si>
  <si>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</si>
  <si>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</si>
  <si>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</si>
  <si>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</si>
  <si>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</si>
  <si>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</si>
  <si>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</si>
  <si>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</si>
  <si>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</si>
  <si>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</si>
  <si>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</si>
  <si>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</si>
  <si>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</si>
  <si>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</si>
  <si>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</si>
  <si>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</si>
  <si>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</si>
  <si>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</si>
  <si>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</si>
  <si>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</si>
  <si>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</si>
  <si>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</si>
  <si>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</si>
  <si>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</si>
  <si>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</si>
  <si>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</si>
  <si>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</si>
  <si>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</si>
  <si>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</si>
  <si>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</si>
  <si>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</si>
  <si>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</si>
  <si>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山梨県</t>
  </si>
  <si>
    <t>19208</t>
  </si>
  <si>
    <t>1920049</t>
  </si>
  <si>
    <t>南アルプス市</t>
  </si>
  <si>
    <t>白根南原団地地域し尿処理施設</t>
  </si>
  <si>
    <t>長時間ばっ気</t>
  </si>
  <si>
    <t>選択して下さい</t>
  </si>
  <si>
    <t>委託</t>
  </si>
  <si>
    <t/>
  </si>
  <si>
    <t>19-1-208-09-002</t>
  </si>
  <si>
    <t>1920050</t>
  </si>
  <si>
    <t>西新居団地地域し尿処理施設</t>
  </si>
  <si>
    <t>19-1-208-09-003</t>
  </si>
  <si>
    <t>1920051</t>
  </si>
  <si>
    <t>芦原団地西地域し尿処理施設</t>
  </si>
  <si>
    <t>19-1-208-09-004</t>
  </si>
  <si>
    <t>19210</t>
  </si>
  <si>
    <t>甲斐市</t>
  </si>
  <si>
    <t>④DB+M（公設公営、維持管理のみ委託）</t>
  </si>
  <si>
    <t>1920032</t>
  </si>
  <si>
    <t>松島団地し尿処理場</t>
  </si>
  <si>
    <t>19-1-210-09-002</t>
  </si>
  <si>
    <t>1920033</t>
  </si>
  <si>
    <t>双葉登美団地し尿処理場</t>
  </si>
  <si>
    <t>⑧DBO（公設民営）</t>
  </si>
  <si>
    <t>19-1-210-09-003</t>
  </si>
  <si>
    <t>19214</t>
  </si>
  <si>
    <t>1920045</t>
  </si>
  <si>
    <t>中央市</t>
  </si>
  <si>
    <t>中央市田富よし原処理センター</t>
  </si>
  <si>
    <t>標準活性汚泥</t>
  </si>
  <si>
    <t>⑨その他公設民営</t>
  </si>
  <si>
    <t>19-1-214-09-001</t>
  </si>
  <si>
    <t>19430</t>
  </si>
  <si>
    <t>1920078</t>
  </si>
  <si>
    <t>富士河口湖町</t>
  </si>
  <si>
    <t>本栖地区地域し尿処理施設</t>
  </si>
  <si>
    <t>③DB（公設公営、運転委託）</t>
  </si>
  <si>
    <t>東京電力</t>
  </si>
  <si>
    <t>19-1-430-09-001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</si>
  <si>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</si>
  <si>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</si>
  <si>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</si>
  <si>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</si>
  <si>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</si>
  <si>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</si>
  <si>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</si>
  <si>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</si>
  <si>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</si>
  <si>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</si>
  <si>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</si>
  <si>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</si>
  <si>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</si>
  <si>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</si>
  <si>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</si>
  <si>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</si>
  <si>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</si>
  <si>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</si>
  <si>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</si>
  <si>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</si>
  <si>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</si>
  <si>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</si>
  <si>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</si>
  <si>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</si>
  <si>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</si>
  <si>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</si>
  <si>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</si>
  <si>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</si>
  <si>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</si>
  <si>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</si>
  <si>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</si>
  <si>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</si>
  <si>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</si>
  <si>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</si>
  <si>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</si>
  <si>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</si>
  <si>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19201</t>
  </si>
  <si>
    <t>1920001</t>
  </si>
  <si>
    <t>甲府市</t>
  </si>
  <si>
    <t>甲府市衛生センター</t>
  </si>
  <si>
    <t>直接埋立無し</t>
  </si>
  <si>
    <t>施設外焼却</t>
  </si>
  <si>
    <t>標脱</t>
  </si>
  <si>
    <t>脱水, 乾燥</t>
  </si>
  <si>
    <t>①DB（公設公営、直営）</t>
  </si>
  <si>
    <t>直営</t>
  </si>
  <si>
    <t>19-1-201-08-001</t>
  </si>
  <si>
    <t>19202</t>
  </si>
  <si>
    <t>1920002</t>
  </si>
  <si>
    <t>富士吉田市</t>
  </si>
  <si>
    <t>富士吉田市環境美化センターし尿処理施設</t>
  </si>
  <si>
    <t>施設内焼却</t>
  </si>
  <si>
    <t>膜分離</t>
  </si>
  <si>
    <t>脱水, 乾燥, 焼却</t>
  </si>
  <si>
    <t>⑤DBM（公設公営）</t>
  </si>
  <si>
    <t>一部委託</t>
  </si>
  <si>
    <t>19-1-202-08-001</t>
  </si>
  <si>
    <t>19205</t>
  </si>
  <si>
    <t>1920003</t>
  </si>
  <si>
    <t>山梨市</t>
  </si>
  <si>
    <t>山梨市環境センターし尿処理場</t>
  </si>
  <si>
    <t>脱水</t>
  </si>
  <si>
    <t>東京電力エナジーパートナー株式会社</t>
  </si>
  <si>
    <t>19-1-205-08-001</t>
  </si>
  <si>
    <t>19209</t>
  </si>
  <si>
    <t>1920004</t>
  </si>
  <si>
    <t>北杜市</t>
  </si>
  <si>
    <t>北杜市北部ふるさと公苑</t>
  </si>
  <si>
    <t>19-1-209-08-001</t>
  </si>
  <si>
    <t>19211</t>
  </si>
  <si>
    <t>1920005</t>
  </si>
  <si>
    <t>笛吹市</t>
  </si>
  <si>
    <t>笛吹市クリーンセンター</t>
  </si>
  <si>
    <t>資源化物の生産量</t>
  </si>
  <si>
    <t>焼却無し</t>
  </si>
  <si>
    <t>嫌気</t>
  </si>
  <si>
    <t>所内利用（熱利用）</t>
  </si>
  <si>
    <t>19-1-211-08-001</t>
  </si>
  <si>
    <t>19212</t>
  </si>
  <si>
    <t>1920006</t>
  </si>
  <si>
    <t>上野原市</t>
  </si>
  <si>
    <t>上野原市クリーンセンターし尿処理施設</t>
  </si>
  <si>
    <t>好気</t>
  </si>
  <si>
    <t>19-1-212-08-001</t>
  </si>
  <si>
    <t>19213</t>
  </si>
  <si>
    <t>1920007</t>
  </si>
  <si>
    <t>甲州市</t>
  </si>
  <si>
    <t>甲州市環境センター</t>
  </si>
  <si>
    <t>脱水, その他</t>
  </si>
  <si>
    <t>⑬PFI-RO（民設民営）</t>
  </si>
  <si>
    <t>19-1-213-08-001</t>
  </si>
  <si>
    <t>19366</t>
  </si>
  <si>
    <t>1920079</t>
  </si>
  <si>
    <t>南部町</t>
  </si>
  <si>
    <t>峡南衛生組合し尿処理場南部支所</t>
  </si>
  <si>
    <t>19-1-366-08-001</t>
  </si>
  <si>
    <t>19871</t>
  </si>
  <si>
    <t>1920009</t>
  </si>
  <si>
    <t>峡南衛生組合</t>
  </si>
  <si>
    <t>峡南衛生組合し尿処理場</t>
  </si>
  <si>
    <t>脱水, 焼却</t>
  </si>
  <si>
    <t>19-2-001-08-001</t>
  </si>
  <si>
    <t>1920075</t>
  </si>
  <si>
    <t>19-2-001-08-002</t>
  </si>
  <si>
    <t>19883</t>
  </si>
  <si>
    <t>1920010</t>
  </si>
  <si>
    <t>三郡衛生組合</t>
  </si>
  <si>
    <t>三郡衛生組合し尿処理施設</t>
  </si>
  <si>
    <t>嫌気, 好気, 高負荷, 膜分離</t>
  </si>
  <si>
    <t>19-2-004-08-001</t>
  </si>
  <si>
    <t>19896</t>
  </si>
  <si>
    <t>1920011</t>
  </si>
  <si>
    <t>大月都留広域事務組合</t>
  </si>
  <si>
    <t>し尿処理施設</t>
  </si>
  <si>
    <t>嫌気, 好二段</t>
  </si>
  <si>
    <t>②DB（公設公営、一部運転委託）</t>
  </si>
  <si>
    <t>19-2-008-08-001</t>
  </si>
  <si>
    <t>19907</t>
  </si>
  <si>
    <t>1920012</t>
  </si>
  <si>
    <t>青木ヶ原衛生センター</t>
  </si>
  <si>
    <t>19-2-007-08-001</t>
  </si>
  <si>
    <t>19924</t>
  </si>
  <si>
    <t>1920013</t>
  </si>
  <si>
    <t>中巨摩地区広域事務組合</t>
  </si>
  <si>
    <t>中巨摩地区広域事務組合衛生センター</t>
  </si>
  <si>
    <t>高負荷, 焼却</t>
  </si>
  <si>
    <t>19-2-009-08-001</t>
  </si>
  <si>
    <t>19930</t>
  </si>
  <si>
    <t>1920014</t>
  </si>
  <si>
    <t>峡北広域行政事務組合</t>
  </si>
  <si>
    <t>峡北南部衛生センター</t>
  </si>
  <si>
    <t>19-2-002-08-001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</si>
  <si>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</si>
  <si>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</si>
  <si>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</si>
  <si>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</si>
  <si>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</si>
  <si>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</si>
  <si>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</si>
  <si>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</si>
  <si>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</si>
  <si>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</si>
  <si>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</si>
  <si>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</si>
  <si>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</si>
  <si>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</si>
  <si>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</si>
  <si>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</si>
  <si>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</si>
  <si>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</si>
  <si>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</si>
  <si>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</si>
  <si>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</si>
  <si>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</si>
  <si>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</si>
  <si>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</si>
  <si>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</si>
  <si>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</si>
  <si>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</si>
  <si>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</si>
  <si>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</si>
  <si>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</si>
  <si>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</si>
  <si>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</si>
  <si>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</si>
  <si>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</si>
  <si>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</si>
  <si>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</si>
  <si>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</si>
  <si>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</si>
  <si>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</si>
  <si>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1930004</t>
  </si>
  <si>
    <t>甲府市増坪町一般廃棄物最終処分場</t>
  </si>
  <si>
    <t>焼却残渣（主灰）, 焼却残渣（飛灰）</t>
  </si>
  <si>
    <t>平地</t>
  </si>
  <si>
    <t>底部遮水工, 鉛直遮水工</t>
  </si>
  <si>
    <t>生物処理（脱窒あり）, 砂ろ過, 消毒, 活性炭処理</t>
  </si>
  <si>
    <t>埋立終了</t>
  </si>
  <si>
    <t>無し</t>
  </si>
  <si>
    <t>準好気性埋立構造</t>
  </si>
  <si>
    <t>末端集水管は開放</t>
  </si>
  <si>
    <t>中間覆土</t>
  </si>
  <si>
    <t>埋立状況により計画的に延長</t>
  </si>
  <si>
    <t>回収していない</t>
  </si>
  <si>
    <t>19-1-201-07-001</t>
  </si>
  <si>
    <t>1930001</t>
  </si>
  <si>
    <t>甲府市小曲町一般廃棄物最終処分場</t>
  </si>
  <si>
    <t>焼却残渣（主灰）, 焼却残渣（飛灰）, 破砕ごみ・処理残渣</t>
  </si>
  <si>
    <t>生物処理（脱窒なし）</t>
  </si>
  <si>
    <t>19-1-201-07-002</t>
  </si>
  <si>
    <t>1930003</t>
  </si>
  <si>
    <t>甲府市焼却灰処分地</t>
  </si>
  <si>
    <t>凝集沈殿, 生物処理（脱窒なし）, 砂ろ過, 消毒, 活性炭処理, 膜処理, キレート処理</t>
  </si>
  <si>
    <t>即日覆土</t>
  </si>
  <si>
    <t>19-1-201-07-003</t>
  </si>
  <si>
    <t>19925</t>
  </si>
  <si>
    <t>1930020</t>
  </si>
  <si>
    <t>山梨県市町村総合事務組合</t>
  </si>
  <si>
    <t>組合立一般廃棄物最終処分場</t>
  </si>
  <si>
    <t>山間</t>
  </si>
  <si>
    <t>⑦DB+O（公設民営、長期包括運営委託）</t>
  </si>
  <si>
    <t>底部遮水工, その他遮水</t>
  </si>
  <si>
    <t>凝集沈殿, 下水道放流</t>
  </si>
  <si>
    <t>埋立中</t>
  </si>
  <si>
    <t>一部延長を行っていない</t>
  </si>
  <si>
    <t>19-2-005-07-001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</si>
  <si>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</si>
  <si>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</si>
  <si>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</si>
  <si>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</si>
  <si>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</si>
  <si>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</si>
  <si>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</si>
  <si>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</si>
  <si>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19425</t>
  </si>
  <si>
    <t>1910058</t>
  </si>
  <si>
    <t>山中湖村</t>
  </si>
  <si>
    <t>山中湖村クリーンセンターリサイクルプラザストックヤード</t>
  </si>
  <si>
    <t>容器包装リサイクル推進施設</t>
  </si>
  <si>
    <t>金属類, ガラス類, その他資源ごみ</t>
  </si>
  <si>
    <t>19-1-425-06-001</t>
  </si>
  <si>
    <t>1910060</t>
  </si>
  <si>
    <t>回収品ストックヤード</t>
  </si>
  <si>
    <t>ストックヤード</t>
  </si>
  <si>
    <t>紙類, 金属類, ガラス類, その他資源ごみ, ペットボトル</t>
  </si>
  <si>
    <t>19-2-008-06-001</t>
  </si>
  <si>
    <t>1910061</t>
  </si>
  <si>
    <t>中巨摩地区広域事務組合清掃センター</t>
  </si>
  <si>
    <t>金属類, ガラス類</t>
  </si>
  <si>
    <t>19-2-009-06-001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</si>
  <si>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</si>
  <si>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</si>
  <si>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</si>
  <si>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</si>
  <si>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</si>
  <si>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</si>
  <si>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</si>
  <si>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</si>
  <si>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</si>
  <si>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</si>
  <si>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</si>
  <si>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</si>
  <si>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</si>
  <si>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</si>
  <si>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</si>
  <si>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</si>
  <si>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</si>
  <si>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</si>
  <si>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</si>
  <si>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</si>
  <si>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</si>
  <si>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</si>
  <si>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</si>
  <si>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</si>
  <si>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</si>
  <si>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</si>
  <si>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</si>
  <si>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</si>
  <si>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</si>
  <si>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</si>
  <si>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</si>
  <si>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</si>
  <si>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</si>
  <si>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</si>
  <si>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</si>
  <si>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</si>
  <si>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</si>
  <si>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</si>
  <si>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</si>
  <si>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</si>
  <si>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</si>
  <si>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</si>
  <si>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</si>
  <si>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</si>
  <si>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</si>
  <si>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</si>
  <si>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</si>
  <si>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</si>
  <si>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</si>
  <si>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</si>
  <si>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</si>
  <si>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</si>
  <si>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</si>
  <si>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</si>
  <si>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</si>
  <si>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</si>
  <si>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</si>
  <si>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</si>
  <si>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</si>
  <si>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</si>
  <si>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</si>
  <si>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</si>
  <si>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</si>
  <si>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</si>
  <si>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</si>
  <si>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</si>
  <si>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</si>
  <si>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</si>
  <si>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</si>
  <si>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</si>
  <si>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</si>
  <si>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</si>
  <si>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</si>
  <si>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</si>
  <si>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</si>
  <si>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</si>
  <si>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</si>
  <si>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</si>
  <si>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</si>
  <si>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</si>
  <si>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</si>
  <si>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</si>
  <si>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</si>
  <si>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</si>
  <si>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</si>
  <si>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1910041</t>
  </si>
  <si>
    <t>富士吉田市環境美化センターリサイクルプラザ</t>
  </si>
  <si>
    <t>リサイクルプラザ</t>
  </si>
  <si>
    <t>金属類, ガラス類, その他資源ごみ, 不燃ごみ, 粗大ごみ</t>
  </si>
  <si>
    <t>東京電力エナジーパートナー㈱</t>
  </si>
  <si>
    <t>機能なし</t>
  </si>
  <si>
    <t>19-1-202-03-001</t>
  </si>
  <si>
    <t>1910042</t>
  </si>
  <si>
    <t>上野原市クリーンセンター不燃物処理施設</t>
  </si>
  <si>
    <t>紙類, 金属類, ガラス類, ペットボトル, 事業系生ごみ</t>
  </si>
  <si>
    <t>19-1-212-03-001</t>
  </si>
  <si>
    <t>1910047</t>
  </si>
  <si>
    <t>山中湖村クリーンセンターリサイクルプラザ</t>
  </si>
  <si>
    <t>9ｔ/5h</t>
  </si>
  <si>
    <t>19-1-425-03-001</t>
  </si>
  <si>
    <t>1910050</t>
  </si>
  <si>
    <t>リサイクルプラザ(再資源化物処理施設)</t>
  </si>
  <si>
    <t>19-2-008-03-001</t>
  </si>
  <si>
    <t>19921</t>
  </si>
  <si>
    <t>1910053</t>
  </si>
  <si>
    <t>青木が原ごみ処理組合</t>
  </si>
  <si>
    <t>大和田清掃センター</t>
  </si>
  <si>
    <t>不燃ごみ</t>
  </si>
  <si>
    <t>19-2-006-03-001</t>
  </si>
  <si>
    <t>19942</t>
  </si>
  <si>
    <t>1910054</t>
  </si>
  <si>
    <t>甲府・峡東地域ごみ処理施設事務組合</t>
  </si>
  <si>
    <t>甲府・峡東クリーンセンター(リサイクル棟)</t>
  </si>
  <si>
    <t>紙類, 金属類, ガラス類, その他資源ごみ, ペットボトル, プラスチック, 布類, 粗大ごみ</t>
  </si>
  <si>
    <t>破砕</t>
  </si>
  <si>
    <t>出光GP</t>
  </si>
  <si>
    <t>19-2-003-03-001</t>
  </si>
  <si>
    <t>粗大ごみ処理施設</t>
    <phoneticPr fontId="4"/>
  </si>
  <si>
    <t xml:space="preserve">
処理能力</t>
    <phoneticPr fontId="4"/>
  </si>
  <si>
    <t>資源化物の区分</t>
    <phoneticPr fontId="4"/>
  </si>
  <si>
    <t>1910033</t>
  </si>
  <si>
    <t>富士河口湖町じん芥処理場</t>
  </si>
  <si>
    <t>回収量</t>
  </si>
  <si>
    <t>粗大ごみ, 不燃ごみ, 資源ごみ</t>
  </si>
  <si>
    <t>併用</t>
  </si>
  <si>
    <t>○</t>
  </si>
  <si>
    <t>展示, 譲渡</t>
  </si>
  <si>
    <t>19-1-430-02-001</t>
  </si>
  <si>
    <t>1910032</t>
  </si>
  <si>
    <t>リサイクルプラザ(不燃・粗大ごみ処理施設)</t>
  </si>
  <si>
    <t>粗大ごみ, 不燃ごみ</t>
  </si>
  <si>
    <t>修理, 譲渡</t>
  </si>
  <si>
    <t>19-2-008-02-001</t>
  </si>
  <si>
    <t>1910035</t>
  </si>
  <si>
    <t>19-2-009-02-001</t>
  </si>
  <si>
    <t>1910036</t>
  </si>
  <si>
    <t>峡北広域環境衛生センター</t>
  </si>
  <si>
    <t>圧縮</t>
  </si>
  <si>
    <t>19-2-002-02-001</t>
  </si>
  <si>
    <t>1910038</t>
  </si>
  <si>
    <t>粗大ごみ, 不燃ごみ, 可燃ごみ, 資源ごみ</t>
  </si>
  <si>
    <t>19-2-003-02-001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</si>
  <si>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</si>
  <si>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</si>
  <si>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</si>
  <si>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</si>
  <si>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</si>
  <si>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</si>
  <si>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</si>
  <si>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</si>
  <si>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</si>
  <si>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</si>
  <si>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</si>
  <si>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</si>
  <si>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</si>
  <si>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</si>
  <si>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</si>
  <si>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</si>
  <si>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</si>
  <si>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</si>
  <si>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</si>
  <si>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</si>
  <si>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</si>
  <si>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</si>
  <si>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</si>
  <si>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</si>
  <si>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</si>
  <si>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</si>
  <si>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</si>
  <si>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</si>
  <si>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</si>
  <si>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</si>
  <si>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</si>
  <si>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</si>
  <si>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</si>
  <si>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</si>
  <si>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</si>
  <si>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</si>
  <si>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</si>
  <si>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</si>
  <si>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</si>
  <si>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</si>
  <si>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</si>
  <si>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</si>
  <si>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</si>
  <si>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</si>
  <si>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</si>
  <si>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</si>
  <si>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</si>
  <si>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</si>
  <si>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</si>
  <si>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</si>
  <si>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</si>
  <si>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</si>
  <si>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</si>
  <si>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</si>
  <si>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</si>
  <si>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</si>
  <si>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</si>
  <si>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</si>
  <si>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</si>
  <si>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</si>
  <si>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</si>
  <si>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</si>
  <si>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</si>
  <si>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</si>
  <si>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</si>
  <si>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</si>
  <si>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</si>
  <si>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</si>
  <si>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</si>
  <si>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</si>
  <si>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</si>
  <si>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</si>
  <si>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</si>
  <si>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</si>
  <si>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</si>
  <si>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</si>
  <si>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</si>
  <si>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</si>
  <si>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</si>
  <si>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</si>
  <si>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</si>
  <si>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</si>
  <si>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</si>
  <si>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</si>
  <si>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</si>
  <si>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</si>
  <si>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</si>
  <si>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</si>
  <si>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</si>
  <si>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</si>
  <si>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</si>
  <si>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</si>
  <si>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</si>
  <si>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</si>
  <si>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</si>
  <si>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</si>
  <si>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</si>
  <si>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</si>
  <si>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</si>
  <si>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</si>
  <si>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</si>
  <si>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</si>
  <si>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</si>
  <si>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</si>
  <si>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</si>
  <si>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1910002</t>
  </si>
  <si>
    <t>富士吉田市環境美化センターごみ処理施設</t>
  </si>
  <si>
    <t>可燃ごみ, 粗大ごみ, ごみ処理残渣</t>
  </si>
  <si>
    <t>焼却</t>
  </si>
  <si>
    <t>ストーカ式（可動）</t>
  </si>
  <si>
    <t>全連続運転</t>
  </si>
  <si>
    <t>発電（場内利用）, 発電（場外利用）</t>
  </si>
  <si>
    <t>薬剤処理</t>
  </si>
  <si>
    <t>19-1-202-01-001</t>
  </si>
  <si>
    <t>1910004</t>
  </si>
  <si>
    <t>上野原市クリーンセンターごみ焼却施設</t>
  </si>
  <si>
    <t>可燃ごみ</t>
  </si>
  <si>
    <t>バッチ運転</t>
  </si>
  <si>
    <t>場内温水</t>
  </si>
  <si>
    <t>セメント固化, 薬剤処理</t>
  </si>
  <si>
    <t>19-1-212-01-001</t>
  </si>
  <si>
    <t>1910006</t>
  </si>
  <si>
    <t>山中湖村クリーンセンターごみ焼却施設</t>
  </si>
  <si>
    <t>資源化物生産量</t>
  </si>
  <si>
    <t>可燃ごみ, 粗大ごみ, 不燃ごみ, 資源ごみ, ごみ処理残渣</t>
  </si>
  <si>
    <t>溶融処理</t>
  </si>
  <si>
    <t>薬剤処理, 溶融処理</t>
  </si>
  <si>
    <t>19-1-425-01-001</t>
  </si>
  <si>
    <t>1910007</t>
  </si>
  <si>
    <t>峡南衛生組合ごみ処理場</t>
  </si>
  <si>
    <t>可燃ごみ, し尿処理残渣</t>
  </si>
  <si>
    <t>19-2-001-01-001</t>
  </si>
  <si>
    <t>1910008</t>
  </si>
  <si>
    <t>可燃ごみ焼却施設</t>
  </si>
  <si>
    <t>場内温水, その他</t>
  </si>
  <si>
    <t>19-2-008-01-001</t>
  </si>
  <si>
    <t>1910010</t>
  </si>
  <si>
    <t>場内温水, 場外温水</t>
  </si>
  <si>
    <t>19-2-009-01-001</t>
  </si>
  <si>
    <t>1910011</t>
  </si>
  <si>
    <t>ガス化溶融・改質</t>
  </si>
  <si>
    <t>発電（場内利用）</t>
  </si>
  <si>
    <t>発電のみ</t>
  </si>
  <si>
    <t>19-2-002-01-001</t>
  </si>
  <si>
    <t>1910020</t>
  </si>
  <si>
    <t>甲府・峡東クリーンセンター(エネルギー棟)</t>
  </si>
  <si>
    <t>資源化物搬出量</t>
  </si>
  <si>
    <t>可燃ごみ, 粗大ごみ, その他, 不燃ごみ, 資源ごみ, ごみ処理残渣, し尿処理残渣</t>
  </si>
  <si>
    <t>流動床式</t>
  </si>
  <si>
    <t>①将来的に施設の更新や設備等の改修経費に充当する</t>
  </si>
  <si>
    <t>19-2-003-01-001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</si>
</sst>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FC240BC2-2154-4F34-BB6E-766C9D8FDD67}"/>
    <cellStyle name="標準" xfId="0" builtinId="0"/>
    <cellStyle name="標準 2" xfId="1" xr:uid="{199DF896-7D24-4A9E-B590-8909F56EA1EE}"/>
    <cellStyle name="標準 3" xfId="6" xr:uid="{B968B2D8-6F12-4179-A3D8-A9982EF14896}"/>
    <cellStyle name="標準 4" xfId="4" xr:uid="{A8DDD3E9-FB55-4D54-885D-900A3B22098F}"/>
    <cellStyle name="標準_①焼却施設" xfId="3" xr:uid="{8E308709-FE22-45ED-B3CD-3B65786F1028}"/>
    <cellStyle name="標準_H19集計結果（施設整備状況）２" xfId="2" xr:uid="{B0FFDF72-2731-4FC1-A540-4A2B336098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7D58B-8A06-4604-9960-7DC818CB9122}">
  <sheetPr>
    <pageSetUpPr fitToPage="1"/>
  </sheetPr>
  <dimension ref="A1:CV14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452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70" t="s">
        <v>453</v>
      </c>
      <c r="B2" s="203" t="s">
        <v>454</v>
      </c>
      <c r="C2" s="205" t="s">
        <v>455</v>
      </c>
      <c r="D2" s="171" t="s">
        <v>456</v>
      </c>
      <c r="E2" s="171" t="s">
        <v>457</v>
      </c>
      <c r="F2" s="166" t="s">
        <v>458</v>
      </c>
      <c r="G2" s="199" t="s">
        <v>459</v>
      </c>
      <c r="H2" s="200"/>
      <c r="I2" s="200"/>
      <c r="J2" s="168" t="s">
        <v>460</v>
      </c>
      <c r="K2" s="145"/>
      <c r="L2" s="168" t="s">
        <v>461</v>
      </c>
      <c r="M2" s="145"/>
      <c r="N2" s="171" t="s">
        <v>462</v>
      </c>
      <c r="O2" s="171" t="s">
        <v>463</v>
      </c>
      <c r="P2" s="133" t="s">
        <v>8</v>
      </c>
      <c r="Q2" s="196" t="s">
        <v>464</v>
      </c>
      <c r="R2" s="170" t="s">
        <v>465</v>
      </c>
      <c r="S2" s="171" t="s">
        <v>466</v>
      </c>
      <c r="T2" s="170" t="s">
        <v>467</v>
      </c>
      <c r="U2" s="131" t="s">
        <v>468</v>
      </c>
      <c r="V2" s="131"/>
      <c r="W2" s="131" t="s">
        <v>469</v>
      </c>
      <c r="X2" s="131"/>
      <c r="Y2" s="168" t="s">
        <v>470</v>
      </c>
      <c r="Z2" s="178"/>
      <c r="AA2" s="178"/>
      <c r="AB2" s="145"/>
      <c r="AC2" s="182" t="s">
        <v>471</v>
      </c>
      <c r="AD2" s="183"/>
      <c r="AE2" s="183"/>
      <c r="AF2" s="183"/>
      <c r="AG2" s="183"/>
      <c r="AH2" s="184"/>
      <c r="AI2" s="188" t="s">
        <v>472</v>
      </c>
      <c r="AJ2" s="189"/>
      <c r="AK2" s="100" t="s">
        <v>473</v>
      </c>
      <c r="AL2" s="101"/>
      <c r="AM2" s="101"/>
      <c r="AN2" s="102"/>
      <c r="AO2" s="100" t="s">
        <v>474</v>
      </c>
      <c r="AP2" s="101"/>
      <c r="AQ2" s="101"/>
      <c r="AR2" s="103"/>
      <c r="AS2" s="101"/>
      <c r="AT2" s="101"/>
      <c r="AU2" s="103"/>
      <c r="AV2" s="103"/>
      <c r="AW2" s="192" t="s">
        <v>475</v>
      </c>
      <c r="AX2" s="193"/>
      <c r="AY2" s="170" t="s">
        <v>476</v>
      </c>
      <c r="AZ2" s="170" t="s">
        <v>477</v>
      </c>
      <c r="BA2" s="172" t="s">
        <v>478</v>
      </c>
      <c r="BB2" s="142" t="s">
        <v>479</v>
      </c>
      <c r="BC2" s="173" t="s">
        <v>480</v>
      </c>
      <c r="BD2" s="174"/>
      <c r="BE2" s="174"/>
      <c r="BF2" s="174"/>
      <c r="BG2" s="174"/>
      <c r="BH2" s="174"/>
      <c r="BI2" s="151"/>
      <c r="BJ2" s="142" t="s">
        <v>481</v>
      </c>
      <c r="BK2" s="173" t="s">
        <v>482</v>
      </c>
      <c r="BL2" s="174"/>
      <c r="BM2" s="174"/>
      <c r="BN2" s="151"/>
      <c r="BO2" s="150" t="s">
        <v>483</v>
      </c>
      <c r="BP2" s="151"/>
      <c r="BQ2" s="156" t="s">
        <v>484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363</v>
      </c>
      <c r="CU2" s="18"/>
      <c r="CV2" s="18"/>
    </row>
    <row r="3" spans="1:100" s="16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485</v>
      </c>
      <c r="AP3" s="108"/>
      <c r="AQ3" s="109"/>
      <c r="AR3" s="107" t="s">
        <v>486</v>
      </c>
      <c r="AS3" s="108"/>
      <c r="AT3" s="109"/>
      <c r="AU3" s="107" t="s">
        <v>487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18"/>
      <c r="CV3" s="18"/>
    </row>
    <row r="4" spans="1:100" s="16" customFormat="1" ht="18.75" customHeight="1">
      <c r="A4" s="170"/>
      <c r="B4" s="203"/>
      <c r="C4" s="206"/>
      <c r="D4" s="171"/>
      <c r="E4" s="171"/>
      <c r="F4" s="167"/>
      <c r="G4" s="164" t="s">
        <v>488</v>
      </c>
      <c r="H4" s="164" t="s">
        <v>489</v>
      </c>
      <c r="I4" s="166" t="s">
        <v>490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491</v>
      </c>
      <c r="V4" s="131" t="s">
        <v>492</v>
      </c>
      <c r="W4" s="168" t="s">
        <v>491</v>
      </c>
      <c r="X4" s="131" t="s">
        <v>492</v>
      </c>
      <c r="Y4" s="131" t="s">
        <v>470</v>
      </c>
      <c r="Z4" s="142" t="s">
        <v>493</v>
      </c>
      <c r="AA4" s="142" t="s">
        <v>494</v>
      </c>
      <c r="AB4" s="142" t="s">
        <v>495</v>
      </c>
      <c r="AC4" s="142" t="s">
        <v>496</v>
      </c>
      <c r="AD4" s="142" t="s">
        <v>497</v>
      </c>
      <c r="AE4" s="147" t="s">
        <v>498</v>
      </c>
      <c r="AF4" s="148"/>
      <c r="AG4" s="148"/>
      <c r="AH4" s="149"/>
      <c r="AI4" s="142" t="s">
        <v>499</v>
      </c>
      <c r="AJ4" s="142" t="s">
        <v>500</v>
      </c>
      <c r="AK4" s="111" t="s">
        <v>501</v>
      </c>
      <c r="AL4" s="111" t="s">
        <v>502</v>
      </c>
      <c r="AM4" s="107" t="s">
        <v>487</v>
      </c>
      <c r="AN4" s="110"/>
      <c r="AO4" s="112"/>
      <c r="AP4" s="100" t="s">
        <v>503</v>
      </c>
      <c r="AQ4" s="109"/>
      <c r="AR4" s="113"/>
      <c r="AS4" s="100" t="s">
        <v>504</v>
      </c>
      <c r="AT4" s="109"/>
      <c r="AU4" s="114"/>
      <c r="AV4" s="115" t="s">
        <v>505</v>
      </c>
      <c r="AW4" s="145" t="s">
        <v>506</v>
      </c>
      <c r="AX4" s="131" t="s">
        <v>507</v>
      </c>
      <c r="AY4" s="170"/>
      <c r="AZ4" s="171"/>
      <c r="BA4" s="172"/>
      <c r="BB4" s="143"/>
      <c r="BC4" s="141" t="s">
        <v>508</v>
      </c>
      <c r="BD4" s="146" t="s">
        <v>509</v>
      </c>
      <c r="BE4" s="142" t="s">
        <v>510</v>
      </c>
      <c r="BF4" s="142" t="s">
        <v>511</v>
      </c>
      <c r="BG4" s="146" t="s">
        <v>512</v>
      </c>
      <c r="BH4" s="142" t="s">
        <v>513</v>
      </c>
      <c r="BI4" s="142" t="s">
        <v>514</v>
      </c>
      <c r="BJ4" s="143"/>
      <c r="BK4" s="141" t="s">
        <v>508</v>
      </c>
      <c r="BL4" s="142" t="s">
        <v>515</v>
      </c>
      <c r="BM4" s="142" t="s">
        <v>516</v>
      </c>
      <c r="BN4" s="142" t="s">
        <v>517</v>
      </c>
      <c r="BO4" s="142" t="s">
        <v>518</v>
      </c>
      <c r="BP4" s="142" t="s">
        <v>519</v>
      </c>
      <c r="BQ4" s="139" t="s">
        <v>508</v>
      </c>
      <c r="BR4" s="140"/>
      <c r="BS4" s="128" t="s">
        <v>520</v>
      </c>
      <c r="BT4" s="129"/>
      <c r="BU4" s="130"/>
      <c r="BV4" s="128" t="s">
        <v>521</v>
      </c>
      <c r="BW4" s="129"/>
      <c r="BX4" s="130"/>
      <c r="BY4" s="128" t="s">
        <v>522</v>
      </c>
      <c r="BZ4" s="129"/>
      <c r="CA4" s="130"/>
      <c r="CB4" s="128" t="s">
        <v>523</v>
      </c>
      <c r="CC4" s="129"/>
      <c r="CD4" s="130"/>
      <c r="CE4" s="128" t="s">
        <v>524</v>
      </c>
      <c r="CF4" s="129"/>
      <c r="CG4" s="130"/>
      <c r="CH4" s="128" t="s">
        <v>525</v>
      </c>
      <c r="CI4" s="129"/>
      <c r="CJ4" s="130"/>
      <c r="CK4" s="128" t="s">
        <v>526</v>
      </c>
      <c r="CL4" s="129"/>
      <c r="CM4" s="130"/>
      <c r="CN4" s="128" t="s">
        <v>527</v>
      </c>
      <c r="CO4" s="129"/>
      <c r="CP4" s="130"/>
      <c r="CQ4" s="128" t="s">
        <v>514</v>
      </c>
      <c r="CR4" s="129"/>
      <c r="CS4" s="130"/>
      <c r="CT4" s="162"/>
      <c r="CU4" s="18"/>
      <c r="CV4" s="18"/>
    </row>
    <row r="5" spans="1:100" s="16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528</v>
      </c>
      <c r="L5" s="132"/>
      <c r="M5" s="131" t="s">
        <v>528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529</v>
      </c>
      <c r="AF5" s="116" t="s">
        <v>530</v>
      </c>
      <c r="AG5" s="116" t="s">
        <v>531</v>
      </c>
      <c r="AH5" s="116" t="s">
        <v>532</v>
      </c>
      <c r="AI5" s="144"/>
      <c r="AJ5" s="144"/>
      <c r="AK5" s="117"/>
      <c r="AL5" s="117"/>
      <c r="AM5" s="117"/>
      <c r="AN5" s="118" t="s">
        <v>533</v>
      </c>
      <c r="AO5" s="117"/>
      <c r="AP5" s="113"/>
      <c r="AQ5" s="135" t="s">
        <v>534</v>
      </c>
      <c r="AR5" s="117"/>
      <c r="AS5" s="137"/>
      <c r="AT5" s="135" t="s">
        <v>535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536</v>
      </c>
      <c r="BR5" s="120" t="s">
        <v>537</v>
      </c>
      <c r="BS5" s="120" t="s">
        <v>538</v>
      </c>
      <c r="BT5" s="120" t="s">
        <v>536</v>
      </c>
      <c r="BU5" s="120" t="s">
        <v>537</v>
      </c>
      <c r="BV5" s="120" t="s">
        <v>538</v>
      </c>
      <c r="BW5" s="120" t="s">
        <v>536</v>
      </c>
      <c r="BX5" s="120" t="s">
        <v>537</v>
      </c>
      <c r="BY5" s="120" t="s">
        <v>538</v>
      </c>
      <c r="BZ5" s="120" t="s">
        <v>536</v>
      </c>
      <c r="CA5" s="120" t="s">
        <v>537</v>
      </c>
      <c r="CB5" s="120" t="s">
        <v>538</v>
      </c>
      <c r="CC5" s="120" t="s">
        <v>536</v>
      </c>
      <c r="CD5" s="120" t="s">
        <v>537</v>
      </c>
      <c r="CE5" s="120" t="s">
        <v>538</v>
      </c>
      <c r="CF5" s="120" t="s">
        <v>536</v>
      </c>
      <c r="CG5" s="120" t="s">
        <v>537</v>
      </c>
      <c r="CH5" s="120" t="s">
        <v>538</v>
      </c>
      <c r="CI5" s="120" t="s">
        <v>536</v>
      </c>
      <c r="CJ5" s="120" t="s">
        <v>537</v>
      </c>
      <c r="CK5" s="120" t="s">
        <v>538</v>
      </c>
      <c r="CL5" s="120" t="s">
        <v>536</v>
      </c>
      <c r="CM5" s="120" t="s">
        <v>537</v>
      </c>
      <c r="CN5" s="120" t="s">
        <v>538</v>
      </c>
      <c r="CO5" s="120" t="s">
        <v>536</v>
      </c>
      <c r="CP5" s="120" t="s">
        <v>537</v>
      </c>
      <c r="CQ5" s="120" t="s">
        <v>538</v>
      </c>
      <c r="CR5" s="120" t="s">
        <v>536</v>
      </c>
      <c r="CS5" s="120" t="s">
        <v>537</v>
      </c>
      <c r="CT5" s="162"/>
      <c r="CU5" s="18"/>
      <c r="CV5" s="18"/>
    </row>
    <row r="6" spans="1:100" s="53" customFormat="1" ht="33" customHeight="1">
      <c r="A6" s="196"/>
      <c r="B6" s="204"/>
      <c r="C6" s="206"/>
      <c r="D6" s="131"/>
      <c r="E6" s="131"/>
      <c r="F6" s="121" t="s">
        <v>539</v>
      </c>
      <c r="G6" s="121" t="s">
        <v>539</v>
      </c>
      <c r="H6" s="122" t="s">
        <v>540</v>
      </c>
      <c r="I6" s="167"/>
      <c r="J6" s="132"/>
      <c r="K6" s="132"/>
      <c r="L6" s="132"/>
      <c r="M6" s="132"/>
      <c r="N6" s="131"/>
      <c r="O6" s="131"/>
      <c r="P6" s="134"/>
      <c r="Q6" s="123" t="s">
        <v>541</v>
      </c>
      <c r="R6" s="131"/>
      <c r="S6" s="131"/>
      <c r="T6" s="196"/>
      <c r="U6" s="124" t="s">
        <v>542</v>
      </c>
      <c r="V6" s="123" t="s">
        <v>543</v>
      </c>
      <c r="W6" s="124" t="s">
        <v>542</v>
      </c>
      <c r="X6" s="123" t="s">
        <v>543</v>
      </c>
      <c r="Y6" s="123" t="s">
        <v>544</v>
      </c>
      <c r="Z6" s="21" t="s">
        <v>545</v>
      </c>
      <c r="AA6" s="21" t="s">
        <v>546</v>
      </c>
      <c r="AB6" s="21" t="s">
        <v>546</v>
      </c>
      <c r="AC6" s="21" t="s">
        <v>547</v>
      </c>
      <c r="AD6" s="21" t="s">
        <v>548</v>
      </c>
      <c r="AE6" s="21" t="s">
        <v>549</v>
      </c>
      <c r="AF6" s="21" t="s">
        <v>550</v>
      </c>
      <c r="AG6" s="21" t="s">
        <v>551</v>
      </c>
      <c r="AH6" s="21" t="s">
        <v>552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1" t="s">
        <v>553</v>
      </c>
      <c r="BC6" s="98" t="s">
        <v>553</v>
      </c>
      <c r="BD6" s="21" t="s">
        <v>553</v>
      </c>
      <c r="BE6" s="21" t="s">
        <v>553</v>
      </c>
      <c r="BF6" s="21" t="s">
        <v>553</v>
      </c>
      <c r="BG6" s="21" t="s">
        <v>553</v>
      </c>
      <c r="BH6" s="21" t="s">
        <v>553</v>
      </c>
      <c r="BI6" s="21" t="s">
        <v>553</v>
      </c>
      <c r="BJ6" s="21" t="s">
        <v>554</v>
      </c>
      <c r="BK6" s="21" t="s">
        <v>553</v>
      </c>
      <c r="BL6" s="21" t="s">
        <v>553</v>
      </c>
      <c r="BM6" s="21" t="s">
        <v>553</v>
      </c>
      <c r="BN6" s="21" t="s">
        <v>553</v>
      </c>
      <c r="BO6" s="21" t="s">
        <v>555</v>
      </c>
      <c r="BP6" s="21" t="s">
        <v>555</v>
      </c>
      <c r="BQ6" s="6" t="s">
        <v>539</v>
      </c>
      <c r="BR6" s="126" t="s">
        <v>556</v>
      </c>
      <c r="BS6" s="127"/>
      <c r="BT6" s="6" t="s">
        <v>539</v>
      </c>
      <c r="BU6" s="126" t="s">
        <v>556</v>
      </c>
      <c r="BV6" s="127"/>
      <c r="BW6" s="6" t="s">
        <v>539</v>
      </c>
      <c r="BX6" s="126" t="s">
        <v>556</v>
      </c>
      <c r="BY6" s="127"/>
      <c r="BZ6" s="6" t="s">
        <v>539</v>
      </c>
      <c r="CA6" s="126" t="s">
        <v>556</v>
      </c>
      <c r="CB6" s="127"/>
      <c r="CC6" s="6" t="s">
        <v>539</v>
      </c>
      <c r="CD6" s="126" t="s">
        <v>556</v>
      </c>
      <c r="CE6" s="127"/>
      <c r="CF6" s="6" t="s">
        <v>539</v>
      </c>
      <c r="CG6" s="126" t="s">
        <v>556</v>
      </c>
      <c r="CH6" s="127"/>
      <c r="CI6" s="6" t="s">
        <v>539</v>
      </c>
      <c r="CJ6" s="126" t="s">
        <v>556</v>
      </c>
      <c r="CK6" s="127"/>
      <c r="CL6" s="6" t="s">
        <v>539</v>
      </c>
      <c r="CM6" s="126" t="s">
        <v>556</v>
      </c>
      <c r="CN6" s="127"/>
      <c r="CO6" s="6" t="s">
        <v>539</v>
      </c>
      <c r="CP6" s="126" t="s">
        <v>556</v>
      </c>
      <c r="CQ6" s="127"/>
      <c r="CR6" s="6" t="s">
        <v>539</v>
      </c>
      <c r="CS6" s="126" t="s">
        <v>556</v>
      </c>
      <c r="CT6" s="163"/>
      <c r="CU6" s="52"/>
      <c r="CV6" s="52"/>
    </row>
    <row r="7" spans="1:100" ht="30" customHeight="1">
      <c r="A7" s="13" t="s">
        <v>40</v>
      </c>
      <c r="B7" s="43" t="s">
        <v>127</v>
      </c>
      <c r="C7" s="43" t="s">
        <v>557</v>
      </c>
      <c r="D7" s="13" t="s">
        <v>129</v>
      </c>
      <c r="E7" s="24" t="s">
        <v>558</v>
      </c>
      <c r="F7" s="13">
        <v>29885</v>
      </c>
      <c r="G7" s="13">
        <v>0</v>
      </c>
      <c r="H7" s="13"/>
      <c r="I7" s="13"/>
      <c r="J7" s="24" t="s">
        <v>559</v>
      </c>
      <c r="K7" s="24"/>
      <c r="L7" s="13" t="s">
        <v>560</v>
      </c>
      <c r="M7" s="13"/>
      <c r="N7" s="13" t="s">
        <v>561</v>
      </c>
      <c r="O7" s="13" t="s">
        <v>562</v>
      </c>
      <c r="P7" s="13" t="s">
        <v>46</v>
      </c>
      <c r="Q7" s="13">
        <v>170</v>
      </c>
      <c r="R7" s="13">
        <v>2</v>
      </c>
      <c r="S7" s="13">
        <v>2002</v>
      </c>
      <c r="T7" s="24" t="s">
        <v>563</v>
      </c>
      <c r="U7" s="13">
        <v>53692800</v>
      </c>
      <c r="V7" s="13"/>
      <c r="W7" s="13">
        <v>82836000</v>
      </c>
      <c r="X7" s="13"/>
      <c r="Y7" s="13">
        <v>2100</v>
      </c>
      <c r="Z7" s="13">
        <v>12.7</v>
      </c>
      <c r="AA7" s="13">
        <v>11212</v>
      </c>
      <c r="AB7" s="13">
        <v>0</v>
      </c>
      <c r="AC7" s="13">
        <v>4580</v>
      </c>
      <c r="AD7" s="13">
        <v>32271840</v>
      </c>
      <c r="AE7" s="13"/>
      <c r="AF7" s="13"/>
      <c r="AG7" s="13">
        <v>8</v>
      </c>
      <c r="AH7" s="13">
        <v>5.99</v>
      </c>
      <c r="AI7" s="13" t="s">
        <v>399</v>
      </c>
      <c r="AJ7" s="13" t="s">
        <v>399</v>
      </c>
      <c r="AK7" s="13"/>
      <c r="AL7" s="13" t="s">
        <v>435</v>
      </c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258</v>
      </c>
      <c r="AX7" s="13" t="s">
        <v>564</v>
      </c>
      <c r="AY7" s="13" t="s">
        <v>135</v>
      </c>
      <c r="AZ7" s="13"/>
      <c r="BA7" s="13" t="s">
        <v>258</v>
      </c>
      <c r="BB7" s="13"/>
      <c r="BC7" s="13">
        <f t="shared" ref="BC7:BC14" si="0">IF(BD7&amp;BE7&amp;BF7&amp;BG7&amp;BH7&amp;BI7 ="","",SUM(BD7:BI7))</f>
        <v>100</v>
      </c>
      <c r="BD7" s="13">
        <v>39.5</v>
      </c>
      <c r="BE7" s="13">
        <v>25.4</v>
      </c>
      <c r="BF7" s="13">
        <v>14.7</v>
      </c>
      <c r="BG7" s="13">
        <v>12.1</v>
      </c>
      <c r="BH7" s="13">
        <v>4.3</v>
      </c>
      <c r="BI7" s="13">
        <v>4</v>
      </c>
      <c r="BJ7" s="13">
        <v>163</v>
      </c>
      <c r="BK7" s="13">
        <f t="shared" ref="BK7:BK14" si="1">IF(BL7&amp;BM7&amp;BN7 ="","",SUM(BL7:BN7))</f>
        <v>100</v>
      </c>
      <c r="BL7" s="13">
        <v>51.3</v>
      </c>
      <c r="BM7" s="13">
        <v>42.6</v>
      </c>
      <c r="BN7" s="13">
        <v>6.1</v>
      </c>
      <c r="BO7" s="13">
        <v>6750</v>
      </c>
      <c r="BP7" s="13">
        <v>7820</v>
      </c>
      <c r="BQ7" s="12" t="str">
        <f t="shared" ref="BQ7:BR14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400</v>
      </c>
      <c r="CU7" s="44" t="s">
        <v>48</v>
      </c>
      <c r="CV7" s="44" t="s">
        <v>565</v>
      </c>
    </row>
    <row r="8" spans="1:100" ht="30" customHeight="1">
      <c r="A8" s="13" t="s">
        <v>40</v>
      </c>
      <c r="B8" s="43" t="s">
        <v>158</v>
      </c>
      <c r="C8" s="43" t="s">
        <v>566</v>
      </c>
      <c r="D8" s="13" t="s">
        <v>160</v>
      </c>
      <c r="E8" s="24" t="s">
        <v>567</v>
      </c>
      <c r="F8" s="13">
        <v>7670</v>
      </c>
      <c r="G8" s="13">
        <v>0</v>
      </c>
      <c r="H8" s="13">
        <v>0</v>
      </c>
      <c r="I8" s="13"/>
      <c r="J8" s="24" t="s">
        <v>568</v>
      </c>
      <c r="K8" s="24"/>
      <c r="L8" s="13" t="s">
        <v>560</v>
      </c>
      <c r="M8" s="13"/>
      <c r="N8" s="13" t="s">
        <v>561</v>
      </c>
      <c r="O8" s="13" t="s">
        <v>569</v>
      </c>
      <c r="P8" s="13" t="s">
        <v>77</v>
      </c>
      <c r="Q8" s="13">
        <v>40</v>
      </c>
      <c r="R8" s="13">
        <v>2</v>
      </c>
      <c r="S8" s="13">
        <v>1998</v>
      </c>
      <c r="T8" s="24" t="s">
        <v>570</v>
      </c>
      <c r="U8" s="13">
        <v>503328</v>
      </c>
      <c r="V8" s="13"/>
      <c r="W8" s="13">
        <v>503328</v>
      </c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 t="s">
        <v>78</v>
      </c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258</v>
      </c>
      <c r="AX8" s="13" t="s">
        <v>571</v>
      </c>
      <c r="AY8" s="13" t="s">
        <v>135</v>
      </c>
      <c r="AZ8" s="13"/>
      <c r="BA8" s="13" t="s">
        <v>258</v>
      </c>
      <c r="BB8" s="13"/>
      <c r="BC8" s="13">
        <f t="shared" si="0"/>
        <v>99.999999999999986</v>
      </c>
      <c r="BD8" s="13">
        <v>33.799999999999997</v>
      </c>
      <c r="BE8" s="13">
        <v>30.4</v>
      </c>
      <c r="BF8" s="13">
        <v>6.3</v>
      </c>
      <c r="BG8" s="13">
        <v>21.2</v>
      </c>
      <c r="BH8" s="13">
        <v>4.7</v>
      </c>
      <c r="BI8" s="13">
        <v>3.6</v>
      </c>
      <c r="BJ8" s="13">
        <v>150</v>
      </c>
      <c r="BK8" s="13">
        <f t="shared" si="1"/>
        <v>100</v>
      </c>
      <c r="BL8" s="13">
        <v>52.4</v>
      </c>
      <c r="BM8" s="13">
        <v>42.4</v>
      </c>
      <c r="BN8" s="13">
        <v>5.2</v>
      </c>
      <c r="BO8" s="13">
        <v>6700</v>
      </c>
      <c r="BP8" s="13">
        <v>8725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400</v>
      </c>
      <c r="CU8" s="44" t="s">
        <v>48</v>
      </c>
      <c r="CV8" s="44" t="s">
        <v>572</v>
      </c>
    </row>
    <row r="9" spans="1:100" ht="30" customHeight="1">
      <c r="A9" s="13" t="s">
        <v>40</v>
      </c>
      <c r="B9" s="43" t="s">
        <v>294</v>
      </c>
      <c r="C9" s="43" t="s">
        <v>573</v>
      </c>
      <c r="D9" s="13" t="s">
        <v>296</v>
      </c>
      <c r="E9" s="24" t="s">
        <v>574</v>
      </c>
      <c r="F9" s="13">
        <v>3727.47</v>
      </c>
      <c r="G9" s="13">
        <v>10</v>
      </c>
      <c r="H9" s="13"/>
      <c r="I9" s="13" t="s">
        <v>575</v>
      </c>
      <c r="J9" s="24" t="s">
        <v>576</v>
      </c>
      <c r="K9" s="24"/>
      <c r="L9" s="13" t="s">
        <v>560</v>
      </c>
      <c r="M9" s="13"/>
      <c r="N9" s="13" t="s">
        <v>561</v>
      </c>
      <c r="O9" s="13" t="s">
        <v>569</v>
      </c>
      <c r="P9" s="13" t="s">
        <v>280</v>
      </c>
      <c r="Q9" s="13">
        <v>45</v>
      </c>
      <c r="R9" s="13">
        <v>2</v>
      </c>
      <c r="S9" s="13">
        <v>1991</v>
      </c>
      <c r="T9" s="24" t="s">
        <v>258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577</v>
      </c>
      <c r="AX9" s="13" t="s">
        <v>578</v>
      </c>
      <c r="AY9" s="13" t="s">
        <v>47</v>
      </c>
      <c r="AZ9" s="13"/>
      <c r="BA9" s="13" t="s">
        <v>258</v>
      </c>
      <c r="BB9" s="13"/>
      <c r="BC9" s="13">
        <f t="shared" si="0"/>
        <v>100.00000000000001</v>
      </c>
      <c r="BD9" s="13">
        <v>44.6</v>
      </c>
      <c r="BE9" s="13">
        <v>17.3</v>
      </c>
      <c r="BF9" s="13">
        <v>4.9000000000000004</v>
      </c>
      <c r="BG9" s="13">
        <v>27.7</v>
      </c>
      <c r="BH9" s="13">
        <v>5.5</v>
      </c>
      <c r="BI9" s="13">
        <v>0</v>
      </c>
      <c r="BJ9" s="13">
        <v>110</v>
      </c>
      <c r="BK9" s="13">
        <f t="shared" si="1"/>
        <v>100.00000000000001</v>
      </c>
      <c r="BL9" s="13">
        <v>58.6</v>
      </c>
      <c r="BM9" s="13">
        <v>37.700000000000003</v>
      </c>
      <c r="BN9" s="13">
        <v>3.7</v>
      </c>
      <c r="BO9" s="13">
        <v>1300</v>
      </c>
      <c r="BP9" s="13">
        <v>1500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400</v>
      </c>
      <c r="CU9" s="44" t="s">
        <v>48</v>
      </c>
      <c r="CV9" s="44" t="s">
        <v>579</v>
      </c>
    </row>
    <row r="10" spans="1:100" ht="30" customHeight="1">
      <c r="A10" s="13" t="s">
        <v>40</v>
      </c>
      <c r="B10" s="43" t="s">
        <v>176</v>
      </c>
      <c r="C10" s="43" t="s">
        <v>580</v>
      </c>
      <c r="D10" s="13" t="s">
        <v>178</v>
      </c>
      <c r="E10" s="24" t="s">
        <v>581</v>
      </c>
      <c r="F10" s="13">
        <v>6038</v>
      </c>
      <c r="G10" s="13">
        <v>0</v>
      </c>
      <c r="H10" s="13">
        <v>0</v>
      </c>
      <c r="I10" s="13"/>
      <c r="J10" s="24" t="s">
        <v>582</v>
      </c>
      <c r="K10" s="24"/>
      <c r="L10" s="13" t="s">
        <v>560</v>
      </c>
      <c r="M10" s="13"/>
      <c r="N10" s="13" t="s">
        <v>561</v>
      </c>
      <c r="O10" s="13" t="s">
        <v>569</v>
      </c>
      <c r="P10" s="13" t="s">
        <v>124</v>
      </c>
      <c r="Q10" s="13">
        <v>30</v>
      </c>
      <c r="R10" s="13">
        <v>2</v>
      </c>
      <c r="S10" s="13">
        <v>1996</v>
      </c>
      <c r="T10" s="24" t="s">
        <v>258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258</v>
      </c>
      <c r="AX10" s="13" t="s">
        <v>258</v>
      </c>
      <c r="AY10" s="13" t="s">
        <v>125</v>
      </c>
      <c r="AZ10" s="13"/>
      <c r="BA10" s="13" t="s">
        <v>258</v>
      </c>
      <c r="BB10" s="13"/>
      <c r="BC10" s="13">
        <f t="shared" si="0"/>
        <v>100</v>
      </c>
      <c r="BD10" s="13">
        <v>45.4</v>
      </c>
      <c r="BE10" s="13">
        <v>30.3</v>
      </c>
      <c r="BF10" s="13">
        <v>0.6</v>
      </c>
      <c r="BG10" s="13">
        <v>20.9</v>
      </c>
      <c r="BH10" s="13">
        <v>1.9</v>
      </c>
      <c r="BI10" s="13">
        <v>0.9</v>
      </c>
      <c r="BJ10" s="13">
        <v>130</v>
      </c>
      <c r="BK10" s="13">
        <f t="shared" si="1"/>
        <v>100</v>
      </c>
      <c r="BL10" s="13">
        <v>39.299999999999997</v>
      </c>
      <c r="BM10" s="13">
        <v>57</v>
      </c>
      <c r="BN10" s="13">
        <v>3.7</v>
      </c>
      <c r="BO10" s="13">
        <v>9800</v>
      </c>
      <c r="BP10" s="13">
        <v>12000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400</v>
      </c>
      <c r="CU10" s="44" t="s">
        <v>48</v>
      </c>
      <c r="CV10" s="44" t="s">
        <v>583</v>
      </c>
    </row>
    <row r="11" spans="1:100" ht="30" customHeight="1">
      <c r="A11" s="13" t="s">
        <v>40</v>
      </c>
      <c r="B11" s="43" t="s">
        <v>190</v>
      </c>
      <c r="C11" s="43" t="s">
        <v>584</v>
      </c>
      <c r="D11" s="13" t="s">
        <v>192</v>
      </c>
      <c r="E11" s="24" t="s">
        <v>585</v>
      </c>
      <c r="F11" s="13">
        <v>17269</v>
      </c>
      <c r="G11" s="13">
        <v>0</v>
      </c>
      <c r="H11" s="13">
        <v>0</v>
      </c>
      <c r="I11" s="13"/>
      <c r="J11" s="24" t="s">
        <v>568</v>
      </c>
      <c r="K11" s="24"/>
      <c r="L11" s="13" t="s">
        <v>560</v>
      </c>
      <c r="M11" s="13"/>
      <c r="N11" s="13" t="s">
        <v>561</v>
      </c>
      <c r="O11" s="13" t="s">
        <v>562</v>
      </c>
      <c r="P11" s="13" t="s">
        <v>280</v>
      </c>
      <c r="Q11" s="13">
        <v>104</v>
      </c>
      <c r="R11" s="13">
        <v>2</v>
      </c>
      <c r="S11" s="13">
        <v>2003</v>
      </c>
      <c r="T11" s="24" t="s">
        <v>586</v>
      </c>
      <c r="U11" s="13">
        <v>238464472</v>
      </c>
      <c r="V11" s="13"/>
      <c r="W11" s="13">
        <v>1323408</v>
      </c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564</v>
      </c>
      <c r="AX11" s="13" t="s">
        <v>571</v>
      </c>
      <c r="AY11" s="13" t="s">
        <v>47</v>
      </c>
      <c r="AZ11" s="13"/>
      <c r="BA11" s="13" t="s">
        <v>258</v>
      </c>
      <c r="BB11" s="13"/>
      <c r="BC11" s="13">
        <f t="shared" si="0"/>
        <v>100</v>
      </c>
      <c r="BD11" s="13">
        <v>36.1</v>
      </c>
      <c r="BE11" s="13">
        <v>32.4</v>
      </c>
      <c r="BF11" s="13">
        <v>18.5</v>
      </c>
      <c r="BG11" s="13">
        <v>3.2</v>
      </c>
      <c r="BH11" s="13">
        <v>5.3</v>
      </c>
      <c r="BI11" s="13">
        <v>4.5</v>
      </c>
      <c r="BJ11" s="13">
        <v>0</v>
      </c>
      <c r="BK11" s="13">
        <f t="shared" si="1"/>
        <v>100</v>
      </c>
      <c r="BL11" s="13">
        <v>50.5</v>
      </c>
      <c r="BM11" s="13">
        <v>44</v>
      </c>
      <c r="BN11" s="13">
        <v>5.5</v>
      </c>
      <c r="BO11" s="13">
        <v>9060</v>
      </c>
      <c r="BP11" s="13">
        <v>9140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400</v>
      </c>
      <c r="CU11" s="44" t="s">
        <v>48</v>
      </c>
      <c r="CV11" s="44" t="s">
        <v>587</v>
      </c>
    </row>
    <row r="12" spans="1:100" ht="30" customHeight="1">
      <c r="A12" s="13" t="s">
        <v>40</v>
      </c>
      <c r="B12" s="43" t="s">
        <v>201</v>
      </c>
      <c r="C12" s="43" t="s">
        <v>588</v>
      </c>
      <c r="D12" s="13" t="s">
        <v>203</v>
      </c>
      <c r="E12" s="24" t="s">
        <v>307</v>
      </c>
      <c r="F12" s="13">
        <v>51042</v>
      </c>
      <c r="G12" s="13">
        <v>0</v>
      </c>
      <c r="H12" s="13">
        <v>0</v>
      </c>
      <c r="I12" s="13"/>
      <c r="J12" s="24" t="s">
        <v>559</v>
      </c>
      <c r="K12" s="24"/>
      <c r="L12" s="13" t="s">
        <v>560</v>
      </c>
      <c r="M12" s="13"/>
      <c r="N12" s="13" t="s">
        <v>561</v>
      </c>
      <c r="O12" s="13" t="s">
        <v>562</v>
      </c>
      <c r="P12" s="13" t="s">
        <v>195</v>
      </c>
      <c r="Q12" s="13">
        <v>270</v>
      </c>
      <c r="R12" s="13">
        <v>3</v>
      </c>
      <c r="S12" s="13">
        <v>1997</v>
      </c>
      <c r="T12" s="24" t="s">
        <v>589</v>
      </c>
      <c r="U12" s="13">
        <v>3780</v>
      </c>
      <c r="V12" s="13">
        <v>736</v>
      </c>
      <c r="W12" s="13">
        <v>0</v>
      </c>
      <c r="X12" s="13">
        <v>0</v>
      </c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258</v>
      </c>
      <c r="AX12" s="13" t="s">
        <v>564</v>
      </c>
      <c r="AY12" s="13" t="s">
        <v>135</v>
      </c>
      <c r="AZ12" s="13"/>
      <c r="BA12" s="13" t="s">
        <v>258</v>
      </c>
      <c r="BB12" s="13"/>
      <c r="BC12" s="13">
        <f t="shared" si="0"/>
        <v>100.00000000000001</v>
      </c>
      <c r="BD12" s="13">
        <v>50.8</v>
      </c>
      <c r="BE12" s="13">
        <v>22.1</v>
      </c>
      <c r="BF12" s="13">
        <v>11.7</v>
      </c>
      <c r="BG12" s="13">
        <v>6.9</v>
      </c>
      <c r="BH12" s="13">
        <v>3.2</v>
      </c>
      <c r="BI12" s="13">
        <v>5.3</v>
      </c>
      <c r="BJ12" s="13">
        <v>124</v>
      </c>
      <c r="BK12" s="13">
        <f t="shared" si="1"/>
        <v>100</v>
      </c>
      <c r="BL12" s="13">
        <v>43.3</v>
      </c>
      <c r="BM12" s="13">
        <v>6.8</v>
      </c>
      <c r="BN12" s="13">
        <v>49.9</v>
      </c>
      <c r="BO12" s="13">
        <v>8315</v>
      </c>
      <c r="BP12" s="13">
        <v>9125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400</v>
      </c>
      <c r="CU12" s="44" t="s">
        <v>48</v>
      </c>
      <c r="CV12" s="44" t="s">
        <v>590</v>
      </c>
    </row>
    <row r="13" spans="1:100" ht="30" customHeight="1">
      <c r="A13" s="13" t="s">
        <v>40</v>
      </c>
      <c r="B13" s="43" t="s">
        <v>207</v>
      </c>
      <c r="C13" s="43" t="s">
        <v>591</v>
      </c>
      <c r="D13" s="13" t="s">
        <v>209</v>
      </c>
      <c r="E13" s="24" t="s">
        <v>446</v>
      </c>
      <c r="F13" s="13">
        <v>29839</v>
      </c>
      <c r="G13" s="13">
        <v>1995</v>
      </c>
      <c r="H13" s="13"/>
      <c r="I13" s="13" t="s">
        <v>575</v>
      </c>
      <c r="J13" s="24" t="s">
        <v>559</v>
      </c>
      <c r="K13" s="24"/>
      <c r="L13" s="13" t="s">
        <v>592</v>
      </c>
      <c r="M13" s="13"/>
      <c r="N13" s="13" t="s">
        <v>98</v>
      </c>
      <c r="O13" s="13" t="s">
        <v>562</v>
      </c>
      <c r="P13" s="13" t="s">
        <v>77</v>
      </c>
      <c r="Q13" s="13">
        <v>160</v>
      </c>
      <c r="R13" s="13">
        <v>2</v>
      </c>
      <c r="S13" s="13">
        <v>2002</v>
      </c>
      <c r="T13" s="24" t="s">
        <v>593</v>
      </c>
      <c r="U13" s="13" t="s">
        <v>594</v>
      </c>
      <c r="V13" s="13"/>
      <c r="W13" s="13"/>
      <c r="X13" s="13"/>
      <c r="Y13" s="13">
        <v>1500</v>
      </c>
      <c r="Z13" s="13">
        <v>12</v>
      </c>
      <c r="AA13" s="13">
        <v>8045</v>
      </c>
      <c r="AB13" s="13"/>
      <c r="AC13" s="13"/>
      <c r="AD13" s="13"/>
      <c r="AE13" s="13"/>
      <c r="AF13" s="13"/>
      <c r="AG13" s="13"/>
      <c r="AH13" s="13"/>
      <c r="AI13" s="13" t="s">
        <v>142</v>
      </c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577</v>
      </c>
      <c r="AX13" s="13" t="s">
        <v>577</v>
      </c>
      <c r="AY13" s="13" t="s">
        <v>47</v>
      </c>
      <c r="AZ13" s="13"/>
      <c r="BA13" s="13" t="s">
        <v>258</v>
      </c>
      <c r="BB13" s="13"/>
      <c r="BC13" s="13">
        <f t="shared" si="0"/>
        <v>100</v>
      </c>
      <c r="BD13" s="13">
        <v>41.3</v>
      </c>
      <c r="BE13" s="13">
        <v>14</v>
      </c>
      <c r="BF13" s="13">
        <v>19.3</v>
      </c>
      <c r="BG13" s="13">
        <v>13.4</v>
      </c>
      <c r="BH13" s="13">
        <v>1.9</v>
      </c>
      <c r="BI13" s="13">
        <v>10.1</v>
      </c>
      <c r="BJ13" s="13">
        <v>315</v>
      </c>
      <c r="BK13" s="13">
        <f t="shared" si="1"/>
        <v>100</v>
      </c>
      <c r="BL13" s="13">
        <v>48.5</v>
      </c>
      <c r="BM13" s="13">
        <v>42.6</v>
      </c>
      <c r="BN13" s="13">
        <v>8.9</v>
      </c>
      <c r="BO13" s="13">
        <v>0</v>
      </c>
      <c r="BP13" s="13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400</v>
      </c>
      <c r="CU13" s="44" t="s">
        <v>48</v>
      </c>
      <c r="CV13" s="44" t="s">
        <v>595</v>
      </c>
    </row>
    <row r="14" spans="1:100" ht="30" customHeight="1">
      <c r="A14" s="13" t="s">
        <v>40</v>
      </c>
      <c r="B14" s="43" t="s">
        <v>419</v>
      </c>
      <c r="C14" s="43" t="s">
        <v>596</v>
      </c>
      <c r="D14" s="13" t="s">
        <v>421</v>
      </c>
      <c r="E14" s="24" t="s">
        <v>597</v>
      </c>
      <c r="F14" s="13">
        <v>99509.49</v>
      </c>
      <c r="G14" s="13">
        <v>5354.65</v>
      </c>
      <c r="H14" s="13">
        <v>0</v>
      </c>
      <c r="I14" s="13" t="s">
        <v>598</v>
      </c>
      <c r="J14" s="24" t="s">
        <v>599</v>
      </c>
      <c r="K14" s="24"/>
      <c r="L14" s="13" t="s">
        <v>592</v>
      </c>
      <c r="M14" s="13"/>
      <c r="N14" s="13" t="s">
        <v>600</v>
      </c>
      <c r="O14" s="13" t="s">
        <v>562</v>
      </c>
      <c r="P14" s="13" t="s">
        <v>64</v>
      </c>
      <c r="Q14" s="13">
        <v>369</v>
      </c>
      <c r="R14" s="13">
        <v>3</v>
      </c>
      <c r="S14" s="13">
        <v>2016</v>
      </c>
      <c r="T14" s="24" t="s">
        <v>563</v>
      </c>
      <c r="U14" s="13"/>
      <c r="V14" s="13"/>
      <c r="W14" s="13"/>
      <c r="X14" s="13"/>
      <c r="Y14" s="13">
        <v>8050</v>
      </c>
      <c r="Z14" s="13">
        <v>22.8</v>
      </c>
      <c r="AA14" s="13">
        <v>58286.6</v>
      </c>
      <c r="AB14" s="13">
        <v>577.83000000000004</v>
      </c>
      <c r="AC14" s="13">
        <v>40653.94</v>
      </c>
      <c r="AD14" s="13">
        <v>526036537</v>
      </c>
      <c r="AE14" s="13">
        <v>18.7</v>
      </c>
      <c r="AF14" s="13">
        <v>9.4710000000000001</v>
      </c>
      <c r="AG14" s="13">
        <v>8.2609999999999992</v>
      </c>
      <c r="AH14" s="13">
        <v>5.181</v>
      </c>
      <c r="AI14" s="13" t="s">
        <v>425</v>
      </c>
      <c r="AJ14" s="13" t="s">
        <v>425</v>
      </c>
      <c r="AK14" s="13" t="s">
        <v>435</v>
      </c>
      <c r="AL14" s="13"/>
      <c r="AM14" s="13"/>
      <c r="AN14" s="13"/>
      <c r="AO14" s="13"/>
      <c r="AP14" s="13"/>
      <c r="AQ14" s="13"/>
      <c r="AR14" s="13" t="s">
        <v>435</v>
      </c>
      <c r="AS14" s="13" t="s">
        <v>601</v>
      </c>
      <c r="AT14" s="13"/>
      <c r="AU14" s="13"/>
      <c r="AV14" s="13"/>
      <c r="AW14" s="13" t="s">
        <v>258</v>
      </c>
      <c r="AX14" s="13" t="s">
        <v>564</v>
      </c>
      <c r="AY14" s="13" t="s">
        <v>47</v>
      </c>
      <c r="AZ14" s="13"/>
      <c r="BA14" s="13" t="s">
        <v>258</v>
      </c>
      <c r="BB14" s="13"/>
      <c r="BC14" s="13">
        <f t="shared" si="0"/>
        <v>100</v>
      </c>
      <c r="BD14" s="13">
        <v>44.2</v>
      </c>
      <c r="BE14" s="13">
        <v>20.85</v>
      </c>
      <c r="BF14" s="13">
        <v>7.35</v>
      </c>
      <c r="BG14" s="13">
        <v>14</v>
      </c>
      <c r="BH14" s="13">
        <v>8.5</v>
      </c>
      <c r="BI14" s="13">
        <v>5.0999999999999996</v>
      </c>
      <c r="BJ14" s="13">
        <v>170</v>
      </c>
      <c r="BK14" s="13">
        <f t="shared" si="1"/>
        <v>100</v>
      </c>
      <c r="BL14" s="13">
        <v>47.7</v>
      </c>
      <c r="BM14" s="13">
        <v>9.6999999999999993</v>
      </c>
      <c r="BN14" s="13">
        <v>42.6</v>
      </c>
      <c r="BO14" s="13">
        <v>8100</v>
      </c>
      <c r="BP14" s="13">
        <v>11454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400</v>
      </c>
      <c r="CU14" s="44" t="s">
        <v>48</v>
      </c>
      <c r="CV14" s="44" t="s">
        <v>602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15" man="1"/>
    <brk id="52" min="1" max="15" man="1"/>
    <brk id="79" min="1" max="15" man="1"/>
    <brk id="91" min="1" max="1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12397D-9263-4FBB-B217-07CB3B26C6E7}">
  <dimension ref="A1:AZ11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427</v>
      </c>
      <c r="B1" s="3"/>
      <c r="R1" s="30"/>
      <c r="T1" s="4"/>
      <c r="U1" s="4"/>
    </row>
    <row r="2" spans="1:52" s="16" customFormat="1" ht="13.5" customHeight="1">
      <c r="A2" s="207" t="s">
        <v>1</v>
      </c>
      <c r="B2" s="231" t="s">
        <v>311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357</v>
      </c>
      <c r="H2" s="93"/>
      <c r="I2" s="173" t="s">
        <v>216</v>
      </c>
      <c r="J2" s="94"/>
      <c r="K2" s="227" t="s">
        <v>36</v>
      </c>
      <c r="L2" s="207" t="s">
        <v>84</v>
      </c>
      <c r="M2" s="225" t="s">
        <v>428</v>
      </c>
      <c r="N2" s="207" t="s">
        <v>10</v>
      </c>
      <c r="O2" s="146" t="s">
        <v>13</v>
      </c>
      <c r="P2" s="150" t="s">
        <v>14</v>
      </c>
      <c r="Q2" s="172" t="s">
        <v>225</v>
      </c>
      <c r="R2" s="207" t="s">
        <v>226</v>
      </c>
      <c r="S2" s="154" t="s">
        <v>362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363</v>
      </c>
      <c r="AY2" s="18"/>
      <c r="AZ2" s="18"/>
    </row>
    <row r="3" spans="1:52" s="16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18"/>
      <c r="AZ3" s="18"/>
    </row>
    <row r="4" spans="1:52" s="16" customFormat="1" ht="18.75" customHeight="1">
      <c r="A4" s="143"/>
      <c r="B4" s="232"/>
      <c r="C4" s="143"/>
      <c r="D4" s="143"/>
      <c r="E4" s="143"/>
      <c r="F4" s="228"/>
      <c r="G4" s="230"/>
      <c r="H4" s="207" t="s">
        <v>429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18"/>
      <c r="AZ4" s="18"/>
    </row>
    <row r="5" spans="1:52" s="16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108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18"/>
      <c r="AZ5" s="18"/>
    </row>
    <row r="6" spans="1:52" s="53" customFormat="1" ht="13.5" customHeight="1">
      <c r="A6" s="143"/>
      <c r="B6" s="232"/>
      <c r="C6" s="228"/>
      <c r="D6" s="143"/>
      <c r="E6" s="143"/>
      <c r="F6" s="98" t="s">
        <v>110</v>
      </c>
      <c r="G6" s="98" t="s">
        <v>110</v>
      </c>
      <c r="H6" s="143"/>
      <c r="I6" s="143"/>
      <c r="J6" s="207"/>
      <c r="K6" s="222"/>
      <c r="L6" s="143"/>
      <c r="M6" s="21" t="s">
        <v>115</v>
      </c>
      <c r="N6" s="143"/>
      <c r="O6" s="143"/>
      <c r="P6" s="213"/>
      <c r="Q6" s="207"/>
      <c r="R6" s="21" t="s">
        <v>247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3" t="s">
        <v>40</v>
      </c>
      <c r="B7" s="43" t="s">
        <v>73</v>
      </c>
      <c r="C7" s="43" t="s">
        <v>430</v>
      </c>
      <c r="D7" s="13" t="s">
        <v>75</v>
      </c>
      <c r="E7" s="24" t="s">
        <v>431</v>
      </c>
      <c r="F7" s="13">
        <v>1554</v>
      </c>
      <c r="G7" s="13">
        <v>412</v>
      </c>
      <c r="H7" s="13" t="s">
        <v>432</v>
      </c>
      <c r="I7" s="24" t="s">
        <v>433</v>
      </c>
      <c r="J7" s="24"/>
      <c r="K7" s="24" t="s">
        <v>46</v>
      </c>
      <c r="L7" s="13" t="s">
        <v>434</v>
      </c>
      <c r="M7" s="13">
        <v>5</v>
      </c>
      <c r="N7" s="13">
        <v>1988</v>
      </c>
      <c r="O7" s="13" t="s">
        <v>125</v>
      </c>
      <c r="P7" s="13"/>
      <c r="Q7" s="13" t="s">
        <v>258</v>
      </c>
      <c r="R7" s="13"/>
      <c r="S7" s="12">
        <v>161</v>
      </c>
      <c r="T7" s="12" t="str">
        <f t="shared" ref="T7:U11" si="0">IF(W7&amp;Z7&amp;AC7&amp;AF7&amp;AI7&amp;AL7&amp;AO7&amp;AR7&amp;AU7="","",W7+Z7+AC7+AF7+AI7+AL7+AO7+AR7+AU7)</f>
        <v/>
      </c>
      <c r="U7" s="12" t="str">
        <f t="shared" si="0"/>
        <v/>
      </c>
      <c r="V7" s="12" t="s">
        <v>435</v>
      </c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 t="s">
        <v>435</v>
      </c>
      <c r="AO7" s="12"/>
      <c r="AP7" s="12"/>
      <c r="AQ7" s="12" t="s">
        <v>435</v>
      </c>
      <c r="AR7" s="12"/>
      <c r="AS7" s="12"/>
      <c r="AT7" s="12"/>
      <c r="AU7" s="12"/>
      <c r="AV7" s="12"/>
      <c r="AW7" s="12" t="s">
        <v>436</v>
      </c>
      <c r="AY7" s="44" t="s">
        <v>48</v>
      </c>
      <c r="AZ7" s="44" t="s">
        <v>437</v>
      </c>
    </row>
    <row r="8" spans="1:52" ht="30" customHeight="1">
      <c r="A8" s="13" t="s">
        <v>40</v>
      </c>
      <c r="B8" s="43" t="s">
        <v>190</v>
      </c>
      <c r="C8" s="43" t="s">
        <v>438</v>
      </c>
      <c r="D8" s="13" t="s">
        <v>192</v>
      </c>
      <c r="E8" s="24" t="s">
        <v>439</v>
      </c>
      <c r="F8" s="13">
        <v>2031</v>
      </c>
      <c r="G8" s="13">
        <v>534</v>
      </c>
      <c r="H8" s="13" t="s">
        <v>432</v>
      </c>
      <c r="I8" s="24" t="s">
        <v>440</v>
      </c>
      <c r="J8" s="24"/>
      <c r="K8" s="24" t="s">
        <v>124</v>
      </c>
      <c r="L8" s="13" t="s">
        <v>434</v>
      </c>
      <c r="M8" s="13">
        <v>15</v>
      </c>
      <c r="N8" s="13">
        <v>2003</v>
      </c>
      <c r="O8" s="13" t="s">
        <v>47</v>
      </c>
      <c r="P8" s="13"/>
      <c r="Q8" s="13" t="s">
        <v>258</v>
      </c>
      <c r="R8" s="13"/>
      <c r="S8" s="12">
        <v>97</v>
      </c>
      <c r="T8" s="12" t="str">
        <f t="shared" si="0"/>
        <v/>
      </c>
      <c r="U8" s="12" t="str">
        <f t="shared" si="0"/>
        <v/>
      </c>
      <c r="V8" s="12" t="s">
        <v>435</v>
      </c>
      <c r="W8" s="12"/>
      <c r="X8" s="12"/>
      <c r="Y8" s="12" t="s">
        <v>435</v>
      </c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441</v>
      </c>
      <c r="AY8" s="44" t="s">
        <v>48</v>
      </c>
      <c r="AZ8" s="44" t="s">
        <v>442</v>
      </c>
    </row>
    <row r="9" spans="1:52" ht="30" customHeight="1">
      <c r="A9" s="13" t="s">
        <v>40</v>
      </c>
      <c r="B9" s="43" t="s">
        <v>201</v>
      </c>
      <c r="C9" s="43" t="s">
        <v>443</v>
      </c>
      <c r="D9" s="13" t="s">
        <v>203</v>
      </c>
      <c r="E9" s="24" t="s">
        <v>307</v>
      </c>
      <c r="F9" s="13">
        <v>2495</v>
      </c>
      <c r="G9" s="13">
        <v>801</v>
      </c>
      <c r="H9" s="13" t="s">
        <v>432</v>
      </c>
      <c r="I9" s="24" t="s">
        <v>440</v>
      </c>
      <c r="J9" s="24"/>
      <c r="K9" s="24" t="s">
        <v>124</v>
      </c>
      <c r="L9" s="13" t="s">
        <v>424</v>
      </c>
      <c r="M9" s="13">
        <v>40</v>
      </c>
      <c r="N9" s="13">
        <v>1987</v>
      </c>
      <c r="O9" s="13" t="s">
        <v>125</v>
      </c>
      <c r="P9" s="13"/>
      <c r="Q9" s="13" t="s">
        <v>258</v>
      </c>
      <c r="R9" s="13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400</v>
      </c>
      <c r="AY9" s="44" t="s">
        <v>48</v>
      </c>
      <c r="AZ9" s="44" t="s">
        <v>444</v>
      </c>
    </row>
    <row r="10" spans="1:52" ht="30" customHeight="1">
      <c r="A10" s="13" t="s">
        <v>40</v>
      </c>
      <c r="B10" s="43" t="s">
        <v>207</v>
      </c>
      <c r="C10" s="43" t="s">
        <v>445</v>
      </c>
      <c r="D10" s="13" t="s">
        <v>209</v>
      </c>
      <c r="E10" s="24" t="s">
        <v>446</v>
      </c>
      <c r="F10" s="13">
        <v>1936</v>
      </c>
      <c r="G10" s="13">
        <v>791</v>
      </c>
      <c r="H10" s="13" t="s">
        <v>432</v>
      </c>
      <c r="I10" s="24" t="s">
        <v>440</v>
      </c>
      <c r="J10" s="24"/>
      <c r="K10" s="24" t="s">
        <v>77</v>
      </c>
      <c r="L10" s="13" t="s">
        <v>447</v>
      </c>
      <c r="M10" s="13">
        <v>15</v>
      </c>
      <c r="N10" s="13">
        <v>2006</v>
      </c>
      <c r="O10" s="13" t="s">
        <v>47</v>
      </c>
      <c r="P10" s="13"/>
      <c r="Q10" s="13" t="s">
        <v>258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400</v>
      </c>
      <c r="AY10" s="44" t="s">
        <v>48</v>
      </c>
      <c r="AZ10" s="44" t="s">
        <v>448</v>
      </c>
    </row>
    <row r="11" spans="1:52" ht="30" customHeight="1">
      <c r="A11" s="13" t="s">
        <v>40</v>
      </c>
      <c r="B11" s="43" t="s">
        <v>419</v>
      </c>
      <c r="C11" s="43" t="s">
        <v>449</v>
      </c>
      <c r="D11" s="13" t="s">
        <v>421</v>
      </c>
      <c r="E11" s="24" t="s">
        <v>422</v>
      </c>
      <c r="F11" s="13">
        <v>4904.97</v>
      </c>
      <c r="G11" s="13"/>
      <c r="H11" s="13"/>
      <c r="I11" s="24" t="s">
        <v>450</v>
      </c>
      <c r="J11" s="24"/>
      <c r="K11" s="24" t="s">
        <v>64</v>
      </c>
      <c r="L11" s="13" t="s">
        <v>424</v>
      </c>
      <c r="M11" s="13">
        <v>36</v>
      </c>
      <c r="N11" s="13">
        <v>2016</v>
      </c>
      <c r="O11" s="13" t="s">
        <v>47</v>
      </c>
      <c r="P11" s="13"/>
      <c r="Q11" s="13" t="s">
        <v>258</v>
      </c>
      <c r="R11" s="13"/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400</v>
      </c>
      <c r="AY11" s="44" t="s">
        <v>48</v>
      </c>
      <c r="AZ11" s="44" t="s">
        <v>451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2D146-A174-4C62-A73B-691C290375F5}">
  <dimension ref="A1:CB12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356</v>
      </c>
      <c r="B1" s="3"/>
      <c r="AC1" s="30"/>
      <c r="AE1" s="4"/>
      <c r="AF1" s="4"/>
      <c r="BP1" s="3"/>
      <c r="BR1" s="74"/>
    </row>
    <row r="2" spans="1:80" s="16" customFormat="1" ht="13.5" customHeight="1">
      <c r="A2" s="142" t="s">
        <v>1</v>
      </c>
      <c r="B2" s="282" t="s">
        <v>311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357</v>
      </c>
      <c r="H2" s="276"/>
      <c r="I2" s="75"/>
      <c r="J2" s="269" t="s">
        <v>358</v>
      </c>
      <c r="K2" s="273"/>
      <c r="L2" s="269" t="s">
        <v>359</v>
      </c>
      <c r="M2" s="273"/>
      <c r="N2" s="142" t="s">
        <v>288</v>
      </c>
      <c r="O2" s="269" t="s">
        <v>216</v>
      </c>
      <c r="P2" s="33"/>
      <c r="Q2" s="220" t="s">
        <v>360</v>
      </c>
      <c r="R2" s="271"/>
      <c r="S2" s="271"/>
      <c r="T2" s="271"/>
      <c r="U2" s="271"/>
      <c r="V2" s="223"/>
      <c r="W2" s="142" t="s">
        <v>36</v>
      </c>
      <c r="X2" s="264" t="s">
        <v>361</v>
      </c>
      <c r="Y2" s="142" t="s">
        <v>10</v>
      </c>
      <c r="Z2" s="264" t="s">
        <v>13</v>
      </c>
      <c r="AA2" s="266" t="s">
        <v>14</v>
      </c>
      <c r="AB2" s="268" t="s">
        <v>225</v>
      </c>
      <c r="AC2" s="142" t="s">
        <v>226</v>
      </c>
      <c r="AD2" s="163" t="s">
        <v>362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363</v>
      </c>
      <c r="BI2" s="241" t="s">
        <v>364</v>
      </c>
      <c r="BJ2" s="241" t="s">
        <v>365</v>
      </c>
      <c r="BK2" s="243" t="s">
        <v>366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367</v>
      </c>
      <c r="BV2" s="233" t="s">
        <v>368</v>
      </c>
      <c r="BW2" s="249" t="s">
        <v>369</v>
      </c>
      <c r="BX2" s="250"/>
      <c r="BY2" s="233" t="s">
        <v>370</v>
      </c>
      <c r="BZ2" s="233" t="s">
        <v>371</v>
      </c>
      <c r="CA2" s="18"/>
      <c r="CB2" s="18"/>
    </row>
    <row r="3" spans="1:80" s="16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18"/>
      <c r="CB3" s="18"/>
    </row>
    <row r="4" spans="1:80" s="16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372</v>
      </c>
      <c r="J4" s="270"/>
      <c r="K4" s="274"/>
      <c r="L4" s="270"/>
      <c r="M4" s="274"/>
      <c r="N4" s="235"/>
      <c r="O4" s="270"/>
      <c r="P4" s="35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373</v>
      </c>
      <c r="BL4" s="254"/>
      <c r="BM4" s="254"/>
      <c r="BN4" s="254"/>
      <c r="BO4" s="254"/>
      <c r="BP4" s="254"/>
      <c r="BQ4" s="254"/>
      <c r="BR4" s="255"/>
      <c r="BS4" s="256" t="s">
        <v>374</v>
      </c>
      <c r="BT4" s="257"/>
      <c r="BU4" s="247"/>
      <c r="BV4" s="233"/>
      <c r="BW4" s="251"/>
      <c r="BX4" s="252"/>
      <c r="BY4" s="233"/>
      <c r="BZ4" s="233"/>
      <c r="CA4" s="18"/>
      <c r="CB4" s="18"/>
    </row>
    <row r="5" spans="1:80" s="16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108</v>
      </c>
      <c r="Q5" s="77" t="s">
        <v>375</v>
      </c>
      <c r="R5" s="77" t="s">
        <v>376</v>
      </c>
      <c r="S5" s="77" t="s">
        <v>377</v>
      </c>
      <c r="T5" s="77" t="s">
        <v>378</v>
      </c>
      <c r="U5" s="77" t="s">
        <v>379</v>
      </c>
      <c r="V5" s="77" t="s">
        <v>380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381</v>
      </c>
      <c r="BL5" s="80" t="s">
        <v>382</v>
      </c>
      <c r="BM5" s="80" t="s">
        <v>383</v>
      </c>
      <c r="BN5" s="80" t="s">
        <v>384</v>
      </c>
      <c r="BO5" s="79" t="s">
        <v>385</v>
      </c>
      <c r="BP5" s="81" t="s">
        <v>386</v>
      </c>
      <c r="BQ5" s="80" t="s">
        <v>387</v>
      </c>
      <c r="BR5" s="80" t="s">
        <v>25</v>
      </c>
      <c r="BS5" s="80" t="s">
        <v>388</v>
      </c>
      <c r="BT5" s="82" t="s">
        <v>25</v>
      </c>
      <c r="BU5" s="247"/>
      <c r="BV5" s="234"/>
      <c r="BW5" s="83"/>
      <c r="BX5" s="84" t="s">
        <v>389</v>
      </c>
      <c r="BY5" s="234"/>
      <c r="BZ5" s="233"/>
      <c r="CA5" s="18"/>
      <c r="CB5" s="18"/>
    </row>
    <row r="6" spans="1:80" s="53" customFormat="1" ht="13.5" customHeight="1">
      <c r="A6" s="235"/>
      <c r="B6" s="283"/>
      <c r="C6" s="235"/>
      <c r="D6" s="285"/>
      <c r="E6" s="235"/>
      <c r="F6" s="69" t="s">
        <v>110</v>
      </c>
      <c r="G6" s="85" t="s">
        <v>110</v>
      </c>
      <c r="H6" s="85" t="s">
        <v>38</v>
      </c>
      <c r="I6" s="235"/>
      <c r="J6" s="85" t="s">
        <v>110</v>
      </c>
      <c r="K6" s="85" t="s">
        <v>38</v>
      </c>
      <c r="L6" s="85" t="s">
        <v>110</v>
      </c>
      <c r="M6" s="85" t="s">
        <v>38</v>
      </c>
      <c r="N6" s="265"/>
      <c r="O6" s="235"/>
      <c r="P6" s="142"/>
      <c r="Q6" s="86" t="s">
        <v>390</v>
      </c>
      <c r="R6" s="86" t="s">
        <v>391</v>
      </c>
      <c r="S6" s="86" t="s">
        <v>391</v>
      </c>
      <c r="T6" s="86" t="s">
        <v>391</v>
      </c>
      <c r="U6" s="86" t="s">
        <v>391</v>
      </c>
      <c r="V6" s="73"/>
      <c r="W6" s="235"/>
      <c r="X6" s="37" t="s">
        <v>115</v>
      </c>
      <c r="Y6" s="235"/>
      <c r="Z6" s="235"/>
      <c r="AA6" s="267"/>
      <c r="AB6" s="142"/>
      <c r="AC6" s="37" t="s">
        <v>247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111</v>
      </c>
      <c r="BL6" s="90" t="s">
        <v>111</v>
      </c>
      <c r="BM6" s="90" t="s">
        <v>111</v>
      </c>
      <c r="BN6" s="90" t="s">
        <v>111</v>
      </c>
      <c r="BO6" s="90" t="s">
        <v>111</v>
      </c>
      <c r="BP6" s="90" t="s">
        <v>111</v>
      </c>
      <c r="BQ6" s="90" t="s">
        <v>111</v>
      </c>
      <c r="BR6" s="90" t="s">
        <v>111</v>
      </c>
      <c r="BS6" s="90" t="s">
        <v>111</v>
      </c>
      <c r="BT6" s="91" t="s">
        <v>111</v>
      </c>
      <c r="BU6" s="248"/>
      <c r="BV6" s="92" t="s">
        <v>392</v>
      </c>
      <c r="BW6" s="92" t="s">
        <v>392</v>
      </c>
      <c r="BX6" s="92" t="s">
        <v>393</v>
      </c>
      <c r="BY6" s="92" t="s">
        <v>394</v>
      </c>
      <c r="BZ6" s="234"/>
      <c r="CA6" s="52"/>
      <c r="CB6" s="52"/>
    </row>
    <row r="7" spans="1:80" ht="30" customHeight="1">
      <c r="A7" s="13" t="s">
        <v>40</v>
      </c>
      <c r="B7" s="43" t="s">
        <v>127</v>
      </c>
      <c r="C7" s="43" t="s">
        <v>395</v>
      </c>
      <c r="D7" s="13" t="s">
        <v>129</v>
      </c>
      <c r="E7" s="24" t="s">
        <v>396</v>
      </c>
      <c r="F7" s="13">
        <v>1572</v>
      </c>
      <c r="G7" s="13">
        <v>1037</v>
      </c>
      <c r="H7" s="13"/>
      <c r="I7" s="13"/>
      <c r="J7" s="13">
        <v>1037</v>
      </c>
      <c r="K7" s="13"/>
      <c r="L7" s="13"/>
      <c r="M7" s="13"/>
      <c r="N7" s="24" t="s">
        <v>397</v>
      </c>
      <c r="O7" s="24" t="s">
        <v>398</v>
      </c>
      <c r="P7" s="24"/>
      <c r="Q7" s="24">
        <v>0</v>
      </c>
      <c r="R7" s="24">
        <v>30</v>
      </c>
      <c r="S7" s="24">
        <v>0</v>
      </c>
      <c r="T7" s="24">
        <v>0</v>
      </c>
      <c r="U7" s="24">
        <v>0</v>
      </c>
      <c r="V7" s="24"/>
      <c r="W7" s="24" t="s">
        <v>46</v>
      </c>
      <c r="X7" s="13">
        <v>30</v>
      </c>
      <c r="Y7" s="13">
        <v>2002</v>
      </c>
      <c r="Z7" s="13" t="s">
        <v>135</v>
      </c>
      <c r="AA7" s="13"/>
      <c r="AB7" s="13" t="s">
        <v>258</v>
      </c>
      <c r="AC7" s="13"/>
      <c r="AD7" s="12"/>
      <c r="AE7" s="12" t="str">
        <f t="shared" ref="AE7:AF12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400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48</v>
      </c>
      <c r="CB7" s="44" t="s">
        <v>401</v>
      </c>
    </row>
    <row r="8" spans="1:80" ht="30" customHeight="1">
      <c r="A8" s="13" t="s">
        <v>40</v>
      </c>
      <c r="B8" s="43" t="s">
        <v>158</v>
      </c>
      <c r="C8" s="43" t="s">
        <v>402</v>
      </c>
      <c r="D8" s="13" t="s">
        <v>160</v>
      </c>
      <c r="E8" s="24" t="s">
        <v>403</v>
      </c>
      <c r="F8" s="13">
        <v>1354</v>
      </c>
      <c r="G8" s="13">
        <v>1354</v>
      </c>
      <c r="H8" s="13"/>
      <c r="I8" s="13"/>
      <c r="J8" s="13">
        <v>1326</v>
      </c>
      <c r="K8" s="13"/>
      <c r="L8" s="13"/>
      <c r="M8" s="13"/>
      <c r="N8" s="24" t="s">
        <v>397</v>
      </c>
      <c r="O8" s="24" t="s">
        <v>404</v>
      </c>
      <c r="P8" s="24"/>
      <c r="Q8" s="24">
        <v>5</v>
      </c>
      <c r="R8" s="24">
        <v>0</v>
      </c>
      <c r="S8" s="24">
        <v>0</v>
      </c>
      <c r="T8" s="24">
        <v>0</v>
      </c>
      <c r="U8" s="24">
        <v>0</v>
      </c>
      <c r="V8" s="24"/>
      <c r="W8" s="24" t="s">
        <v>77</v>
      </c>
      <c r="X8" s="13">
        <v>5</v>
      </c>
      <c r="Y8" s="13">
        <v>1999</v>
      </c>
      <c r="Z8" s="13" t="s">
        <v>47</v>
      </c>
      <c r="AA8" s="13"/>
      <c r="AB8" s="13" t="s">
        <v>258</v>
      </c>
      <c r="AC8" s="13"/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400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48</v>
      </c>
      <c r="CB8" s="44" t="s">
        <v>405</v>
      </c>
    </row>
    <row r="9" spans="1:80" ht="30" customHeight="1">
      <c r="A9" s="13" t="s">
        <v>40</v>
      </c>
      <c r="B9" s="43" t="s">
        <v>294</v>
      </c>
      <c r="C9" s="43" t="s">
        <v>406</v>
      </c>
      <c r="D9" s="13" t="s">
        <v>296</v>
      </c>
      <c r="E9" s="24" t="s">
        <v>407</v>
      </c>
      <c r="F9" s="13">
        <v>407</v>
      </c>
      <c r="G9" s="13">
        <v>219</v>
      </c>
      <c r="H9" s="13"/>
      <c r="I9" s="13"/>
      <c r="J9" s="13"/>
      <c r="K9" s="13"/>
      <c r="L9" s="13"/>
      <c r="M9" s="13"/>
      <c r="N9" s="24" t="s">
        <v>397</v>
      </c>
      <c r="O9" s="24" t="s">
        <v>398</v>
      </c>
      <c r="P9" s="24"/>
      <c r="Q9" s="24">
        <v>9</v>
      </c>
      <c r="R9" s="24">
        <v>0</v>
      </c>
      <c r="S9" s="24">
        <v>0</v>
      </c>
      <c r="T9" s="24">
        <v>0</v>
      </c>
      <c r="U9" s="24">
        <v>0</v>
      </c>
      <c r="V9" s="24"/>
      <c r="W9" s="24" t="s">
        <v>124</v>
      </c>
      <c r="X9" s="13" t="s">
        <v>408</v>
      </c>
      <c r="Y9" s="13">
        <v>1998</v>
      </c>
      <c r="Z9" s="13" t="s">
        <v>125</v>
      </c>
      <c r="AA9" s="13"/>
      <c r="AB9" s="13" t="s">
        <v>258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400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48</v>
      </c>
      <c r="CB9" s="44" t="s">
        <v>409</v>
      </c>
    </row>
    <row r="10" spans="1:80" ht="30" customHeight="1">
      <c r="A10" s="13" t="s">
        <v>40</v>
      </c>
      <c r="B10" s="43" t="s">
        <v>190</v>
      </c>
      <c r="C10" s="43" t="s">
        <v>410</v>
      </c>
      <c r="D10" s="13" t="s">
        <v>192</v>
      </c>
      <c r="E10" s="24" t="s">
        <v>411</v>
      </c>
      <c r="F10" s="13">
        <v>1265</v>
      </c>
      <c r="G10" s="13">
        <v>1246</v>
      </c>
      <c r="H10" s="13"/>
      <c r="I10" s="13"/>
      <c r="J10" s="13">
        <v>1246</v>
      </c>
      <c r="K10" s="13"/>
      <c r="L10" s="13"/>
      <c r="M10" s="13"/>
      <c r="N10" s="24" t="s">
        <v>397</v>
      </c>
      <c r="O10" s="24" t="s">
        <v>304</v>
      </c>
      <c r="P10" s="24"/>
      <c r="Q10" s="24">
        <v>7</v>
      </c>
      <c r="R10" s="24">
        <v>9</v>
      </c>
      <c r="S10" s="24">
        <v>0</v>
      </c>
      <c r="T10" s="24">
        <v>0</v>
      </c>
      <c r="U10" s="24">
        <v>0</v>
      </c>
      <c r="V10" s="24"/>
      <c r="W10" s="24" t="s">
        <v>124</v>
      </c>
      <c r="X10" s="13">
        <v>16</v>
      </c>
      <c r="Y10" s="13">
        <v>2003</v>
      </c>
      <c r="Z10" s="13" t="s">
        <v>47</v>
      </c>
      <c r="AA10" s="13"/>
      <c r="AB10" s="13" t="s">
        <v>258</v>
      </c>
      <c r="AC10" s="13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400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48</v>
      </c>
      <c r="CB10" s="44" t="s">
        <v>412</v>
      </c>
    </row>
    <row r="11" spans="1:80" ht="30" customHeight="1">
      <c r="A11" s="13" t="s">
        <v>40</v>
      </c>
      <c r="B11" s="43" t="s">
        <v>413</v>
      </c>
      <c r="C11" s="43" t="s">
        <v>414</v>
      </c>
      <c r="D11" s="13" t="s">
        <v>415</v>
      </c>
      <c r="E11" s="24" t="s">
        <v>416</v>
      </c>
      <c r="F11" s="13">
        <v>219</v>
      </c>
      <c r="G11" s="13">
        <v>69.3</v>
      </c>
      <c r="H11" s="13"/>
      <c r="I11" s="13"/>
      <c r="J11" s="13"/>
      <c r="K11" s="13"/>
      <c r="L11" s="13"/>
      <c r="M11" s="13"/>
      <c r="N11" s="24" t="s">
        <v>298</v>
      </c>
      <c r="O11" s="24" t="s">
        <v>417</v>
      </c>
      <c r="P11" s="24"/>
      <c r="Q11" s="24">
        <v>15</v>
      </c>
      <c r="R11" s="24">
        <v>0</v>
      </c>
      <c r="S11" s="24">
        <v>0</v>
      </c>
      <c r="T11" s="24">
        <v>0</v>
      </c>
      <c r="U11" s="24">
        <v>0</v>
      </c>
      <c r="V11" s="24"/>
      <c r="W11" s="24" t="s">
        <v>124</v>
      </c>
      <c r="X11" s="13">
        <v>15</v>
      </c>
      <c r="Y11" s="13">
        <v>1975</v>
      </c>
      <c r="Z11" s="13" t="s">
        <v>125</v>
      </c>
      <c r="AA11" s="13"/>
      <c r="AB11" s="13" t="s">
        <v>258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400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48</v>
      </c>
      <c r="CB11" s="44" t="s">
        <v>418</v>
      </c>
    </row>
    <row r="12" spans="1:80" ht="30" customHeight="1">
      <c r="A12" s="13" t="s">
        <v>40</v>
      </c>
      <c r="B12" s="43" t="s">
        <v>419</v>
      </c>
      <c r="C12" s="43" t="s">
        <v>420</v>
      </c>
      <c r="D12" s="13" t="s">
        <v>421</v>
      </c>
      <c r="E12" s="24" t="s">
        <v>422</v>
      </c>
      <c r="F12" s="13">
        <v>5530</v>
      </c>
      <c r="G12" s="13">
        <v>5530</v>
      </c>
      <c r="H12" s="13"/>
      <c r="I12" s="13"/>
      <c r="J12" s="13">
        <v>5692</v>
      </c>
      <c r="K12" s="13"/>
      <c r="L12" s="13"/>
      <c r="M12" s="13"/>
      <c r="N12" s="24" t="s">
        <v>303</v>
      </c>
      <c r="O12" s="24" t="s">
        <v>423</v>
      </c>
      <c r="P12" s="24"/>
      <c r="Q12" s="24">
        <v>31</v>
      </c>
      <c r="R12" s="24">
        <v>22</v>
      </c>
      <c r="S12" s="24">
        <v>0</v>
      </c>
      <c r="T12" s="24">
        <v>0</v>
      </c>
      <c r="U12" s="24">
        <v>36</v>
      </c>
      <c r="V12" s="24" t="s">
        <v>424</v>
      </c>
      <c r="W12" s="24" t="s">
        <v>64</v>
      </c>
      <c r="X12" s="13">
        <v>53</v>
      </c>
      <c r="Y12" s="13">
        <v>2016</v>
      </c>
      <c r="Z12" s="13" t="s">
        <v>47</v>
      </c>
      <c r="AA12" s="13"/>
      <c r="AB12" s="13" t="s">
        <v>258</v>
      </c>
      <c r="AC12" s="13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400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48</v>
      </c>
      <c r="CB12" s="44" t="s">
        <v>426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57" man="1"/>
    <brk id="38" min="1" max="5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613D62-03BC-4D97-AD4F-91E2A03F6AFE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313</v>
      </c>
      <c r="B1" s="3"/>
      <c r="AJ1" s="30"/>
      <c r="AL1" s="31"/>
      <c r="AT1" s="31"/>
    </row>
    <row r="2" spans="1:53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314</v>
      </c>
      <c r="I2" s="273"/>
      <c r="J2" s="269" t="s">
        <v>315</v>
      </c>
      <c r="K2" s="273"/>
      <c r="L2" s="269" t="s">
        <v>316</v>
      </c>
      <c r="M2" s="273"/>
      <c r="N2" s="269" t="s">
        <v>216</v>
      </c>
      <c r="O2" s="33"/>
      <c r="P2" s="142" t="s">
        <v>317</v>
      </c>
      <c r="Q2" s="142" t="s">
        <v>318</v>
      </c>
      <c r="R2" s="227" t="s">
        <v>36</v>
      </c>
      <c r="S2" s="264" t="s">
        <v>86</v>
      </c>
      <c r="T2" s="142" t="s">
        <v>10</v>
      </c>
      <c r="U2" s="264" t="s">
        <v>13</v>
      </c>
      <c r="V2" s="264" t="s">
        <v>14</v>
      </c>
      <c r="W2" s="294" t="s">
        <v>319</v>
      </c>
      <c r="X2" s="295"/>
      <c r="Y2" s="295"/>
      <c r="Z2" s="296"/>
      <c r="AA2" s="182" t="s">
        <v>320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225</v>
      </c>
      <c r="AJ2" s="142" t="s">
        <v>226</v>
      </c>
      <c r="AK2" s="220" t="s">
        <v>321</v>
      </c>
      <c r="AL2" s="271"/>
      <c r="AM2" s="271"/>
      <c r="AN2" s="271"/>
      <c r="AO2" s="271"/>
      <c r="AP2" s="271"/>
      <c r="AQ2" s="271"/>
      <c r="AR2" s="223"/>
      <c r="AS2" s="142" t="s">
        <v>322</v>
      </c>
      <c r="AT2" s="269" t="s">
        <v>323</v>
      </c>
      <c r="AU2" s="286"/>
      <c r="AV2" s="286"/>
      <c r="AW2" s="273"/>
      <c r="AX2" s="266" t="s">
        <v>324</v>
      </c>
      <c r="AY2" s="273"/>
      <c r="AZ2" s="18"/>
      <c r="BA2" s="18"/>
    </row>
    <row r="3" spans="1:53" s="16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18"/>
      <c r="BA3" s="18"/>
    </row>
    <row r="4" spans="1:53" s="16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5"/>
      <c r="P4" s="235"/>
      <c r="Q4" s="235"/>
      <c r="R4" s="222"/>
      <c r="S4" s="265"/>
      <c r="T4" s="235"/>
      <c r="U4" s="235"/>
      <c r="V4" s="265"/>
      <c r="W4" s="205" t="s">
        <v>325</v>
      </c>
      <c r="X4" s="142" t="s">
        <v>326</v>
      </c>
      <c r="Y4" s="142" t="s">
        <v>327</v>
      </c>
      <c r="Z4" s="142" t="s">
        <v>328</v>
      </c>
      <c r="AA4" s="142" t="s">
        <v>329</v>
      </c>
      <c r="AB4" s="142" t="s">
        <v>330</v>
      </c>
      <c r="AC4" s="147" t="s">
        <v>331</v>
      </c>
      <c r="AD4" s="148"/>
      <c r="AE4" s="148"/>
      <c r="AF4" s="149"/>
      <c r="AG4" s="142" t="s">
        <v>332</v>
      </c>
      <c r="AH4" s="142" t="s">
        <v>333</v>
      </c>
      <c r="AI4" s="268"/>
      <c r="AJ4" s="235"/>
      <c r="AK4" s="142" t="s">
        <v>334</v>
      </c>
      <c r="AL4" s="142" t="s">
        <v>16</v>
      </c>
      <c r="AM4" s="264" t="s">
        <v>335</v>
      </c>
      <c r="AN4" s="142" t="s">
        <v>336</v>
      </c>
      <c r="AO4" s="142" t="s">
        <v>337</v>
      </c>
      <c r="AP4" s="264" t="s">
        <v>338</v>
      </c>
      <c r="AQ4" s="142" t="s">
        <v>339</v>
      </c>
      <c r="AR4" s="142" t="s">
        <v>25</v>
      </c>
      <c r="AS4" s="235"/>
      <c r="AT4" s="270" t="s">
        <v>16</v>
      </c>
      <c r="AU4" s="142" t="s">
        <v>340</v>
      </c>
      <c r="AV4" s="142" t="s">
        <v>341</v>
      </c>
      <c r="AW4" s="142" t="s">
        <v>342</v>
      </c>
      <c r="AX4" s="142" t="s">
        <v>343</v>
      </c>
      <c r="AY4" s="142" t="s">
        <v>344</v>
      </c>
      <c r="AZ4" s="18"/>
      <c r="BA4" s="18"/>
    </row>
    <row r="5" spans="1:53" s="16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108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39" t="s">
        <v>345</v>
      </c>
      <c r="AD5" s="39" t="s">
        <v>346</v>
      </c>
      <c r="AE5" s="39" t="s">
        <v>347</v>
      </c>
      <c r="AF5" s="39" t="s">
        <v>348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18"/>
      <c r="BA5" s="18"/>
    </row>
    <row r="6" spans="1:53" s="53" customFormat="1" ht="13.5" customHeight="1">
      <c r="A6" s="235"/>
      <c r="B6" s="283"/>
      <c r="C6" s="235"/>
      <c r="D6" s="235"/>
      <c r="E6" s="235"/>
      <c r="F6" s="70" t="s">
        <v>110</v>
      </c>
      <c r="G6" s="71" t="s">
        <v>349</v>
      </c>
      <c r="H6" s="71" t="s">
        <v>110</v>
      </c>
      <c r="I6" s="71" t="s">
        <v>38</v>
      </c>
      <c r="J6" s="71" t="s">
        <v>110</v>
      </c>
      <c r="K6" s="71" t="s">
        <v>38</v>
      </c>
      <c r="L6" s="71" t="s">
        <v>110</v>
      </c>
      <c r="M6" s="71" t="s">
        <v>38</v>
      </c>
      <c r="N6" s="235"/>
      <c r="O6" s="235"/>
      <c r="P6" s="235"/>
      <c r="Q6" s="235"/>
      <c r="R6" s="222"/>
      <c r="S6" s="37" t="s">
        <v>115</v>
      </c>
      <c r="T6" s="235"/>
      <c r="U6" s="235"/>
      <c r="V6" s="265"/>
      <c r="W6" s="72" t="s">
        <v>350</v>
      </c>
      <c r="X6" s="37" t="s">
        <v>351</v>
      </c>
      <c r="Y6" s="37" t="s">
        <v>352</v>
      </c>
      <c r="Z6" s="37" t="s">
        <v>352</v>
      </c>
      <c r="AA6" s="37" t="s">
        <v>352</v>
      </c>
      <c r="AB6" s="37"/>
      <c r="AC6" s="37" t="s">
        <v>353</v>
      </c>
      <c r="AD6" s="37" t="s">
        <v>353</v>
      </c>
      <c r="AE6" s="37" t="s">
        <v>353</v>
      </c>
      <c r="AF6" s="37" t="s">
        <v>353</v>
      </c>
      <c r="AG6" s="144"/>
      <c r="AH6" s="144"/>
      <c r="AI6" s="142"/>
      <c r="AJ6" s="37" t="s">
        <v>247</v>
      </c>
      <c r="AK6" s="73"/>
      <c r="AL6" s="69" t="s">
        <v>247</v>
      </c>
      <c r="AM6" s="37" t="s">
        <v>247</v>
      </c>
      <c r="AN6" s="37" t="s">
        <v>247</v>
      </c>
      <c r="AO6" s="37" t="s">
        <v>247</v>
      </c>
      <c r="AP6" s="37" t="s">
        <v>247</v>
      </c>
      <c r="AQ6" s="37" t="s">
        <v>247</v>
      </c>
      <c r="AR6" s="37" t="s">
        <v>247</v>
      </c>
      <c r="AS6" s="37" t="s">
        <v>354</v>
      </c>
      <c r="AT6" s="37" t="s">
        <v>247</v>
      </c>
      <c r="AU6" s="37" t="s">
        <v>247</v>
      </c>
      <c r="AV6" s="37" t="s">
        <v>247</v>
      </c>
      <c r="AW6" s="37" t="s">
        <v>247</v>
      </c>
      <c r="AX6" s="37" t="s">
        <v>355</v>
      </c>
      <c r="AY6" s="37" t="s">
        <v>355</v>
      </c>
      <c r="AZ6" s="52"/>
      <c r="BA6" s="52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998" man="1"/>
    <brk id="22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B28F5-96CE-48EA-A6DB-6BC7E7E4BDA5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310</v>
      </c>
      <c r="B1" s="3"/>
      <c r="Q1" s="30"/>
    </row>
    <row r="2" spans="1:19" s="16" customFormat="1" ht="13.5" customHeight="1">
      <c r="A2" s="142" t="s">
        <v>1</v>
      </c>
      <c r="B2" s="282" t="s">
        <v>311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216</v>
      </c>
      <c r="H2" s="33"/>
      <c r="I2" s="269" t="s">
        <v>312</v>
      </c>
      <c r="J2" s="33"/>
      <c r="K2" s="227" t="s">
        <v>36</v>
      </c>
      <c r="L2" s="264" t="s">
        <v>86</v>
      </c>
      <c r="M2" s="142" t="s">
        <v>10</v>
      </c>
      <c r="N2" s="264" t="s">
        <v>13</v>
      </c>
      <c r="O2" s="264" t="s">
        <v>14</v>
      </c>
      <c r="P2" s="142" t="s">
        <v>225</v>
      </c>
      <c r="Q2" s="142" t="s">
        <v>226</v>
      </c>
      <c r="R2" s="18"/>
      <c r="S2" s="18"/>
    </row>
    <row r="3" spans="1:19" s="16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18"/>
      <c r="S3" s="18"/>
    </row>
    <row r="4" spans="1:19" s="16" customFormat="1" ht="18.75" customHeight="1">
      <c r="A4" s="235"/>
      <c r="B4" s="283"/>
      <c r="C4" s="235"/>
      <c r="D4" s="235"/>
      <c r="E4" s="235"/>
      <c r="F4" s="265"/>
      <c r="G4" s="270"/>
      <c r="H4" s="35"/>
      <c r="I4" s="270"/>
      <c r="J4" s="35"/>
      <c r="K4" s="222"/>
      <c r="L4" s="265"/>
      <c r="M4" s="235"/>
      <c r="N4" s="235"/>
      <c r="O4" s="265"/>
      <c r="P4" s="235"/>
      <c r="Q4" s="235"/>
      <c r="R4" s="18"/>
      <c r="S4" s="18"/>
    </row>
    <row r="5" spans="1:19" s="16" customFormat="1" ht="26.25" customHeight="1">
      <c r="A5" s="235"/>
      <c r="B5" s="283"/>
      <c r="C5" s="235"/>
      <c r="D5" s="235"/>
      <c r="E5" s="235"/>
      <c r="F5" s="265"/>
      <c r="G5" s="235"/>
      <c r="H5" s="235" t="s">
        <v>108</v>
      </c>
      <c r="I5" s="235"/>
      <c r="J5" s="142" t="s">
        <v>108</v>
      </c>
      <c r="K5" s="222"/>
      <c r="L5" s="265"/>
      <c r="M5" s="235"/>
      <c r="N5" s="235"/>
      <c r="O5" s="265"/>
      <c r="P5" s="235"/>
      <c r="Q5" s="235"/>
      <c r="R5" s="18"/>
      <c r="S5" s="18"/>
    </row>
    <row r="6" spans="1:19" s="53" customFormat="1" ht="13.5" customHeight="1">
      <c r="A6" s="235"/>
      <c r="B6" s="283"/>
      <c r="C6" s="235"/>
      <c r="D6" s="235"/>
      <c r="E6" s="235"/>
      <c r="F6" s="69" t="s">
        <v>110</v>
      </c>
      <c r="G6" s="235"/>
      <c r="H6" s="235"/>
      <c r="I6" s="235"/>
      <c r="J6" s="235"/>
      <c r="K6" s="222"/>
      <c r="L6" s="37" t="s">
        <v>115</v>
      </c>
      <c r="M6" s="235"/>
      <c r="N6" s="235"/>
      <c r="O6" s="265"/>
      <c r="P6" s="235"/>
      <c r="Q6" s="37" t="s">
        <v>247</v>
      </c>
      <c r="R6" s="52"/>
      <c r="S6" s="52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2C3CE-9B86-42A5-AF29-C5C4077B3215}">
  <dimension ref="A1:S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286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287</v>
      </c>
      <c r="G2" s="304" t="s">
        <v>288</v>
      </c>
      <c r="H2" s="301" t="s">
        <v>289</v>
      </c>
      <c r="I2" s="306" t="s">
        <v>290</v>
      </c>
      <c r="J2" s="304" t="s">
        <v>291</v>
      </c>
      <c r="K2" s="301" t="s">
        <v>292</v>
      </c>
      <c r="L2" s="304" t="s">
        <v>293</v>
      </c>
      <c r="M2" s="304" t="s">
        <v>10</v>
      </c>
      <c r="N2" s="301" t="s">
        <v>13</v>
      </c>
      <c r="O2" s="301" t="s">
        <v>14</v>
      </c>
      <c r="P2" s="304" t="s">
        <v>225</v>
      </c>
      <c r="Q2" s="304" t="s">
        <v>226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110</v>
      </c>
      <c r="G6" s="305"/>
      <c r="H6" s="305"/>
      <c r="I6" s="307"/>
      <c r="J6" s="305"/>
      <c r="K6" s="60" t="s">
        <v>246</v>
      </c>
      <c r="L6" s="60" t="s">
        <v>246</v>
      </c>
      <c r="M6" s="305"/>
      <c r="N6" s="305"/>
      <c r="O6" s="302"/>
      <c r="P6" s="305"/>
      <c r="Q6" s="60" t="s">
        <v>247</v>
      </c>
      <c r="R6" s="61"/>
      <c r="S6" s="61"/>
    </row>
    <row r="7" spans="1:19" ht="30" customHeight="1">
      <c r="A7" s="63" t="s">
        <v>40</v>
      </c>
      <c r="B7" s="64" t="s">
        <v>294</v>
      </c>
      <c r="C7" s="64" t="s">
        <v>295</v>
      </c>
      <c r="D7" s="63" t="s">
        <v>296</v>
      </c>
      <c r="E7" s="63" t="s">
        <v>297</v>
      </c>
      <c r="F7" s="63">
        <v>187</v>
      </c>
      <c r="G7" s="63" t="s">
        <v>298</v>
      </c>
      <c r="H7" s="65" t="s">
        <v>299</v>
      </c>
      <c r="I7" s="65" t="s">
        <v>124</v>
      </c>
      <c r="J7" s="63">
        <v>5</v>
      </c>
      <c r="K7" s="63">
        <v>126</v>
      </c>
      <c r="L7" s="63">
        <v>317</v>
      </c>
      <c r="M7" s="63">
        <v>1998</v>
      </c>
      <c r="N7" s="63" t="s">
        <v>125</v>
      </c>
      <c r="O7" s="63"/>
      <c r="P7" s="63" t="s">
        <v>258</v>
      </c>
      <c r="Q7" s="63"/>
      <c r="R7" s="66" t="s">
        <v>48</v>
      </c>
      <c r="S7" s="66" t="s">
        <v>300</v>
      </c>
    </row>
    <row r="8" spans="1:19" ht="30" customHeight="1">
      <c r="A8" s="63" t="s">
        <v>40</v>
      </c>
      <c r="B8" s="64" t="s">
        <v>190</v>
      </c>
      <c r="C8" s="64" t="s">
        <v>301</v>
      </c>
      <c r="D8" s="63" t="s">
        <v>192</v>
      </c>
      <c r="E8" s="63" t="s">
        <v>302</v>
      </c>
      <c r="F8" s="63">
        <v>521</v>
      </c>
      <c r="G8" s="63" t="s">
        <v>303</v>
      </c>
      <c r="H8" s="65" t="s">
        <v>304</v>
      </c>
      <c r="I8" s="65" t="s">
        <v>124</v>
      </c>
      <c r="J8" s="63">
        <v>9</v>
      </c>
      <c r="K8" s="63">
        <v>983</v>
      </c>
      <c r="L8" s="63">
        <v>171</v>
      </c>
      <c r="M8" s="63">
        <v>2003</v>
      </c>
      <c r="N8" s="63" t="s">
        <v>125</v>
      </c>
      <c r="O8" s="63"/>
      <c r="P8" s="63" t="s">
        <v>258</v>
      </c>
      <c r="Q8" s="63"/>
      <c r="R8" s="66" t="s">
        <v>48</v>
      </c>
      <c r="S8" s="66" t="s">
        <v>305</v>
      </c>
    </row>
    <row r="9" spans="1:19" ht="30" customHeight="1">
      <c r="A9" s="63" t="s">
        <v>40</v>
      </c>
      <c r="B9" s="64" t="s">
        <v>201</v>
      </c>
      <c r="C9" s="64" t="s">
        <v>306</v>
      </c>
      <c r="D9" s="63" t="s">
        <v>203</v>
      </c>
      <c r="E9" s="63" t="s">
        <v>307</v>
      </c>
      <c r="F9" s="63">
        <v>296</v>
      </c>
      <c r="G9" s="63" t="s">
        <v>303</v>
      </c>
      <c r="H9" s="65" t="s">
        <v>308</v>
      </c>
      <c r="I9" s="65" t="s">
        <v>124</v>
      </c>
      <c r="J9" s="63">
        <v>5</v>
      </c>
      <c r="K9" s="63">
        <v>165</v>
      </c>
      <c r="L9" s="63">
        <v>180</v>
      </c>
      <c r="M9" s="63">
        <v>2004</v>
      </c>
      <c r="N9" s="63" t="s">
        <v>125</v>
      </c>
      <c r="O9" s="63"/>
      <c r="P9" s="63" t="s">
        <v>258</v>
      </c>
      <c r="Q9" s="63"/>
      <c r="R9" s="66" t="s">
        <v>48</v>
      </c>
      <c r="S9" s="66" t="s">
        <v>309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39F44-55E1-4C5E-AC15-2954FD8405F7}">
  <dimension ref="A1:AN1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212</v>
      </c>
      <c r="B1" s="3"/>
      <c r="V1" s="30"/>
    </row>
    <row r="2" spans="1:40" s="16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213</v>
      </c>
      <c r="G2" s="264" t="s">
        <v>214</v>
      </c>
      <c r="H2" s="264" t="s">
        <v>215</v>
      </c>
      <c r="I2" s="142" t="s">
        <v>216</v>
      </c>
      <c r="J2" s="142" t="s">
        <v>217</v>
      </c>
      <c r="K2" s="227" t="s">
        <v>36</v>
      </c>
      <c r="L2" s="142" t="s">
        <v>218</v>
      </c>
      <c r="M2" s="312" t="s">
        <v>219</v>
      </c>
      <c r="N2" s="312" t="s">
        <v>220</v>
      </c>
      <c r="O2" s="142" t="s">
        <v>221</v>
      </c>
      <c r="P2" s="142" t="s">
        <v>222</v>
      </c>
      <c r="Q2" s="264" t="s">
        <v>223</v>
      </c>
      <c r="R2" s="264" t="s">
        <v>13</v>
      </c>
      <c r="S2" s="142" t="s">
        <v>224</v>
      </c>
      <c r="T2" s="264" t="s">
        <v>14</v>
      </c>
      <c r="U2" s="142" t="s">
        <v>225</v>
      </c>
      <c r="V2" s="142" t="s">
        <v>226</v>
      </c>
      <c r="W2" s="269" t="s">
        <v>227</v>
      </c>
      <c r="X2" s="49"/>
      <c r="Y2" s="268" t="s">
        <v>228</v>
      </c>
      <c r="Z2" s="310" t="s">
        <v>229</v>
      </c>
      <c r="AA2" s="276" t="s">
        <v>230</v>
      </c>
      <c r="AB2" s="286"/>
      <c r="AC2" s="286"/>
      <c r="AD2" s="286"/>
      <c r="AE2" s="286"/>
      <c r="AF2" s="273"/>
      <c r="AG2" s="142" t="s">
        <v>231</v>
      </c>
      <c r="AH2" s="269" t="s">
        <v>232</v>
      </c>
      <c r="AI2" s="286"/>
      <c r="AJ2" s="286"/>
      <c r="AK2" s="286"/>
      <c r="AL2" s="273"/>
      <c r="AM2" s="18"/>
      <c r="AN2" s="18"/>
    </row>
    <row r="3" spans="1:40" s="16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18"/>
      <c r="AN3" s="18"/>
    </row>
    <row r="4" spans="1:40" s="16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233</v>
      </c>
      <c r="Y4" s="268"/>
      <c r="Z4" s="310"/>
      <c r="AA4" s="300" t="s">
        <v>234</v>
      </c>
      <c r="AB4" s="264" t="s">
        <v>235</v>
      </c>
      <c r="AC4" s="264" t="s">
        <v>236</v>
      </c>
      <c r="AD4" s="264" t="s">
        <v>237</v>
      </c>
      <c r="AE4" s="264" t="s">
        <v>238</v>
      </c>
      <c r="AF4" s="264" t="s">
        <v>239</v>
      </c>
      <c r="AG4" s="235"/>
      <c r="AH4" s="264" t="s">
        <v>240</v>
      </c>
      <c r="AI4" s="264" t="s">
        <v>241</v>
      </c>
      <c r="AJ4" s="264" t="s">
        <v>106</v>
      </c>
      <c r="AK4" s="264" t="s">
        <v>242</v>
      </c>
      <c r="AL4" s="142" t="s">
        <v>243</v>
      </c>
      <c r="AM4" s="18"/>
      <c r="AN4" s="18"/>
    </row>
    <row r="5" spans="1:40" s="16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18"/>
      <c r="AN5" s="18"/>
    </row>
    <row r="6" spans="1:40" s="53" customFormat="1" ht="13.5" customHeight="1">
      <c r="A6" s="235"/>
      <c r="B6" s="283"/>
      <c r="C6" s="235"/>
      <c r="D6" s="235"/>
      <c r="E6" s="235"/>
      <c r="F6" s="37" t="s">
        <v>38</v>
      </c>
      <c r="G6" s="37" t="s">
        <v>244</v>
      </c>
      <c r="H6" s="37" t="s">
        <v>245</v>
      </c>
      <c r="I6" s="235"/>
      <c r="J6" s="235"/>
      <c r="K6" s="222"/>
      <c r="L6" s="235"/>
      <c r="M6" s="51" t="s">
        <v>246</v>
      </c>
      <c r="N6" s="51" t="s">
        <v>245</v>
      </c>
      <c r="O6" s="235"/>
      <c r="P6" s="235"/>
      <c r="Q6" s="235"/>
      <c r="R6" s="235"/>
      <c r="S6" s="235"/>
      <c r="T6" s="265"/>
      <c r="U6" s="235"/>
      <c r="V6" s="37" t="s">
        <v>247</v>
      </c>
      <c r="W6" s="281"/>
      <c r="X6" s="281"/>
      <c r="Y6" s="268"/>
      <c r="Z6" s="310"/>
      <c r="AA6" s="38" t="s">
        <v>248</v>
      </c>
      <c r="AB6" s="37" t="s">
        <v>248</v>
      </c>
      <c r="AC6" s="37" t="s">
        <v>248</v>
      </c>
      <c r="AD6" s="37" t="s">
        <v>248</v>
      </c>
      <c r="AE6" s="37" t="s">
        <v>248</v>
      </c>
      <c r="AF6" s="37" t="s">
        <v>248</v>
      </c>
      <c r="AG6" s="235"/>
      <c r="AH6" s="37" t="s">
        <v>249</v>
      </c>
      <c r="AI6" s="37" t="s">
        <v>247</v>
      </c>
      <c r="AJ6" s="37" t="s">
        <v>113</v>
      </c>
      <c r="AK6" s="37"/>
      <c r="AL6" s="37" t="s">
        <v>250</v>
      </c>
      <c r="AM6" s="52"/>
      <c r="AN6" s="52"/>
    </row>
    <row r="7" spans="1:40" ht="30" customHeight="1">
      <c r="A7" s="13" t="s">
        <v>40</v>
      </c>
      <c r="B7" s="43" t="s">
        <v>116</v>
      </c>
      <c r="C7" s="43" t="s">
        <v>251</v>
      </c>
      <c r="D7" s="13" t="s">
        <v>118</v>
      </c>
      <c r="E7" s="24" t="s">
        <v>252</v>
      </c>
      <c r="F7" s="13">
        <v>0</v>
      </c>
      <c r="G7" s="13">
        <v>0</v>
      </c>
      <c r="H7" s="13">
        <v>0</v>
      </c>
      <c r="I7" s="24" t="s">
        <v>253</v>
      </c>
      <c r="J7" s="13" t="s">
        <v>254</v>
      </c>
      <c r="K7" s="13" t="s">
        <v>77</v>
      </c>
      <c r="L7" s="13">
        <v>1995</v>
      </c>
      <c r="M7" s="13">
        <v>12870</v>
      </c>
      <c r="N7" s="13">
        <v>47900</v>
      </c>
      <c r="O7" s="13">
        <v>2002</v>
      </c>
      <c r="P7" s="24" t="s">
        <v>255</v>
      </c>
      <c r="Q7" s="24" t="s">
        <v>256</v>
      </c>
      <c r="R7" s="13" t="s">
        <v>135</v>
      </c>
      <c r="S7" s="13" t="s">
        <v>257</v>
      </c>
      <c r="T7" s="13"/>
      <c r="U7" s="13" t="s">
        <v>258</v>
      </c>
      <c r="V7" s="13"/>
      <c r="W7" s="24" t="s">
        <v>259</v>
      </c>
      <c r="X7" s="24" t="s">
        <v>260</v>
      </c>
      <c r="Y7" s="24" t="s">
        <v>261</v>
      </c>
      <c r="Z7" s="24" t="s">
        <v>262</v>
      </c>
      <c r="AA7" s="24">
        <v>20</v>
      </c>
      <c r="AB7" s="24">
        <v>2</v>
      </c>
      <c r="AC7" s="24">
        <v>9</v>
      </c>
      <c r="AD7" s="24">
        <v>2.2999999999999998</v>
      </c>
      <c r="AE7" s="24">
        <v>12</v>
      </c>
      <c r="AF7" s="24">
        <v>10</v>
      </c>
      <c r="AG7" s="24" t="s">
        <v>263</v>
      </c>
      <c r="AH7" s="24"/>
      <c r="AI7" s="24"/>
      <c r="AJ7" s="24"/>
      <c r="AK7" s="24"/>
      <c r="AL7" s="24"/>
      <c r="AM7" s="44" t="s">
        <v>48</v>
      </c>
      <c r="AN7" s="44" t="s">
        <v>264</v>
      </c>
    </row>
    <row r="8" spans="1:40" ht="30" customHeight="1">
      <c r="A8" s="13" t="s">
        <v>40</v>
      </c>
      <c r="B8" s="43" t="s">
        <v>116</v>
      </c>
      <c r="C8" s="43" t="s">
        <v>265</v>
      </c>
      <c r="D8" s="13" t="s">
        <v>118</v>
      </c>
      <c r="E8" s="24" t="s">
        <v>266</v>
      </c>
      <c r="F8" s="13">
        <v>0</v>
      </c>
      <c r="G8" s="13">
        <v>0</v>
      </c>
      <c r="H8" s="13">
        <v>0</v>
      </c>
      <c r="I8" s="24" t="s">
        <v>267</v>
      </c>
      <c r="J8" s="13" t="s">
        <v>254</v>
      </c>
      <c r="K8" s="13" t="s">
        <v>124</v>
      </c>
      <c r="L8" s="13">
        <v>1987</v>
      </c>
      <c r="M8" s="13">
        <v>14400</v>
      </c>
      <c r="N8" s="13">
        <v>95400</v>
      </c>
      <c r="O8" s="13">
        <v>1995</v>
      </c>
      <c r="P8" s="24" t="s">
        <v>255</v>
      </c>
      <c r="Q8" s="24" t="s">
        <v>268</v>
      </c>
      <c r="R8" s="13" t="s">
        <v>125</v>
      </c>
      <c r="S8" s="13" t="s">
        <v>257</v>
      </c>
      <c r="T8" s="13"/>
      <c r="U8" s="13" t="s">
        <v>258</v>
      </c>
      <c r="V8" s="13"/>
      <c r="W8" s="24" t="s">
        <v>259</v>
      </c>
      <c r="X8" s="24" t="s">
        <v>260</v>
      </c>
      <c r="Y8" s="24" t="s">
        <v>261</v>
      </c>
      <c r="Z8" s="24" t="s">
        <v>262</v>
      </c>
      <c r="AA8" s="24">
        <v>20</v>
      </c>
      <c r="AB8" s="24">
        <v>0.5</v>
      </c>
      <c r="AC8" s="24">
        <v>100</v>
      </c>
      <c r="AD8" s="24">
        <v>5.5</v>
      </c>
      <c r="AE8" s="24">
        <v>61.7</v>
      </c>
      <c r="AF8" s="24">
        <v>49</v>
      </c>
      <c r="AG8" s="24" t="s">
        <v>263</v>
      </c>
      <c r="AH8" s="24"/>
      <c r="AI8" s="24"/>
      <c r="AJ8" s="24"/>
      <c r="AK8" s="24"/>
      <c r="AL8" s="24"/>
      <c r="AM8" s="44" t="s">
        <v>48</v>
      </c>
      <c r="AN8" s="44" t="s">
        <v>269</v>
      </c>
    </row>
    <row r="9" spans="1:40" ht="30" customHeight="1">
      <c r="A9" s="13" t="s">
        <v>40</v>
      </c>
      <c r="B9" s="43" t="s">
        <v>116</v>
      </c>
      <c r="C9" s="43" t="s">
        <v>270</v>
      </c>
      <c r="D9" s="13" t="s">
        <v>118</v>
      </c>
      <c r="E9" s="24" t="s">
        <v>271</v>
      </c>
      <c r="F9" s="13">
        <v>0</v>
      </c>
      <c r="G9" s="13">
        <v>0</v>
      </c>
      <c r="H9" s="13">
        <v>0</v>
      </c>
      <c r="I9" s="24" t="s">
        <v>253</v>
      </c>
      <c r="J9" s="13" t="s">
        <v>254</v>
      </c>
      <c r="K9" s="13" t="s">
        <v>77</v>
      </c>
      <c r="L9" s="13">
        <v>2003</v>
      </c>
      <c r="M9" s="13">
        <v>13300</v>
      </c>
      <c r="N9" s="13">
        <v>53500</v>
      </c>
      <c r="O9" s="13">
        <v>2010</v>
      </c>
      <c r="P9" s="24" t="s">
        <v>255</v>
      </c>
      <c r="Q9" s="24" t="s">
        <v>272</v>
      </c>
      <c r="R9" s="13" t="s">
        <v>135</v>
      </c>
      <c r="S9" s="13" t="s">
        <v>257</v>
      </c>
      <c r="T9" s="13"/>
      <c r="U9" s="13" t="s">
        <v>258</v>
      </c>
      <c r="V9" s="13"/>
      <c r="W9" s="24" t="s">
        <v>259</v>
      </c>
      <c r="X9" s="24" t="s">
        <v>260</v>
      </c>
      <c r="Y9" s="24" t="s">
        <v>273</v>
      </c>
      <c r="Z9" s="24" t="s">
        <v>262</v>
      </c>
      <c r="AA9" s="24">
        <v>32</v>
      </c>
      <c r="AB9" s="24">
        <v>0.5</v>
      </c>
      <c r="AC9" s="24">
        <v>50</v>
      </c>
      <c r="AD9" s="24">
        <v>1.5</v>
      </c>
      <c r="AE9" s="24">
        <v>7.2</v>
      </c>
      <c r="AF9" s="24">
        <v>9.1</v>
      </c>
      <c r="AG9" s="24" t="s">
        <v>263</v>
      </c>
      <c r="AH9" s="24"/>
      <c r="AI9" s="24"/>
      <c r="AJ9" s="24"/>
      <c r="AK9" s="24"/>
      <c r="AL9" s="24"/>
      <c r="AM9" s="44" t="s">
        <v>48</v>
      </c>
      <c r="AN9" s="44" t="s">
        <v>274</v>
      </c>
    </row>
    <row r="10" spans="1:40" ht="30" customHeight="1">
      <c r="A10" s="13" t="s">
        <v>40</v>
      </c>
      <c r="B10" s="43" t="s">
        <v>275</v>
      </c>
      <c r="C10" s="43" t="s">
        <v>276</v>
      </c>
      <c r="D10" s="13" t="s">
        <v>277</v>
      </c>
      <c r="E10" s="24" t="s">
        <v>278</v>
      </c>
      <c r="F10" s="13">
        <v>13703</v>
      </c>
      <c r="G10" s="13">
        <v>16260</v>
      </c>
      <c r="H10" s="13">
        <v>272158</v>
      </c>
      <c r="I10" s="24" t="s">
        <v>267</v>
      </c>
      <c r="J10" s="13" t="s">
        <v>279</v>
      </c>
      <c r="K10" s="13" t="s">
        <v>280</v>
      </c>
      <c r="L10" s="13">
        <v>2018</v>
      </c>
      <c r="M10" s="13">
        <v>28570</v>
      </c>
      <c r="N10" s="13">
        <v>302000</v>
      </c>
      <c r="O10" s="13">
        <v>2038</v>
      </c>
      <c r="P10" s="24" t="s">
        <v>281</v>
      </c>
      <c r="Q10" s="24" t="s">
        <v>282</v>
      </c>
      <c r="R10" s="13" t="s">
        <v>47</v>
      </c>
      <c r="S10" s="13" t="s">
        <v>283</v>
      </c>
      <c r="T10" s="13"/>
      <c r="U10" s="13" t="s">
        <v>258</v>
      </c>
      <c r="V10" s="13"/>
      <c r="W10" s="24" t="s">
        <v>259</v>
      </c>
      <c r="X10" s="24" t="s">
        <v>260</v>
      </c>
      <c r="Y10" s="24" t="s">
        <v>273</v>
      </c>
      <c r="Z10" s="24" t="s">
        <v>284</v>
      </c>
      <c r="AA10" s="24">
        <v>320</v>
      </c>
      <c r="AB10" s="24">
        <v>26</v>
      </c>
      <c r="AC10" s="24"/>
      <c r="AD10" s="24"/>
      <c r="AE10" s="24"/>
      <c r="AF10" s="24"/>
      <c r="AG10" s="24" t="s">
        <v>263</v>
      </c>
      <c r="AH10" s="24"/>
      <c r="AI10" s="24"/>
      <c r="AJ10" s="24"/>
      <c r="AK10" s="24"/>
      <c r="AL10" s="24"/>
      <c r="AM10" s="44" t="s">
        <v>48</v>
      </c>
      <c r="AN10" s="44" t="s">
        <v>285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EF119-EEE4-4820-AF4E-5B6D8E63B24A}">
  <dimension ref="A1:AJ21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80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81</v>
      </c>
      <c r="K2" s="286"/>
      <c r="L2" s="286"/>
      <c r="M2" s="286"/>
      <c r="N2" s="286"/>
      <c r="O2" s="286"/>
      <c r="P2" s="286"/>
      <c r="Q2" s="266" t="s">
        <v>82</v>
      </c>
      <c r="R2" s="286"/>
      <c r="S2" s="269" t="s">
        <v>83</v>
      </c>
      <c r="T2" s="286"/>
      <c r="U2" s="266" t="s">
        <v>84</v>
      </c>
      <c r="V2" s="276"/>
      <c r="W2" s="276"/>
      <c r="X2" s="276"/>
      <c r="Y2" s="32" t="s">
        <v>85</v>
      </c>
      <c r="Z2" s="33"/>
      <c r="AA2" s="227" t="s">
        <v>36</v>
      </c>
      <c r="AB2" s="142" t="s">
        <v>86</v>
      </c>
      <c r="AC2" s="142" t="s">
        <v>87</v>
      </c>
      <c r="AD2" s="264" t="s">
        <v>88</v>
      </c>
      <c r="AE2" s="264" t="s">
        <v>89</v>
      </c>
      <c r="AF2" s="268" t="s">
        <v>10</v>
      </c>
      <c r="AG2" s="310" t="s">
        <v>13</v>
      </c>
      <c r="AH2" s="310" t="s">
        <v>14</v>
      </c>
      <c r="AI2" s="19"/>
      <c r="AJ2" s="19"/>
    </row>
    <row r="3" spans="1:36" s="20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4"/>
      <c r="Z3" s="35"/>
      <c r="AA3" s="222"/>
      <c r="AB3" s="235"/>
      <c r="AC3" s="235"/>
      <c r="AD3" s="265"/>
      <c r="AE3" s="235"/>
      <c r="AF3" s="303"/>
      <c r="AG3" s="303"/>
      <c r="AH3" s="315"/>
      <c r="AI3" s="19"/>
      <c r="AJ3" s="19"/>
    </row>
    <row r="4" spans="1:36" s="20" customFormat="1" ht="18.75" customHeight="1">
      <c r="A4" s="303"/>
      <c r="B4" s="324"/>
      <c r="C4" s="235"/>
      <c r="D4" s="303"/>
      <c r="E4" s="315"/>
      <c r="F4" s="264" t="s">
        <v>90</v>
      </c>
      <c r="G4" s="264" t="s">
        <v>91</v>
      </c>
      <c r="H4" s="264" t="s">
        <v>92</v>
      </c>
      <c r="I4" s="264" t="s">
        <v>25</v>
      </c>
      <c r="J4" s="227" t="s">
        <v>93</v>
      </c>
      <c r="K4" s="227" t="s">
        <v>94</v>
      </c>
      <c r="L4" s="227" t="s">
        <v>95</v>
      </c>
      <c r="M4" s="227" t="s">
        <v>96</v>
      </c>
      <c r="N4" s="227" t="s">
        <v>97</v>
      </c>
      <c r="O4" s="227" t="s">
        <v>98</v>
      </c>
      <c r="P4" s="142" t="s">
        <v>99</v>
      </c>
      <c r="Q4" s="268" t="s">
        <v>100</v>
      </c>
      <c r="R4" s="142" t="s">
        <v>101</v>
      </c>
      <c r="S4" s="268" t="s">
        <v>102</v>
      </c>
      <c r="T4" s="273" t="s">
        <v>103</v>
      </c>
      <c r="U4" s="266" t="s">
        <v>104</v>
      </c>
      <c r="V4" s="36"/>
      <c r="W4" s="269" t="s">
        <v>105</v>
      </c>
      <c r="X4" s="36"/>
      <c r="Y4" s="142" t="s">
        <v>106</v>
      </c>
      <c r="Z4" s="142" t="s">
        <v>107</v>
      </c>
      <c r="AA4" s="222"/>
      <c r="AB4" s="235"/>
      <c r="AC4" s="235"/>
      <c r="AD4" s="265"/>
      <c r="AE4" s="235"/>
      <c r="AF4" s="303"/>
      <c r="AG4" s="303"/>
      <c r="AH4" s="315"/>
      <c r="AI4" s="19"/>
      <c r="AJ4" s="19"/>
    </row>
    <row r="5" spans="1:36" s="20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108</v>
      </c>
      <c r="W5" s="235"/>
      <c r="X5" s="142" t="s">
        <v>108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19"/>
      <c r="AJ5" s="19"/>
    </row>
    <row r="6" spans="1:36" s="42" customFormat="1" ht="13.5" customHeight="1">
      <c r="A6" s="314"/>
      <c r="B6" s="325"/>
      <c r="C6" s="235"/>
      <c r="D6" s="314"/>
      <c r="E6" s="326"/>
      <c r="F6" s="37" t="s">
        <v>109</v>
      </c>
      <c r="G6" s="37" t="s">
        <v>109</v>
      </c>
      <c r="H6" s="37" t="s">
        <v>110</v>
      </c>
      <c r="I6" s="37" t="s">
        <v>109</v>
      </c>
      <c r="J6" s="37" t="s">
        <v>111</v>
      </c>
      <c r="K6" s="37" t="s">
        <v>111</v>
      </c>
      <c r="L6" s="37" t="s">
        <v>111</v>
      </c>
      <c r="M6" s="37" t="s">
        <v>111</v>
      </c>
      <c r="N6" s="37" t="s">
        <v>111</v>
      </c>
      <c r="O6" s="37" t="s">
        <v>111</v>
      </c>
      <c r="P6" s="235"/>
      <c r="Q6" s="142"/>
      <c r="R6" s="38" t="s">
        <v>112</v>
      </c>
      <c r="S6" s="142"/>
      <c r="T6" s="38" t="s">
        <v>112</v>
      </c>
      <c r="U6" s="265"/>
      <c r="V6" s="235"/>
      <c r="W6" s="235"/>
      <c r="X6" s="235"/>
      <c r="Y6" s="37" t="s">
        <v>113</v>
      </c>
      <c r="Z6" s="39"/>
      <c r="AA6" s="222"/>
      <c r="AB6" s="40" t="s">
        <v>114</v>
      </c>
      <c r="AC6" s="40" t="s">
        <v>115</v>
      </c>
      <c r="AD6" s="40" t="s">
        <v>115</v>
      </c>
      <c r="AE6" s="37" t="s">
        <v>39</v>
      </c>
      <c r="AF6" s="314"/>
      <c r="AG6" s="314"/>
      <c r="AH6" s="314"/>
      <c r="AI6" s="41"/>
      <c r="AJ6" s="41"/>
    </row>
    <row r="7" spans="1:36" s="3" customFormat="1" ht="30" customHeight="1">
      <c r="A7" s="13" t="s">
        <v>40</v>
      </c>
      <c r="B7" s="43" t="s">
        <v>116</v>
      </c>
      <c r="C7" s="43" t="s">
        <v>117</v>
      </c>
      <c r="D7" s="13" t="s">
        <v>118</v>
      </c>
      <c r="E7" s="24" t="s">
        <v>119</v>
      </c>
      <c r="F7" s="13">
        <v>478</v>
      </c>
      <c r="G7" s="13">
        <v>4225</v>
      </c>
      <c r="H7" s="13"/>
      <c r="I7" s="13"/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/>
      <c r="Q7" s="13" t="s">
        <v>120</v>
      </c>
      <c r="R7" s="13"/>
      <c r="S7" s="13" t="s">
        <v>121</v>
      </c>
      <c r="T7" s="13">
        <v>127</v>
      </c>
      <c r="U7" s="24" t="s">
        <v>122</v>
      </c>
      <c r="V7" s="24"/>
      <c r="W7" s="24" t="s">
        <v>123</v>
      </c>
      <c r="X7" s="24"/>
      <c r="Y7" s="24">
        <v>0</v>
      </c>
      <c r="Z7" s="24"/>
      <c r="AA7" s="24" t="s">
        <v>124</v>
      </c>
      <c r="AB7" s="13">
        <v>100</v>
      </c>
      <c r="AC7" s="13">
        <v>0</v>
      </c>
      <c r="AD7" s="13">
        <v>2</v>
      </c>
      <c r="AE7" s="13">
        <v>0</v>
      </c>
      <c r="AF7" s="13">
        <v>1989</v>
      </c>
      <c r="AG7" s="13" t="s">
        <v>125</v>
      </c>
      <c r="AH7" s="13"/>
      <c r="AI7" s="44" t="s">
        <v>48</v>
      </c>
      <c r="AJ7" s="44" t="s">
        <v>126</v>
      </c>
    </row>
    <row r="8" spans="1:36" s="3" customFormat="1" ht="30" customHeight="1">
      <c r="A8" s="13" t="s">
        <v>40</v>
      </c>
      <c r="B8" s="43" t="s">
        <v>127</v>
      </c>
      <c r="C8" s="43" t="s">
        <v>128</v>
      </c>
      <c r="D8" s="13" t="s">
        <v>129</v>
      </c>
      <c r="E8" s="24" t="s">
        <v>130</v>
      </c>
      <c r="F8" s="13">
        <v>358</v>
      </c>
      <c r="G8" s="13">
        <v>17737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120</v>
      </c>
      <c r="R8" s="13"/>
      <c r="S8" s="13" t="s">
        <v>131</v>
      </c>
      <c r="T8" s="13">
        <v>787</v>
      </c>
      <c r="U8" s="24" t="s">
        <v>132</v>
      </c>
      <c r="V8" s="24"/>
      <c r="W8" s="24" t="s">
        <v>133</v>
      </c>
      <c r="X8" s="24"/>
      <c r="Y8" s="24">
        <v>0</v>
      </c>
      <c r="Z8" s="24"/>
      <c r="AA8" s="24" t="s">
        <v>134</v>
      </c>
      <c r="AB8" s="13">
        <v>90</v>
      </c>
      <c r="AC8" s="13">
        <v>0</v>
      </c>
      <c r="AD8" s="13">
        <v>0</v>
      </c>
      <c r="AE8" s="13">
        <v>0</v>
      </c>
      <c r="AF8" s="13">
        <v>1992</v>
      </c>
      <c r="AG8" s="13" t="s">
        <v>135</v>
      </c>
      <c r="AH8" s="13"/>
      <c r="AI8" s="44" t="s">
        <v>48</v>
      </c>
      <c r="AJ8" s="44" t="s">
        <v>136</v>
      </c>
    </row>
    <row r="9" spans="1:36" s="3" customFormat="1" ht="30" customHeight="1">
      <c r="A9" s="13" t="s">
        <v>40</v>
      </c>
      <c r="B9" s="43" t="s">
        <v>137</v>
      </c>
      <c r="C9" s="43" t="s">
        <v>138</v>
      </c>
      <c r="D9" s="13" t="s">
        <v>139</v>
      </c>
      <c r="E9" s="24" t="s">
        <v>140</v>
      </c>
      <c r="F9" s="13">
        <v>574.29999999999995</v>
      </c>
      <c r="G9" s="13">
        <v>8763.35</v>
      </c>
      <c r="H9" s="13"/>
      <c r="I9" s="13"/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/>
      <c r="Q9" s="13" t="s">
        <v>120</v>
      </c>
      <c r="R9" s="13"/>
      <c r="S9" s="13" t="s">
        <v>121</v>
      </c>
      <c r="T9" s="13">
        <v>423.24</v>
      </c>
      <c r="U9" s="24" t="s">
        <v>122</v>
      </c>
      <c r="V9" s="24"/>
      <c r="W9" s="24" t="s">
        <v>141</v>
      </c>
      <c r="X9" s="24"/>
      <c r="Y9" s="24">
        <v>0</v>
      </c>
      <c r="Z9" s="24"/>
      <c r="AA9" s="24" t="s">
        <v>46</v>
      </c>
      <c r="AB9" s="13">
        <v>45</v>
      </c>
      <c r="AC9" s="13">
        <v>0</v>
      </c>
      <c r="AD9" s="13">
        <v>0</v>
      </c>
      <c r="AE9" s="13">
        <v>0</v>
      </c>
      <c r="AF9" s="13">
        <v>1982</v>
      </c>
      <c r="AG9" s="13" t="s">
        <v>47</v>
      </c>
      <c r="AH9" s="13"/>
      <c r="AI9" s="44" t="s">
        <v>48</v>
      </c>
      <c r="AJ9" s="44" t="s">
        <v>143</v>
      </c>
    </row>
    <row r="10" spans="1:36" s="3" customFormat="1" ht="30" customHeight="1">
      <c r="A10" s="13" t="s">
        <v>40</v>
      </c>
      <c r="B10" s="43" t="s">
        <v>144</v>
      </c>
      <c r="C10" s="43" t="s">
        <v>145</v>
      </c>
      <c r="D10" s="13" t="s">
        <v>146</v>
      </c>
      <c r="E10" s="24" t="s">
        <v>147</v>
      </c>
      <c r="F10" s="13">
        <v>1607</v>
      </c>
      <c r="G10" s="13">
        <v>4815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120</v>
      </c>
      <c r="R10" s="13"/>
      <c r="S10" s="13" t="s">
        <v>131</v>
      </c>
      <c r="T10" s="13">
        <v>289</v>
      </c>
      <c r="U10" s="24" t="s">
        <v>122</v>
      </c>
      <c r="V10" s="24"/>
      <c r="W10" s="24" t="s">
        <v>133</v>
      </c>
      <c r="X10" s="24"/>
      <c r="Y10" s="24">
        <v>0</v>
      </c>
      <c r="Z10" s="24"/>
      <c r="AA10" s="24" t="s">
        <v>58</v>
      </c>
      <c r="AB10" s="13">
        <v>46</v>
      </c>
      <c r="AC10" s="13">
        <v>0</v>
      </c>
      <c r="AD10" s="13">
        <v>0</v>
      </c>
      <c r="AE10" s="13">
        <v>0</v>
      </c>
      <c r="AF10" s="13">
        <v>1992</v>
      </c>
      <c r="AG10" s="13" t="s">
        <v>47</v>
      </c>
      <c r="AH10" s="13"/>
      <c r="AI10" s="44" t="s">
        <v>48</v>
      </c>
      <c r="AJ10" s="44" t="s">
        <v>148</v>
      </c>
    </row>
    <row r="11" spans="1:36" s="3" customFormat="1" ht="30" customHeight="1">
      <c r="A11" s="13" t="s">
        <v>40</v>
      </c>
      <c r="B11" s="43" t="s">
        <v>149</v>
      </c>
      <c r="C11" s="43" t="s">
        <v>150</v>
      </c>
      <c r="D11" s="13" t="s">
        <v>151</v>
      </c>
      <c r="E11" s="24" t="s">
        <v>152</v>
      </c>
      <c r="F11" s="13">
        <v>552</v>
      </c>
      <c r="G11" s="13">
        <v>8001</v>
      </c>
      <c r="H11" s="13"/>
      <c r="I11" s="13"/>
      <c r="J11" s="13">
        <v>67525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 t="s">
        <v>153</v>
      </c>
      <c r="Q11" s="13" t="s">
        <v>120</v>
      </c>
      <c r="R11" s="13"/>
      <c r="S11" s="13" t="s">
        <v>154</v>
      </c>
      <c r="T11" s="13"/>
      <c r="U11" s="24" t="s">
        <v>155</v>
      </c>
      <c r="V11" s="24"/>
      <c r="W11" s="24" t="s">
        <v>141</v>
      </c>
      <c r="X11" s="24"/>
      <c r="Y11" s="24">
        <v>0</v>
      </c>
      <c r="Z11" s="24" t="s">
        <v>156</v>
      </c>
      <c r="AA11" s="24" t="s">
        <v>77</v>
      </c>
      <c r="AB11" s="13">
        <v>40</v>
      </c>
      <c r="AC11" s="13">
        <v>0</v>
      </c>
      <c r="AD11" s="13">
        <v>0</v>
      </c>
      <c r="AE11" s="13">
        <v>388</v>
      </c>
      <c r="AF11" s="13">
        <v>1976</v>
      </c>
      <c r="AG11" s="13" t="s">
        <v>47</v>
      </c>
      <c r="AH11" s="13"/>
      <c r="AI11" s="44" t="s">
        <v>48</v>
      </c>
      <c r="AJ11" s="44" t="s">
        <v>157</v>
      </c>
    </row>
    <row r="12" spans="1:36" s="3" customFormat="1" ht="30" customHeight="1">
      <c r="A12" s="13" t="s">
        <v>40</v>
      </c>
      <c r="B12" s="43" t="s">
        <v>158</v>
      </c>
      <c r="C12" s="43" t="s">
        <v>159</v>
      </c>
      <c r="D12" s="13" t="s">
        <v>160</v>
      </c>
      <c r="E12" s="24" t="s">
        <v>161</v>
      </c>
      <c r="F12" s="13">
        <v>840</v>
      </c>
      <c r="G12" s="13">
        <v>7572</v>
      </c>
      <c r="H12" s="13"/>
      <c r="I12" s="13"/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/>
      <c r="Q12" s="13" t="s">
        <v>120</v>
      </c>
      <c r="R12" s="13"/>
      <c r="S12" s="13" t="s">
        <v>121</v>
      </c>
      <c r="T12" s="13">
        <v>372</v>
      </c>
      <c r="U12" s="24" t="s">
        <v>162</v>
      </c>
      <c r="V12" s="24"/>
      <c r="W12" s="24" t="s">
        <v>133</v>
      </c>
      <c r="X12" s="24"/>
      <c r="Y12" s="24">
        <v>0</v>
      </c>
      <c r="Z12" s="24"/>
      <c r="AA12" s="24" t="s">
        <v>77</v>
      </c>
      <c r="AB12" s="13">
        <v>40</v>
      </c>
      <c r="AC12" s="13">
        <v>0</v>
      </c>
      <c r="AD12" s="13">
        <v>0</v>
      </c>
      <c r="AE12" s="13">
        <v>0</v>
      </c>
      <c r="AF12" s="13">
        <v>1977</v>
      </c>
      <c r="AG12" s="13" t="s">
        <v>47</v>
      </c>
      <c r="AH12" s="13"/>
      <c r="AI12" s="44" t="s">
        <v>48</v>
      </c>
      <c r="AJ12" s="44" t="s">
        <v>163</v>
      </c>
    </row>
    <row r="13" spans="1:36" s="3" customFormat="1" ht="30" customHeight="1">
      <c r="A13" s="13" t="s">
        <v>40</v>
      </c>
      <c r="B13" s="43" t="s">
        <v>164</v>
      </c>
      <c r="C13" s="43" t="s">
        <v>165</v>
      </c>
      <c r="D13" s="13" t="s">
        <v>166</v>
      </c>
      <c r="E13" s="24" t="s">
        <v>167</v>
      </c>
      <c r="F13" s="13">
        <v>572.79999999999995</v>
      </c>
      <c r="G13" s="13">
        <v>6548.29</v>
      </c>
      <c r="H13" s="13"/>
      <c r="I13" s="13"/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/>
      <c r="Q13" s="13" t="s">
        <v>120</v>
      </c>
      <c r="R13" s="13"/>
      <c r="S13" s="13" t="s">
        <v>154</v>
      </c>
      <c r="T13" s="13"/>
      <c r="U13" s="24" t="s">
        <v>122</v>
      </c>
      <c r="V13" s="24"/>
      <c r="W13" s="24" t="s">
        <v>168</v>
      </c>
      <c r="X13" s="24"/>
      <c r="Y13" s="24">
        <v>0</v>
      </c>
      <c r="Z13" s="24"/>
      <c r="AA13" s="24" t="s">
        <v>169</v>
      </c>
      <c r="AB13" s="13">
        <v>20</v>
      </c>
      <c r="AC13" s="13">
        <v>0.15</v>
      </c>
      <c r="AD13" s="13">
        <v>0.18</v>
      </c>
      <c r="AE13" s="13">
        <v>0</v>
      </c>
      <c r="AF13" s="13">
        <v>2003</v>
      </c>
      <c r="AG13" s="13" t="s">
        <v>47</v>
      </c>
      <c r="AH13" s="13"/>
      <c r="AI13" s="44" t="s">
        <v>48</v>
      </c>
      <c r="AJ13" s="44" t="s">
        <v>170</v>
      </c>
    </row>
    <row r="14" spans="1:36" s="3" customFormat="1" ht="30" customHeight="1">
      <c r="A14" s="13" t="s">
        <v>40</v>
      </c>
      <c r="B14" s="43" t="s">
        <v>171</v>
      </c>
      <c r="C14" s="43" t="s">
        <v>172</v>
      </c>
      <c r="D14" s="13" t="s">
        <v>173</v>
      </c>
      <c r="E14" s="24" t="s">
        <v>174</v>
      </c>
      <c r="F14" s="13">
        <v>213</v>
      </c>
      <c r="G14" s="13">
        <v>4849</v>
      </c>
      <c r="H14" s="13"/>
      <c r="I14" s="13"/>
      <c r="J14" s="13">
        <v>0</v>
      </c>
      <c r="K14" s="13">
        <v>1</v>
      </c>
      <c r="L14" s="13">
        <v>0</v>
      </c>
      <c r="M14" s="13">
        <v>0</v>
      </c>
      <c r="N14" s="13">
        <v>0</v>
      </c>
      <c r="O14" s="13">
        <v>0</v>
      </c>
      <c r="P14" s="13" t="s">
        <v>153</v>
      </c>
      <c r="Q14" s="13" t="s">
        <v>120</v>
      </c>
      <c r="R14" s="13"/>
      <c r="S14" s="13" t="s">
        <v>154</v>
      </c>
      <c r="T14" s="13"/>
      <c r="U14" s="24" t="s">
        <v>122</v>
      </c>
      <c r="V14" s="24"/>
      <c r="W14" s="24" t="s">
        <v>123</v>
      </c>
      <c r="X14" s="24"/>
      <c r="Y14" s="24">
        <v>0</v>
      </c>
      <c r="Z14" s="24"/>
      <c r="AA14" s="24" t="s">
        <v>46</v>
      </c>
      <c r="AB14" s="13">
        <v>19</v>
      </c>
      <c r="AC14" s="13">
        <v>0.05</v>
      </c>
      <c r="AD14" s="13">
        <v>0.03</v>
      </c>
      <c r="AE14" s="13">
        <v>0</v>
      </c>
      <c r="AF14" s="13">
        <v>2006</v>
      </c>
      <c r="AG14" s="13" t="s">
        <v>47</v>
      </c>
      <c r="AH14" s="13"/>
      <c r="AI14" s="44" t="s">
        <v>48</v>
      </c>
      <c r="AJ14" s="44" t="s">
        <v>175</v>
      </c>
    </row>
    <row r="15" spans="1:36" s="3" customFormat="1" ht="30" customHeight="1">
      <c r="A15" s="13" t="s">
        <v>40</v>
      </c>
      <c r="B15" s="43" t="s">
        <v>176</v>
      </c>
      <c r="C15" s="43" t="s">
        <v>177</v>
      </c>
      <c r="D15" s="13" t="s">
        <v>178</v>
      </c>
      <c r="E15" s="24" t="s">
        <v>179</v>
      </c>
      <c r="F15" s="13">
        <v>796</v>
      </c>
      <c r="G15" s="13">
        <v>4986</v>
      </c>
      <c r="H15" s="13"/>
      <c r="I15" s="13"/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/>
      <c r="Q15" s="13" t="s">
        <v>120</v>
      </c>
      <c r="R15" s="13"/>
      <c r="S15" s="13" t="s">
        <v>121</v>
      </c>
      <c r="T15" s="13"/>
      <c r="U15" s="24" t="s">
        <v>132</v>
      </c>
      <c r="V15" s="24"/>
      <c r="W15" s="24" t="s">
        <v>180</v>
      </c>
      <c r="X15" s="24"/>
      <c r="Y15" s="24">
        <v>0</v>
      </c>
      <c r="Z15" s="24"/>
      <c r="AA15" s="24" t="s">
        <v>124</v>
      </c>
      <c r="AB15" s="13">
        <v>40</v>
      </c>
      <c r="AC15" s="13">
        <v>0</v>
      </c>
      <c r="AD15" s="13">
        <v>0</v>
      </c>
      <c r="AE15" s="13">
        <v>0</v>
      </c>
      <c r="AF15" s="13">
        <v>1988</v>
      </c>
      <c r="AG15" s="13" t="s">
        <v>125</v>
      </c>
      <c r="AH15" s="13"/>
      <c r="AI15" s="44" t="s">
        <v>48</v>
      </c>
      <c r="AJ15" s="44" t="s">
        <v>181</v>
      </c>
    </row>
    <row r="16" spans="1:36" s="3" customFormat="1" ht="30" customHeight="1">
      <c r="A16" s="13" t="s">
        <v>40</v>
      </c>
      <c r="B16" s="43" t="s">
        <v>176</v>
      </c>
      <c r="C16" s="43" t="s">
        <v>182</v>
      </c>
      <c r="D16" s="13" t="s">
        <v>178</v>
      </c>
      <c r="E16" s="24" t="s">
        <v>174</v>
      </c>
      <c r="F16" s="13">
        <v>213</v>
      </c>
      <c r="G16" s="13">
        <v>4848</v>
      </c>
      <c r="H16" s="13"/>
      <c r="I16" s="13"/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/>
      <c r="Q16" s="13" t="s">
        <v>120</v>
      </c>
      <c r="R16" s="13"/>
      <c r="S16" s="13" t="s">
        <v>154</v>
      </c>
      <c r="T16" s="13"/>
      <c r="U16" s="24" t="s">
        <v>122</v>
      </c>
      <c r="V16" s="24"/>
      <c r="W16" s="24" t="s">
        <v>123</v>
      </c>
      <c r="X16" s="24"/>
      <c r="Y16" s="24">
        <v>0</v>
      </c>
      <c r="Z16" s="24"/>
      <c r="AA16" s="24" t="s">
        <v>46</v>
      </c>
      <c r="AB16" s="13">
        <v>19</v>
      </c>
      <c r="AC16" s="13">
        <v>0.05</v>
      </c>
      <c r="AD16" s="13">
        <v>0.03</v>
      </c>
      <c r="AE16" s="13">
        <v>0</v>
      </c>
      <c r="AF16" s="13">
        <v>2006</v>
      </c>
      <c r="AG16" s="13" t="s">
        <v>125</v>
      </c>
      <c r="AH16" s="13"/>
      <c r="AI16" s="44" t="s">
        <v>48</v>
      </c>
      <c r="AJ16" s="44" t="s">
        <v>183</v>
      </c>
    </row>
    <row r="17" spans="1:36" s="3" customFormat="1" ht="30" customHeight="1">
      <c r="A17" s="13" t="s">
        <v>40</v>
      </c>
      <c r="B17" s="43" t="s">
        <v>184</v>
      </c>
      <c r="C17" s="43" t="s">
        <v>185</v>
      </c>
      <c r="D17" s="13" t="s">
        <v>186</v>
      </c>
      <c r="E17" s="24" t="s">
        <v>187</v>
      </c>
      <c r="F17" s="13">
        <v>378</v>
      </c>
      <c r="G17" s="13">
        <v>11925</v>
      </c>
      <c r="H17" s="13"/>
      <c r="I17" s="13"/>
      <c r="J17" s="13">
        <v>0</v>
      </c>
      <c r="K17" s="13">
        <v>276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120</v>
      </c>
      <c r="R17" s="13"/>
      <c r="S17" s="13" t="s">
        <v>154</v>
      </c>
      <c r="T17" s="13"/>
      <c r="U17" s="24" t="s">
        <v>188</v>
      </c>
      <c r="V17" s="24"/>
      <c r="W17" s="24" t="s">
        <v>141</v>
      </c>
      <c r="X17" s="24"/>
      <c r="Y17" s="24">
        <v>0</v>
      </c>
      <c r="Z17" s="24"/>
      <c r="AA17" s="24" t="s">
        <v>124</v>
      </c>
      <c r="AB17" s="13">
        <v>61</v>
      </c>
      <c r="AC17" s="13">
        <v>3</v>
      </c>
      <c r="AD17" s="13">
        <v>0</v>
      </c>
      <c r="AE17" s="13">
        <v>0</v>
      </c>
      <c r="AF17" s="13">
        <v>2000</v>
      </c>
      <c r="AG17" s="13" t="s">
        <v>125</v>
      </c>
      <c r="AH17" s="13"/>
      <c r="AI17" s="44" t="s">
        <v>48</v>
      </c>
      <c r="AJ17" s="44" t="s">
        <v>189</v>
      </c>
    </row>
    <row r="18" spans="1:36" s="3" customFormat="1" ht="30" customHeight="1">
      <c r="A18" s="13" t="s">
        <v>40</v>
      </c>
      <c r="B18" s="43" t="s">
        <v>190</v>
      </c>
      <c r="C18" s="43" t="s">
        <v>191</v>
      </c>
      <c r="D18" s="13" t="s">
        <v>192</v>
      </c>
      <c r="E18" s="24" t="s">
        <v>193</v>
      </c>
      <c r="F18" s="13">
        <v>476590</v>
      </c>
      <c r="G18" s="13">
        <v>15074040</v>
      </c>
      <c r="H18" s="13"/>
      <c r="I18" s="13"/>
      <c r="J18" s="13">
        <v>0</v>
      </c>
      <c r="K18" s="13"/>
      <c r="L18" s="13">
        <v>0</v>
      </c>
      <c r="M18" s="13"/>
      <c r="N18" s="13"/>
      <c r="O18" s="13">
        <v>0</v>
      </c>
      <c r="P18" s="13" t="s">
        <v>153</v>
      </c>
      <c r="Q18" s="13" t="s">
        <v>120</v>
      </c>
      <c r="R18" s="13">
        <v>690</v>
      </c>
      <c r="S18" s="13" t="s">
        <v>121</v>
      </c>
      <c r="T18" s="13">
        <v>690</v>
      </c>
      <c r="U18" s="24" t="s">
        <v>194</v>
      </c>
      <c r="V18" s="24"/>
      <c r="W18" s="24" t="s">
        <v>141</v>
      </c>
      <c r="X18" s="24"/>
      <c r="Y18" s="24">
        <v>0</v>
      </c>
      <c r="Z18" s="24"/>
      <c r="AA18" s="24" t="s">
        <v>195</v>
      </c>
      <c r="AB18" s="13">
        <v>92</v>
      </c>
      <c r="AC18" s="13">
        <v>0</v>
      </c>
      <c r="AD18" s="13">
        <v>0</v>
      </c>
      <c r="AE18" s="13">
        <v>0</v>
      </c>
      <c r="AF18" s="13">
        <v>1986</v>
      </c>
      <c r="AG18" s="13" t="s">
        <v>125</v>
      </c>
      <c r="AH18" s="13"/>
      <c r="AI18" s="44" t="s">
        <v>48</v>
      </c>
      <c r="AJ18" s="44" t="s">
        <v>196</v>
      </c>
    </row>
    <row r="19" spans="1:36" s="3" customFormat="1" ht="30" customHeight="1">
      <c r="A19" s="13" t="s">
        <v>40</v>
      </c>
      <c r="B19" s="43" t="s">
        <v>197</v>
      </c>
      <c r="C19" s="43" t="s">
        <v>198</v>
      </c>
      <c r="D19" s="13" t="s">
        <v>199</v>
      </c>
      <c r="E19" s="24" t="s">
        <v>199</v>
      </c>
      <c r="F19" s="13">
        <v>218.7</v>
      </c>
      <c r="G19" s="13">
        <v>8763</v>
      </c>
      <c r="H19" s="13"/>
      <c r="I19" s="13"/>
      <c r="J19" s="13">
        <v>26280</v>
      </c>
      <c r="K19" s="13">
        <v>172.3</v>
      </c>
      <c r="L19" s="13">
        <v>0</v>
      </c>
      <c r="M19" s="13">
        <v>0</v>
      </c>
      <c r="N19" s="13">
        <v>0</v>
      </c>
      <c r="O19" s="13">
        <v>0</v>
      </c>
      <c r="P19" s="13" t="s">
        <v>153</v>
      </c>
      <c r="Q19" s="13" t="s">
        <v>120</v>
      </c>
      <c r="R19" s="13"/>
      <c r="S19" s="13" t="s">
        <v>121</v>
      </c>
      <c r="T19" s="13">
        <v>141.80000000000001</v>
      </c>
      <c r="U19" s="24" t="s">
        <v>155</v>
      </c>
      <c r="V19" s="24"/>
      <c r="W19" s="24" t="s">
        <v>180</v>
      </c>
      <c r="X19" s="24"/>
      <c r="Y19" s="24">
        <v>26280</v>
      </c>
      <c r="Z19" s="24"/>
      <c r="AA19" s="24" t="s">
        <v>46</v>
      </c>
      <c r="AB19" s="13">
        <v>50</v>
      </c>
      <c r="AC19" s="13">
        <v>0</v>
      </c>
      <c r="AD19" s="13">
        <v>1</v>
      </c>
      <c r="AE19" s="13">
        <v>76.8</v>
      </c>
      <c r="AF19" s="13">
        <v>1972</v>
      </c>
      <c r="AG19" s="13" t="s">
        <v>125</v>
      </c>
      <c r="AH19" s="13"/>
      <c r="AI19" s="44" t="s">
        <v>48</v>
      </c>
      <c r="AJ19" s="44" t="s">
        <v>200</v>
      </c>
    </row>
    <row r="20" spans="1:36" s="3" customFormat="1" ht="30" customHeight="1">
      <c r="A20" s="13" t="s">
        <v>40</v>
      </c>
      <c r="B20" s="43" t="s">
        <v>201</v>
      </c>
      <c r="C20" s="43" t="s">
        <v>202</v>
      </c>
      <c r="D20" s="13" t="s">
        <v>203</v>
      </c>
      <c r="E20" s="24" t="s">
        <v>204</v>
      </c>
      <c r="F20" s="13">
        <v>264.32</v>
      </c>
      <c r="G20" s="13">
        <v>16477.34</v>
      </c>
      <c r="H20" s="13"/>
      <c r="I20" s="13"/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/>
      <c r="Q20" s="13" t="s">
        <v>120</v>
      </c>
      <c r="R20" s="13"/>
      <c r="S20" s="13" t="s">
        <v>121</v>
      </c>
      <c r="T20" s="13">
        <v>189</v>
      </c>
      <c r="U20" s="24" t="s">
        <v>205</v>
      </c>
      <c r="V20" s="24"/>
      <c r="W20" s="24" t="s">
        <v>123</v>
      </c>
      <c r="X20" s="24"/>
      <c r="Y20" s="24">
        <v>0</v>
      </c>
      <c r="Z20" s="24"/>
      <c r="AA20" s="24" t="s">
        <v>124</v>
      </c>
      <c r="AB20" s="13">
        <v>85</v>
      </c>
      <c r="AC20" s="13">
        <v>0</v>
      </c>
      <c r="AD20" s="13">
        <v>0</v>
      </c>
      <c r="AE20" s="13">
        <v>0</v>
      </c>
      <c r="AF20" s="13">
        <v>1993</v>
      </c>
      <c r="AG20" s="13" t="s">
        <v>125</v>
      </c>
      <c r="AH20" s="13"/>
      <c r="AI20" s="44" t="s">
        <v>48</v>
      </c>
      <c r="AJ20" s="44" t="s">
        <v>206</v>
      </c>
    </row>
    <row r="21" spans="1:36" s="3" customFormat="1" ht="30" customHeight="1">
      <c r="A21" s="13" t="s">
        <v>40</v>
      </c>
      <c r="B21" s="43" t="s">
        <v>207</v>
      </c>
      <c r="C21" s="43" t="s">
        <v>208</v>
      </c>
      <c r="D21" s="13" t="s">
        <v>209</v>
      </c>
      <c r="E21" s="24" t="s">
        <v>210</v>
      </c>
      <c r="F21" s="13">
        <v>1250</v>
      </c>
      <c r="G21" s="13">
        <v>10621</v>
      </c>
      <c r="H21" s="13"/>
      <c r="I21" s="13"/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/>
      <c r="Q21" s="13" t="s">
        <v>120</v>
      </c>
      <c r="R21" s="13"/>
      <c r="S21" s="13" t="s">
        <v>154</v>
      </c>
      <c r="T21" s="13"/>
      <c r="U21" s="24" t="s">
        <v>162</v>
      </c>
      <c r="V21" s="24"/>
      <c r="W21" s="24" t="s">
        <v>141</v>
      </c>
      <c r="X21" s="24"/>
      <c r="Y21" s="24">
        <v>0</v>
      </c>
      <c r="Z21" s="24"/>
      <c r="AA21" s="24" t="s">
        <v>124</v>
      </c>
      <c r="AB21" s="13">
        <v>72</v>
      </c>
      <c r="AC21" s="13">
        <v>0</v>
      </c>
      <c r="AD21" s="13">
        <v>0</v>
      </c>
      <c r="AE21" s="13">
        <v>0</v>
      </c>
      <c r="AF21" s="13">
        <v>1976</v>
      </c>
      <c r="AG21" s="13" t="s">
        <v>125</v>
      </c>
      <c r="AH21" s="13"/>
      <c r="AI21" s="44" t="s">
        <v>48</v>
      </c>
      <c r="AJ21" s="44" t="s">
        <v>211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7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4D6C8-AF8E-43E0-8064-E1155E3E9455}">
  <dimension ref="A1:N13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34</v>
      </c>
      <c r="G2" s="207" t="s">
        <v>35</v>
      </c>
      <c r="H2" s="327" t="s">
        <v>36</v>
      </c>
      <c r="I2" s="146" t="s">
        <v>37</v>
      </c>
      <c r="J2" s="207" t="s">
        <v>10</v>
      </c>
      <c r="K2" s="146" t="s">
        <v>13</v>
      </c>
      <c r="L2" s="146" t="s">
        <v>14</v>
      </c>
      <c r="M2" s="19"/>
      <c r="N2" s="19"/>
    </row>
    <row r="3" spans="1:14" s="20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19"/>
      <c r="N3" s="19"/>
    </row>
    <row r="4" spans="1:14" s="20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19"/>
      <c r="N4" s="19"/>
    </row>
    <row r="5" spans="1:14" s="20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19"/>
      <c r="N5" s="19"/>
    </row>
    <row r="6" spans="1:14" s="23" customFormat="1" ht="13.5" customHeight="1">
      <c r="A6" s="143"/>
      <c r="B6" s="232"/>
      <c r="C6" s="143"/>
      <c r="D6" s="143"/>
      <c r="E6" s="143"/>
      <c r="F6" s="21" t="s">
        <v>38</v>
      </c>
      <c r="G6" s="143"/>
      <c r="H6" s="328"/>
      <c r="I6" s="21" t="s">
        <v>39</v>
      </c>
      <c r="J6" s="143"/>
      <c r="K6" s="143"/>
      <c r="L6" s="22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55115</v>
      </c>
      <c r="G7" s="24" t="s">
        <v>45</v>
      </c>
      <c r="H7" s="24" t="s">
        <v>46</v>
      </c>
      <c r="I7" s="24">
        <v>212</v>
      </c>
      <c r="J7" s="24">
        <v>1981</v>
      </c>
      <c r="K7" s="24" t="s">
        <v>47</v>
      </c>
      <c r="L7" s="24"/>
      <c r="M7" s="26" t="s">
        <v>48</v>
      </c>
      <c r="N7" s="26" t="s">
        <v>49</v>
      </c>
    </row>
    <row r="8" spans="1:14" s="16" customFormat="1" ht="30" customHeight="1">
      <c r="A8" s="24" t="s">
        <v>40</v>
      </c>
      <c r="B8" s="25" t="s">
        <v>41</v>
      </c>
      <c r="C8" s="25" t="s">
        <v>50</v>
      </c>
      <c r="D8" s="24" t="s">
        <v>43</v>
      </c>
      <c r="E8" s="24" t="s">
        <v>51</v>
      </c>
      <c r="F8" s="24">
        <v>20075</v>
      </c>
      <c r="G8" s="24" t="s">
        <v>45</v>
      </c>
      <c r="H8" s="24" t="s">
        <v>46</v>
      </c>
      <c r="I8" s="24">
        <v>73</v>
      </c>
      <c r="J8" s="24">
        <v>1986</v>
      </c>
      <c r="K8" s="24" t="s">
        <v>47</v>
      </c>
      <c r="L8" s="24"/>
      <c r="M8" s="26" t="s">
        <v>48</v>
      </c>
      <c r="N8" s="26" t="s">
        <v>52</v>
      </c>
    </row>
    <row r="9" spans="1:14" s="16" customFormat="1" ht="30" customHeight="1">
      <c r="A9" s="24" t="s">
        <v>40</v>
      </c>
      <c r="B9" s="25" t="s">
        <v>41</v>
      </c>
      <c r="C9" s="25" t="s">
        <v>53</v>
      </c>
      <c r="D9" s="24" t="s">
        <v>43</v>
      </c>
      <c r="E9" s="24" t="s">
        <v>54</v>
      </c>
      <c r="F9" s="24">
        <v>0</v>
      </c>
      <c r="G9" s="24" t="s">
        <v>45</v>
      </c>
      <c r="H9" s="24" t="s">
        <v>46</v>
      </c>
      <c r="I9" s="24">
        <v>82</v>
      </c>
      <c r="J9" s="24">
        <v>1991</v>
      </c>
      <c r="K9" s="24" t="s">
        <v>47</v>
      </c>
      <c r="L9" s="24"/>
      <c r="M9" s="26" t="s">
        <v>48</v>
      </c>
      <c r="N9" s="26" t="s">
        <v>55</v>
      </c>
    </row>
    <row r="10" spans="1:14" s="16" customFormat="1" ht="30" customHeight="1">
      <c r="A10" s="24" t="s">
        <v>40</v>
      </c>
      <c r="B10" s="25" t="s">
        <v>56</v>
      </c>
      <c r="C10" s="25" t="s">
        <v>59</v>
      </c>
      <c r="D10" s="24" t="s">
        <v>57</v>
      </c>
      <c r="E10" s="24" t="s">
        <v>60</v>
      </c>
      <c r="F10" s="24">
        <v>56714</v>
      </c>
      <c r="G10" s="24" t="s">
        <v>45</v>
      </c>
      <c r="H10" s="24" t="s">
        <v>58</v>
      </c>
      <c r="I10" s="24">
        <v>363</v>
      </c>
      <c r="J10" s="24">
        <v>1981</v>
      </c>
      <c r="K10" s="24" t="s">
        <v>47</v>
      </c>
      <c r="L10" s="24"/>
      <c r="M10" s="26" t="s">
        <v>48</v>
      </c>
      <c r="N10" s="26" t="s">
        <v>61</v>
      </c>
    </row>
    <row r="11" spans="1:14" s="16" customFormat="1" ht="30" customHeight="1">
      <c r="A11" s="24" t="s">
        <v>40</v>
      </c>
      <c r="B11" s="25" t="s">
        <v>56</v>
      </c>
      <c r="C11" s="25" t="s">
        <v>62</v>
      </c>
      <c r="D11" s="24" t="s">
        <v>57</v>
      </c>
      <c r="E11" s="24" t="s">
        <v>63</v>
      </c>
      <c r="F11" s="24">
        <v>38415</v>
      </c>
      <c r="G11" s="24" t="s">
        <v>45</v>
      </c>
      <c r="H11" s="24" t="s">
        <v>64</v>
      </c>
      <c r="I11" s="24">
        <v>145</v>
      </c>
      <c r="J11" s="24">
        <v>1987</v>
      </c>
      <c r="K11" s="24" t="s">
        <v>47</v>
      </c>
      <c r="L11" s="24"/>
      <c r="M11" s="26" t="s">
        <v>48</v>
      </c>
      <c r="N11" s="26" t="s">
        <v>65</v>
      </c>
    </row>
    <row r="12" spans="1:14" s="16" customFormat="1" ht="30" customHeight="1">
      <c r="A12" s="24" t="s">
        <v>40</v>
      </c>
      <c r="B12" s="25" t="s">
        <v>66</v>
      </c>
      <c r="C12" s="25" t="s">
        <v>67</v>
      </c>
      <c r="D12" s="24" t="s">
        <v>68</v>
      </c>
      <c r="E12" s="24" t="s">
        <v>69</v>
      </c>
      <c r="F12" s="24">
        <v>1219</v>
      </c>
      <c r="G12" s="24" t="s">
        <v>70</v>
      </c>
      <c r="H12" s="24" t="s">
        <v>71</v>
      </c>
      <c r="I12" s="24">
        <v>2500</v>
      </c>
      <c r="J12" s="24">
        <v>1977</v>
      </c>
      <c r="K12" s="24" t="s">
        <v>47</v>
      </c>
      <c r="L12" s="24"/>
      <c r="M12" s="26" t="s">
        <v>48</v>
      </c>
      <c r="N12" s="26" t="s">
        <v>72</v>
      </c>
    </row>
    <row r="13" spans="1:14" s="16" customFormat="1" ht="30" customHeight="1">
      <c r="A13" s="24" t="s">
        <v>40</v>
      </c>
      <c r="B13" s="25" t="s">
        <v>73</v>
      </c>
      <c r="C13" s="25" t="s">
        <v>74</v>
      </c>
      <c r="D13" s="24" t="s">
        <v>75</v>
      </c>
      <c r="E13" s="24" t="s">
        <v>76</v>
      </c>
      <c r="F13" s="24">
        <v>10</v>
      </c>
      <c r="G13" s="24" t="s">
        <v>45</v>
      </c>
      <c r="H13" s="24" t="s">
        <v>77</v>
      </c>
      <c r="I13" s="24">
        <v>50</v>
      </c>
      <c r="J13" s="24">
        <v>2015</v>
      </c>
      <c r="K13" s="24" t="s">
        <v>47</v>
      </c>
      <c r="L13" s="24"/>
      <c r="M13" s="26" t="s">
        <v>48</v>
      </c>
      <c r="N13" s="26" t="s">
        <v>79</v>
      </c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CE218-01CD-4B10-8A07-0FAEBD262EBB}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2022-03-15T02:45:06Z</dcterms:created>
  <dcterms:modified xsi:type="dcterms:W3CDTF">2022-03-15T02:48:14Z</dcterms:modified>
</cp:coreProperties>
</file>