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A2058850-095B-46ED-A8CB-B2055B946061}" xr6:coauthVersionLast="47" xr6:coauthVersionMax="47" xr10:uidLastSave="{00000000-0000-0000-0000-000000000000}"/>
  <bookViews>
    <workbookView xWindow="-120" yWindow="-120" windowWidth="29040" windowHeight="15840" xr2:uid="{0CC5AF95-5F5B-49D8-934E-72D34C8CE8D8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コミプラ!$A$6:$N$21</definedName>
    <definedName name="_xlnm._FilterDatabase" localSheetId="7" hidden="1">し尿!$A$6:$AJ$39</definedName>
    <definedName name="_xlnm._FilterDatabase" localSheetId="4" hidden="1">その他!$A$6:$S$7</definedName>
    <definedName name="_xlnm._FilterDatabase" localSheetId="9" hidden="1">リユース・リペア施設!$A$6:$AP$7</definedName>
    <definedName name="_xlnm._FilterDatabase" localSheetId="6" hidden="1">最終!$A$6:$AN$63</definedName>
    <definedName name="_xlnm._FilterDatabase" localSheetId="2" hidden="1">資源化!$A$6:$CB$28</definedName>
    <definedName name="_xlnm._FilterDatabase" localSheetId="0" hidden="1">焼却!$A$6:$CV$47</definedName>
    <definedName name="_xlnm._FilterDatabase" localSheetId="1" hidden="1">粗大!$A$6:$AZ$24</definedName>
    <definedName name="_xlnm._FilterDatabase" localSheetId="3" hidden="1">燃料化!$A$6:$BA$6</definedName>
    <definedName name="_xlnm._FilterDatabase" localSheetId="5" hidden="1">保管!$A$6:$S$30</definedName>
    <definedName name="_xlnm.Print_Area" localSheetId="8">コミプラ!$2:$22</definedName>
    <definedName name="_xlnm.Print_Area" localSheetId="7">し尿!$2:$40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最終!$2:$63</definedName>
    <definedName name="_xlnm.Print_Area" localSheetId="2">資源化!$2:$28</definedName>
    <definedName name="_xlnm.Print_Area" localSheetId="0">焼却!$2:$47</definedName>
    <definedName name="_xlnm.Print_Area" localSheetId="1">粗大!$2:$24</definedName>
    <definedName name="_xlnm.Print_Area" localSheetId="3">燃料化!$2:$6</definedName>
    <definedName name="_xlnm.Print_Area" localSheetId="5">保管!$2:$31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47" i="11" l="1"/>
  <c r="BQ47" i="11"/>
  <c r="BK47" i="11"/>
  <c r="BC47" i="11"/>
  <c r="BR46" i="11"/>
  <c r="BQ46" i="11"/>
  <c r="BK46" i="11"/>
  <c r="BC46" i="11"/>
  <c r="BR45" i="11"/>
  <c r="BQ45" i="11"/>
  <c r="BK45" i="11"/>
  <c r="BC45" i="11"/>
  <c r="BR44" i="11"/>
  <c r="BQ44" i="11"/>
  <c r="BK44" i="11"/>
  <c r="BC44" i="11"/>
  <c r="BR43" i="11"/>
  <c r="BQ43" i="11"/>
  <c r="BK43" i="11"/>
  <c r="BC43" i="11"/>
  <c r="BR42" i="11"/>
  <c r="BQ42" i="11"/>
  <c r="BK42" i="11"/>
  <c r="BC42" i="11"/>
  <c r="BR41" i="11"/>
  <c r="BQ41" i="11"/>
  <c r="BK41" i="11"/>
  <c r="BC41" i="11"/>
  <c r="BR40" i="1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<sst xmlns="http://schemas.openxmlformats.org/spreadsheetml/2006/main" count="4150" uniqueCount="1291">
  <si>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</si>
  <si>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</si>
  <si>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</si>
  <si>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</si>
  <si>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</si>
  <si>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</si>
  <si>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</si>
  <si>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</si>
  <si>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</si>
  <si>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</si>
  <si>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</si>
  <si>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</si>
  <si>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</si>
  <si>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</si>
  <si>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</si>
  <si>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</si>
  <si>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</si>
  <si>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</si>
  <si>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</si>
  <si>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</si>
  <si>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</si>
  <si>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</si>
  <si>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</si>
  <si>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</si>
  <si>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</si>
  <si>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</si>
  <si>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</si>
  <si>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</si>
  <si>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</si>
  <si>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</si>
  <si>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</si>
  <si>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</si>
  <si>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</si>
  <si>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静岡県</t>
  </si>
  <si>
    <t>22210</t>
  </si>
  <si>
    <t>2210231</t>
  </si>
  <si>
    <t>富士市</t>
  </si>
  <si>
    <t>新環境クリーンセンター　循環啓発棟</t>
  </si>
  <si>
    <t>廃棄物処理施設内</t>
  </si>
  <si>
    <t>⑨その他公設民営</t>
  </si>
  <si>
    <t>○</t>
  </si>
  <si>
    <t>修理</t>
  </si>
  <si>
    <t>委託</t>
  </si>
  <si>
    <t/>
  </si>
  <si>
    <t>22-1-210-10-001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</si>
  <si>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</si>
  <si>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</si>
  <si>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</si>
  <si>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</si>
  <si>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</si>
  <si>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</si>
  <si>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</si>
  <si>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22203</t>
  </si>
  <si>
    <t>2220129</t>
  </si>
  <si>
    <t>沼津市</t>
  </si>
  <si>
    <t>沼津市江梨浄化センター</t>
  </si>
  <si>
    <t>長時間ばっ気</t>
  </si>
  <si>
    <t>⑥その他公設公営</t>
  </si>
  <si>
    <t>22-1-203-09-001</t>
  </si>
  <si>
    <t>22208</t>
  </si>
  <si>
    <t>2220108</t>
  </si>
  <si>
    <t>伊東市</t>
  </si>
  <si>
    <t>伊東市川奈奥水無田汚水処理場</t>
  </si>
  <si>
    <t>東京電力</t>
  </si>
  <si>
    <t>22-1-208-09-001</t>
  </si>
  <si>
    <t>2220109</t>
  </si>
  <si>
    <t>伊東市川奈地域汚水処理施設</t>
  </si>
  <si>
    <t>22-1-208-09-002</t>
  </si>
  <si>
    <t>22209</t>
  </si>
  <si>
    <t>2220138</t>
  </si>
  <si>
    <t>島田市</t>
  </si>
  <si>
    <t>伊太住宅団地第一汚水処理場</t>
  </si>
  <si>
    <t>接触ばっ気</t>
  </si>
  <si>
    <t>③DB（公設公営、運転委託）</t>
  </si>
  <si>
    <t>中部電力㈱</t>
  </si>
  <si>
    <t>22-1-209-09-001</t>
  </si>
  <si>
    <t>2220139</t>
  </si>
  <si>
    <t>月坂住宅団地汚水処理場</t>
  </si>
  <si>
    <t>22-1-209-09-002</t>
  </si>
  <si>
    <t>2220140</t>
  </si>
  <si>
    <t>伊太住宅団地第二汚水処理場</t>
  </si>
  <si>
    <t>22-1-209-09-003</t>
  </si>
  <si>
    <t>2220151</t>
  </si>
  <si>
    <t>中野台下水処理施設</t>
  </si>
  <si>
    <t>標準活性汚泥</t>
  </si>
  <si>
    <t>⑦DB+O（公設民営、長期包括運営委託）</t>
  </si>
  <si>
    <t>22-1-210-09-001</t>
  </si>
  <si>
    <t>22212</t>
  </si>
  <si>
    <t>2220133</t>
  </si>
  <si>
    <t>焼津市</t>
  </si>
  <si>
    <t>焼津市坂本団地下水処理場</t>
  </si>
  <si>
    <t>①DB（公設公営、直営）</t>
  </si>
  <si>
    <t>直営</t>
  </si>
  <si>
    <t>22-1-212-09-001</t>
  </si>
  <si>
    <t>2220134</t>
  </si>
  <si>
    <t>焼津市田尻団地下水処理場</t>
  </si>
  <si>
    <t>22-1-212-09-002</t>
  </si>
  <si>
    <t>22213</t>
  </si>
  <si>
    <t>2220112</t>
  </si>
  <si>
    <t>掛川市</t>
  </si>
  <si>
    <t>葛ヶ丘団地汚水処理施設</t>
  </si>
  <si>
    <t>中部電力ミライズ株式会社</t>
  </si>
  <si>
    <t>22-1-213-09-001</t>
  </si>
  <si>
    <t>2220113</t>
  </si>
  <si>
    <t>旭ヶ丘団地汚水処理施設</t>
  </si>
  <si>
    <t>22-1-213-09-002</t>
  </si>
  <si>
    <t>2220114</t>
  </si>
  <si>
    <t>大坪台団地汚水処理施設</t>
  </si>
  <si>
    <t>22-1-213-09-003</t>
  </si>
  <si>
    <t>22214</t>
  </si>
  <si>
    <t>2220144</t>
  </si>
  <si>
    <t>藤枝市</t>
  </si>
  <si>
    <t>田園団地汚水処理施設</t>
  </si>
  <si>
    <t>22-1-214-09-001</t>
  </si>
  <si>
    <t>22215</t>
  </si>
  <si>
    <t>2220127</t>
  </si>
  <si>
    <t>御殿場市</t>
  </si>
  <si>
    <t>富士見原住宅団地コミュニティプラント</t>
  </si>
  <si>
    <t>回分式活性汚泥</t>
  </si>
  <si>
    <t>22-1-215-09-001</t>
  </si>
  <si>
    <t>22224</t>
  </si>
  <si>
    <t>2220120</t>
  </si>
  <si>
    <t>菊川市</t>
  </si>
  <si>
    <t>平尾下水処理場</t>
  </si>
  <si>
    <t>22-1-224-09-001</t>
  </si>
  <si>
    <t>2220121</t>
  </si>
  <si>
    <t>奥の谷地域し尿処理施設</t>
  </si>
  <si>
    <t>⑧DBO（公設民営）</t>
  </si>
  <si>
    <t>22-1-224-09-002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</si>
  <si>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</si>
  <si>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</si>
  <si>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</si>
  <si>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</si>
  <si>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</si>
  <si>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</si>
  <si>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</si>
  <si>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</si>
  <si>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</si>
  <si>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</si>
  <si>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</si>
  <si>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</si>
  <si>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</si>
  <si>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</si>
  <si>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</si>
  <si>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</si>
  <si>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</si>
  <si>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</si>
  <si>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</si>
  <si>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</si>
  <si>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</si>
  <si>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</si>
  <si>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</si>
  <si>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</si>
  <si>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</si>
  <si>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</si>
  <si>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</si>
  <si>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</si>
  <si>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</si>
  <si>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</si>
  <si>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</si>
  <si>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</si>
  <si>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</si>
  <si>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</si>
  <si>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</si>
  <si>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</si>
  <si>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22100</t>
  </si>
  <si>
    <t>2220001</t>
  </si>
  <si>
    <t>静岡市</t>
  </si>
  <si>
    <t>静岡衛生センター</t>
  </si>
  <si>
    <t>直接埋立無し</t>
  </si>
  <si>
    <t>施設外焼却</t>
  </si>
  <si>
    <t>下水投入</t>
  </si>
  <si>
    <t>脱水</t>
  </si>
  <si>
    <t>鈴与商事株式会社</t>
  </si>
  <si>
    <t>22-1-100-08-001</t>
  </si>
  <si>
    <t>2220002</t>
  </si>
  <si>
    <t>清水衛生センター</t>
  </si>
  <si>
    <t>標脱</t>
  </si>
  <si>
    <t>22-1-100-08-002</t>
  </si>
  <si>
    <t>2220003</t>
  </si>
  <si>
    <t>庵原衛生プラント</t>
  </si>
  <si>
    <t>標脱, 高負荷, 膜分離</t>
  </si>
  <si>
    <t>22-1-100-08-003</t>
  </si>
  <si>
    <t>22130</t>
  </si>
  <si>
    <t>2220004</t>
  </si>
  <si>
    <t>浜松市</t>
  </si>
  <si>
    <t>浜松市東部衛生工場</t>
  </si>
  <si>
    <t>資源化物の排出量・売却量</t>
  </si>
  <si>
    <t>施設内焼却</t>
  </si>
  <si>
    <t>脱水, 乾燥, 焼却</t>
  </si>
  <si>
    <t>中部電力ミライズ㈱</t>
  </si>
  <si>
    <t>22-1-130-08-001</t>
  </si>
  <si>
    <t>2220005</t>
  </si>
  <si>
    <t>浜松市西部衛生工場</t>
  </si>
  <si>
    <t>焼却無し</t>
  </si>
  <si>
    <t>22-1-130-08-002</t>
  </si>
  <si>
    <t>2220007</t>
  </si>
  <si>
    <t>浜松市天竜衛生センター</t>
  </si>
  <si>
    <t>休止</t>
  </si>
  <si>
    <t>22-1-130-08-004</t>
  </si>
  <si>
    <t>2220009</t>
  </si>
  <si>
    <t>沼津市衛生プラント(アクアプラザ)</t>
  </si>
  <si>
    <t>膜分離, 下水投入</t>
  </si>
  <si>
    <t>脱水, 乾燥</t>
  </si>
  <si>
    <t>一部委託</t>
  </si>
  <si>
    <t>22-1-203-08-001</t>
  </si>
  <si>
    <t>2220010</t>
  </si>
  <si>
    <t>沼津市戸田衛生センター</t>
  </si>
  <si>
    <t>好気</t>
  </si>
  <si>
    <t>22-1-203-08-002</t>
  </si>
  <si>
    <t>22205</t>
  </si>
  <si>
    <t>熱海市</t>
  </si>
  <si>
    <t>東京電力エナジーパートナー㈱</t>
  </si>
  <si>
    <t>2220152</t>
  </si>
  <si>
    <t>熱海市エコ・プラント姫の沢　し尿等中継設備</t>
  </si>
  <si>
    <t>新設（新規稼働）</t>
  </si>
  <si>
    <t>22-1-205-08-002</t>
  </si>
  <si>
    <t>2220153</t>
  </si>
  <si>
    <t>熱海市浄水管理センター　し尿等受入投入設備</t>
  </si>
  <si>
    <t>脱水, 焼却</t>
  </si>
  <si>
    <t>22-1-205-08-003</t>
  </si>
  <si>
    <t>22206</t>
  </si>
  <si>
    <t>2220012</t>
  </si>
  <si>
    <t>三島市</t>
  </si>
  <si>
    <t>三島市衛生プラント</t>
  </si>
  <si>
    <t>好気, 下水投入, 一次処理</t>
  </si>
  <si>
    <t>22-1-206-08-001</t>
  </si>
  <si>
    <t>22207</t>
  </si>
  <si>
    <t>2220013</t>
  </si>
  <si>
    <t>富士宮市</t>
  </si>
  <si>
    <t>衛生プラント</t>
  </si>
  <si>
    <t>高負荷</t>
  </si>
  <si>
    <t>④DB+M（公設公営、維持管理のみ委託）</t>
  </si>
  <si>
    <t>22-1-207-08-001</t>
  </si>
  <si>
    <t>2220014</t>
  </si>
  <si>
    <t>伊東市クリーンセンター</t>
  </si>
  <si>
    <t>嫌気, 好気, 高負荷, 膜分離</t>
  </si>
  <si>
    <t>22-1-208-08-001</t>
  </si>
  <si>
    <t>2220038</t>
  </si>
  <si>
    <t>クリーンセンター</t>
  </si>
  <si>
    <t>直接埋立有り</t>
  </si>
  <si>
    <t>能力変更</t>
  </si>
  <si>
    <t>22-1-209-08-001</t>
  </si>
  <si>
    <t>2220015</t>
  </si>
  <si>
    <t>富士市クリーンセンターききょう</t>
  </si>
  <si>
    <t>高負荷, 膜分離</t>
  </si>
  <si>
    <t>22-1-210-08-001</t>
  </si>
  <si>
    <t>22211</t>
  </si>
  <si>
    <t>2220016</t>
  </si>
  <si>
    <t>磐田市</t>
  </si>
  <si>
    <t>磐田市衛生プラント</t>
  </si>
  <si>
    <t>下水投入, 一次処理</t>
  </si>
  <si>
    <t>②DB（公設公営、一部運転委託）</t>
  </si>
  <si>
    <t>選択して下さい</t>
  </si>
  <si>
    <t>22-1-211-08-001</t>
  </si>
  <si>
    <t>2220017</t>
  </si>
  <si>
    <t>掛川市衛生センター</t>
  </si>
  <si>
    <t>高負荷, 焼却, 下水投入, 一次処理</t>
  </si>
  <si>
    <t>22-1-213-08-001</t>
  </si>
  <si>
    <t>22221</t>
  </si>
  <si>
    <t>2220018</t>
  </si>
  <si>
    <t>湖西市</t>
  </si>
  <si>
    <t>湖西市衛生プラント</t>
  </si>
  <si>
    <t>22-1-221-08-001</t>
  </si>
  <si>
    <t>22222</t>
  </si>
  <si>
    <t>2220106</t>
  </si>
  <si>
    <t>伊豆市</t>
  </si>
  <si>
    <t>伊豆市汚泥再生処理センター</t>
  </si>
  <si>
    <t>高負荷, 膜分離, 浄化槽専用</t>
  </si>
  <si>
    <t>東京電力株式会社</t>
  </si>
  <si>
    <t>22-1-222-08-001</t>
  </si>
  <si>
    <t>22225</t>
  </si>
  <si>
    <t>2220021</t>
  </si>
  <si>
    <t>伊豆の国市</t>
  </si>
  <si>
    <t>長岡し尿処理場</t>
  </si>
  <si>
    <t>東京エナジーパートナー㈱</t>
  </si>
  <si>
    <t>22-1-225-08-001</t>
  </si>
  <si>
    <t>2220022</t>
  </si>
  <si>
    <t>韮山し尿処理場</t>
  </si>
  <si>
    <t>好一段</t>
  </si>
  <si>
    <t>22-1-225-08-002</t>
  </si>
  <si>
    <t>22325</t>
  </si>
  <si>
    <t>2220024</t>
  </si>
  <si>
    <t>函南町</t>
  </si>
  <si>
    <t>函南町し尿処理場</t>
  </si>
  <si>
    <t>資源化物の生産量</t>
  </si>
  <si>
    <t>焼却</t>
  </si>
  <si>
    <t>22-1-325-08-001</t>
  </si>
  <si>
    <t>22429</t>
  </si>
  <si>
    <t>2220154</t>
  </si>
  <si>
    <t>川根本町</t>
  </si>
  <si>
    <t>クリーンピュア川根本町</t>
  </si>
  <si>
    <t>脱水, 乾燥, 焼却, その他</t>
  </si>
  <si>
    <t>22-1-429-08-001</t>
  </si>
  <si>
    <t>22816</t>
  </si>
  <si>
    <t>2220025</t>
  </si>
  <si>
    <t>東遠広域施設組合</t>
  </si>
  <si>
    <t>東遠衛生センター</t>
  </si>
  <si>
    <t>乾燥, 焼却</t>
  </si>
  <si>
    <t>22-2-011-08-001</t>
  </si>
  <si>
    <t>22824</t>
  </si>
  <si>
    <t>2220026</t>
  </si>
  <si>
    <t>御殿場市・小山町広域行政組合</t>
  </si>
  <si>
    <t>衛生センター</t>
  </si>
  <si>
    <t>22-2-004-08-001</t>
  </si>
  <si>
    <t>22825</t>
  </si>
  <si>
    <t>2220027</t>
  </si>
  <si>
    <t>東河環境センター</t>
  </si>
  <si>
    <t>し尿処理施設</t>
  </si>
  <si>
    <t>東京電力　株式会社</t>
  </si>
  <si>
    <t>22-2-012-08-001</t>
  </si>
  <si>
    <t>22828</t>
  </si>
  <si>
    <t>2220028</t>
  </si>
  <si>
    <t>南豆衛生プラント組合</t>
  </si>
  <si>
    <t>汚泥処理クリ-ンセンタ-</t>
  </si>
  <si>
    <t>22-2-013-08-001</t>
  </si>
  <si>
    <t>22847</t>
  </si>
  <si>
    <t>2220030</t>
  </si>
  <si>
    <t>西豆衛生プラント組合</t>
  </si>
  <si>
    <t>西豆衛生プラント</t>
  </si>
  <si>
    <t>22-2-007-08-001</t>
  </si>
  <si>
    <t>22853</t>
  </si>
  <si>
    <t>2220031</t>
  </si>
  <si>
    <t>裾野市長泉町衛生施設組合</t>
  </si>
  <si>
    <t>いずみ苑</t>
  </si>
  <si>
    <t>22-2-006-08-001</t>
  </si>
  <si>
    <t>2220032</t>
  </si>
  <si>
    <t>中島苑</t>
  </si>
  <si>
    <t>22-2-006-08-002</t>
  </si>
  <si>
    <t>22909</t>
  </si>
  <si>
    <t>2220033</t>
  </si>
  <si>
    <t>袋井市森町広域行政組合</t>
  </si>
  <si>
    <t>袋井衛生センター</t>
  </si>
  <si>
    <t>22-2-009-08-001</t>
  </si>
  <si>
    <t>22921</t>
  </si>
  <si>
    <t>2220034</t>
  </si>
  <si>
    <t>志太広域事務組合</t>
  </si>
  <si>
    <t>藤枝環境管理センター</t>
  </si>
  <si>
    <t>22-2-005-08-001</t>
  </si>
  <si>
    <t>2220035</t>
  </si>
  <si>
    <t>大井川環境管理センター</t>
  </si>
  <si>
    <t>22-2-005-08-002</t>
  </si>
  <si>
    <t>22937</t>
  </si>
  <si>
    <t>2220036</t>
  </si>
  <si>
    <t>吉田町牧之原市広域施設組合</t>
  </si>
  <si>
    <t>膜分離</t>
  </si>
  <si>
    <t>乾燥</t>
  </si>
  <si>
    <t>22-2-003-08-001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</si>
  <si>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</si>
  <si>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</si>
  <si>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</si>
  <si>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</si>
  <si>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</si>
  <si>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</si>
  <si>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</si>
  <si>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</si>
  <si>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</si>
  <si>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</si>
  <si>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</si>
  <si>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</si>
  <si>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</si>
  <si>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</si>
  <si>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</si>
  <si>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</si>
  <si>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</si>
  <si>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</si>
  <si>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</si>
  <si>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</si>
  <si>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</si>
  <si>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</si>
  <si>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</si>
  <si>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</si>
  <si>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</si>
  <si>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</si>
  <si>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</si>
  <si>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</si>
  <si>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</si>
  <si>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</si>
  <si>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</si>
  <si>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</si>
  <si>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</si>
  <si>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</si>
  <si>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</si>
  <si>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</si>
  <si>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</si>
  <si>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</si>
  <si>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</si>
  <si>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2230001</t>
  </si>
  <si>
    <t>沼上最終処分場</t>
  </si>
  <si>
    <t>溶融飛灰, その他, 焼却残渣（飛灰）</t>
  </si>
  <si>
    <t>山間</t>
  </si>
  <si>
    <t>底部遮水工</t>
  </si>
  <si>
    <t>凝集沈殿, 生物処理（脱窒あり）, 砂ろ過, 消毒, 活性炭処理, キレート処理</t>
  </si>
  <si>
    <t>埋立中</t>
  </si>
  <si>
    <t>有り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</si>
  <si>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</si>
  <si>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</si>
  <si>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</si>
  <si>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</si>
  <si>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</si>
  <si>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22-1-100-07-001</t>
  </si>
  <si>
    <t>2230003</t>
  </si>
  <si>
    <t>清水貝島最終処分場</t>
  </si>
  <si>
    <t>その他, 焼却残渣（飛灰）</t>
  </si>
  <si>
    <t>水面（海面を除く）</t>
  </si>
  <si>
    <t>原地盤利用, 底部遮水工, 鉛直遮水工</t>
  </si>
  <si>
    <t>凝集沈殿, 生物処理（脱窒なし）, 消毒</t>
  </si>
  <si>
    <t>無し</t>
  </si>
  <si>
    <t>その他埋立構造</t>
  </si>
  <si>
    <t>22-1-100-07-002</t>
  </si>
  <si>
    <t>2230009</t>
  </si>
  <si>
    <t>由比最終処分場</t>
  </si>
  <si>
    <t>凝集沈殿, 生物処理（脱窒なし）, 砂ろ過, 消毒, 活性炭処理</t>
  </si>
  <si>
    <t>最終覆土のみ</t>
  </si>
  <si>
    <t>22-1-100-07-003</t>
  </si>
  <si>
    <t>2230032</t>
  </si>
  <si>
    <t>浜松市静ヶ谷最終処分場</t>
  </si>
  <si>
    <t>焼却残渣（主灰）, その他, 焼却残渣（飛灰）, 破砕ごみ・処理残渣</t>
  </si>
  <si>
    <t>原地盤利用</t>
  </si>
  <si>
    <t>砂ろ過, 活性炭処理</t>
  </si>
  <si>
    <t>埋立終了</t>
  </si>
  <si>
    <t>末端集水管は開放</t>
  </si>
  <si>
    <t>22-1-130-07-001</t>
  </si>
  <si>
    <t>2230043</t>
  </si>
  <si>
    <t>浜松市平和最終処分場(Ⅱ期)</t>
  </si>
  <si>
    <t>焼却残渣（主灰）, 溶融飛灰, その他, 破砕ごみ・処理残渣</t>
  </si>
  <si>
    <t>生物処理（脱窒あり）, 消毒, 活性炭処理, 膜処理</t>
  </si>
  <si>
    <t>中間覆土</t>
  </si>
  <si>
    <t>1.0未満</t>
  </si>
  <si>
    <t>22-1-130-07-003</t>
  </si>
  <si>
    <t>2230036</t>
  </si>
  <si>
    <t>浜松市浜北環境センター</t>
  </si>
  <si>
    <t>焼却残渣（主灰）, 焼却残渣（飛灰）, 破砕ごみ・処理残渣</t>
  </si>
  <si>
    <t>凝集沈殿, 生物処理（脱窒なし）, 砂ろ過, 活性炭処理, キレート処理, 下水道放流</t>
  </si>
  <si>
    <t>22-1-130-07-004</t>
  </si>
  <si>
    <t>2230038</t>
  </si>
  <si>
    <t>浜松市舞阪吹上第2廃棄物最終処分場</t>
  </si>
  <si>
    <t>遮水なし</t>
  </si>
  <si>
    <t>処理なし</t>
  </si>
  <si>
    <t>-</t>
  </si>
  <si>
    <t>22-1-130-07-007</t>
  </si>
  <si>
    <t>2230014</t>
  </si>
  <si>
    <t>引佐一般廃棄物最終処分場</t>
  </si>
  <si>
    <t>焼却残渣（主灰）, 不燃ごみ, 破砕ごみ・処理残渣</t>
  </si>
  <si>
    <t>凝集沈殿, 生物処理（脱窒あり）, 砂ろ過, 消毒, 活性炭処理</t>
  </si>
  <si>
    <t>22-1-130-07-008</t>
  </si>
  <si>
    <t>2230062</t>
  </si>
  <si>
    <t>沼津市最終処分場第2期処分地</t>
  </si>
  <si>
    <t>不燃ごみ, 焼却残渣（飛灰）, 破砕ごみ・処理残渣</t>
  </si>
  <si>
    <t>平地</t>
  </si>
  <si>
    <t>凝集沈殿, 生物処理（脱窒なし）, 消毒, 活性炭処理, 膜処理</t>
  </si>
  <si>
    <t>一部延長を行っていない</t>
  </si>
  <si>
    <t>22-1-203-07-001</t>
  </si>
  <si>
    <t>2230245</t>
  </si>
  <si>
    <t>沼津市最終処分場第1期処分地</t>
  </si>
  <si>
    <t>焼却残渣（主灰）, 不燃ごみ, 焼却残渣（飛灰）, 破砕ごみ・処理残渣</t>
  </si>
  <si>
    <t>22-1-203-07-002</t>
  </si>
  <si>
    <t>2230063</t>
  </si>
  <si>
    <t>沼津市最終処分場新処分地</t>
  </si>
  <si>
    <t>焼却残渣（飛灰）, 破砕ごみ・処理残渣</t>
  </si>
  <si>
    <t>22-1-203-07-003</t>
  </si>
  <si>
    <t>2230060</t>
  </si>
  <si>
    <t>沼津市戸田最終処分場</t>
  </si>
  <si>
    <t>不燃ごみ</t>
  </si>
  <si>
    <t>22-1-203-07-004</t>
  </si>
  <si>
    <t>2230071</t>
  </si>
  <si>
    <t>熱海市姫の沢最終処分場</t>
  </si>
  <si>
    <t>底部遮水工, 表面遮水工（キャッピング）</t>
  </si>
  <si>
    <t>凝集沈殿, 生物処理（脱窒なし）, 砂ろ過, 消毒, 活性炭処理, キレート処理</t>
  </si>
  <si>
    <t>一部延長を行っている</t>
  </si>
  <si>
    <t>22-1-205-07-001</t>
  </si>
  <si>
    <t>2230246</t>
  </si>
  <si>
    <t>三島市一般廃棄物埋立処分場(第1)</t>
  </si>
  <si>
    <t>凝集沈殿, 生物処理（脱窒なし）, 消毒, 下水道放流</t>
  </si>
  <si>
    <t>嫌気性埋立構造</t>
  </si>
  <si>
    <t>22-1-206-07-001</t>
  </si>
  <si>
    <t>2230076</t>
  </si>
  <si>
    <t>三島市一般廃棄物埋立処分場(第2)</t>
  </si>
  <si>
    <t>22-1-206-07-002</t>
  </si>
  <si>
    <t>2230073</t>
  </si>
  <si>
    <t>三島市一般廃棄物埋立処分場(第3)</t>
  </si>
  <si>
    <t>22-1-206-07-003</t>
  </si>
  <si>
    <t>2230080</t>
  </si>
  <si>
    <t>一般廃棄物鞍骨沢最終処分場</t>
  </si>
  <si>
    <t>焼却残渣（主灰）, 焼却残渣（飛灰）</t>
  </si>
  <si>
    <t>底部遮水工, その他遮水</t>
  </si>
  <si>
    <t>22-1-207-07-002</t>
  </si>
  <si>
    <t>2230083</t>
  </si>
  <si>
    <t>伊東市御石ヶ沢最終処分場</t>
  </si>
  <si>
    <t>不燃ごみ, 破砕ごみ・処理残渣</t>
  </si>
  <si>
    <t>生物処理（脱窒なし）, 砂ろ過, 活性炭処理</t>
  </si>
  <si>
    <t>22-1-208-07-001</t>
  </si>
  <si>
    <t>2230086</t>
  </si>
  <si>
    <t>島田市一般廃棄物最終処分場</t>
  </si>
  <si>
    <t>溶融飛灰, その他</t>
  </si>
  <si>
    <t>凝集沈殿, 砂ろ過, 消毒, 活性炭処理, キレート処理</t>
  </si>
  <si>
    <t>22-1-209-07-001</t>
  </si>
  <si>
    <t>2230088</t>
  </si>
  <si>
    <t>磐田市一般廃棄物最終処分場</t>
  </si>
  <si>
    <t>22-1-211-07-001</t>
  </si>
  <si>
    <t>2230089</t>
  </si>
  <si>
    <t>磐田市竜洋最終処分場</t>
  </si>
  <si>
    <t>凝集沈殿, 砂ろ過, 下水道放流</t>
  </si>
  <si>
    <t>22-1-211-07-002</t>
  </si>
  <si>
    <t>2230095</t>
  </si>
  <si>
    <t>焼津市田尻最終処分場</t>
  </si>
  <si>
    <t>凝集沈殿</t>
  </si>
  <si>
    <t>22-1-212-07-001</t>
  </si>
  <si>
    <t>2230097</t>
  </si>
  <si>
    <t>板沢最終処分場</t>
  </si>
  <si>
    <t>不燃ごみ, 焼却残渣（飛灰）, 溶融スラグ</t>
  </si>
  <si>
    <t>22-1-213-07-001</t>
  </si>
  <si>
    <t>2230104</t>
  </si>
  <si>
    <t>新井最終処分場</t>
  </si>
  <si>
    <t>焼却残渣（主灰）, 不燃ごみ, 焼却残渣（飛灰）, 溶融スラグ</t>
  </si>
  <si>
    <t>22-1-213-07-005</t>
  </si>
  <si>
    <t>2230103</t>
  </si>
  <si>
    <t>高瀬最終処分場</t>
  </si>
  <si>
    <t>22-1-213-07-004</t>
  </si>
  <si>
    <t>2230113</t>
  </si>
  <si>
    <t>藤枝市兵太夫最終処分場</t>
  </si>
  <si>
    <t>その他, 破砕ごみ・処理残渣</t>
  </si>
  <si>
    <t>22-1-214-07-001</t>
  </si>
  <si>
    <t>2230116</t>
  </si>
  <si>
    <t>御殿場市一般廃棄物最終処分場</t>
  </si>
  <si>
    <t>22-1-215-07-001</t>
  </si>
  <si>
    <t>2230119</t>
  </si>
  <si>
    <t>御殿場市大野原不燃物最終処分場(新)</t>
  </si>
  <si>
    <t>活性炭処理</t>
  </si>
  <si>
    <t>22-1-215-07-002</t>
  </si>
  <si>
    <t>22219</t>
  </si>
  <si>
    <t>2230122</t>
  </si>
  <si>
    <t>下田市</t>
  </si>
  <si>
    <t>下田市灰捨場H21廃止</t>
  </si>
  <si>
    <t>22-1-219-07-001</t>
  </si>
  <si>
    <t>22220</t>
  </si>
  <si>
    <t>2230251</t>
  </si>
  <si>
    <t>裾野市</t>
  </si>
  <si>
    <t>裾野市一般廃棄物最終処分場</t>
  </si>
  <si>
    <t>表面遮水工（キャッピング）</t>
  </si>
  <si>
    <t>凝集沈殿, 生物処理（脱窒あり）, 消毒</t>
  </si>
  <si>
    <t>東京電力エナジーパートナー</t>
  </si>
  <si>
    <t>22-1-220-07-001</t>
  </si>
  <si>
    <t>2230125</t>
  </si>
  <si>
    <t>凝集沈殿, 生物処理（脱窒あり）, 消毒, 活性炭処理, キレート処理</t>
  </si>
  <si>
    <t>22-1-220-07-002</t>
  </si>
  <si>
    <t>2230127</t>
  </si>
  <si>
    <t>湖西市笠子廃棄物処分場</t>
  </si>
  <si>
    <t>荏原環境プラント株式会社</t>
  </si>
  <si>
    <t>22-1-221-07-001</t>
  </si>
  <si>
    <t>2230129</t>
  </si>
  <si>
    <t>湖西市新居一般廃棄物最終処分場</t>
  </si>
  <si>
    <t>原地盤利用, 底部遮水工</t>
  </si>
  <si>
    <t>22-1-221-07-002</t>
  </si>
  <si>
    <t>2230132</t>
  </si>
  <si>
    <t>伊豆市柿木一般廃棄物最終処分場</t>
  </si>
  <si>
    <t>22-1-222-07-001</t>
  </si>
  <si>
    <t>2230136</t>
  </si>
  <si>
    <t>伊豆市年川一般廃棄物最終処分場</t>
  </si>
  <si>
    <t>22-1-222-07-002</t>
  </si>
  <si>
    <t>2230133</t>
  </si>
  <si>
    <t>伊豆市小峰一般廃棄物最終処分場</t>
  </si>
  <si>
    <t>22-1-222-07-003</t>
  </si>
  <si>
    <t>2230139</t>
  </si>
  <si>
    <t>菊川市一般廃棄物最終処分場</t>
  </si>
  <si>
    <t>22-1-224-07-001</t>
  </si>
  <si>
    <t>2230141</t>
  </si>
  <si>
    <t>花坂一般廃棄物最終処分場</t>
  </si>
  <si>
    <t>不燃ごみ, 焼却残渣（飛灰）</t>
  </si>
  <si>
    <t>生物処理（脱窒なし）, 砂ろ過</t>
  </si>
  <si>
    <t>22-1-225-07-001</t>
  </si>
  <si>
    <t>2230150</t>
  </si>
  <si>
    <t>韮山一般廃棄物最終処分場</t>
  </si>
  <si>
    <t>22-1-225-07-002</t>
  </si>
  <si>
    <t>2230145</t>
  </si>
  <si>
    <t>大仁一般廃棄物最終処分場</t>
  </si>
  <si>
    <t>焼却残渣（主灰）, 不燃ごみ, 焼却残渣（飛灰）</t>
  </si>
  <si>
    <t>22-1-225-07-003</t>
  </si>
  <si>
    <t>2230146</t>
  </si>
  <si>
    <t>大仁一般廃棄物第2最終処分場</t>
  </si>
  <si>
    <t>未実施</t>
  </si>
  <si>
    <t>22-1-225-07-004</t>
  </si>
  <si>
    <t>22226</t>
  </si>
  <si>
    <t>2230152</t>
  </si>
  <si>
    <t>牧之原市</t>
  </si>
  <si>
    <t>牧之原市一般廃棄物最終処分場</t>
  </si>
  <si>
    <t>22-1-226-07-001</t>
  </si>
  <si>
    <t>22301</t>
  </si>
  <si>
    <t>2230153</t>
  </si>
  <si>
    <t>東伊豆町</t>
  </si>
  <si>
    <t>東伊豆町最終処分場</t>
  </si>
  <si>
    <t>生物処理（脱窒なし）, 砂ろ過, 消毒, 活性炭処理</t>
  </si>
  <si>
    <t>利用していない</t>
  </si>
  <si>
    <t>22-1-301-07-001</t>
  </si>
  <si>
    <t>22304</t>
  </si>
  <si>
    <t>南伊豆町</t>
  </si>
  <si>
    <t>22305</t>
  </si>
  <si>
    <t>2230159</t>
  </si>
  <si>
    <t>松崎町</t>
  </si>
  <si>
    <t>松崎町最終処分場</t>
  </si>
  <si>
    <t>底部遮水工, 鉛直遮水工</t>
  </si>
  <si>
    <t>生物処理（脱窒あり）, 砂ろ過, 活性炭処理</t>
  </si>
  <si>
    <t>鈴与電力(株)</t>
  </si>
  <si>
    <t>22-1-305-07-001</t>
  </si>
  <si>
    <t>22306</t>
  </si>
  <si>
    <t>2230164</t>
  </si>
  <si>
    <t>西伊豆町</t>
  </si>
  <si>
    <t>西伊豆町一般廃棄物最終処分場</t>
  </si>
  <si>
    <t>生物処理（脱窒あり）, 砂ろ過, 消毒, 活性炭処理</t>
  </si>
  <si>
    <t>22-1-306-07-001</t>
  </si>
  <si>
    <t>2230169</t>
  </si>
  <si>
    <t>函南町一般廃棄物最終処分場</t>
  </si>
  <si>
    <t>22-1-325-07-001</t>
  </si>
  <si>
    <t>22344</t>
  </si>
  <si>
    <t>2230173</t>
  </si>
  <si>
    <t>小山町</t>
  </si>
  <si>
    <t>一般廃棄物最終処分場(生土)</t>
  </si>
  <si>
    <t>22-1-344-07-001</t>
  </si>
  <si>
    <t>22424</t>
  </si>
  <si>
    <t>2230177</t>
  </si>
  <si>
    <t>吉田町</t>
  </si>
  <si>
    <t>吉田町一般廃棄物最終処分場</t>
  </si>
  <si>
    <t>測定無し</t>
  </si>
  <si>
    <t>22-1-424-07-001</t>
  </si>
  <si>
    <t>22820</t>
  </si>
  <si>
    <t>2230187</t>
  </si>
  <si>
    <t>牧之原市御前崎市広域施設組合</t>
  </si>
  <si>
    <t>牧之原市御前崎市広域施設組合焼却灰処分場</t>
  </si>
  <si>
    <t>焼却残渣（飛灰）</t>
  </si>
  <si>
    <t>生物処理（脱窒あり）, 活性炭処理</t>
  </si>
  <si>
    <t>22-2-014-07-001</t>
  </si>
  <si>
    <t>2230259</t>
  </si>
  <si>
    <t>砂ろ過</t>
  </si>
  <si>
    <t>22-2-014-07-003</t>
  </si>
  <si>
    <t>2230260</t>
  </si>
  <si>
    <t>牧之原市御前崎市広域施設組合一般廃棄物最終処分場</t>
  </si>
  <si>
    <t>22-2-014-07-004</t>
  </si>
  <si>
    <t>2230191</t>
  </si>
  <si>
    <t>御殿場市・小山町広域行政組合一般廃棄物処分場</t>
  </si>
  <si>
    <t>焼却残渣（主灰）, その他, 焼却残渣（飛灰）</t>
  </si>
  <si>
    <t>22-2-004-07-001</t>
  </si>
  <si>
    <t>22920</t>
  </si>
  <si>
    <t>2230217</t>
  </si>
  <si>
    <t>中遠広域事務組合</t>
  </si>
  <si>
    <t>中遠広域一般廃棄物最終処分場(一宮)</t>
  </si>
  <si>
    <t>焼却残渣（主灰）, 溶融飛灰, 不燃ごみ, その他, 焼却残渣（飛灰）, 破砕ごみ・処理残渣</t>
  </si>
  <si>
    <t>凝集沈殿, 生物処理（脱窒あり）, 砂ろ過, 消毒, 活性炭処理, 膜処理, キレート処理, 促進酸化処理</t>
  </si>
  <si>
    <t>22-2-010-07-001</t>
  </si>
  <si>
    <t>2230224</t>
  </si>
  <si>
    <t>助宗最終処分場</t>
  </si>
  <si>
    <t>22-2-005-07-001</t>
  </si>
  <si>
    <t>2230225</t>
  </si>
  <si>
    <t>藤守最終処分場</t>
  </si>
  <si>
    <t>22-2-005-07-002</t>
  </si>
  <si>
    <t>2230222</t>
  </si>
  <si>
    <t>下之郷最終処分場</t>
  </si>
  <si>
    <t>22-2-005-07-003</t>
  </si>
  <si>
    <t>2230233</t>
  </si>
  <si>
    <t>一般廃棄物最終処分場</t>
  </si>
  <si>
    <t>凝集沈殿, 砂ろ過, 活性炭処理, キレート処理</t>
  </si>
  <si>
    <t>22-2-003-07-001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</si>
  <si>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</si>
  <si>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</si>
  <si>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</si>
  <si>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</si>
  <si>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</si>
  <si>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</si>
  <si>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</si>
  <si>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</si>
  <si>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2210187</t>
  </si>
  <si>
    <t>沼上資源循環センター</t>
  </si>
  <si>
    <t>容器包装リサイクル推進施設</t>
  </si>
  <si>
    <t>ペットボトル</t>
  </si>
  <si>
    <t>22-1-100-06-001</t>
  </si>
  <si>
    <t>2210189</t>
  </si>
  <si>
    <t>浜松市平和最終処分場資源物ストックヤード(プラ、びん)</t>
  </si>
  <si>
    <t>ストックヤード</t>
  </si>
  <si>
    <t>ガラス類, プラスチック</t>
  </si>
  <si>
    <t>22-1-130-06-001</t>
  </si>
  <si>
    <t>2210193</t>
  </si>
  <si>
    <t>沼津市資源ごみ中間処理場</t>
  </si>
  <si>
    <t>金属類, ガラス類, その他資源ごみ, その他</t>
  </si>
  <si>
    <t>22-1-203-06-001</t>
  </si>
  <si>
    <t>2210194</t>
  </si>
  <si>
    <t>沼津市中継・中間処理施設</t>
  </si>
  <si>
    <t>その他資源ごみ, ペットボトル, プラスチック</t>
  </si>
  <si>
    <t>22-1-203-06-002</t>
  </si>
  <si>
    <t>2210198</t>
  </si>
  <si>
    <t>三島市ペットボトルストックヤード</t>
  </si>
  <si>
    <t>22-1-206-06-001</t>
  </si>
  <si>
    <t>2210196</t>
  </si>
  <si>
    <t>三島市アルミ・スチールストックヤード</t>
  </si>
  <si>
    <t>金属類</t>
  </si>
  <si>
    <t>22-1-206-06-002</t>
  </si>
  <si>
    <t>2210197</t>
  </si>
  <si>
    <t>三島市ガラスストックヤード</t>
  </si>
  <si>
    <t>ガラス類</t>
  </si>
  <si>
    <t>22-1-206-06-003</t>
  </si>
  <si>
    <t>2210200</t>
  </si>
  <si>
    <t>三島市白色トレイストックヤード</t>
  </si>
  <si>
    <t>22-1-206-06-004</t>
  </si>
  <si>
    <t>2210203</t>
  </si>
  <si>
    <t>島田市資源類中間処理施設</t>
  </si>
  <si>
    <t>紙類, ガラス類, その他資源ごみ, ペットボトル, プラスチック</t>
  </si>
  <si>
    <t>22-1-209-06-001</t>
  </si>
  <si>
    <t>2210230</t>
  </si>
  <si>
    <t>新環境クリーンセンター　資源回収棟</t>
  </si>
  <si>
    <t>金属類, ガラス類, その他資源ごみ, ペットボトル, プラスチック, 布類, その他</t>
  </si>
  <si>
    <t>22-1-210-06-001</t>
  </si>
  <si>
    <t>2210206</t>
  </si>
  <si>
    <t>下田市リサイクルストックヤード</t>
  </si>
  <si>
    <t>金属類, ガラス類, その他資源ごみ, ペットボトル</t>
  </si>
  <si>
    <t>22-1-219-06-001</t>
  </si>
  <si>
    <t>2210207</t>
  </si>
  <si>
    <t>古紙類ストックヤード</t>
  </si>
  <si>
    <t>紙類, 布類</t>
  </si>
  <si>
    <t>22-1-219-06-002</t>
  </si>
  <si>
    <t>2210208</t>
  </si>
  <si>
    <t>裾野市最終処分場ストックヤード</t>
  </si>
  <si>
    <t>紙類, 金属類, ガラス類, その他資源ごみ</t>
  </si>
  <si>
    <t>22-1-220-06-001</t>
  </si>
  <si>
    <t>2210209</t>
  </si>
  <si>
    <t>湖西市環境センター</t>
  </si>
  <si>
    <t>金属類, ガラス類, ペットボトル, プラスチック</t>
  </si>
  <si>
    <t>22-1-221-06-001</t>
  </si>
  <si>
    <t>2210211</t>
  </si>
  <si>
    <t>伊豆市土肥リサイクルセンター</t>
  </si>
  <si>
    <t>金属類, ガラス類, その他資源ごみ, ペットボトル, プラスチック</t>
  </si>
  <si>
    <t>22-1-222-06-001</t>
  </si>
  <si>
    <t>2210212</t>
  </si>
  <si>
    <t>伊豆市清掃センター修善寺リサイクルセンター</t>
  </si>
  <si>
    <t>紙類, 金属類, ガラス類, その他資源ごみ, ペットボトル, プラスチック, 布類, その他</t>
  </si>
  <si>
    <t>22-1-222-06-002</t>
  </si>
  <si>
    <t>2210214</t>
  </si>
  <si>
    <t>韮山リサイクルプラザ</t>
  </si>
  <si>
    <t>金属類, ペットボトル, プラスチック</t>
  </si>
  <si>
    <t>22-1-225-06-001</t>
  </si>
  <si>
    <t>2210213</t>
  </si>
  <si>
    <t>大仁リサイクルセンター</t>
  </si>
  <si>
    <t>ガラス類, ペットボトル, プラスチック</t>
  </si>
  <si>
    <t>22-1-225-06-002</t>
  </si>
  <si>
    <t>2210215</t>
  </si>
  <si>
    <t>長岡不燃物処理施設</t>
  </si>
  <si>
    <t>紙類, その他資源ごみ, プラスチック, 布類</t>
  </si>
  <si>
    <t>22-1-225-06-003</t>
  </si>
  <si>
    <t>2210216</t>
  </si>
  <si>
    <t>函南町リサイクルプラザ</t>
  </si>
  <si>
    <t>紙類, 金属類, ガラス類, ペットボトル</t>
  </si>
  <si>
    <t>22-1-325-06-001</t>
  </si>
  <si>
    <t>22342</t>
  </si>
  <si>
    <t>2210217</t>
  </si>
  <si>
    <t>長泉町</t>
  </si>
  <si>
    <t>長泉町資源物ストックヤード</t>
  </si>
  <si>
    <t>紙類, 金属類, ガラス類, その他資源ごみ, 布類</t>
  </si>
  <si>
    <t>22-1-342-06-001</t>
  </si>
  <si>
    <t>2210219</t>
  </si>
  <si>
    <t>牧之原市御前崎市広域施設組合リサイクルセンター</t>
  </si>
  <si>
    <t>紙類, 金属類, ガラス類, その他資源ごみ, ペットボトル, プラスチック, 布類</t>
  </si>
  <si>
    <t>22-2-014-06-001</t>
  </si>
  <si>
    <t>2210220</t>
  </si>
  <si>
    <t>エコクリーンセンター東河</t>
  </si>
  <si>
    <t>紙類, 金属類, ガラス類, その他資源ごみ, ペットボトル</t>
  </si>
  <si>
    <t>22-2-012-06-001</t>
  </si>
  <si>
    <t>2210222</t>
  </si>
  <si>
    <t>リサイクルセンター</t>
  </si>
  <si>
    <t>22-2-005-06-001</t>
  </si>
  <si>
    <t>2210223</t>
  </si>
  <si>
    <t>ペットボトル, プラスチック</t>
  </si>
  <si>
    <t>22-2-003-06-001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</si>
  <si>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</si>
  <si>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</si>
  <si>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</si>
  <si>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2210180</t>
  </si>
  <si>
    <t>沼津市埋立ごみ再処理施設</t>
  </si>
  <si>
    <t>破砕, その他</t>
  </si>
  <si>
    <t>22-1-203-05-001</t>
  </si>
  <si>
    <t>破砕</t>
  </si>
  <si>
    <t>可燃ごみ</t>
  </si>
  <si>
    <t>剪定枝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</si>
  <si>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</si>
  <si>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</si>
  <si>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</si>
  <si>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</si>
  <si>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</si>
  <si>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</si>
  <si>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</si>
  <si>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</si>
  <si>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</si>
  <si>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</si>
  <si>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</si>
  <si>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</si>
  <si>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</si>
  <si>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</si>
  <si>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</si>
  <si>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</si>
  <si>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</si>
  <si>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</si>
  <si>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</si>
  <si>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</si>
  <si>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</si>
  <si>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</si>
  <si>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</si>
  <si>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</si>
  <si>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</si>
  <si>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</si>
  <si>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</si>
  <si>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</si>
  <si>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</si>
  <si>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</si>
  <si>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</si>
  <si>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</si>
  <si>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</si>
  <si>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</si>
  <si>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</si>
  <si>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</si>
  <si>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</si>
  <si>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</si>
  <si>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</si>
  <si>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</si>
  <si>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</si>
  <si>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</si>
  <si>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</si>
  <si>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プラスチック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</si>
  <si>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</si>
  <si>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</si>
  <si>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</si>
  <si>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</si>
  <si>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</si>
  <si>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</si>
  <si>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</si>
  <si>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</si>
  <si>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</si>
  <si>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</si>
  <si>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</si>
  <si>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</si>
  <si>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</si>
  <si>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</si>
  <si>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</si>
  <si>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</si>
  <si>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</si>
  <si>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</si>
  <si>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</si>
  <si>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</si>
  <si>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</si>
  <si>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</si>
  <si>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</si>
  <si>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</si>
  <si>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</si>
  <si>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</si>
  <si>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</si>
  <si>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</si>
  <si>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</si>
  <si>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</si>
  <si>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</si>
  <si>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</si>
  <si>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</si>
  <si>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</si>
  <si>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</si>
  <si>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</si>
  <si>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</si>
  <si>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</si>
  <si>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</si>
  <si>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2210131</t>
  </si>
  <si>
    <t>浜松市平和破砕処理センター(プラ容器減容施設)</t>
  </si>
  <si>
    <t>リサイクルセンター（補助金）</t>
  </si>
  <si>
    <t>機能なし</t>
  </si>
  <si>
    <t>22-1-130-03-001</t>
  </si>
  <si>
    <t>2210135</t>
  </si>
  <si>
    <t>金属類, その他資源ごみ</t>
  </si>
  <si>
    <t>22-1-203-03-001</t>
  </si>
  <si>
    <t>2210136</t>
  </si>
  <si>
    <t>22-1-203-03-002</t>
  </si>
  <si>
    <t>2210137</t>
  </si>
  <si>
    <t>廃棄物再生利用施設(缶類選別施設)</t>
  </si>
  <si>
    <t>リサイクルプラザ</t>
  </si>
  <si>
    <t>その他資源ごみ</t>
  </si>
  <si>
    <t>22-1-205-03-001</t>
  </si>
  <si>
    <t>2210139</t>
  </si>
  <si>
    <t>PETボトル梱包施設</t>
  </si>
  <si>
    <t>22-1-205-03-003</t>
  </si>
  <si>
    <t>2210229</t>
  </si>
  <si>
    <t>新環境クリーンセンター　工場棟</t>
  </si>
  <si>
    <t>リサイクルセンター（交付金）</t>
  </si>
  <si>
    <t>チップ、ミンチに加工</t>
  </si>
  <si>
    <t>新設（建設中）, 新設（新規稼働）</t>
  </si>
  <si>
    <t>22-1-210-03-002</t>
  </si>
  <si>
    <t>2210144</t>
  </si>
  <si>
    <t>下田市カンプレス機</t>
  </si>
  <si>
    <t>22-1-219-03-001</t>
  </si>
  <si>
    <t>2210145</t>
  </si>
  <si>
    <t>下田市ペットボトル減容機</t>
  </si>
  <si>
    <t>22-1-219-03-002</t>
  </si>
  <si>
    <t>2210146</t>
  </si>
  <si>
    <t>裾野市美化センター</t>
  </si>
  <si>
    <t>紙類, 金属類</t>
  </si>
  <si>
    <t>22-1-220-03-001</t>
  </si>
  <si>
    <t>2210149</t>
  </si>
  <si>
    <t>湖西市環境センター(リサイクルプラザ)</t>
  </si>
  <si>
    <t>22-1-221-03-001</t>
  </si>
  <si>
    <t>2210152</t>
  </si>
  <si>
    <t>伊豆市清掃センター金属不燃物(缶プレス)施設</t>
  </si>
  <si>
    <t>22-1-222-03-001</t>
  </si>
  <si>
    <t>2210151</t>
  </si>
  <si>
    <t>伊豆市土肥リサイクルセンター（鉄類）</t>
  </si>
  <si>
    <t>金属類, 粗大ごみ</t>
  </si>
  <si>
    <t>22-1-222-03-002</t>
  </si>
  <si>
    <t>2210155</t>
  </si>
  <si>
    <t>その他資源ごみ, 布類, 剪定枝, 粗大ごみ</t>
  </si>
  <si>
    <t>剪定枝の破砕（チップ化）</t>
  </si>
  <si>
    <t>22-1-225-03-001</t>
  </si>
  <si>
    <t>2210158</t>
  </si>
  <si>
    <t>金属類, プラスチック</t>
  </si>
  <si>
    <t>22-1-225-03-002</t>
  </si>
  <si>
    <t>2210157</t>
  </si>
  <si>
    <t>ガラス類, その他資源ごみ, ペットボトル, プラスチック</t>
  </si>
  <si>
    <t>22-1-225-03-003</t>
  </si>
  <si>
    <t>2210159</t>
  </si>
  <si>
    <t>資源循環センター農土香</t>
  </si>
  <si>
    <t>ごみ堆肥化施設</t>
  </si>
  <si>
    <t>剪定枝, 家庭系生ごみ, 事業系生ごみ</t>
  </si>
  <si>
    <t>堆肥化時は常時運転, 設備なし</t>
  </si>
  <si>
    <t>水洗法, 吸着法, 薬液処理法, 燃焼法, 設備なし</t>
  </si>
  <si>
    <t>撹拌方式</t>
  </si>
  <si>
    <t>22-1-225-03-004</t>
  </si>
  <si>
    <t>2210162</t>
  </si>
  <si>
    <t>松崎町プレス圧縮機</t>
  </si>
  <si>
    <t>22-1-305-03-001</t>
  </si>
  <si>
    <t>2210163</t>
  </si>
  <si>
    <t>長泉町空カン処理施設</t>
  </si>
  <si>
    <t>金属類, ガラス類, その他資源ごみ</t>
  </si>
  <si>
    <t>22-1-342-03-001</t>
  </si>
  <si>
    <t>2210166</t>
  </si>
  <si>
    <t>牧之原市御前崎市広域施設組合不燃物処理施設</t>
  </si>
  <si>
    <t>22-2-014-03-001</t>
  </si>
  <si>
    <t>2210168</t>
  </si>
  <si>
    <t>富士山エコパーク再資源化センター</t>
  </si>
  <si>
    <t>金属類, ガラス類, その他資源ごみ, ペットボトル, 不燃ごみ, 粗大ごみ</t>
  </si>
  <si>
    <t>粗大ごみ
不燃ごみ</t>
  </si>
  <si>
    <t>⑩PFI-BTO（民設民営）</t>
  </si>
  <si>
    <t>日立造船（株）</t>
  </si>
  <si>
    <t>22-2-004-03-001</t>
  </si>
  <si>
    <t>2210169</t>
  </si>
  <si>
    <t>22-2-012-03-001</t>
  </si>
  <si>
    <t>2210175</t>
  </si>
  <si>
    <t>金属類, ガラス類, ペットボトル, 不燃ごみ</t>
  </si>
  <si>
    <t>22-2-005-03-001</t>
  </si>
  <si>
    <t>搬出量</t>
  </si>
  <si>
    <t>新設（建設中）</t>
  </si>
  <si>
    <t>粗大ごみ処理施設</t>
    <phoneticPr fontId="4"/>
  </si>
  <si>
    <t xml:space="preserve">
処理能力</t>
    <phoneticPr fontId="4"/>
  </si>
  <si>
    <t>資源化物の区分</t>
    <phoneticPr fontId="4"/>
  </si>
  <si>
    <t>2210092</t>
  </si>
  <si>
    <t>沼上資源循環センター　　粗大ごみ資源化棟</t>
  </si>
  <si>
    <t>粗大ごみ, 不燃ごみ</t>
  </si>
  <si>
    <t>22-1-100-02-001</t>
  </si>
  <si>
    <t>2210099</t>
  </si>
  <si>
    <t>浜松市平和破砕処理センター</t>
  </si>
  <si>
    <t>併用</t>
  </si>
  <si>
    <t>22-1-130-02-001</t>
  </si>
  <si>
    <t>2210098</t>
  </si>
  <si>
    <t>浜松市浜北清掃センター(切断機)</t>
  </si>
  <si>
    <t>粗大ごみ</t>
  </si>
  <si>
    <t>22-1-130-02-002</t>
  </si>
  <si>
    <t>2210100</t>
  </si>
  <si>
    <t>沼津市清掃プラント破砕処理施設</t>
  </si>
  <si>
    <t>粗大ごみ, 不燃ごみ, 可燃ごみ, 資源ごみ</t>
  </si>
  <si>
    <t>22-1-203-02-001</t>
  </si>
  <si>
    <t>2210101</t>
  </si>
  <si>
    <t>廃棄物再生利用施設(破砕・選別施設)</t>
  </si>
  <si>
    <t>粗大ごみ, 資源ごみ</t>
  </si>
  <si>
    <t>22-1-205-02-001</t>
  </si>
  <si>
    <t>2210102</t>
  </si>
  <si>
    <t>三島市粗大ごみ処理施設</t>
  </si>
  <si>
    <t>粗大ごみ, 不燃ごみ, その他, 資源ごみ</t>
  </si>
  <si>
    <t>22-1-206-02-001</t>
  </si>
  <si>
    <t>2210103</t>
  </si>
  <si>
    <t>富士宮市清掃センター</t>
  </si>
  <si>
    <t>回収量</t>
  </si>
  <si>
    <t>22-1-207-02-001</t>
  </si>
  <si>
    <t>2210106</t>
  </si>
  <si>
    <t>伊東市御石ヶ沢清掃工場破砕施設</t>
  </si>
  <si>
    <t>22-1-208-02-001</t>
  </si>
  <si>
    <t>2210104</t>
  </si>
  <si>
    <t>伊東市御石ヶ沢清掃工場圧縮施設</t>
  </si>
  <si>
    <t>圧縮</t>
  </si>
  <si>
    <t>22-1-208-02-002</t>
  </si>
  <si>
    <t>2210105</t>
  </si>
  <si>
    <t>22-1-208-02-003</t>
  </si>
  <si>
    <t>2210110</t>
  </si>
  <si>
    <t>22-1-220-02-001</t>
  </si>
  <si>
    <t>2210111</t>
  </si>
  <si>
    <t>粗大ごみ, 不燃ごみ, 可燃ごみ</t>
  </si>
  <si>
    <t>22-1-221-02-001</t>
  </si>
  <si>
    <t>2210117</t>
  </si>
  <si>
    <t>粗大ごみ, 不燃ごみ, 資源ごみ</t>
  </si>
  <si>
    <t>22-1-325-02-001</t>
  </si>
  <si>
    <t>2210118</t>
  </si>
  <si>
    <t>牧之原市御前崎市広域施設組合粗大ごみ処理施設</t>
  </si>
  <si>
    <t>資源ごみ</t>
  </si>
  <si>
    <t>22-2-014-02-001</t>
  </si>
  <si>
    <t>2210119</t>
  </si>
  <si>
    <t>22-2-012-02-001</t>
  </si>
  <si>
    <t>2210122</t>
  </si>
  <si>
    <t>中遠広域粗大ごみ処理施設</t>
  </si>
  <si>
    <t>22-2-010-02-001</t>
  </si>
  <si>
    <t>2210123</t>
  </si>
  <si>
    <t>一色清掃工場</t>
  </si>
  <si>
    <t>22-2-005-02-001</t>
  </si>
  <si>
    <t>22954</t>
  </si>
  <si>
    <t>2210127</t>
  </si>
  <si>
    <t>掛川市・菊川市衛生施設組合</t>
  </si>
  <si>
    <t>環境資源ギャラリー</t>
  </si>
  <si>
    <t>中部電力 株式会社</t>
  </si>
  <si>
    <t>22-2-002-02-001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</si>
  <si>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</si>
  <si>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</si>
  <si>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</si>
  <si>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</si>
  <si>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</si>
  <si>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</si>
  <si>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</si>
  <si>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</si>
  <si>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</si>
  <si>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</si>
  <si>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</si>
  <si>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</si>
  <si>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</si>
  <si>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</si>
  <si>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</si>
  <si>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</si>
  <si>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</si>
  <si>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</si>
  <si>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</si>
  <si>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</si>
  <si>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</si>
  <si>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</si>
  <si>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</si>
  <si>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</si>
  <si>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</si>
  <si>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</si>
  <si>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</si>
  <si>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</si>
  <si>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</si>
  <si>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</si>
  <si>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</si>
  <si>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</si>
  <si>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</si>
  <si>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</si>
  <si>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</si>
  <si>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</si>
  <si>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</si>
  <si>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</si>
  <si>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</si>
  <si>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</si>
  <si>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</si>
  <si>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</si>
  <si>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</si>
  <si>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</si>
  <si>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</si>
  <si>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</si>
  <si>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</si>
  <si>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</si>
  <si>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</si>
  <si>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</si>
  <si>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</si>
  <si>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</si>
  <si>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</si>
  <si>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</si>
  <si>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</si>
  <si>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</si>
  <si>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</si>
  <si>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</si>
  <si>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</si>
  <si>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</si>
  <si>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</si>
  <si>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</si>
  <si>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</si>
  <si>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</si>
  <si>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</si>
  <si>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</si>
  <si>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</si>
  <si>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</si>
  <si>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</si>
  <si>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</si>
  <si>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</si>
  <si>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</si>
  <si>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</si>
  <si>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</si>
  <si>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</si>
  <si>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</si>
  <si>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</si>
  <si>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</si>
  <si>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</si>
  <si>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</si>
  <si>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</si>
  <si>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</si>
  <si>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</si>
  <si>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</si>
  <si>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</si>
  <si>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</si>
  <si>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</si>
  <si>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</si>
  <si>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</si>
  <si>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</si>
  <si>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</si>
  <si>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</si>
  <si>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</si>
  <si>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</si>
  <si>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</si>
  <si>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</si>
  <si>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</si>
  <si>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</si>
  <si>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</si>
  <si>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</si>
  <si>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</si>
  <si>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</si>
  <si>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</si>
  <si>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</si>
  <si>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</si>
  <si>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2210001</t>
  </si>
  <si>
    <t>沼上清掃工場</t>
  </si>
  <si>
    <t>可燃ごみ, 粗大ごみ, し尿処理残渣</t>
  </si>
  <si>
    <t>ストーカ式（可動）</t>
  </si>
  <si>
    <t>全連続運転</t>
  </si>
  <si>
    <t>場内温水, 場内蒸気, 発電（場内利用）, 場外温水, 発電（場外利用）</t>
  </si>
  <si>
    <t>8.40円/kWh</t>
  </si>
  <si>
    <t>溶融処理</t>
  </si>
  <si>
    <t>薬剤処理</t>
  </si>
  <si>
    <t>22-1-100-01-001</t>
  </si>
  <si>
    <t>2210002</t>
  </si>
  <si>
    <t>沼上清掃工場灰溶融施設</t>
  </si>
  <si>
    <t>ごみ処理残渣</t>
  </si>
  <si>
    <t>22-1-100-01-002</t>
  </si>
  <si>
    <t>2210003</t>
  </si>
  <si>
    <t>西ケ谷清掃工場</t>
  </si>
  <si>
    <t>可燃ごみ, 粗大ごみ</t>
  </si>
  <si>
    <t>ガス化溶融・改質</t>
  </si>
  <si>
    <t>シャフト式</t>
  </si>
  <si>
    <t>発電（場内利用）, 場外温水, 発電（場外利用）</t>
  </si>
  <si>
    <t>鈴与商事株式会社、中部電力パワーグリッド株式会社</t>
  </si>
  <si>
    <t>22-1-100-01-003</t>
  </si>
  <si>
    <t>2210009</t>
  </si>
  <si>
    <t>浜松市南部清掃工場</t>
  </si>
  <si>
    <t>可燃ごみ, ごみ処理残渣</t>
  </si>
  <si>
    <t>場内蒸気, 発電（場内利用）</t>
  </si>
  <si>
    <t>22-1-130-01-001</t>
  </si>
  <si>
    <t>2210011</t>
  </si>
  <si>
    <t>浜松市浜北清掃センター(90t)</t>
  </si>
  <si>
    <t>22-1-130-01-002</t>
  </si>
  <si>
    <t>2210010</t>
  </si>
  <si>
    <t>浜松市浜北清掃センター(40t)</t>
  </si>
  <si>
    <t>バッチ運転</t>
  </si>
  <si>
    <t>22-1-130-01-003</t>
  </si>
  <si>
    <t>2210008</t>
  </si>
  <si>
    <t>浜松市天竜ごみ処理工場</t>
  </si>
  <si>
    <t>可燃ごみ, 粗大ごみ, その他</t>
  </si>
  <si>
    <t>22-1-130-01-004</t>
  </si>
  <si>
    <t>2210004</t>
  </si>
  <si>
    <t>浜松市はるのクリーンセンター</t>
  </si>
  <si>
    <t>22-1-130-01-005</t>
  </si>
  <si>
    <t>2210006</t>
  </si>
  <si>
    <t>浜松市水窪・佐久間クリーンセンター</t>
  </si>
  <si>
    <t>22-1-130-01-006</t>
  </si>
  <si>
    <t>2210007</t>
  </si>
  <si>
    <t>浜松市西部清掃工場</t>
  </si>
  <si>
    <t>資源化物搬出量</t>
  </si>
  <si>
    <t>可燃ごみ, その他, ごみ処理残渣, し尿処理残渣</t>
  </si>
  <si>
    <t>回転式</t>
  </si>
  <si>
    <t>場内蒸気, 発電（場内利用）, 場外蒸気, 発電（場外利用）</t>
  </si>
  <si>
    <t>（株）浜松新電力</t>
  </si>
  <si>
    <t>薬剤処理, 溶融処理</t>
  </si>
  <si>
    <t>修理, 展示, 販売, 譲渡</t>
  </si>
  <si>
    <t>22-1-130-01-007</t>
  </si>
  <si>
    <t>2210013</t>
  </si>
  <si>
    <t>沼津市清掃プラント</t>
  </si>
  <si>
    <t>可燃ごみ, ごみ処理残渣, し尿処理残渣</t>
  </si>
  <si>
    <t>場内温水, 場外温水</t>
  </si>
  <si>
    <t>把握していない</t>
  </si>
  <si>
    <t>セメント固化, 薬剤処理</t>
  </si>
  <si>
    <t>22-1-203-01-001</t>
  </si>
  <si>
    <t>2210014</t>
  </si>
  <si>
    <t>熱海市エコ・プラント姫の沢</t>
  </si>
  <si>
    <t>場内温水</t>
  </si>
  <si>
    <t>不明</t>
  </si>
  <si>
    <t>22-1-205-01-001</t>
  </si>
  <si>
    <t>2210091</t>
  </si>
  <si>
    <t>熱海市初島清掃工場廃棄物焼却炉</t>
  </si>
  <si>
    <t>固定床式</t>
  </si>
  <si>
    <t>22-1-205-01-002</t>
  </si>
  <si>
    <t>2210016</t>
  </si>
  <si>
    <t>三島市ごみ処理施設</t>
  </si>
  <si>
    <t>可燃ごみ, 粗大ごみ, ごみ処理残渣</t>
  </si>
  <si>
    <t>流動床式</t>
  </si>
  <si>
    <t>セメント固化</t>
  </si>
  <si>
    <t>22-1-206-01-001</t>
  </si>
  <si>
    <t>2210072</t>
  </si>
  <si>
    <t>薬剤処理, その他</t>
  </si>
  <si>
    <t>22-1-207-01-001</t>
  </si>
  <si>
    <t>2210017</t>
  </si>
  <si>
    <t>伊東市環境美化センター</t>
  </si>
  <si>
    <t>可燃ごみ, 粗大ごみ, ごみ処理残渣, し尿処理残渣</t>
  </si>
  <si>
    <t>22-1-208-01-001</t>
  </si>
  <si>
    <t>2210044</t>
  </si>
  <si>
    <t>田代環境プラザ</t>
  </si>
  <si>
    <t>資源化物生産量</t>
  </si>
  <si>
    <t>場内温水, 場内蒸気, 発電（場内利用）</t>
  </si>
  <si>
    <t>未計測</t>
  </si>
  <si>
    <t>22-1-209-01-001</t>
  </si>
  <si>
    <t>場内温水, 発電（場内利用）, 場外温水, 発電（場外利用）</t>
  </si>
  <si>
    <t>2210226</t>
  </si>
  <si>
    <t>新環境クリーンセンター 工場棟</t>
  </si>
  <si>
    <t>可燃ごみ, その他, し尿処理残渣</t>
  </si>
  <si>
    <t>22-1-210-01-002</t>
  </si>
  <si>
    <t>2210019</t>
  </si>
  <si>
    <t>磐田市クリーンセンター(3号炉・4号炉)</t>
  </si>
  <si>
    <t>22-1-211-01-001</t>
  </si>
  <si>
    <t>2210020</t>
  </si>
  <si>
    <t>下田市営じん芥処理場</t>
  </si>
  <si>
    <t>准連続運転</t>
  </si>
  <si>
    <t>22-1-219-01-001</t>
  </si>
  <si>
    <t>2210021</t>
  </si>
  <si>
    <t>22-1-220-01-001</t>
  </si>
  <si>
    <t>2210039</t>
  </si>
  <si>
    <t>22-1-221-01-001</t>
  </si>
  <si>
    <t>2210022</t>
  </si>
  <si>
    <t>伊豆市清掃センターごみ焼却施設</t>
  </si>
  <si>
    <t>22-1-222-01-001</t>
  </si>
  <si>
    <t>2210024</t>
  </si>
  <si>
    <t>長岡清掃センター</t>
  </si>
  <si>
    <t>22-1-225-01-001</t>
  </si>
  <si>
    <t>2210025</t>
  </si>
  <si>
    <t>韮山ごみ焼却場</t>
  </si>
  <si>
    <t>22-1-225-01-002</t>
  </si>
  <si>
    <t>2210023</t>
  </si>
  <si>
    <t>大仁清掃センター</t>
  </si>
  <si>
    <t>22-1-225-01-003</t>
  </si>
  <si>
    <t>2210026</t>
  </si>
  <si>
    <t>南伊豆町清掃センター</t>
  </si>
  <si>
    <t>22-1-304-01-001</t>
  </si>
  <si>
    <t>2210027</t>
  </si>
  <si>
    <t>クリーンピア松崎</t>
  </si>
  <si>
    <t>22-1-305-01-001</t>
  </si>
  <si>
    <t>2210028</t>
  </si>
  <si>
    <t>西伊豆町クリーンセンター</t>
  </si>
  <si>
    <t>22-1-306-01-001</t>
  </si>
  <si>
    <t>2210029</t>
  </si>
  <si>
    <t>函南町ごみ焼却場</t>
  </si>
  <si>
    <t>22-1-325-01-001</t>
  </si>
  <si>
    <t>2210030</t>
  </si>
  <si>
    <t>長泉町塵芥焼却場</t>
  </si>
  <si>
    <t>CDｴﾅｼﾞｰﾀﾞｲﾚｸﾄ</t>
  </si>
  <si>
    <t>22-1-342-01-001</t>
  </si>
  <si>
    <t>2210031</t>
  </si>
  <si>
    <t>牧之原市御前崎市広域施設組合環境保全センター</t>
  </si>
  <si>
    <t>22-2-014-01-001</t>
  </si>
  <si>
    <t>2210069</t>
  </si>
  <si>
    <t>富士山エコパーク　焼却センター</t>
  </si>
  <si>
    <t>発電（場内利用）, 発電（場外利用）</t>
  </si>
  <si>
    <t>④均等割+人口割</t>
  </si>
  <si>
    <t>22-2-004-01-001</t>
  </si>
  <si>
    <t>2210032</t>
  </si>
  <si>
    <t>場内温水, その他</t>
  </si>
  <si>
    <t>22-2-012-01-001</t>
  </si>
  <si>
    <t>22861</t>
  </si>
  <si>
    <t>2210033</t>
  </si>
  <si>
    <t>伊豆市沼津市衛生施設組合</t>
  </si>
  <si>
    <t>土肥戸田衛生センター</t>
  </si>
  <si>
    <t>22-2-001-01-001</t>
  </si>
  <si>
    <t>2210034</t>
  </si>
  <si>
    <t>中遠クリーンセンター</t>
  </si>
  <si>
    <t>エネット</t>
  </si>
  <si>
    <t>運営委託先事業者から一部を組合に還元。</t>
  </si>
  <si>
    <t>譲渡</t>
  </si>
  <si>
    <t>22-2-009-01-001</t>
  </si>
  <si>
    <t>2210035</t>
  </si>
  <si>
    <t>22-2-005-01-001</t>
  </si>
  <si>
    <t>2210036</t>
  </si>
  <si>
    <t>高柳清掃工場</t>
  </si>
  <si>
    <t>22-2-005-01-002</t>
  </si>
  <si>
    <t>2210037</t>
  </si>
  <si>
    <t>清掃センター</t>
  </si>
  <si>
    <t>22-2-003-01-001</t>
  </si>
  <si>
    <t>2210038</t>
  </si>
  <si>
    <t>可燃ごみ, 粗大ごみ, その他, ごみ処理残渣, し尿処理残渣</t>
  </si>
  <si>
    <t>場内温水, 発電（場内利用）</t>
  </si>
  <si>
    <t>22-2-002-01-001</t>
  </si>
  <si>
    <t>22959</t>
  </si>
  <si>
    <t>2210232</t>
  </si>
  <si>
    <t>伊豆市伊豆の国市廃棄物処理施設組合</t>
  </si>
  <si>
    <t>(仮称)伊豆市伊豆の国市新ごみ処理施設</t>
  </si>
  <si>
    <t>22-2-015-01-001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</si>
</sst>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ADDEAE1B-7345-4A38-8FBB-3E48D1EA774D}"/>
    <cellStyle name="標準" xfId="0" builtinId="0"/>
    <cellStyle name="標準 2" xfId="1" xr:uid="{693A70AA-9B7B-46A9-BC94-6A910BC4BAE5}"/>
    <cellStyle name="標準 3" xfId="6" xr:uid="{4CC29B17-EB7C-4226-8EB5-E0CA49560B47}"/>
    <cellStyle name="標準 4" xfId="4" xr:uid="{90DD37C2-AB4A-453F-9B50-CC6D073C13CC}"/>
    <cellStyle name="標準_①焼却施設" xfId="3" xr:uid="{6F9E95F5-0914-4709-A122-F394EDD323E8}"/>
    <cellStyle name="標準_H19集計結果（施設整備状況）２" xfId="2" xr:uid="{0A38B16F-183E-48EF-A9A1-F9AF2DD7D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4909-68D7-456B-8FF3-A1B90A6349A6}">
  <sheetPr>
    <pageSetUpPr fitToPage="1"/>
  </sheetPr>
  <dimension ref="A1:CV4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1014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1015</v>
      </c>
      <c r="B2" s="205" t="s">
        <v>1016</v>
      </c>
      <c r="C2" s="207" t="s">
        <v>1017</v>
      </c>
      <c r="D2" s="173" t="s">
        <v>1018</v>
      </c>
      <c r="E2" s="173" t="s">
        <v>1019</v>
      </c>
      <c r="F2" s="168" t="s">
        <v>1020</v>
      </c>
      <c r="G2" s="201" t="s">
        <v>1021</v>
      </c>
      <c r="H2" s="202"/>
      <c r="I2" s="202"/>
      <c r="J2" s="170" t="s">
        <v>1022</v>
      </c>
      <c r="K2" s="147"/>
      <c r="L2" s="170" t="s">
        <v>1023</v>
      </c>
      <c r="M2" s="147"/>
      <c r="N2" s="173" t="s">
        <v>1024</v>
      </c>
      <c r="O2" s="173" t="s">
        <v>1025</v>
      </c>
      <c r="P2" s="135" t="s">
        <v>8</v>
      </c>
      <c r="Q2" s="198" t="s">
        <v>1026</v>
      </c>
      <c r="R2" s="172" t="s">
        <v>1027</v>
      </c>
      <c r="S2" s="173" t="s">
        <v>1028</v>
      </c>
      <c r="T2" s="172" t="s">
        <v>1029</v>
      </c>
      <c r="U2" s="133" t="s">
        <v>1030</v>
      </c>
      <c r="V2" s="133"/>
      <c r="W2" s="133" t="s">
        <v>1031</v>
      </c>
      <c r="X2" s="133"/>
      <c r="Y2" s="170" t="s">
        <v>1032</v>
      </c>
      <c r="Z2" s="180"/>
      <c r="AA2" s="180"/>
      <c r="AB2" s="147"/>
      <c r="AC2" s="184" t="s">
        <v>1033</v>
      </c>
      <c r="AD2" s="185"/>
      <c r="AE2" s="185"/>
      <c r="AF2" s="185"/>
      <c r="AG2" s="185"/>
      <c r="AH2" s="186"/>
      <c r="AI2" s="190" t="s">
        <v>1034</v>
      </c>
      <c r="AJ2" s="191"/>
      <c r="AK2" s="102" t="s">
        <v>1035</v>
      </c>
      <c r="AL2" s="103"/>
      <c r="AM2" s="103"/>
      <c r="AN2" s="104"/>
      <c r="AO2" s="102" t="s">
        <v>1036</v>
      </c>
      <c r="AP2" s="103"/>
      <c r="AQ2" s="103"/>
      <c r="AR2" s="105"/>
      <c r="AS2" s="103"/>
      <c r="AT2" s="103"/>
      <c r="AU2" s="105"/>
      <c r="AV2" s="105"/>
      <c r="AW2" s="194" t="s">
        <v>1037</v>
      </c>
      <c r="AX2" s="195"/>
      <c r="AY2" s="172" t="s">
        <v>1038</v>
      </c>
      <c r="AZ2" s="172" t="s">
        <v>1039</v>
      </c>
      <c r="BA2" s="174" t="s">
        <v>1040</v>
      </c>
      <c r="BB2" s="144" t="s">
        <v>1041</v>
      </c>
      <c r="BC2" s="175" t="s">
        <v>1042</v>
      </c>
      <c r="BD2" s="176"/>
      <c r="BE2" s="176"/>
      <c r="BF2" s="176"/>
      <c r="BG2" s="176"/>
      <c r="BH2" s="176"/>
      <c r="BI2" s="153"/>
      <c r="BJ2" s="144" t="s">
        <v>1043</v>
      </c>
      <c r="BK2" s="175" t="s">
        <v>1044</v>
      </c>
      <c r="BL2" s="176"/>
      <c r="BM2" s="176"/>
      <c r="BN2" s="153"/>
      <c r="BO2" s="152" t="s">
        <v>1045</v>
      </c>
      <c r="BP2" s="153"/>
      <c r="BQ2" s="158" t="s">
        <v>1046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830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1047</v>
      </c>
      <c r="AP3" s="110"/>
      <c r="AQ3" s="111"/>
      <c r="AR3" s="109" t="s">
        <v>1048</v>
      </c>
      <c r="AS3" s="110"/>
      <c r="AT3" s="111"/>
      <c r="AU3" s="109" t="s">
        <v>1049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1050</v>
      </c>
      <c r="H4" s="166" t="s">
        <v>1051</v>
      </c>
      <c r="I4" s="168" t="s">
        <v>1052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1053</v>
      </c>
      <c r="V4" s="133" t="s">
        <v>1054</v>
      </c>
      <c r="W4" s="170" t="s">
        <v>1053</v>
      </c>
      <c r="X4" s="133" t="s">
        <v>1054</v>
      </c>
      <c r="Y4" s="133" t="s">
        <v>1032</v>
      </c>
      <c r="Z4" s="144" t="s">
        <v>1055</v>
      </c>
      <c r="AA4" s="144" t="s">
        <v>1056</v>
      </c>
      <c r="AB4" s="144" t="s">
        <v>1057</v>
      </c>
      <c r="AC4" s="144" t="s">
        <v>1058</v>
      </c>
      <c r="AD4" s="144" t="s">
        <v>1059</v>
      </c>
      <c r="AE4" s="149" t="s">
        <v>1060</v>
      </c>
      <c r="AF4" s="150"/>
      <c r="AG4" s="150"/>
      <c r="AH4" s="151"/>
      <c r="AI4" s="144" t="s">
        <v>1061</v>
      </c>
      <c r="AJ4" s="144" t="s">
        <v>1062</v>
      </c>
      <c r="AK4" s="113" t="s">
        <v>1063</v>
      </c>
      <c r="AL4" s="113" t="s">
        <v>1064</v>
      </c>
      <c r="AM4" s="109" t="s">
        <v>1049</v>
      </c>
      <c r="AN4" s="112"/>
      <c r="AO4" s="114"/>
      <c r="AP4" s="102" t="s">
        <v>1065</v>
      </c>
      <c r="AQ4" s="111"/>
      <c r="AR4" s="115"/>
      <c r="AS4" s="102" t="s">
        <v>1066</v>
      </c>
      <c r="AT4" s="111"/>
      <c r="AU4" s="116"/>
      <c r="AV4" s="117" t="s">
        <v>1067</v>
      </c>
      <c r="AW4" s="147" t="s">
        <v>1068</v>
      </c>
      <c r="AX4" s="133" t="s">
        <v>1069</v>
      </c>
      <c r="AY4" s="172"/>
      <c r="AZ4" s="173"/>
      <c r="BA4" s="174"/>
      <c r="BB4" s="145"/>
      <c r="BC4" s="143" t="s">
        <v>1070</v>
      </c>
      <c r="BD4" s="148" t="s">
        <v>1071</v>
      </c>
      <c r="BE4" s="144" t="s">
        <v>1072</v>
      </c>
      <c r="BF4" s="144" t="s">
        <v>1073</v>
      </c>
      <c r="BG4" s="148" t="s">
        <v>1074</v>
      </c>
      <c r="BH4" s="144" t="s">
        <v>1075</v>
      </c>
      <c r="BI4" s="144" t="s">
        <v>1076</v>
      </c>
      <c r="BJ4" s="145"/>
      <c r="BK4" s="143" t="s">
        <v>1070</v>
      </c>
      <c r="BL4" s="144" t="s">
        <v>1077</v>
      </c>
      <c r="BM4" s="144" t="s">
        <v>1078</v>
      </c>
      <c r="BN4" s="144" t="s">
        <v>1079</v>
      </c>
      <c r="BO4" s="144" t="s">
        <v>1080</v>
      </c>
      <c r="BP4" s="144" t="s">
        <v>1081</v>
      </c>
      <c r="BQ4" s="141" t="s">
        <v>1070</v>
      </c>
      <c r="BR4" s="142"/>
      <c r="BS4" s="130" t="s">
        <v>1082</v>
      </c>
      <c r="BT4" s="131"/>
      <c r="BU4" s="132"/>
      <c r="BV4" s="130" t="s">
        <v>1083</v>
      </c>
      <c r="BW4" s="131"/>
      <c r="BX4" s="132"/>
      <c r="BY4" s="130" t="s">
        <v>1084</v>
      </c>
      <c r="BZ4" s="131"/>
      <c r="CA4" s="132"/>
      <c r="CB4" s="130" t="s">
        <v>1085</v>
      </c>
      <c r="CC4" s="131"/>
      <c r="CD4" s="132"/>
      <c r="CE4" s="130" t="s">
        <v>1086</v>
      </c>
      <c r="CF4" s="131"/>
      <c r="CG4" s="132"/>
      <c r="CH4" s="130" t="s">
        <v>1087</v>
      </c>
      <c r="CI4" s="131"/>
      <c r="CJ4" s="132"/>
      <c r="CK4" s="130" t="s">
        <v>1088</v>
      </c>
      <c r="CL4" s="131"/>
      <c r="CM4" s="132"/>
      <c r="CN4" s="130" t="s">
        <v>1089</v>
      </c>
      <c r="CO4" s="131"/>
      <c r="CP4" s="132"/>
      <c r="CQ4" s="130" t="s">
        <v>1076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1090</v>
      </c>
      <c r="L5" s="134"/>
      <c r="M5" s="133" t="s">
        <v>1090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1091</v>
      </c>
      <c r="AF5" s="118" t="s">
        <v>1092</v>
      </c>
      <c r="AG5" s="118" t="s">
        <v>1093</v>
      </c>
      <c r="AH5" s="118" t="s">
        <v>1094</v>
      </c>
      <c r="AI5" s="146"/>
      <c r="AJ5" s="146"/>
      <c r="AK5" s="119"/>
      <c r="AL5" s="119"/>
      <c r="AM5" s="119"/>
      <c r="AN5" s="120" t="s">
        <v>1095</v>
      </c>
      <c r="AO5" s="119"/>
      <c r="AP5" s="115"/>
      <c r="AQ5" s="137" t="s">
        <v>1096</v>
      </c>
      <c r="AR5" s="119"/>
      <c r="AS5" s="139"/>
      <c r="AT5" s="137" t="s">
        <v>1097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1098</v>
      </c>
      <c r="BR5" s="122" t="s">
        <v>1099</v>
      </c>
      <c r="BS5" s="122" t="s">
        <v>1100</v>
      </c>
      <c r="BT5" s="122" t="s">
        <v>1098</v>
      </c>
      <c r="BU5" s="122" t="s">
        <v>1099</v>
      </c>
      <c r="BV5" s="122" t="s">
        <v>1100</v>
      </c>
      <c r="BW5" s="122" t="s">
        <v>1098</v>
      </c>
      <c r="BX5" s="122" t="s">
        <v>1099</v>
      </c>
      <c r="BY5" s="122" t="s">
        <v>1100</v>
      </c>
      <c r="BZ5" s="122" t="s">
        <v>1098</v>
      </c>
      <c r="CA5" s="122" t="s">
        <v>1099</v>
      </c>
      <c r="CB5" s="122" t="s">
        <v>1100</v>
      </c>
      <c r="CC5" s="122" t="s">
        <v>1098</v>
      </c>
      <c r="CD5" s="122" t="s">
        <v>1099</v>
      </c>
      <c r="CE5" s="122" t="s">
        <v>1100</v>
      </c>
      <c r="CF5" s="122" t="s">
        <v>1098</v>
      </c>
      <c r="CG5" s="122" t="s">
        <v>1099</v>
      </c>
      <c r="CH5" s="122" t="s">
        <v>1100</v>
      </c>
      <c r="CI5" s="122" t="s">
        <v>1098</v>
      </c>
      <c r="CJ5" s="122" t="s">
        <v>1099</v>
      </c>
      <c r="CK5" s="122" t="s">
        <v>1100</v>
      </c>
      <c r="CL5" s="122" t="s">
        <v>1098</v>
      </c>
      <c r="CM5" s="122" t="s">
        <v>1099</v>
      </c>
      <c r="CN5" s="122" t="s">
        <v>1100</v>
      </c>
      <c r="CO5" s="122" t="s">
        <v>1098</v>
      </c>
      <c r="CP5" s="122" t="s">
        <v>1099</v>
      </c>
      <c r="CQ5" s="122" t="s">
        <v>1100</v>
      </c>
      <c r="CR5" s="122" t="s">
        <v>1098</v>
      </c>
      <c r="CS5" s="122" t="s">
        <v>1099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1101</v>
      </c>
      <c r="G6" s="123" t="s">
        <v>1101</v>
      </c>
      <c r="H6" s="124" t="s">
        <v>1102</v>
      </c>
      <c r="I6" s="169"/>
      <c r="J6" s="134"/>
      <c r="K6" s="134"/>
      <c r="L6" s="134"/>
      <c r="M6" s="134"/>
      <c r="N6" s="133"/>
      <c r="O6" s="133"/>
      <c r="P6" s="136"/>
      <c r="Q6" s="125" t="s">
        <v>1103</v>
      </c>
      <c r="R6" s="133"/>
      <c r="S6" s="133"/>
      <c r="T6" s="198"/>
      <c r="U6" s="126" t="s">
        <v>1104</v>
      </c>
      <c r="V6" s="125" t="s">
        <v>1105</v>
      </c>
      <c r="W6" s="126" t="s">
        <v>1104</v>
      </c>
      <c r="X6" s="125" t="s">
        <v>1105</v>
      </c>
      <c r="Y6" s="125" t="s">
        <v>1106</v>
      </c>
      <c r="Z6" s="24" t="s">
        <v>1107</v>
      </c>
      <c r="AA6" s="24" t="s">
        <v>1108</v>
      </c>
      <c r="AB6" s="24" t="s">
        <v>1108</v>
      </c>
      <c r="AC6" s="24" t="s">
        <v>1109</v>
      </c>
      <c r="AD6" s="24" t="s">
        <v>1110</v>
      </c>
      <c r="AE6" s="24" t="s">
        <v>1111</v>
      </c>
      <c r="AF6" s="24" t="s">
        <v>1112</v>
      </c>
      <c r="AG6" s="24" t="s">
        <v>1113</v>
      </c>
      <c r="AH6" s="24" t="s">
        <v>1114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1115</v>
      </c>
      <c r="BC6" s="100" t="s">
        <v>1115</v>
      </c>
      <c r="BD6" s="24" t="s">
        <v>1115</v>
      </c>
      <c r="BE6" s="24" t="s">
        <v>1115</v>
      </c>
      <c r="BF6" s="24" t="s">
        <v>1115</v>
      </c>
      <c r="BG6" s="24" t="s">
        <v>1115</v>
      </c>
      <c r="BH6" s="24" t="s">
        <v>1115</v>
      </c>
      <c r="BI6" s="24" t="s">
        <v>1115</v>
      </c>
      <c r="BJ6" s="24" t="s">
        <v>1116</v>
      </c>
      <c r="BK6" s="24" t="s">
        <v>1115</v>
      </c>
      <c r="BL6" s="24" t="s">
        <v>1115</v>
      </c>
      <c r="BM6" s="24" t="s">
        <v>1115</v>
      </c>
      <c r="BN6" s="24" t="s">
        <v>1115</v>
      </c>
      <c r="BO6" s="24" t="s">
        <v>1117</v>
      </c>
      <c r="BP6" s="24" t="s">
        <v>1117</v>
      </c>
      <c r="BQ6" s="6" t="s">
        <v>1101</v>
      </c>
      <c r="BR6" s="128" t="s">
        <v>1118</v>
      </c>
      <c r="BS6" s="129"/>
      <c r="BT6" s="6" t="s">
        <v>1101</v>
      </c>
      <c r="BU6" s="128" t="s">
        <v>1118</v>
      </c>
      <c r="BV6" s="129"/>
      <c r="BW6" s="6" t="s">
        <v>1101</v>
      </c>
      <c r="BX6" s="128" t="s">
        <v>1118</v>
      </c>
      <c r="BY6" s="129"/>
      <c r="BZ6" s="6" t="s">
        <v>1101</v>
      </c>
      <c r="CA6" s="128" t="s">
        <v>1118</v>
      </c>
      <c r="CB6" s="129"/>
      <c r="CC6" s="6" t="s">
        <v>1101</v>
      </c>
      <c r="CD6" s="128" t="s">
        <v>1118</v>
      </c>
      <c r="CE6" s="129"/>
      <c r="CF6" s="6" t="s">
        <v>1101</v>
      </c>
      <c r="CG6" s="128" t="s">
        <v>1118</v>
      </c>
      <c r="CH6" s="129"/>
      <c r="CI6" s="6" t="s">
        <v>1101</v>
      </c>
      <c r="CJ6" s="128" t="s">
        <v>1118</v>
      </c>
      <c r="CK6" s="129"/>
      <c r="CL6" s="6" t="s">
        <v>1101</v>
      </c>
      <c r="CM6" s="128" t="s">
        <v>1118</v>
      </c>
      <c r="CN6" s="129"/>
      <c r="CO6" s="6" t="s">
        <v>1101</v>
      </c>
      <c r="CP6" s="128" t="s">
        <v>1118</v>
      </c>
      <c r="CQ6" s="129"/>
      <c r="CR6" s="6" t="s">
        <v>1101</v>
      </c>
      <c r="CS6" s="128" t="s">
        <v>1118</v>
      </c>
      <c r="CT6" s="165"/>
      <c r="CU6" s="54"/>
      <c r="CV6" s="54"/>
    </row>
    <row r="7" spans="1:100" ht="30" customHeight="1">
      <c r="A7" s="16" t="s">
        <v>33</v>
      </c>
      <c r="B7" s="14" t="s">
        <v>165</v>
      </c>
      <c r="C7" s="14" t="s">
        <v>1119</v>
      </c>
      <c r="D7" s="16" t="s">
        <v>167</v>
      </c>
      <c r="E7" s="27" t="s">
        <v>1120</v>
      </c>
      <c r="F7" s="16">
        <v>106495</v>
      </c>
      <c r="G7" s="16">
        <v>0</v>
      </c>
      <c r="H7" s="16">
        <v>0</v>
      </c>
      <c r="I7" s="16"/>
      <c r="J7" s="27" t="s">
        <v>1121</v>
      </c>
      <c r="K7" s="27"/>
      <c r="L7" s="16" t="s">
        <v>286</v>
      </c>
      <c r="M7" s="16"/>
      <c r="N7" s="16" t="s">
        <v>1122</v>
      </c>
      <c r="O7" s="16" t="s">
        <v>1123</v>
      </c>
      <c r="P7" s="16" t="s">
        <v>73</v>
      </c>
      <c r="Q7" s="16">
        <v>600</v>
      </c>
      <c r="R7" s="16">
        <v>3</v>
      </c>
      <c r="S7" s="16">
        <v>1995</v>
      </c>
      <c r="T7" s="27" t="s">
        <v>1124</v>
      </c>
      <c r="U7" s="16">
        <v>20000000</v>
      </c>
      <c r="V7" s="16">
        <v>0</v>
      </c>
      <c r="W7" s="16">
        <v>16012747</v>
      </c>
      <c r="X7" s="16"/>
      <c r="Y7" s="16">
        <v>8390</v>
      </c>
      <c r="Z7" s="16">
        <v>10</v>
      </c>
      <c r="AA7" s="16">
        <v>39652</v>
      </c>
      <c r="AB7" s="16">
        <v>281</v>
      </c>
      <c r="AC7" s="16">
        <v>27610</v>
      </c>
      <c r="AD7" s="16">
        <v>255124692</v>
      </c>
      <c r="AE7" s="16" t="s">
        <v>1125</v>
      </c>
      <c r="AF7" s="16"/>
      <c r="AG7" s="16"/>
      <c r="AH7" s="16"/>
      <c r="AI7" s="16" t="s">
        <v>173</v>
      </c>
      <c r="AJ7" s="16" t="s">
        <v>173</v>
      </c>
      <c r="AK7" s="16"/>
      <c r="AL7" s="16" t="s">
        <v>40</v>
      </c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1126</v>
      </c>
      <c r="AX7" s="16" t="s">
        <v>1127</v>
      </c>
      <c r="AY7" s="16" t="s">
        <v>204</v>
      </c>
      <c r="AZ7" s="16"/>
      <c r="BA7" s="16" t="s">
        <v>407</v>
      </c>
      <c r="BB7" s="16"/>
      <c r="BC7" s="16">
        <f t="shared" ref="BC7:BC47" si="0">IF(BD7&amp;BE7&amp;BF7&amp;BG7&amp;BH7&amp;BI7 ="","",SUM(BD7:BI7))</f>
        <v>100.00000000000001</v>
      </c>
      <c r="BD7" s="16">
        <v>46.5</v>
      </c>
      <c r="BE7" s="16">
        <v>32.9</v>
      </c>
      <c r="BF7" s="16">
        <v>12.4</v>
      </c>
      <c r="BG7" s="16">
        <v>6</v>
      </c>
      <c r="BH7" s="16">
        <v>1.3</v>
      </c>
      <c r="BI7" s="16">
        <v>0.9</v>
      </c>
      <c r="BJ7" s="16">
        <v>173</v>
      </c>
      <c r="BK7" s="16">
        <f t="shared" ref="BK7:BK47" si="1">IF(BL7&amp;BM7&amp;BN7 ="","",SUM(BL7:BN7))</f>
        <v>100</v>
      </c>
      <c r="BL7" s="16">
        <v>35.1</v>
      </c>
      <c r="BM7" s="16">
        <v>58.8</v>
      </c>
      <c r="BN7" s="16">
        <v>6.1</v>
      </c>
      <c r="BO7" s="16">
        <v>0</v>
      </c>
      <c r="BP7" s="16">
        <v>10200</v>
      </c>
      <c r="BQ7" s="12" t="str">
        <f t="shared" ref="BQ7:BR37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865</v>
      </c>
      <c r="CU7" s="46" t="s">
        <v>43</v>
      </c>
      <c r="CV7" s="46" t="s">
        <v>1128</v>
      </c>
    </row>
    <row r="8" spans="1:100" ht="30" customHeight="1">
      <c r="A8" s="16" t="s">
        <v>33</v>
      </c>
      <c r="B8" s="14" t="s">
        <v>165</v>
      </c>
      <c r="C8" s="14" t="s">
        <v>1129</v>
      </c>
      <c r="D8" s="16" t="s">
        <v>167</v>
      </c>
      <c r="E8" s="27" t="s">
        <v>1130</v>
      </c>
      <c r="F8" s="16">
        <v>0</v>
      </c>
      <c r="G8" s="16">
        <v>0</v>
      </c>
      <c r="H8" s="16">
        <v>0</v>
      </c>
      <c r="I8" s="16"/>
      <c r="J8" s="27" t="s">
        <v>1131</v>
      </c>
      <c r="K8" s="27"/>
      <c r="L8" s="16" t="s">
        <v>147</v>
      </c>
      <c r="M8" s="16"/>
      <c r="N8" s="16" t="s">
        <v>147</v>
      </c>
      <c r="O8" s="16" t="s">
        <v>1123</v>
      </c>
      <c r="P8" s="16" t="s">
        <v>253</v>
      </c>
      <c r="Q8" s="16">
        <v>120</v>
      </c>
      <c r="R8" s="16">
        <v>2</v>
      </c>
      <c r="S8" s="16">
        <v>2004</v>
      </c>
      <c r="T8" s="27" t="s">
        <v>407</v>
      </c>
      <c r="U8" s="16">
        <v>0</v>
      </c>
      <c r="V8" s="16">
        <v>0</v>
      </c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 t="s">
        <v>173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1126</v>
      </c>
      <c r="AX8" s="16" t="s">
        <v>1127</v>
      </c>
      <c r="AY8" s="16" t="s">
        <v>42</v>
      </c>
      <c r="AZ8" s="16" t="s">
        <v>198</v>
      </c>
      <c r="BA8" s="16" t="s">
        <v>407</v>
      </c>
      <c r="BB8" s="16"/>
      <c r="BC8" s="16">
        <f t="shared" si="0"/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f t="shared" si="1"/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865</v>
      </c>
      <c r="CU8" s="46" t="s">
        <v>43</v>
      </c>
      <c r="CV8" s="46" t="s">
        <v>1132</v>
      </c>
    </row>
    <row r="9" spans="1:100" ht="30" customHeight="1">
      <c r="A9" s="16" t="s">
        <v>33</v>
      </c>
      <c r="B9" s="14" t="s">
        <v>165</v>
      </c>
      <c r="C9" s="14" t="s">
        <v>1133</v>
      </c>
      <c r="D9" s="16" t="s">
        <v>167</v>
      </c>
      <c r="E9" s="27" t="s">
        <v>1134</v>
      </c>
      <c r="F9" s="16">
        <v>125335</v>
      </c>
      <c r="G9" s="16">
        <v>0</v>
      </c>
      <c r="H9" s="16">
        <v>0</v>
      </c>
      <c r="I9" s="16"/>
      <c r="J9" s="27" t="s">
        <v>1135</v>
      </c>
      <c r="K9" s="27"/>
      <c r="L9" s="16" t="s">
        <v>1136</v>
      </c>
      <c r="M9" s="16"/>
      <c r="N9" s="16" t="s">
        <v>1137</v>
      </c>
      <c r="O9" s="16" t="s">
        <v>1123</v>
      </c>
      <c r="P9" s="16" t="s">
        <v>73</v>
      </c>
      <c r="Q9" s="16">
        <v>500</v>
      </c>
      <c r="R9" s="16">
        <v>2</v>
      </c>
      <c r="S9" s="16">
        <v>2010</v>
      </c>
      <c r="T9" s="27" t="s">
        <v>1138</v>
      </c>
      <c r="U9" s="16"/>
      <c r="V9" s="16"/>
      <c r="W9" s="16">
        <v>271636</v>
      </c>
      <c r="X9" s="16">
        <v>271636</v>
      </c>
      <c r="Y9" s="16">
        <v>14000</v>
      </c>
      <c r="Z9" s="16">
        <v>20.5</v>
      </c>
      <c r="AA9" s="16">
        <v>70009</v>
      </c>
      <c r="AB9" s="16">
        <v>245</v>
      </c>
      <c r="AC9" s="16">
        <v>44023.658000000003</v>
      </c>
      <c r="AD9" s="16">
        <v>628679807</v>
      </c>
      <c r="AE9" s="16">
        <v>18.7</v>
      </c>
      <c r="AF9" s="16">
        <v>10.362</v>
      </c>
      <c r="AG9" s="16"/>
      <c r="AH9" s="16"/>
      <c r="AI9" s="16" t="s">
        <v>173</v>
      </c>
      <c r="AJ9" s="16" t="s">
        <v>1139</v>
      </c>
      <c r="AK9" s="16" t="s">
        <v>40</v>
      </c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407</v>
      </c>
      <c r="AX9" s="16" t="s">
        <v>1127</v>
      </c>
      <c r="AY9" s="16" t="s">
        <v>204</v>
      </c>
      <c r="AZ9" s="16"/>
      <c r="BA9" s="16" t="s">
        <v>407</v>
      </c>
      <c r="BB9" s="16"/>
      <c r="BC9" s="16">
        <f t="shared" si="0"/>
        <v>100.00000000000001</v>
      </c>
      <c r="BD9" s="16">
        <v>50.2</v>
      </c>
      <c r="BE9" s="16">
        <v>29.6</v>
      </c>
      <c r="BF9" s="16">
        <v>12.4</v>
      </c>
      <c r="BG9" s="16">
        <v>6.8</v>
      </c>
      <c r="BH9" s="16">
        <v>0.5</v>
      </c>
      <c r="BI9" s="16">
        <v>0.5</v>
      </c>
      <c r="BJ9" s="16">
        <v>165</v>
      </c>
      <c r="BK9" s="16">
        <f t="shared" si="1"/>
        <v>100</v>
      </c>
      <c r="BL9" s="16">
        <v>34.299999999999997</v>
      </c>
      <c r="BM9" s="16">
        <v>60.2</v>
      </c>
      <c r="BN9" s="16">
        <v>5.5</v>
      </c>
      <c r="BO9" s="16">
        <v>0</v>
      </c>
      <c r="BP9" s="16">
        <v>13200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865</v>
      </c>
      <c r="CU9" s="46" t="s">
        <v>43</v>
      </c>
      <c r="CV9" s="46" t="s">
        <v>1140</v>
      </c>
    </row>
    <row r="10" spans="1:100" ht="30" customHeight="1">
      <c r="A10" s="16" t="s">
        <v>33</v>
      </c>
      <c r="B10" s="14" t="s">
        <v>183</v>
      </c>
      <c r="C10" s="14" t="s">
        <v>1141</v>
      </c>
      <c r="D10" s="16" t="s">
        <v>185</v>
      </c>
      <c r="E10" s="27" t="s">
        <v>1142</v>
      </c>
      <c r="F10" s="16">
        <v>120250</v>
      </c>
      <c r="G10" s="16">
        <v>0</v>
      </c>
      <c r="H10" s="16">
        <v>0</v>
      </c>
      <c r="I10" s="16"/>
      <c r="J10" s="27" t="s">
        <v>1143</v>
      </c>
      <c r="K10" s="27"/>
      <c r="L10" s="16" t="s">
        <v>286</v>
      </c>
      <c r="M10" s="16"/>
      <c r="N10" s="16" t="s">
        <v>1122</v>
      </c>
      <c r="O10" s="16" t="s">
        <v>1123</v>
      </c>
      <c r="P10" s="16" t="s">
        <v>91</v>
      </c>
      <c r="Q10" s="16">
        <v>450</v>
      </c>
      <c r="R10" s="16">
        <v>3</v>
      </c>
      <c r="S10" s="16">
        <v>1981</v>
      </c>
      <c r="T10" s="27" t="s">
        <v>1144</v>
      </c>
      <c r="U10" s="16">
        <v>316859645</v>
      </c>
      <c r="V10" s="16">
        <v>25928448</v>
      </c>
      <c r="W10" s="16">
        <v>99436550</v>
      </c>
      <c r="X10" s="16">
        <v>0</v>
      </c>
      <c r="Y10" s="16">
        <v>2800</v>
      </c>
      <c r="Z10" s="16">
        <v>9.3699999999999992</v>
      </c>
      <c r="AA10" s="16">
        <v>22701</v>
      </c>
      <c r="AB10" s="16">
        <v>0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407</v>
      </c>
      <c r="AX10" s="16" t="s">
        <v>1127</v>
      </c>
      <c r="AY10" s="16" t="s">
        <v>204</v>
      </c>
      <c r="AZ10" s="16"/>
      <c r="BA10" s="16" t="s">
        <v>407</v>
      </c>
      <c r="BB10" s="16"/>
      <c r="BC10" s="16">
        <f t="shared" si="0"/>
        <v>100</v>
      </c>
      <c r="BD10" s="16">
        <v>35.1</v>
      </c>
      <c r="BE10" s="16">
        <v>20.7</v>
      </c>
      <c r="BF10" s="16">
        <v>14.6</v>
      </c>
      <c r="BG10" s="16">
        <v>19.7</v>
      </c>
      <c r="BH10" s="16">
        <v>1.7</v>
      </c>
      <c r="BI10" s="16">
        <v>8.1999999999999993</v>
      </c>
      <c r="BJ10" s="16">
        <v>305</v>
      </c>
      <c r="BK10" s="16">
        <f t="shared" si="1"/>
        <v>100</v>
      </c>
      <c r="BL10" s="16">
        <v>54.5</v>
      </c>
      <c r="BM10" s="16">
        <v>40.4</v>
      </c>
      <c r="BN10" s="16">
        <v>5.0999999999999996</v>
      </c>
      <c r="BO10" s="16">
        <v>6346</v>
      </c>
      <c r="BP10" s="16">
        <v>6875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865</v>
      </c>
      <c r="CU10" s="46" t="s">
        <v>43</v>
      </c>
      <c r="CV10" s="46" t="s">
        <v>1145</v>
      </c>
    </row>
    <row r="11" spans="1:100" ht="30" customHeight="1">
      <c r="A11" s="16" t="s">
        <v>33</v>
      </c>
      <c r="B11" s="14" t="s">
        <v>183</v>
      </c>
      <c r="C11" s="14" t="s">
        <v>1146</v>
      </c>
      <c r="D11" s="16" t="s">
        <v>185</v>
      </c>
      <c r="E11" s="27" t="s">
        <v>1147</v>
      </c>
      <c r="F11" s="16">
        <v>0</v>
      </c>
      <c r="G11" s="16">
        <v>0</v>
      </c>
      <c r="H11" s="16">
        <v>0</v>
      </c>
      <c r="I11" s="16"/>
      <c r="J11" s="27" t="s">
        <v>777</v>
      </c>
      <c r="K11" s="27"/>
      <c r="L11" s="16" t="s">
        <v>286</v>
      </c>
      <c r="M11" s="16"/>
      <c r="N11" s="16" t="s">
        <v>1122</v>
      </c>
      <c r="O11" s="16" t="s">
        <v>1123</v>
      </c>
      <c r="P11" s="16" t="s">
        <v>91</v>
      </c>
      <c r="Q11" s="16">
        <v>90</v>
      </c>
      <c r="R11" s="16">
        <v>1</v>
      </c>
      <c r="S11" s="16">
        <v>1986</v>
      </c>
      <c r="T11" s="27" t="s">
        <v>407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190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407</v>
      </c>
      <c r="AX11" s="16" t="s">
        <v>1127</v>
      </c>
      <c r="AY11" s="16" t="s">
        <v>92</v>
      </c>
      <c r="AZ11" s="16" t="s">
        <v>198</v>
      </c>
      <c r="BA11" s="16" t="s">
        <v>407</v>
      </c>
      <c r="BB11" s="16"/>
      <c r="BC11" s="16">
        <f t="shared" si="0"/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f t="shared" si="1"/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865</v>
      </c>
      <c r="CU11" s="46" t="s">
        <v>43</v>
      </c>
      <c r="CV11" s="46" t="s">
        <v>1148</v>
      </c>
    </row>
    <row r="12" spans="1:100" ht="30" customHeight="1">
      <c r="A12" s="16" t="s">
        <v>33</v>
      </c>
      <c r="B12" s="14" t="s">
        <v>183</v>
      </c>
      <c r="C12" s="14" t="s">
        <v>1149</v>
      </c>
      <c r="D12" s="16" t="s">
        <v>185</v>
      </c>
      <c r="E12" s="27" t="s">
        <v>1150</v>
      </c>
      <c r="F12" s="16">
        <v>0</v>
      </c>
      <c r="G12" s="16">
        <v>0</v>
      </c>
      <c r="H12" s="16">
        <v>0</v>
      </c>
      <c r="I12" s="16"/>
      <c r="J12" s="27" t="s">
        <v>777</v>
      </c>
      <c r="K12" s="27"/>
      <c r="L12" s="16" t="s">
        <v>286</v>
      </c>
      <c r="M12" s="16"/>
      <c r="N12" s="16" t="s">
        <v>1122</v>
      </c>
      <c r="O12" s="16" t="s">
        <v>1151</v>
      </c>
      <c r="P12" s="16" t="s">
        <v>91</v>
      </c>
      <c r="Q12" s="16">
        <v>40</v>
      </c>
      <c r="R12" s="16">
        <v>2</v>
      </c>
      <c r="S12" s="16">
        <v>1997</v>
      </c>
      <c r="T12" s="27" t="s">
        <v>407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 t="s">
        <v>190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407</v>
      </c>
      <c r="AX12" s="16" t="s">
        <v>1127</v>
      </c>
      <c r="AY12" s="16" t="s">
        <v>92</v>
      </c>
      <c r="AZ12" s="16" t="s">
        <v>198</v>
      </c>
      <c r="BA12" s="16" t="s">
        <v>407</v>
      </c>
      <c r="BB12" s="16"/>
      <c r="BC12" s="16">
        <f t="shared" si="0"/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f t="shared" si="1"/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865</v>
      </c>
      <c r="CU12" s="46" t="s">
        <v>43</v>
      </c>
      <c r="CV12" s="46" t="s">
        <v>1152</v>
      </c>
    </row>
    <row r="13" spans="1:100" ht="30" customHeight="1">
      <c r="A13" s="16" t="s">
        <v>33</v>
      </c>
      <c r="B13" s="14" t="s">
        <v>183</v>
      </c>
      <c r="C13" s="14" t="s">
        <v>1153</v>
      </c>
      <c r="D13" s="16" t="s">
        <v>185</v>
      </c>
      <c r="E13" s="27" t="s">
        <v>1154</v>
      </c>
      <c r="F13" s="16">
        <v>0</v>
      </c>
      <c r="G13" s="16">
        <v>0</v>
      </c>
      <c r="H13" s="16">
        <v>0</v>
      </c>
      <c r="I13" s="16"/>
      <c r="J13" s="27" t="s">
        <v>1155</v>
      </c>
      <c r="K13" s="27"/>
      <c r="L13" s="16" t="s">
        <v>1136</v>
      </c>
      <c r="M13" s="16"/>
      <c r="N13" s="16" t="s">
        <v>1137</v>
      </c>
      <c r="O13" s="16" t="s">
        <v>1123</v>
      </c>
      <c r="P13" s="16" t="s">
        <v>73</v>
      </c>
      <c r="Q13" s="16">
        <v>36</v>
      </c>
      <c r="R13" s="16">
        <v>2</v>
      </c>
      <c r="S13" s="16">
        <v>2005</v>
      </c>
      <c r="T13" s="27" t="s">
        <v>407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190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407</v>
      </c>
      <c r="AX13" s="16" t="s">
        <v>407</v>
      </c>
      <c r="AY13" s="16" t="s">
        <v>42</v>
      </c>
      <c r="AZ13" s="16" t="s">
        <v>198</v>
      </c>
      <c r="BA13" s="16" t="s">
        <v>407</v>
      </c>
      <c r="BB13" s="16"/>
      <c r="BC13" s="16">
        <f t="shared" si="0"/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f t="shared" si="1"/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865</v>
      </c>
      <c r="CU13" s="46" t="s">
        <v>43</v>
      </c>
      <c r="CV13" s="46" t="s">
        <v>1156</v>
      </c>
    </row>
    <row r="14" spans="1:100" ht="30" customHeight="1">
      <c r="A14" s="16" t="s">
        <v>33</v>
      </c>
      <c r="B14" s="14" t="s">
        <v>183</v>
      </c>
      <c r="C14" s="14" t="s">
        <v>1157</v>
      </c>
      <c r="D14" s="16" t="s">
        <v>185</v>
      </c>
      <c r="E14" s="27" t="s">
        <v>1158</v>
      </c>
      <c r="F14" s="16">
        <v>0</v>
      </c>
      <c r="G14" s="16">
        <v>0</v>
      </c>
      <c r="H14" s="16">
        <v>0</v>
      </c>
      <c r="I14" s="16"/>
      <c r="J14" s="27" t="s">
        <v>1135</v>
      </c>
      <c r="K14" s="27"/>
      <c r="L14" s="16" t="s">
        <v>286</v>
      </c>
      <c r="M14" s="16"/>
      <c r="N14" s="16" t="s">
        <v>1122</v>
      </c>
      <c r="O14" s="16" t="s">
        <v>1151</v>
      </c>
      <c r="P14" s="16" t="s">
        <v>91</v>
      </c>
      <c r="Q14" s="16">
        <v>8</v>
      </c>
      <c r="R14" s="16">
        <v>1</v>
      </c>
      <c r="S14" s="16">
        <v>1996</v>
      </c>
      <c r="T14" s="27" t="s">
        <v>407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407</v>
      </c>
      <c r="AX14" s="16" t="s">
        <v>407</v>
      </c>
      <c r="AY14" s="16" t="s">
        <v>92</v>
      </c>
      <c r="AZ14" s="16" t="s">
        <v>198</v>
      </c>
      <c r="BA14" s="16" t="s">
        <v>407</v>
      </c>
      <c r="BB14" s="16"/>
      <c r="BC14" s="16">
        <f t="shared" si="0"/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f t="shared" si="1"/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865</v>
      </c>
      <c r="CU14" s="46" t="s">
        <v>43</v>
      </c>
      <c r="CV14" s="46" t="s">
        <v>1159</v>
      </c>
    </row>
    <row r="15" spans="1:100" ht="30" customHeight="1">
      <c r="A15" s="16" t="s">
        <v>33</v>
      </c>
      <c r="B15" s="14" t="s">
        <v>183</v>
      </c>
      <c r="C15" s="14" t="s">
        <v>1160</v>
      </c>
      <c r="D15" s="16" t="s">
        <v>185</v>
      </c>
      <c r="E15" s="27" t="s">
        <v>1161</v>
      </c>
      <c r="F15" s="16">
        <v>0</v>
      </c>
      <c r="G15" s="16">
        <v>0</v>
      </c>
      <c r="H15" s="16">
        <v>0</v>
      </c>
      <c r="I15" s="16"/>
      <c r="J15" s="27" t="s">
        <v>777</v>
      </c>
      <c r="K15" s="27"/>
      <c r="L15" s="16" t="s">
        <v>286</v>
      </c>
      <c r="M15" s="16"/>
      <c r="N15" s="16" t="s">
        <v>1122</v>
      </c>
      <c r="O15" s="16" t="s">
        <v>1151</v>
      </c>
      <c r="P15" s="16" t="s">
        <v>91</v>
      </c>
      <c r="Q15" s="16">
        <v>16</v>
      </c>
      <c r="R15" s="16">
        <v>2</v>
      </c>
      <c r="S15" s="16">
        <v>1993</v>
      </c>
      <c r="T15" s="27" t="s">
        <v>407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190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407</v>
      </c>
      <c r="AX15" s="16" t="s">
        <v>407</v>
      </c>
      <c r="AY15" s="16" t="s">
        <v>92</v>
      </c>
      <c r="AZ15" s="16" t="s">
        <v>198</v>
      </c>
      <c r="BA15" s="16" t="s">
        <v>407</v>
      </c>
      <c r="BB15" s="16"/>
      <c r="BC15" s="16">
        <f t="shared" si="0"/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f t="shared" si="1"/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865</v>
      </c>
      <c r="CU15" s="46" t="s">
        <v>43</v>
      </c>
      <c r="CV15" s="46" t="s">
        <v>1162</v>
      </c>
    </row>
    <row r="16" spans="1:100" ht="30" customHeight="1">
      <c r="A16" s="16" t="s">
        <v>33</v>
      </c>
      <c r="B16" s="14" t="s">
        <v>183</v>
      </c>
      <c r="C16" s="14" t="s">
        <v>1163</v>
      </c>
      <c r="D16" s="16" t="s">
        <v>185</v>
      </c>
      <c r="E16" s="27" t="s">
        <v>1164</v>
      </c>
      <c r="F16" s="16">
        <v>118919.41</v>
      </c>
      <c r="G16" s="16">
        <v>15239.91</v>
      </c>
      <c r="H16" s="16">
        <v>0</v>
      </c>
      <c r="I16" s="16" t="s">
        <v>1165</v>
      </c>
      <c r="J16" s="27" t="s">
        <v>1166</v>
      </c>
      <c r="K16" s="27"/>
      <c r="L16" s="16" t="s">
        <v>1136</v>
      </c>
      <c r="M16" s="16"/>
      <c r="N16" s="16" t="s">
        <v>1167</v>
      </c>
      <c r="O16" s="16" t="s">
        <v>1123</v>
      </c>
      <c r="P16" s="16" t="s">
        <v>127</v>
      </c>
      <c r="Q16" s="16">
        <v>494.7</v>
      </c>
      <c r="R16" s="16">
        <v>3</v>
      </c>
      <c r="S16" s="16">
        <v>2008</v>
      </c>
      <c r="T16" s="27" t="s">
        <v>1168</v>
      </c>
      <c r="U16" s="16">
        <v>180400000</v>
      </c>
      <c r="V16" s="16">
        <v>32100000</v>
      </c>
      <c r="W16" s="16">
        <v>179766000</v>
      </c>
      <c r="X16" s="16">
        <v>23362600</v>
      </c>
      <c r="Y16" s="16">
        <v>9600</v>
      </c>
      <c r="Z16" s="16">
        <v>16</v>
      </c>
      <c r="AA16" s="16">
        <v>44543.5</v>
      </c>
      <c r="AB16" s="16">
        <v>3627.1579999999999</v>
      </c>
      <c r="AC16" s="16">
        <v>7297.23</v>
      </c>
      <c r="AD16" s="16">
        <v>97071475</v>
      </c>
      <c r="AE16" s="16">
        <v>18.7</v>
      </c>
      <c r="AF16" s="16">
        <v>12.25</v>
      </c>
      <c r="AG16" s="16">
        <v>9.51</v>
      </c>
      <c r="AH16" s="16">
        <v>2.66</v>
      </c>
      <c r="AI16" s="16" t="s">
        <v>1169</v>
      </c>
      <c r="AJ16" s="16" t="s">
        <v>1169</v>
      </c>
      <c r="AK16" s="16" t="s">
        <v>40</v>
      </c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407</v>
      </c>
      <c r="AX16" s="16" t="s">
        <v>1170</v>
      </c>
      <c r="AY16" s="16" t="s">
        <v>42</v>
      </c>
      <c r="AZ16" s="16"/>
      <c r="BA16" s="16" t="s">
        <v>394</v>
      </c>
      <c r="BB16" s="16">
        <v>96</v>
      </c>
      <c r="BC16" s="16">
        <f t="shared" si="0"/>
        <v>100</v>
      </c>
      <c r="BD16" s="16">
        <v>50.4</v>
      </c>
      <c r="BE16" s="16">
        <v>27</v>
      </c>
      <c r="BF16" s="16">
        <v>12.5</v>
      </c>
      <c r="BG16" s="16">
        <v>5.7</v>
      </c>
      <c r="BH16" s="16">
        <v>2.1</v>
      </c>
      <c r="BI16" s="16">
        <v>2.2999999999999998</v>
      </c>
      <c r="BJ16" s="16">
        <v>221</v>
      </c>
      <c r="BK16" s="16">
        <f t="shared" si="1"/>
        <v>100</v>
      </c>
      <c r="BL16" s="16">
        <v>41.6</v>
      </c>
      <c r="BM16" s="16">
        <v>53.6</v>
      </c>
      <c r="BN16" s="16">
        <v>4.8</v>
      </c>
      <c r="BO16" s="16">
        <v>9057</v>
      </c>
      <c r="BP16" s="16">
        <v>11043</v>
      </c>
      <c r="BQ16" s="12" t="str">
        <f t="shared" si="2"/>
        <v/>
      </c>
      <c r="BR16" s="12">
        <f t="shared" si="2"/>
        <v>950</v>
      </c>
      <c r="BS16" s="12" t="s">
        <v>40</v>
      </c>
      <c r="BT16" s="12"/>
      <c r="BU16" s="12">
        <v>52</v>
      </c>
      <c r="BV16" s="12"/>
      <c r="BW16" s="12"/>
      <c r="BX16" s="12"/>
      <c r="BY16" s="12" t="s">
        <v>40</v>
      </c>
      <c r="BZ16" s="12"/>
      <c r="CA16" s="12">
        <v>235</v>
      </c>
      <c r="CB16" s="12" t="s">
        <v>40</v>
      </c>
      <c r="CC16" s="12"/>
      <c r="CD16" s="12">
        <v>197</v>
      </c>
      <c r="CE16" s="12"/>
      <c r="CF16" s="12"/>
      <c r="CG16" s="12"/>
      <c r="CH16" s="12"/>
      <c r="CI16" s="12"/>
      <c r="CJ16" s="12"/>
      <c r="CK16" s="12" t="s">
        <v>40</v>
      </c>
      <c r="CL16" s="12"/>
      <c r="CM16" s="12">
        <v>95</v>
      </c>
      <c r="CN16" s="12" t="s">
        <v>40</v>
      </c>
      <c r="CO16" s="12"/>
      <c r="CP16" s="12">
        <v>371</v>
      </c>
      <c r="CQ16" s="12"/>
      <c r="CR16" s="12"/>
      <c r="CS16" s="12"/>
      <c r="CT16" s="12" t="s">
        <v>1171</v>
      </c>
      <c r="CU16" s="46" t="s">
        <v>43</v>
      </c>
      <c r="CV16" s="46" t="s">
        <v>1172</v>
      </c>
    </row>
    <row r="17" spans="1:100" ht="30" customHeight="1">
      <c r="A17" s="16" t="s">
        <v>33</v>
      </c>
      <c r="B17" s="14" t="s">
        <v>52</v>
      </c>
      <c r="C17" s="14" t="s">
        <v>1173</v>
      </c>
      <c r="D17" s="16" t="s">
        <v>54</v>
      </c>
      <c r="E17" s="27" t="s">
        <v>1174</v>
      </c>
      <c r="F17" s="16">
        <v>55186</v>
      </c>
      <c r="G17" s="16">
        <v>5816</v>
      </c>
      <c r="H17" s="16"/>
      <c r="I17" s="16" t="s">
        <v>1165</v>
      </c>
      <c r="J17" s="27" t="s">
        <v>1175</v>
      </c>
      <c r="K17" s="27"/>
      <c r="L17" s="16" t="s">
        <v>286</v>
      </c>
      <c r="M17" s="16"/>
      <c r="N17" s="16" t="s">
        <v>1122</v>
      </c>
      <c r="O17" s="16" t="s">
        <v>1123</v>
      </c>
      <c r="P17" s="16" t="s">
        <v>57</v>
      </c>
      <c r="Q17" s="16">
        <v>300</v>
      </c>
      <c r="R17" s="16">
        <v>2</v>
      </c>
      <c r="S17" s="16">
        <v>1976</v>
      </c>
      <c r="T17" s="27" t="s">
        <v>1176</v>
      </c>
      <c r="U17" s="16">
        <v>14065128</v>
      </c>
      <c r="V17" s="16">
        <v>10126892</v>
      </c>
      <c r="W17" s="16" t="s">
        <v>1177</v>
      </c>
      <c r="X17" s="16" t="s">
        <v>1177</v>
      </c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407</v>
      </c>
      <c r="AX17" s="16" t="s">
        <v>1178</v>
      </c>
      <c r="AY17" s="16" t="s">
        <v>92</v>
      </c>
      <c r="AZ17" s="16"/>
      <c r="BA17" s="16" t="s">
        <v>407</v>
      </c>
      <c r="BB17" s="16"/>
      <c r="BC17" s="16">
        <f t="shared" si="0"/>
        <v>100</v>
      </c>
      <c r="BD17" s="16">
        <v>49.8</v>
      </c>
      <c r="BE17" s="16">
        <v>19.399999999999999</v>
      </c>
      <c r="BF17" s="16">
        <v>7.5</v>
      </c>
      <c r="BG17" s="16">
        <v>16.2</v>
      </c>
      <c r="BH17" s="16">
        <v>1.2</v>
      </c>
      <c r="BI17" s="16">
        <v>5.9</v>
      </c>
      <c r="BJ17" s="16">
        <v>235</v>
      </c>
      <c r="BK17" s="16">
        <f t="shared" si="1"/>
        <v>100</v>
      </c>
      <c r="BL17" s="16">
        <v>52.3</v>
      </c>
      <c r="BM17" s="16">
        <v>44</v>
      </c>
      <c r="BN17" s="16">
        <v>3.7</v>
      </c>
      <c r="BO17" s="16">
        <v>6968</v>
      </c>
      <c r="BP17" s="16">
        <v>8058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865</v>
      </c>
      <c r="CU17" s="46" t="s">
        <v>43</v>
      </c>
      <c r="CV17" s="46" t="s">
        <v>1179</v>
      </c>
    </row>
    <row r="18" spans="1:100" ht="30" customHeight="1">
      <c r="A18" s="16" t="s">
        <v>33</v>
      </c>
      <c r="B18" s="14" t="s">
        <v>210</v>
      </c>
      <c r="C18" s="14" t="s">
        <v>1180</v>
      </c>
      <c r="D18" s="16" t="s">
        <v>211</v>
      </c>
      <c r="E18" s="27" t="s">
        <v>1181</v>
      </c>
      <c r="F18" s="16">
        <v>19145</v>
      </c>
      <c r="G18" s="16">
        <v>1867</v>
      </c>
      <c r="H18" s="16"/>
      <c r="I18" s="16" t="s">
        <v>1165</v>
      </c>
      <c r="J18" s="27" t="s">
        <v>1175</v>
      </c>
      <c r="K18" s="27"/>
      <c r="L18" s="16" t="s">
        <v>286</v>
      </c>
      <c r="M18" s="16"/>
      <c r="N18" s="16" t="s">
        <v>1122</v>
      </c>
      <c r="O18" s="16" t="s">
        <v>1123</v>
      </c>
      <c r="P18" s="16" t="s">
        <v>73</v>
      </c>
      <c r="Q18" s="16">
        <v>204</v>
      </c>
      <c r="R18" s="16">
        <v>2</v>
      </c>
      <c r="S18" s="16">
        <v>1999</v>
      </c>
      <c r="T18" s="27" t="s">
        <v>1182</v>
      </c>
      <c r="U18" s="16">
        <v>221773440</v>
      </c>
      <c r="V18" s="16"/>
      <c r="W18" s="16" t="s">
        <v>1183</v>
      </c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212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407</v>
      </c>
      <c r="AX18" s="16" t="s">
        <v>1127</v>
      </c>
      <c r="AY18" s="16" t="s">
        <v>42</v>
      </c>
      <c r="AZ18" s="16"/>
      <c r="BA18" s="16" t="s">
        <v>394</v>
      </c>
      <c r="BB18" s="16">
        <v>90</v>
      </c>
      <c r="BC18" s="16">
        <f t="shared" si="0"/>
        <v>100.00000000000001</v>
      </c>
      <c r="BD18" s="16">
        <v>42.3</v>
      </c>
      <c r="BE18" s="16">
        <v>21.1</v>
      </c>
      <c r="BF18" s="16">
        <v>23</v>
      </c>
      <c r="BG18" s="16">
        <v>5.9</v>
      </c>
      <c r="BH18" s="16">
        <v>0.7</v>
      </c>
      <c r="BI18" s="16">
        <v>7</v>
      </c>
      <c r="BJ18" s="16">
        <v>157.5</v>
      </c>
      <c r="BK18" s="16">
        <f t="shared" si="1"/>
        <v>100</v>
      </c>
      <c r="BL18" s="16">
        <v>39.200000000000003</v>
      </c>
      <c r="BM18" s="16">
        <v>55.4</v>
      </c>
      <c r="BN18" s="16">
        <v>5.4</v>
      </c>
      <c r="BO18" s="16">
        <v>0</v>
      </c>
      <c r="BP18" s="16">
        <v>11288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865</v>
      </c>
      <c r="CU18" s="46" t="s">
        <v>43</v>
      </c>
      <c r="CV18" s="46" t="s">
        <v>1184</v>
      </c>
    </row>
    <row r="19" spans="1:100" ht="30" customHeight="1">
      <c r="A19" s="16" t="s">
        <v>33</v>
      </c>
      <c r="B19" s="14" t="s">
        <v>210</v>
      </c>
      <c r="C19" s="14" t="s">
        <v>1185</v>
      </c>
      <c r="D19" s="16" t="s">
        <v>211</v>
      </c>
      <c r="E19" s="27" t="s">
        <v>1186</v>
      </c>
      <c r="F19" s="16">
        <v>96</v>
      </c>
      <c r="G19" s="16">
        <v>0</v>
      </c>
      <c r="H19" s="16"/>
      <c r="I19" s="16"/>
      <c r="J19" s="27" t="s">
        <v>777</v>
      </c>
      <c r="K19" s="27"/>
      <c r="L19" s="16" t="s">
        <v>286</v>
      </c>
      <c r="M19" s="16"/>
      <c r="N19" s="16" t="s">
        <v>1187</v>
      </c>
      <c r="O19" s="16" t="s">
        <v>1151</v>
      </c>
      <c r="P19" s="16" t="s">
        <v>73</v>
      </c>
      <c r="Q19" s="16">
        <v>1.1599999999999999</v>
      </c>
      <c r="R19" s="16">
        <v>2</v>
      </c>
      <c r="S19" s="16">
        <v>2010</v>
      </c>
      <c r="T19" s="27" t="s">
        <v>407</v>
      </c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212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407</v>
      </c>
      <c r="AX19" s="16" t="s">
        <v>407</v>
      </c>
      <c r="AY19" s="16" t="s">
        <v>42</v>
      </c>
      <c r="AZ19" s="16"/>
      <c r="BA19" s="16" t="s">
        <v>407</v>
      </c>
      <c r="BB19" s="16"/>
      <c r="BC19" s="16">
        <f t="shared" si="0"/>
        <v>100</v>
      </c>
      <c r="BD19" s="16">
        <v>44.9</v>
      </c>
      <c r="BE19" s="16">
        <v>37.200000000000003</v>
      </c>
      <c r="BF19" s="16">
        <v>2.7</v>
      </c>
      <c r="BG19" s="16">
        <v>10.1</v>
      </c>
      <c r="BH19" s="16">
        <v>1.4</v>
      </c>
      <c r="BI19" s="16">
        <v>3.7</v>
      </c>
      <c r="BJ19" s="16">
        <v>117</v>
      </c>
      <c r="BK19" s="16">
        <f t="shared" si="1"/>
        <v>100</v>
      </c>
      <c r="BL19" s="16">
        <v>30.5</v>
      </c>
      <c r="BM19" s="16">
        <v>62.3</v>
      </c>
      <c r="BN19" s="16">
        <v>7.2</v>
      </c>
      <c r="BO19" s="16">
        <v>0</v>
      </c>
      <c r="BP19" s="16">
        <v>14405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865</v>
      </c>
      <c r="CU19" s="46" t="s">
        <v>43</v>
      </c>
      <c r="CV19" s="46" t="s">
        <v>1188</v>
      </c>
    </row>
    <row r="20" spans="1:100" ht="30" customHeight="1">
      <c r="A20" s="16" t="s">
        <v>33</v>
      </c>
      <c r="B20" s="14" t="s">
        <v>221</v>
      </c>
      <c r="C20" s="14" t="s">
        <v>1189</v>
      </c>
      <c r="D20" s="16" t="s">
        <v>223</v>
      </c>
      <c r="E20" s="27" t="s">
        <v>1190</v>
      </c>
      <c r="F20" s="16">
        <v>27822</v>
      </c>
      <c r="G20" s="16">
        <v>80</v>
      </c>
      <c r="H20" s="16"/>
      <c r="I20" s="16" t="s">
        <v>1165</v>
      </c>
      <c r="J20" s="27" t="s">
        <v>1191</v>
      </c>
      <c r="K20" s="27"/>
      <c r="L20" s="16" t="s">
        <v>286</v>
      </c>
      <c r="M20" s="16"/>
      <c r="N20" s="16" t="s">
        <v>1192</v>
      </c>
      <c r="O20" s="16" t="s">
        <v>1123</v>
      </c>
      <c r="P20" s="16" t="s">
        <v>57</v>
      </c>
      <c r="Q20" s="16">
        <v>180</v>
      </c>
      <c r="R20" s="16">
        <v>2</v>
      </c>
      <c r="S20" s="16">
        <v>1989</v>
      </c>
      <c r="T20" s="27" t="s">
        <v>1182</v>
      </c>
      <c r="U20" s="16">
        <v>2815680</v>
      </c>
      <c r="V20" s="16"/>
      <c r="W20" s="16">
        <v>1607304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63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407</v>
      </c>
      <c r="AX20" s="16" t="s">
        <v>1193</v>
      </c>
      <c r="AY20" s="16" t="s">
        <v>42</v>
      </c>
      <c r="AZ20" s="16"/>
      <c r="BA20" s="16" t="s">
        <v>407</v>
      </c>
      <c r="BB20" s="16"/>
      <c r="BC20" s="16">
        <f t="shared" si="0"/>
        <v>99.999999999999986</v>
      </c>
      <c r="BD20" s="16">
        <v>44.6</v>
      </c>
      <c r="BE20" s="16">
        <v>21.7</v>
      </c>
      <c r="BF20" s="16">
        <v>13</v>
      </c>
      <c r="BG20" s="16">
        <v>12.6</v>
      </c>
      <c r="BH20" s="16">
        <v>3.1</v>
      </c>
      <c r="BI20" s="16">
        <v>5</v>
      </c>
      <c r="BJ20" s="16">
        <v>103.7</v>
      </c>
      <c r="BK20" s="16">
        <f t="shared" si="1"/>
        <v>100</v>
      </c>
      <c r="BL20" s="16">
        <v>49.6</v>
      </c>
      <c r="BM20" s="16">
        <v>7.3</v>
      </c>
      <c r="BN20" s="16">
        <v>43.1</v>
      </c>
      <c r="BO20" s="16">
        <v>6891</v>
      </c>
      <c r="BP20" s="16">
        <v>6891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865</v>
      </c>
      <c r="CU20" s="46" t="s">
        <v>43</v>
      </c>
      <c r="CV20" s="46" t="s">
        <v>1194</v>
      </c>
    </row>
    <row r="21" spans="1:100" ht="30" customHeight="1">
      <c r="A21" s="16" t="s">
        <v>33</v>
      </c>
      <c r="B21" s="14" t="s">
        <v>227</v>
      </c>
      <c r="C21" s="14" t="s">
        <v>1195</v>
      </c>
      <c r="D21" s="16" t="s">
        <v>229</v>
      </c>
      <c r="E21" s="27" t="s">
        <v>976</v>
      </c>
      <c r="F21" s="16">
        <v>37953</v>
      </c>
      <c r="G21" s="16">
        <v>3378</v>
      </c>
      <c r="H21" s="16"/>
      <c r="I21" s="16" t="s">
        <v>1165</v>
      </c>
      <c r="J21" s="27" t="s">
        <v>1175</v>
      </c>
      <c r="K21" s="27"/>
      <c r="L21" s="16" t="s">
        <v>286</v>
      </c>
      <c r="M21" s="16"/>
      <c r="N21" s="16" t="s">
        <v>1122</v>
      </c>
      <c r="O21" s="16" t="s">
        <v>1123</v>
      </c>
      <c r="P21" s="16" t="s">
        <v>91</v>
      </c>
      <c r="Q21" s="16">
        <v>240</v>
      </c>
      <c r="R21" s="16">
        <v>2</v>
      </c>
      <c r="S21" s="16">
        <v>1994</v>
      </c>
      <c r="T21" s="27" t="s">
        <v>1176</v>
      </c>
      <c r="U21" s="16">
        <v>445300</v>
      </c>
      <c r="V21" s="16">
        <v>342370</v>
      </c>
      <c r="W21" s="16">
        <v>341000</v>
      </c>
      <c r="X21" s="16">
        <v>256000</v>
      </c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1127</v>
      </c>
      <c r="AX21" s="16" t="s">
        <v>1196</v>
      </c>
      <c r="AY21" s="16" t="s">
        <v>204</v>
      </c>
      <c r="AZ21" s="16"/>
      <c r="BA21" s="16" t="s">
        <v>407</v>
      </c>
      <c r="BB21" s="16"/>
      <c r="BC21" s="16">
        <f t="shared" si="0"/>
        <v>100.00000000000001</v>
      </c>
      <c r="BD21" s="16">
        <v>32.6</v>
      </c>
      <c r="BE21" s="16">
        <v>20.8</v>
      </c>
      <c r="BF21" s="16">
        <v>21.4</v>
      </c>
      <c r="BG21" s="16">
        <v>10.4</v>
      </c>
      <c r="BH21" s="16">
        <v>5</v>
      </c>
      <c r="BI21" s="16">
        <v>9.8000000000000007</v>
      </c>
      <c r="BJ21" s="16">
        <v>222.5</v>
      </c>
      <c r="BK21" s="16">
        <f t="shared" si="1"/>
        <v>100</v>
      </c>
      <c r="BL21" s="16">
        <v>45.3</v>
      </c>
      <c r="BM21" s="16">
        <v>46.8</v>
      </c>
      <c r="BN21" s="16">
        <v>7.9</v>
      </c>
      <c r="BO21" s="16">
        <v>7675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865</v>
      </c>
      <c r="CU21" s="46" t="s">
        <v>43</v>
      </c>
      <c r="CV21" s="46" t="s">
        <v>1197</v>
      </c>
    </row>
    <row r="22" spans="1:100" ht="30" customHeight="1">
      <c r="A22" s="16" t="s">
        <v>33</v>
      </c>
      <c r="B22" s="14" t="s">
        <v>59</v>
      </c>
      <c r="C22" s="14" t="s">
        <v>1198</v>
      </c>
      <c r="D22" s="16" t="s">
        <v>61</v>
      </c>
      <c r="E22" s="27" t="s">
        <v>1199</v>
      </c>
      <c r="F22" s="16">
        <v>28998.37</v>
      </c>
      <c r="G22" s="16">
        <v>3045</v>
      </c>
      <c r="H22" s="16"/>
      <c r="I22" s="16" t="s">
        <v>1165</v>
      </c>
      <c r="J22" s="27" t="s">
        <v>1200</v>
      </c>
      <c r="K22" s="27"/>
      <c r="L22" s="16" t="s">
        <v>286</v>
      </c>
      <c r="M22" s="16"/>
      <c r="N22" s="16" t="s">
        <v>1122</v>
      </c>
      <c r="O22" s="16" t="s">
        <v>1123</v>
      </c>
      <c r="P22" s="16" t="s">
        <v>73</v>
      </c>
      <c r="Q22" s="16">
        <v>142</v>
      </c>
      <c r="R22" s="16">
        <v>2</v>
      </c>
      <c r="S22" s="16">
        <v>1984</v>
      </c>
      <c r="T22" s="27" t="s">
        <v>1182</v>
      </c>
      <c r="U22" s="16">
        <v>1.6</v>
      </c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 t="s">
        <v>63</v>
      </c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407</v>
      </c>
      <c r="AX22" s="16" t="s">
        <v>407</v>
      </c>
      <c r="AY22" s="16" t="s">
        <v>204</v>
      </c>
      <c r="AZ22" s="16"/>
      <c r="BA22" s="16" t="s">
        <v>394</v>
      </c>
      <c r="BB22" s="16">
        <v>97.14</v>
      </c>
      <c r="BC22" s="16">
        <f t="shared" si="0"/>
        <v>100</v>
      </c>
      <c r="BD22" s="16">
        <v>40.299999999999997</v>
      </c>
      <c r="BE22" s="16">
        <v>20.399999999999999</v>
      </c>
      <c r="BF22" s="16">
        <v>26.4</v>
      </c>
      <c r="BG22" s="16">
        <v>4.2</v>
      </c>
      <c r="BH22" s="16">
        <v>1.7</v>
      </c>
      <c r="BI22" s="16">
        <v>7</v>
      </c>
      <c r="BJ22" s="16">
        <v>265</v>
      </c>
      <c r="BK22" s="16">
        <f t="shared" si="1"/>
        <v>100</v>
      </c>
      <c r="BL22" s="16">
        <v>48.9</v>
      </c>
      <c r="BM22" s="16">
        <v>45.4</v>
      </c>
      <c r="BN22" s="16">
        <v>5.7</v>
      </c>
      <c r="BO22" s="16">
        <v>7335</v>
      </c>
      <c r="BP22" s="16">
        <v>8898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865</v>
      </c>
      <c r="CU22" s="46" t="s">
        <v>43</v>
      </c>
      <c r="CV22" s="46" t="s">
        <v>1201</v>
      </c>
    </row>
    <row r="23" spans="1:100" ht="30" customHeight="1">
      <c r="A23" s="16" t="s">
        <v>33</v>
      </c>
      <c r="B23" s="14" t="s">
        <v>68</v>
      </c>
      <c r="C23" s="14" t="s">
        <v>1202</v>
      </c>
      <c r="D23" s="16" t="s">
        <v>70</v>
      </c>
      <c r="E23" s="27" t="s">
        <v>1203</v>
      </c>
      <c r="F23" s="16">
        <v>31419</v>
      </c>
      <c r="G23" s="16">
        <v>2089</v>
      </c>
      <c r="H23" s="16"/>
      <c r="I23" s="16" t="s">
        <v>1204</v>
      </c>
      <c r="J23" s="27" t="s">
        <v>1135</v>
      </c>
      <c r="K23" s="27"/>
      <c r="L23" s="16" t="s">
        <v>1136</v>
      </c>
      <c r="M23" s="16"/>
      <c r="N23" s="16" t="s">
        <v>1137</v>
      </c>
      <c r="O23" s="16" t="s">
        <v>1123</v>
      </c>
      <c r="P23" s="16" t="s">
        <v>252</v>
      </c>
      <c r="Q23" s="16">
        <v>148</v>
      </c>
      <c r="R23" s="16">
        <v>2</v>
      </c>
      <c r="S23" s="16">
        <v>2006</v>
      </c>
      <c r="T23" s="27" t="s">
        <v>1205</v>
      </c>
      <c r="U23" s="16">
        <v>5644800</v>
      </c>
      <c r="V23" s="16"/>
      <c r="W23" s="16" t="s">
        <v>1206</v>
      </c>
      <c r="X23" s="16"/>
      <c r="Y23" s="16">
        <v>1990</v>
      </c>
      <c r="Z23" s="16">
        <v>13</v>
      </c>
      <c r="AA23" s="16">
        <v>10609</v>
      </c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407</v>
      </c>
      <c r="AX23" s="16" t="s">
        <v>1127</v>
      </c>
      <c r="AY23" s="16" t="s">
        <v>204</v>
      </c>
      <c r="AZ23" s="16"/>
      <c r="BA23" s="16" t="s">
        <v>407</v>
      </c>
      <c r="BB23" s="16"/>
      <c r="BC23" s="16">
        <f t="shared" si="0"/>
        <v>100</v>
      </c>
      <c r="BD23" s="16">
        <v>37.299999999999997</v>
      </c>
      <c r="BE23" s="16">
        <v>20.399999999999999</v>
      </c>
      <c r="BF23" s="16">
        <v>14.3</v>
      </c>
      <c r="BG23" s="16">
        <v>21.7</v>
      </c>
      <c r="BH23" s="16">
        <v>1.5</v>
      </c>
      <c r="BI23" s="16">
        <v>4.8</v>
      </c>
      <c r="BJ23" s="16">
        <v>278</v>
      </c>
      <c r="BK23" s="16">
        <f t="shared" si="1"/>
        <v>100</v>
      </c>
      <c r="BL23" s="16">
        <v>54</v>
      </c>
      <c r="BM23" s="16">
        <v>41.3</v>
      </c>
      <c r="BN23" s="16">
        <v>4.7</v>
      </c>
      <c r="BO23" s="16">
        <v>6413</v>
      </c>
      <c r="BP23" s="16">
        <v>7683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865</v>
      </c>
      <c r="CU23" s="46" t="s">
        <v>43</v>
      </c>
      <c r="CV23" s="46" t="s">
        <v>1207</v>
      </c>
    </row>
    <row r="24" spans="1:100" ht="30" customHeight="1">
      <c r="A24" s="16" t="s">
        <v>33</v>
      </c>
      <c r="B24" s="14" t="s">
        <v>34</v>
      </c>
      <c r="C24" s="14" t="s">
        <v>1209</v>
      </c>
      <c r="D24" s="16" t="s">
        <v>36</v>
      </c>
      <c r="E24" s="27" t="s">
        <v>1210</v>
      </c>
      <c r="F24" s="16">
        <v>44870.41</v>
      </c>
      <c r="G24" s="16">
        <v>4.09</v>
      </c>
      <c r="H24" s="16"/>
      <c r="I24" s="16" t="s">
        <v>1204</v>
      </c>
      <c r="J24" s="27" t="s">
        <v>1211</v>
      </c>
      <c r="K24" s="27"/>
      <c r="L24" s="16" t="s">
        <v>286</v>
      </c>
      <c r="M24" s="16"/>
      <c r="N24" s="16" t="s">
        <v>1122</v>
      </c>
      <c r="O24" s="16" t="s">
        <v>1123</v>
      </c>
      <c r="P24" s="16" t="s">
        <v>85</v>
      </c>
      <c r="Q24" s="16">
        <v>250</v>
      </c>
      <c r="R24" s="16">
        <v>2</v>
      </c>
      <c r="S24" s="16">
        <v>2020</v>
      </c>
      <c r="T24" s="27" t="s">
        <v>1138</v>
      </c>
      <c r="U24" s="16">
        <v>14112000.000000002</v>
      </c>
      <c r="V24" s="16">
        <v>14112000.000000002</v>
      </c>
      <c r="W24" s="16">
        <v>2726360</v>
      </c>
      <c r="X24" s="16">
        <v>2726360</v>
      </c>
      <c r="Y24" s="16">
        <v>6800</v>
      </c>
      <c r="Z24" s="16">
        <v>24.7</v>
      </c>
      <c r="AA24" s="16">
        <v>22592.75</v>
      </c>
      <c r="AB24" s="16">
        <v>327.67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147</v>
      </c>
      <c r="AX24" s="16" t="s">
        <v>147</v>
      </c>
      <c r="AY24" s="16" t="s">
        <v>42</v>
      </c>
      <c r="AZ24" s="16"/>
      <c r="BA24" s="16" t="s">
        <v>394</v>
      </c>
      <c r="BB24" s="16">
        <v>0.96878120792745148</v>
      </c>
      <c r="BC24" s="16">
        <f t="shared" si="0"/>
        <v>100</v>
      </c>
      <c r="BD24" s="16">
        <v>35.5</v>
      </c>
      <c r="BE24" s="16">
        <v>22.8</v>
      </c>
      <c r="BF24" s="16">
        <v>12</v>
      </c>
      <c r="BG24" s="16">
        <v>20.7</v>
      </c>
      <c r="BH24" s="16">
        <v>0.9</v>
      </c>
      <c r="BI24" s="16">
        <v>8.1</v>
      </c>
      <c r="BJ24" s="16">
        <v>300</v>
      </c>
      <c r="BK24" s="16">
        <f t="shared" si="1"/>
        <v>100</v>
      </c>
      <c r="BL24" s="16">
        <v>54.2</v>
      </c>
      <c r="BM24" s="16">
        <v>41.2</v>
      </c>
      <c r="BN24" s="16">
        <v>4.5999999999999996</v>
      </c>
      <c r="BO24" s="16">
        <v>6400</v>
      </c>
      <c r="BP24" s="16">
        <v>8270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865</v>
      </c>
      <c r="CU24" s="46" t="s">
        <v>43</v>
      </c>
      <c r="CV24" s="46" t="s">
        <v>1212</v>
      </c>
    </row>
    <row r="25" spans="1:100" ht="30" customHeight="1">
      <c r="A25" s="16" t="s">
        <v>33</v>
      </c>
      <c r="B25" s="14" t="s">
        <v>247</v>
      </c>
      <c r="C25" s="14" t="s">
        <v>1213</v>
      </c>
      <c r="D25" s="16" t="s">
        <v>249</v>
      </c>
      <c r="E25" s="27" t="s">
        <v>1214</v>
      </c>
      <c r="F25" s="16">
        <v>39987</v>
      </c>
      <c r="G25" s="16">
        <v>908</v>
      </c>
      <c r="H25" s="16"/>
      <c r="I25" s="16" t="s">
        <v>1165</v>
      </c>
      <c r="J25" s="27" t="s">
        <v>1200</v>
      </c>
      <c r="K25" s="27"/>
      <c r="L25" s="16" t="s">
        <v>286</v>
      </c>
      <c r="M25" s="16"/>
      <c r="N25" s="16" t="s">
        <v>1122</v>
      </c>
      <c r="O25" s="16" t="s">
        <v>1123</v>
      </c>
      <c r="P25" s="16" t="s">
        <v>85</v>
      </c>
      <c r="Q25" s="16">
        <v>224</v>
      </c>
      <c r="R25" s="16">
        <v>2</v>
      </c>
      <c r="S25" s="16">
        <v>2011</v>
      </c>
      <c r="T25" s="27" t="s">
        <v>1208</v>
      </c>
      <c r="U25" s="16">
        <v>7693056</v>
      </c>
      <c r="V25" s="16">
        <v>5612544</v>
      </c>
      <c r="W25" s="16">
        <v>1712499</v>
      </c>
      <c r="X25" s="16">
        <v>1712499</v>
      </c>
      <c r="Y25" s="16">
        <v>300</v>
      </c>
      <c r="Z25" s="16">
        <v>14.25</v>
      </c>
      <c r="AA25" s="16">
        <v>13861</v>
      </c>
      <c r="AB25" s="16">
        <v>6890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1126</v>
      </c>
      <c r="AX25" s="16" t="s">
        <v>1127</v>
      </c>
      <c r="AY25" s="16" t="s">
        <v>42</v>
      </c>
      <c r="AZ25" s="16"/>
      <c r="BA25" s="16" t="s">
        <v>407</v>
      </c>
      <c r="BB25" s="16"/>
      <c r="BC25" s="16">
        <f t="shared" si="0"/>
        <v>100</v>
      </c>
      <c r="BD25" s="16">
        <v>43.1</v>
      </c>
      <c r="BE25" s="16">
        <v>17.5</v>
      </c>
      <c r="BF25" s="16">
        <v>14.4</v>
      </c>
      <c r="BG25" s="16">
        <v>19.5</v>
      </c>
      <c r="BH25" s="16">
        <v>2.9</v>
      </c>
      <c r="BI25" s="16">
        <v>2.6</v>
      </c>
      <c r="BJ25" s="16">
        <v>284</v>
      </c>
      <c r="BK25" s="16">
        <f t="shared" si="1"/>
        <v>100</v>
      </c>
      <c r="BL25" s="16">
        <v>54.3</v>
      </c>
      <c r="BM25" s="16">
        <v>5.5</v>
      </c>
      <c r="BN25" s="16">
        <v>40.200000000000003</v>
      </c>
      <c r="BO25" s="16">
        <v>6202</v>
      </c>
      <c r="BP25" s="16">
        <v>6988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865</v>
      </c>
      <c r="CU25" s="46" t="s">
        <v>43</v>
      </c>
      <c r="CV25" s="46" t="s">
        <v>1215</v>
      </c>
    </row>
    <row r="26" spans="1:100" ht="30" customHeight="1">
      <c r="A26" s="16" t="s">
        <v>33</v>
      </c>
      <c r="B26" s="14" t="s">
        <v>530</v>
      </c>
      <c r="C26" s="14" t="s">
        <v>1216</v>
      </c>
      <c r="D26" s="16" t="s">
        <v>532</v>
      </c>
      <c r="E26" s="27" t="s">
        <v>1217</v>
      </c>
      <c r="F26" s="16">
        <v>7996</v>
      </c>
      <c r="G26" s="16">
        <v>0</v>
      </c>
      <c r="H26" s="16">
        <v>0</v>
      </c>
      <c r="I26" s="16"/>
      <c r="J26" s="27" t="s">
        <v>1143</v>
      </c>
      <c r="K26" s="27"/>
      <c r="L26" s="16" t="s">
        <v>286</v>
      </c>
      <c r="M26" s="16"/>
      <c r="N26" s="16" t="s">
        <v>1122</v>
      </c>
      <c r="O26" s="16" t="s">
        <v>1218</v>
      </c>
      <c r="P26" s="16" t="s">
        <v>57</v>
      </c>
      <c r="Q26" s="16">
        <v>56</v>
      </c>
      <c r="R26" s="16">
        <v>2</v>
      </c>
      <c r="S26" s="16">
        <v>1982</v>
      </c>
      <c r="T26" s="27" t="s">
        <v>407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212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407</v>
      </c>
      <c r="AX26" s="16" t="s">
        <v>1127</v>
      </c>
      <c r="AY26" s="16" t="s">
        <v>92</v>
      </c>
      <c r="AZ26" s="16"/>
      <c r="BA26" s="16" t="s">
        <v>407</v>
      </c>
      <c r="BB26" s="16"/>
      <c r="BC26" s="16">
        <f t="shared" si="0"/>
        <v>100</v>
      </c>
      <c r="BD26" s="16">
        <v>51.4</v>
      </c>
      <c r="BE26" s="16">
        <v>19.600000000000001</v>
      </c>
      <c r="BF26" s="16">
        <v>3.7</v>
      </c>
      <c r="BG26" s="16">
        <v>22.2</v>
      </c>
      <c r="BH26" s="16">
        <v>0.8</v>
      </c>
      <c r="BI26" s="16">
        <v>2.2999999999999998</v>
      </c>
      <c r="BJ26" s="16">
        <v>238</v>
      </c>
      <c r="BK26" s="16">
        <f t="shared" si="1"/>
        <v>100</v>
      </c>
      <c r="BL26" s="16">
        <v>53.3</v>
      </c>
      <c r="BM26" s="16">
        <v>6.5</v>
      </c>
      <c r="BN26" s="16">
        <v>40.200000000000003</v>
      </c>
      <c r="BO26" s="16">
        <v>0</v>
      </c>
      <c r="BP26" s="16">
        <v>6233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865</v>
      </c>
      <c r="CU26" s="46" t="s">
        <v>43</v>
      </c>
      <c r="CV26" s="46" t="s">
        <v>1219</v>
      </c>
    </row>
    <row r="27" spans="1:100" ht="30" customHeight="1">
      <c r="A27" s="16" t="s">
        <v>33</v>
      </c>
      <c r="B27" s="14" t="s">
        <v>535</v>
      </c>
      <c r="C27" s="14" t="s">
        <v>1220</v>
      </c>
      <c r="D27" s="16" t="s">
        <v>537</v>
      </c>
      <c r="E27" s="27" t="s">
        <v>893</v>
      </c>
      <c r="F27" s="16">
        <v>12831</v>
      </c>
      <c r="G27" s="16">
        <v>0</v>
      </c>
      <c r="H27" s="16">
        <v>0</v>
      </c>
      <c r="I27" s="16"/>
      <c r="J27" s="27" t="s">
        <v>1121</v>
      </c>
      <c r="K27" s="27"/>
      <c r="L27" s="16" t="s">
        <v>286</v>
      </c>
      <c r="M27" s="16"/>
      <c r="N27" s="16" t="s">
        <v>1122</v>
      </c>
      <c r="O27" s="16" t="s">
        <v>1218</v>
      </c>
      <c r="P27" s="16" t="s">
        <v>252</v>
      </c>
      <c r="Q27" s="16">
        <v>93</v>
      </c>
      <c r="R27" s="16">
        <v>2</v>
      </c>
      <c r="S27" s="16">
        <v>1988</v>
      </c>
      <c r="T27" s="27" t="s">
        <v>407</v>
      </c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541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147</v>
      </c>
      <c r="AX27" s="16" t="s">
        <v>1127</v>
      </c>
      <c r="AY27" s="16" t="s">
        <v>204</v>
      </c>
      <c r="AZ27" s="16"/>
      <c r="BA27" s="16" t="s">
        <v>407</v>
      </c>
      <c r="BB27" s="16"/>
      <c r="BC27" s="16">
        <f t="shared" si="0"/>
        <v>100</v>
      </c>
      <c r="BD27" s="16">
        <v>48.6</v>
      </c>
      <c r="BE27" s="16">
        <v>20.399999999999999</v>
      </c>
      <c r="BF27" s="16">
        <v>6.5</v>
      </c>
      <c r="BG27" s="16">
        <v>21.8</v>
      </c>
      <c r="BH27" s="16">
        <v>0.2</v>
      </c>
      <c r="BI27" s="16">
        <v>2.5</v>
      </c>
      <c r="BJ27" s="16">
        <v>0</v>
      </c>
      <c r="BK27" s="16">
        <f t="shared" si="1"/>
        <v>100</v>
      </c>
      <c r="BL27" s="16">
        <v>58.9</v>
      </c>
      <c r="BM27" s="16">
        <v>38.1</v>
      </c>
      <c r="BN27" s="16">
        <v>3</v>
      </c>
      <c r="BO27" s="16">
        <v>0</v>
      </c>
      <c r="BP27" s="16">
        <v>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865</v>
      </c>
      <c r="CU27" s="46" t="s">
        <v>43</v>
      </c>
      <c r="CV27" s="46" t="s">
        <v>1221</v>
      </c>
    </row>
    <row r="28" spans="1:100" ht="30" customHeight="1">
      <c r="A28" s="16" t="s">
        <v>33</v>
      </c>
      <c r="B28" s="14" t="s">
        <v>259</v>
      </c>
      <c r="C28" s="14" t="s">
        <v>1222</v>
      </c>
      <c r="D28" s="16" t="s">
        <v>261</v>
      </c>
      <c r="E28" s="27" t="s">
        <v>722</v>
      </c>
      <c r="F28" s="16">
        <v>0</v>
      </c>
      <c r="G28" s="16">
        <v>0</v>
      </c>
      <c r="H28" s="16">
        <v>0</v>
      </c>
      <c r="I28" s="16"/>
      <c r="J28" s="27" t="s">
        <v>1175</v>
      </c>
      <c r="K28" s="27"/>
      <c r="L28" s="16" t="s">
        <v>286</v>
      </c>
      <c r="M28" s="16"/>
      <c r="N28" s="16" t="s">
        <v>1192</v>
      </c>
      <c r="O28" s="16" t="s">
        <v>1123</v>
      </c>
      <c r="P28" s="16" t="s">
        <v>252</v>
      </c>
      <c r="Q28" s="16">
        <v>120</v>
      </c>
      <c r="R28" s="16">
        <v>2</v>
      </c>
      <c r="S28" s="16">
        <v>1998</v>
      </c>
      <c r="T28" s="27" t="s">
        <v>407</v>
      </c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 t="s">
        <v>548</v>
      </c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1178</v>
      </c>
      <c r="AX28" s="16" t="s">
        <v>1178</v>
      </c>
      <c r="AY28" s="16" t="s">
        <v>92</v>
      </c>
      <c r="AZ28" s="16" t="s">
        <v>198</v>
      </c>
      <c r="BA28" s="16" t="s">
        <v>407</v>
      </c>
      <c r="BB28" s="16"/>
      <c r="BC28" s="16">
        <f t="shared" si="0"/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f t="shared" si="1"/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865</v>
      </c>
      <c r="CU28" s="46" t="s">
        <v>43</v>
      </c>
      <c r="CV28" s="46" t="s">
        <v>1223</v>
      </c>
    </row>
    <row r="29" spans="1:100" ht="30" customHeight="1">
      <c r="A29" s="16" t="s">
        <v>33</v>
      </c>
      <c r="B29" s="14" t="s">
        <v>264</v>
      </c>
      <c r="C29" s="14" t="s">
        <v>1224</v>
      </c>
      <c r="D29" s="16" t="s">
        <v>266</v>
      </c>
      <c r="E29" s="27" t="s">
        <v>1225</v>
      </c>
      <c r="F29" s="16">
        <v>6452</v>
      </c>
      <c r="G29" s="16">
        <v>135</v>
      </c>
      <c r="H29" s="16"/>
      <c r="I29" s="16" t="s">
        <v>1165</v>
      </c>
      <c r="J29" s="27" t="s">
        <v>777</v>
      </c>
      <c r="K29" s="27"/>
      <c r="L29" s="16" t="s">
        <v>286</v>
      </c>
      <c r="M29" s="16"/>
      <c r="N29" s="16" t="s">
        <v>1122</v>
      </c>
      <c r="O29" s="16" t="s">
        <v>1218</v>
      </c>
      <c r="P29" s="16" t="s">
        <v>73</v>
      </c>
      <c r="Q29" s="16">
        <v>50</v>
      </c>
      <c r="R29" s="16">
        <v>1</v>
      </c>
      <c r="S29" s="16">
        <v>1986</v>
      </c>
      <c r="T29" s="27" t="s">
        <v>407</v>
      </c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269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407</v>
      </c>
      <c r="AX29" s="16" t="s">
        <v>1127</v>
      </c>
      <c r="AY29" s="16" t="s">
        <v>42</v>
      </c>
      <c r="AZ29" s="16"/>
      <c r="BA29" s="16" t="s">
        <v>407</v>
      </c>
      <c r="BB29" s="16"/>
      <c r="BC29" s="16">
        <f t="shared" si="0"/>
        <v>100</v>
      </c>
      <c r="BD29" s="16">
        <v>46</v>
      </c>
      <c r="BE29" s="16">
        <v>20</v>
      </c>
      <c r="BF29" s="16">
        <v>9</v>
      </c>
      <c r="BG29" s="16">
        <v>22</v>
      </c>
      <c r="BH29" s="16">
        <v>1</v>
      </c>
      <c r="BI29" s="16">
        <v>2</v>
      </c>
      <c r="BJ29" s="16">
        <v>0</v>
      </c>
      <c r="BK29" s="16">
        <f t="shared" si="1"/>
        <v>100</v>
      </c>
      <c r="BL29" s="16">
        <v>52</v>
      </c>
      <c r="BM29" s="16">
        <v>44</v>
      </c>
      <c r="BN29" s="16">
        <v>4</v>
      </c>
      <c r="BO29" s="16">
        <v>0</v>
      </c>
      <c r="BP29" s="16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865</v>
      </c>
      <c r="CU29" s="46" t="s">
        <v>43</v>
      </c>
      <c r="CV29" s="46" t="s">
        <v>1226</v>
      </c>
    </row>
    <row r="30" spans="1:100" ht="30" customHeight="1">
      <c r="A30" s="16" t="s">
        <v>33</v>
      </c>
      <c r="B30" s="14" t="s">
        <v>271</v>
      </c>
      <c r="C30" s="14" t="s">
        <v>1227</v>
      </c>
      <c r="D30" s="16" t="s">
        <v>273</v>
      </c>
      <c r="E30" s="27" t="s">
        <v>1228</v>
      </c>
      <c r="F30" s="16">
        <v>8448</v>
      </c>
      <c r="G30" s="16">
        <v>0</v>
      </c>
      <c r="H30" s="16">
        <v>0</v>
      </c>
      <c r="I30" s="16"/>
      <c r="J30" s="27" t="s">
        <v>1200</v>
      </c>
      <c r="K30" s="27"/>
      <c r="L30" s="16" t="s">
        <v>286</v>
      </c>
      <c r="M30" s="16"/>
      <c r="N30" s="16" t="s">
        <v>1192</v>
      </c>
      <c r="O30" s="16" t="s">
        <v>1218</v>
      </c>
      <c r="P30" s="16" t="s">
        <v>73</v>
      </c>
      <c r="Q30" s="16">
        <v>32</v>
      </c>
      <c r="R30" s="16">
        <v>1</v>
      </c>
      <c r="S30" s="16">
        <v>1981</v>
      </c>
      <c r="T30" s="27" t="s">
        <v>407</v>
      </c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 t="s">
        <v>275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407</v>
      </c>
      <c r="AX30" s="16" t="s">
        <v>1127</v>
      </c>
      <c r="AY30" s="16" t="s">
        <v>42</v>
      </c>
      <c r="AZ30" s="16"/>
      <c r="BA30" s="16" t="s">
        <v>407</v>
      </c>
      <c r="BB30" s="16"/>
      <c r="BC30" s="16">
        <f t="shared" si="0"/>
        <v>100</v>
      </c>
      <c r="BD30" s="16">
        <v>54.7</v>
      </c>
      <c r="BE30" s="16">
        <v>13.2</v>
      </c>
      <c r="BF30" s="16">
        <v>10.5</v>
      </c>
      <c r="BG30" s="16">
        <v>15.5</v>
      </c>
      <c r="BH30" s="16">
        <v>1.1000000000000001</v>
      </c>
      <c r="BI30" s="16">
        <v>5</v>
      </c>
      <c r="BJ30" s="16">
        <v>218.3</v>
      </c>
      <c r="BK30" s="16">
        <f t="shared" si="1"/>
        <v>100</v>
      </c>
      <c r="BL30" s="16">
        <v>52.1</v>
      </c>
      <c r="BM30" s="16">
        <v>42.4</v>
      </c>
      <c r="BN30" s="16">
        <v>5.5</v>
      </c>
      <c r="BO30" s="16">
        <v>6678</v>
      </c>
      <c r="BP30" s="16">
        <v>6600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865</v>
      </c>
      <c r="CU30" s="46" t="s">
        <v>43</v>
      </c>
      <c r="CV30" s="46" t="s">
        <v>1229</v>
      </c>
    </row>
    <row r="31" spans="1:100" ht="30" customHeight="1">
      <c r="A31" s="16" t="s">
        <v>33</v>
      </c>
      <c r="B31" s="14" t="s">
        <v>271</v>
      </c>
      <c r="C31" s="14" t="s">
        <v>1230</v>
      </c>
      <c r="D31" s="16" t="s">
        <v>273</v>
      </c>
      <c r="E31" s="27" t="s">
        <v>1231</v>
      </c>
      <c r="F31" s="16">
        <v>4024</v>
      </c>
      <c r="G31" s="16">
        <v>0</v>
      </c>
      <c r="H31" s="16">
        <v>0</v>
      </c>
      <c r="I31" s="16"/>
      <c r="J31" s="27" t="s">
        <v>1200</v>
      </c>
      <c r="K31" s="27"/>
      <c r="L31" s="16" t="s">
        <v>286</v>
      </c>
      <c r="M31" s="16"/>
      <c r="N31" s="16" t="s">
        <v>1122</v>
      </c>
      <c r="O31" s="16" t="s">
        <v>1218</v>
      </c>
      <c r="P31" s="16" t="s">
        <v>73</v>
      </c>
      <c r="Q31" s="16">
        <v>40</v>
      </c>
      <c r="R31" s="16">
        <v>1</v>
      </c>
      <c r="S31" s="16">
        <v>1974</v>
      </c>
      <c r="T31" s="27" t="s">
        <v>407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 t="s">
        <v>275</v>
      </c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147</v>
      </c>
      <c r="AX31" s="16" t="s">
        <v>1178</v>
      </c>
      <c r="AY31" s="16" t="s">
        <v>42</v>
      </c>
      <c r="AZ31" s="16"/>
      <c r="BA31" s="16" t="s">
        <v>407</v>
      </c>
      <c r="BB31" s="16"/>
      <c r="BC31" s="16">
        <f t="shared" si="0"/>
        <v>100.00000000000001</v>
      </c>
      <c r="BD31" s="16">
        <v>48.2</v>
      </c>
      <c r="BE31" s="16">
        <v>14.9</v>
      </c>
      <c r="BF31" s="16">
        <v>11.3</v>
      </c>
      <c r="BG31" s="16">
        <v>16.8</v>
      </c>
      <c r="BH31" s="16">
        <v>1.9</v>
      </c>
      <c r="BI31" s="16">
        <v>6.9</v>
      </c>
      <c r="BJ31" s="16">
        <v>245</v>
      </c>
      <c r="BK31" s="16">
        <f t="shared" si="1"/>
        <v>100</v>
      </c>
      <c r="BL31" s="16">
        <v>54.5</v>
      </c>
      <c r="BM31" s="16">
        <v>40.700000000000003</v>
      </c>
      <c r="BN31" s="16">
        <v>4.8</v>
      </c>
      <c r="BO31" s="16">
        <v>6295</v>
      </c>
      <c r="BP31" s="16">
        <v>6838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865</v>
      </c>
      <c r="CU31" s="46" t="s">
        <v>43</v>
      </c>
      <c r="CV31" s="46" t="s">
        <v>1232</v>
      </c>
    </row>
    <row r="32" spans="1:100" ht="30" customHeight="1">
      <c r="A32" s="16" t="s">
        <v>33</v>
      </c>
      <c r="B32" s="14" t="s">
        <v>271</v>
      </c>
      <c r="C32" s="14" t="s">
        <v>1233</v>
      </c>
      <c r="D32" s="16" t="s">
        <v>273</v>
      </c>
      <c r="E32" s="27" t="s">
        <v>1234</v>
      </c>
      <c r="F32" s="16">
        <v>0</v>
      </c>
      <c r="G32" s="16">
        <v>0</v>
      </c>
      <c r="H32" s="16">
        <v>0</v>
      </c>
      <c r="I32" s="16"/>
      <c r="J32" s="27" t="s">
        <v>777</v>
      </c>
      <c r="K32" s="27"/>
      <c r="L32" s="16" t="s">
        <v>286</v>
      </c>
      <c r="M32" s="16"/>
      <c r="N32" s="16" t="s">
        <v>1187</v>
      </c>
      <c r="O32" s="16" t="s">
        <v>1151</v>
      </c>
      <c r="P32" s="16" t="s">
        <v>91</v>
      </c>
      <c r="Q32" s="16">
        <v>20</v>
      </c>
      <c r="R32" s="16">
        <v>2</v>
      </c>
      <c r="S32" s="16">
        <v>1979</v>
      </c>
      <c r="T32" s="27" t="s">
        <v>407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 t="s">
        <v>275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407</v>
      </c>
      <c r="AX32" s="16" t="s">
        <v>407</v>
      </c>
      <c r="AY32" s="16" t="s">
        <v>92</v>
      </c>
      <c r="AZ32" s="16" t="s">
        <v>198</v>
      </c>
      <c r="BA32" s="16" t="s">
        <v>407</v>
      </c>
      <c r="BB32" s="16"/>
      <c r="BC32" s="16">
        <f t="shared" si="0"/>
        <v>0</v>
      </c>
      <c r="BD32" s="16" t="s">
        <v>580</v>
      </c>
      <c r="BE32" s="16" t="s">
        <v>580</v>
      </c>
      <c r="BF32" s="16" t="s">
        <v>580</v>
      </c>
      <c r="BG32" s="16" t="s">
        <v>580</v>
      </c>
      <c r="BH32" s="16" t="s">
        <v>580</v>
      </c>
      <c r="BI32" s="16" t="s">
        <v>580</v>
      </c>
      <c r="BJ32" s="16"/>
      <c r="BK32" s="16">
        <f t="shared" si="1"/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865</v>
      </c>
      <c r="CU32" s="46" t="s">
        <v>43</v>
      </c>
      <c r="CV32" s="46" t="s">
        <v>1235</v>
      </c>
    </row>
    <row r="33" spans="1:100" ht="30" customHeight="1">
      <c r="A33" s="16" t="s">
        <v>33</v>
      </c>
      <c r="B33" s="14" t="s">
        <v>594</v>
      </c>
      <c r="C33" s="14" t="s">
        <v>1236</v>
      </c>
      <c r="D33" s="16" t="s">
        <v>595</v>
      </c>
      <c r="E33" s="27" t="s">
        <v>1237</v>
      </c>
      <c r="F33" s="16">
        <v>3005</v>
      </c>
      <c r="G33" s="16">
        <v>0</v>
      </c>
      <c r="H33" s="16"/>
      <c r="I33" s="16"/>
      <c r="J33" s="27" t="s">
        <v>1191</v>
      </c>
      <c r="K33" s="27"/>
      <c r="L33" s="16" t="s">
        <v>286</v>
      </c>
      <c r="M33" s="16"/>
      <c r="N33" s="16" t="s">
        <v>1122</v>
      </c>
      <c r="O33" s="16" t="s">
        <v>1151</v>
      </c>
      <c r="P33" s="16" t="s">
        <v>85</v>
      </c>
      <c r="Q33" s="16">
        <v>15</v>
      </c>
      <c r="R33" s="16">
        <v>1</v>
      </c>
      <c r="S33" s="16">
        <v>1991</v>
      </c>
      <c r="T33" s="27" t="s">
        <v>1182</v>
      </c>
      <c r="U33" s="16" t="s">
        <v>1177</v>
      </c>
      <c r="V33" s="16" t="s">
        <v>1177</v>
      </c>
      <c r="W33" s="16" t="s">
        <v>1177</v>
      </c>
      <c r="X33" s="16" t="s">
        <v>1177</v>
      </c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 t="s">
        <v>63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407</v>
      </c>
      <c r="AX33" s="16" t="s">
        <v>1127</v>
      </c>
      <c r="AY33" s="16" t="s">
        <v>42</v>
      </c>
      <c r="AZ33" s="16"/>
      <c r="BA33" s="16" t="s">
        <v>407</v>
      </c>
      <c r="BB33" s="16"/>
      <c r="BC33" s="16">
        <f t="shared" si="0"/>
        <v>100</v>
      </c>
      <c r="BD33" s="16">
        <v>30.4</v>
      </c>
      <c r="BE33" s="16">
        <v>21.5</v>
      </c>
      <c r="BF33" s="16">
        <v>17.600000000000001</v>
      </c>
      <c r="BG33" s="16">
        <v>21.7</v>
      </c>
      <c r="BH33" s="16">
        <v>0.8</v>
      </c>
      <c r="BI33" s="16">
        <v>8</v>
      </c>
      <c r="BJ33" s="16">
        <v>233</v>
      </c>
      <c r="BK33" s="16">
        <f t="shared" si="1"/>
        <v>100.00000000000001</v>
      </c>
      <c r="BL33" s="16">
        <v>54.1</v>
      </c>
      <c r="BM33" s="16">
        <v>40.700000000000003</v>
      </c>
      <c r="BN33" s="16">
        <v>5.2</v>
      </c>
      <c r="BO33" s="16">
        <v>6310</v>
      </c>
      <c r="BP33" s="16">
        <v>7990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865</v>
      </c>
      <c r="CU33" s="46" t="s">
        <v>43</v>
      </c>
      <c r="CV33" s="46" t="s">
        <v>1238</v>
      </c>
    </row>
    <row r="34" spans="1:100" ht="30" customHeight="1">
      <c r="A34" s="16" t="s">
        <v>33</v>
      </c>
      <c r="B34" s="14" t="s">
        <v>596</v>
      </c>
      <c r="C34" s="14" t="s">
        <v>1239</v>
      </c>
      <c r="D34" s="16" t="s">
        <v>598</v>
      </c>
      <c r="E34" s="27" t="s">
        <v>1240</v>
      </c>
      <c r="F34" s="16">
        <v>2342</v>
      </c>
      <c r="G34" s="16">
        <v>0</v>
      </c>
      <c r="H34" s="16">
        <v>0</v>
      </c>
      <c r="I34" s="16" t="s">
        <v>1165</v>
      </c>
      <c r="J34" s="27" t="s">
        <v>1143</v>
      </c>
      <c r="K34" s="27"/>
      <c r="L34" s="16" t="s">
        <v>286</v>
      </c>
      <c r="M34" s="16"/>
      <c r="N34" s="16" t="s">
        <v>1122</v>
      </c>
      <c r="O34" s="16" t="s">
        <v>1218</v>
      </c>
      <c r="P34" s="16" t="s">
        <v>91</v>
      </c>
      <c r="Q34" s="16">
        <v>16</v>
      </c>
      <c r="R34" s="16">
        <v>1</v>
      </c>
      <c r="S34" s="16">
        <v>1999</v>
      </c>
      <c r="T34" s="27" t="s">
        <v>147</v>
      </c>
      <c r="U34" s="16">
        <v>7</v>
      </c>
      <c r="V34" s="16"/>
      <c r="W34" s="16">
        <v>7</v>
      </c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 t="s">
        <v>602</v>
      </c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407</v>
      </c>
      <c r="AX34" s="16" t="s">
        <v>1127</v>
      </c>
      <c r="AY34" s="16" t="s">
        <v>92</v>
      </c>
      <c r="AZ34" s="16"/>
      <c r="BA34" s="16" t="s">
        <v>407</v>
      </c>
      <c r="BB34" s="16"/>
      <c r="BC34" s="16">
        <f t="shared" si="0"/>
        <v>100.00000000000001</v>
      </c>
      <c r="BD34" s="16">
        <v>42</v>
      </c>
      <c r="BE34" s="16">
        <v>14.3</v>
      </c>
      <c r="BF34" s="16">
        <v>16.100000000000001</v>
      </c>
      <c r="BG34" s="16">
        <v>19.8</v>
      </c>
      <c r="BH34" s="16">
        <v>4.9000000000000004</v>
      </c>
      <c r="BI34" s="16">
        <v>2.9</v>
      </c>
      <c r="BJ34" s="16">
        <v>222.5</v>
      </c>
      <c r="BK34" s="16">
        <f t="shared" si="1"/>
        <v>100</v>
      </c>
      <c r="BL34" s="16">
        <v>52.8</v>
      </c>
      <c r="BM34" s="16">
        <v>40</v>
      </c>
      <c r="BN34" s="16">
        <v>7.2</v>
      </c>
      <c r="BO34" s="16">
        <v>6215</v>
      </c>
      <c r="BP34" s="16"/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865</v>
      </c>
      <c r="CU34" s="46" t="s">
        <v>43</v>
      </c>
      <c r="CV34" s="46" t="s">
        <v>1241</v>
      </c>
    </row>
    <row r="35" spans="1:100" ht="30" customHeight="1">
      <c r="A35" s="16" t="s">
        <v>33</v>
      </c>
      <c r="B35" s="14" t="s">
        <v>604</v>
      </c>
      <c r="C35" s="14" t="s">
        <v>1242</v>
      </c>
      <c r="D35" s="16" t="s">
        <v>606</v>
      </c>
      <c r="E35" s="27" t="s">
        <v>1243</v>
      </c>
      <c r="F35" s="16">
        <v>3104.26</v>
      </c>
      <c r="G35" s="16">
        <v>0</v>
      </c>
      <c r="H35" s="16">
        <v>0</v>
      </c>
      <c r="I35" s="16"/>
      <c r="J35" s="27" t="s">
        <v>1175</v>
      </c>
      <c r="K35" s="27"/>
      <c r="L35" s="16" t="s">
        <v>286</v>
      </c>
      <c r="M35" s="16"/>
      <c r="N35" s="16" t="s">
        <v>1192</v>
      </c>
      <c r="O35" s="16" t="s">
        <v>1123</v>
      </c>
      <c r="P35" s="16" t="s">
        <v>91</v>
      </c>
      <c r="Q35" s="16">
        <v>45</v>
      </c>
      <c r="R35" s="16">
        <v>1</v>
      </c>
      <c r="S35" s="16">
        <v>1998</v>
      </c>
      <c r="T35" s="27" t="s">
        <v>407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 t="s">
        <v>407</v>
      </c>
      <c r="AX35" s="16" t="s">
        <v>1127</v>
      </c>
      <c r="AY35" s="16" t="s">
        <v>92</v>
      </c>
      <c r="AZ35" s="16"/>
      <c r="BA35" s="16" t="s">
        <v>407</v>
      </c>
      <c r="BB35" s="16">
        <v>0</v>
      </c>
      <c r="BC35" s="16">
        <f t="shared" si="0"/>
        <v>100</v>
      </c>
      <c r="BD35" s="16">
        <v>41.1</v>
      </c>
      <c r="BE35" s="16">
        <v>14.7</v>
      </c>
      <c r="BF35" s="16">
        <v>17</v>
      </c>
      <c r="BG35" s="16">
        <v>20.100000000000001</v>
      </c>
      <c r="BH35" s="16">
        <v>0.1</v>
      </c>
      <c r="BI35" s="16">
        <v>7</v>
      </c>
      <c r="BJ35" s="16">
        <v>318</v>
      </c>
      <c r="BK35" s="16">
        <f t="shared" si="1"/>
        <v>100</v>
      </c>
      <c r="BL35" s="16">
        <v>59.7</v>
      </c>
      <c r="BM35" s="16">
        <v>5.3</v>
      </c>
      <c r="BN35" s="16">
        <v>35</v>
      </c>
      <c r="BO35" s="16">
        <v>4730</v>
      </c>
      <c r="BP35" s="16">
        <v>0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865</v>
      </c>
      <c r="CU35" s="46" t="s">
        <v>43</v>
      </c>
      <c r="CV35" s="46" t="s">
        <v>1244</v>
      </c>
    </row>
    <row r="36" spans="1:100" ht="30" customHeight="1">
      <c r="A36" s="16" t="s">
        <v>33</v>
      </c>
      <c r="B36" s="14" t="s">
        <v>281</v>
      </c>
      <c r="C36" s="14" t="s">
        <v>1245</v>
      </c>
      <c r="D36" s="16" t="s">
        <v>283</v>
      </c>
      <c r="E36" s="27" t="s">
        <v>1246</v>
      </c>
      <c r="F36" s="16">
        <v>15230</v>
      </c>
      <c r="G36" s="16">
        <v>1494</v>
      </c>
      <c r="H36" s="16"/>
      <c r="I36" s="16" t="s">
        <v>1165</v>
      </c>
      <c r="J36" s="27" t="s">
        <v>1175</v>
      </c>
      <c r="K36" s="27"/>
      <c r="L36" s="16" t="s">
        <v>286</v>
      </c>
      <c r="M36" s="16"/>
      <c r="N36" s="16" t="s">
        <v>1122</v>
      </c>
      <c r="O36" s="16" t="s">
        <v>1218</v>
      </c>
      <c r="P36" s="16" t="s">
        <v>73</v>
      </c>
      <c r="Q36" s="16">
        <v>105</v>
      </c>
      <c r="R36" s="16">
        <v>2</v>
      </c>
      <c r="S36" s="16">
        <v>2000</v>
      </c>
      <c r="T36" s="27" t="s">
        <v>1182</v>
      </c>
      <c r="U36" s="16">
        <v>1411200</v>
      </c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 t="s">
        <v>212</v>
      </c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 t="s">
        <v>407</v>
      </c>
      <c r="AX36" s="16" t="s">
        <v>407</v>
      </c>
      <c r="AY36" s="16" t="s">
        <v>42</v>
      </c>
      <c r="AZ36" s="16"/>
      <c r="BA36" s="16" t="s">
        <v>407</v>
      </c>
      <c r="BB36" s="16"/>
      <c r="BC36" s="16">
        <f t="shared" si="0"/>
        <v>100</v>
      </c>
      <c r="BD36" s="16">
        <v>64</v>
      </c>
      <c r="BE36" s="16">
        <v>9.1999999999999993</v>
      </c>
      <c r="BF36" s="16">
        <v>4.2</v>
      </c>
      <c r="BG36" s="16">
        <v>19.8</v>
      </c>
      <c r="BH36" s="16">
        <v>0.3</v>
      </c>
      <c r="BI36" s="16">
        <v>2.5</v>
      </c>
      <c r="BJ36" s="16">
        <v>223</v>
      </c>
      <c r="BK36" s="16">
        <f t="shared" si="1"/>
        <v>100</v>
      </c>
      <c r="BL36" s="16">
        <v>51.6</v>
      </c>
      <c r="BM36" s="16">
        <v>43.3</v>
      </c>
      <c r="BN36" s="16">
        <v>5.0999999999999996</v>
      </c>
      <c r="BO36" s="16">
        <v>0</v>
      </c>
      <c r="BP36" s="16">
        <v>6869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865</v>
      </c>
      <c r="CU36" s="46" t="s">
        <v>43</v>
      </c>
      <c r="CV36" s="46" t="s">
        <v>1247</v>
      </c>
    </row>
    <row r="37" spans="1:100" ht="30" customHeight="1">
      <c r="A37" s="16" t="s">
        <v>33</v>
      </c>
      <c r="B37" s="14" t="s">
        <v>749</v>
      </c>
      <c r="C37" s="14" t="s">
        <v>1248</v>
      </c>
      <c r="D37" s="16" t="s">
        <v>751</v>
      </c>
      <c r="E37" s="27" t="s">
        <v>1249</v>
      </c>
      <c r="F37" s="16">
        <v>7859</v>
      </c>
      <c r="G37" s="16">
        <v>0</v>
      </c>
      <c r="H37" s="16">
        <v>0</v>
      </c>
      <c r="I37" s="16"/>
      <c r="J37" s="27" t="s">
        <v>777</v>
      </c>
      <c r="K37" s="27"/>
      <c r="L37" s="16" t="s">
        <v>286</v>
      </c>
      <c r="M37" s="16"/>
      <c r="N37" s="16" t="s">
        <v>1122</v>
      </c>
      <c r="O37" s="16" t="s">
        <v>1123</v>
      </c>
      <c r="P37" s="16" t="s">
        <v>127</v>
      </c>
      <c r="Q37" s="16">
        <v>150</v>
      </c>
      <c r="R37" s="16">
        <v>2</v>
      </c>
      <c r="S37" s="16">
        <v>1974</v>
      </c>
      <c r="T37" s="27" t="s">
        <v>407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 t="s">
        <v>1250</v>
      </c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 t="s">
        <v>407</v>
      </c>
      <c r="AX37" s="16" t="s">
        <v>1127</v>
      </c>
      <c r="AY37" s="16" t="s">
        <v>42</v>
      </c>
      <c r="AZ37" s="16"/>
      <c r="BA37" s="16" t="s">
        <v>407</v>
      </c>
      <c r="BB37" s="16"/>
      <c r="BC37" s="16">
        <f t="shared" si="0"/>
        <v>100.00000000000001</v>
      </c>
      <c r="BD37" s="16">
        <v>55.7</v>
      </c>
      <c r="BE37" s="16">
        <v>11.5</v>
      </c>
      <c r="BF37" s="16">
        <v>12.2</v>
      </c>
      <c r="BG37" s="16">
        <v>11.9</v>
      </c>
      <c r="BH37" s="16">
        <v>0.8</v>
      </c>
      <c r="BI37" s="16">
        <v>7.9</v>
      </c>
      <c r="BJ37" s="16">
        <v>223.3</v>
      </c>
      <c r="BK37" s="16">
        <f t="shared" si="1"/>
        <v>100</v>
      </c>
      <c r="BL37" s="16">
        <v>51.3</v>
      </c>
      <c r="BM37" s="16">
        <v>4.9000000000000004</v>
      </c>
      <c r="BN37" s="16">
        <v>43.8</v>
      </c>
      <c r="BO37" s="16">
        <v>6955</v>
      </c>
      <c r="BP37" s="16">
        <v>7466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865</v>
      </c>
      <c r="CU37" s="46" t="s">
        <v>43</v>
      </c>
      <c r="CV37" s="46" t="s">
        <v>1251</v>
      </c>
    </row>
    <row r="38" spans="1:100" ht="30" customHeight="1">
      <c r="A38" s="16" t="s">
        <v>33</v>
      </c>
      <c r="B38" s="14" t="s">
        <v>624</v>
      </c>
      <c r="C38" s="14" t="s">
        <v>1252</v>
      </c>
      <c r="D38" s="16" t="s">
        <v>626</v>
      </c>
      <c r="E38" s="27" t="s">
        <v>1253</v>
      </c>
      <c r="F38" s="16">
        <v>13950</v>
      </c>
      <c r="G38" s="16">
        <v>2164</v>
      </c>
      <c r="H38" s="16"/>
      <c r="I38" s="16" t="s">
        <v>1165</v>
      </c>
      <c r="J38" s="27" t="s">
        <v>777</v>
      </c>
      <c r="K38" s="27"/>
      <c r="L38" s="16" t="s">
        <v>286</v>
      </c>
      <c r="M38" s="16"/>
      <c r="N38" s="16" t="s">
        <v>1122</v>
      </c>
      <c r="O38" s="16" t="s">
        <v>1123</v>
      </c>
      <c r="P38" s="16" t="s">
        <v>73</v>
      </c>
      <c r="Q38" s="16">
        <v>141</v>
      </c>
      <c r="R38" s="16">
        <v>2</v>
      </c>
      <c r="S38" s="16">
        <v>1992</v>
      </c>
      <c r="T38" s="27" t="s">
        <v>1176</v>
      </c>
      <c r="U38" s="16">
        <v>5080320</v>
      </c>
      <c r="V38" s="16">
        <v>3048192</v>
      </c>
      <c r="W38" s="16" t="s">
        <v>1206</v>
      </c>
      <c r="X38" s="16" t="s">
        <v>1206</v>
      </c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 t="s">
        <v>101</v>
      </c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 t="s">
        <v>407</v>
      </c>
      <c r="AX38" s="16" t="s">
        <v>1127</v>
      </c>
      <c r="AY38" s="16" t="s">
        <v>42</v>
      </c>
      <c r="AZ38" s="16"/>
      <c r="BA38" s="16" t="s">
        <v>407</v>
      </c>
      <c r="BB38" s="16"/>
      <c r="BC38" s="16">
        <f t="shared" si="0"/>
        <v>100.00000000000001</v>
      </c>
      <c r="BD38" s="16">
        <v>56.5</v>
      </c>
      <c r="BE38" s="16">
        <v>25.4</v>
      </c>
      <c r="BF38" s="16">
        <v>10.199999999999999</v>
      </c>
      <c r="BG38" s="16">
        <v>3.1</v>
      </c>
      <c r="BH38" s="16">
        <v>4.4000000000000004</v>
      </c>
      <c r="BI38" s="16">
        <v>0.4</v>
      </c>
      <c r="BJ38" s="16">
        <v>0</v>
      </c>
      <c r="BK38" s="16">
        <f t="shared" si="1"/>
        <v>100</v>
      </c>
      <c r="BL38" s="16">
        <v>32.6</v>
      </c>
      <c r="BM38" s="16">
        <v>58.5</v>
      </c>
      <c r="BN38" s="16">
        <v>8.9</v>
      </c>
      <c r="BO38" s="16">
        <v>0</v>
      </c>
      <c r="BP38" s="16">
        <v>10153</v>
      </c>
      <c r="BQ38" s="12" t="str">
        <f t="shared" ref="BQ38:BR47" si="3">IF(BT38&amp;BW38&amp;BZ38&amp;CC38&amp;CF38&amp;CI38&amp;CL38&amp;CO38&amp;CR38="","",BT38+BW38+BZ38+CC38+CF38+CI38+CL38+CO38+CR38)</f>
        <v/>
      </c>
      <c r="BR38" s="12" t="str">
        <f t="shared" si="3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865</v>
      </c>
      <c r="CU38" s="46" t="s">
        <v>43</v>
      </c>
      <c r="CV38" s="46" t="s">
        <v>1254</v>
      </c>
    </row>
    <row r="39" spans="1:100" ht="30" customHeight="1">
      <c r="A39" s="16" t="s">
        <v>33</v>
      </c>
      <c r="B39" s="14" t="s">
        <v>300</v>
      </c>
      <c r="C39" s="14" t="s">
        <v>1255</v>
      </c>
      <c r="D39" s="16" t="s">
        <v>302</v>
      </c>
      <c r="E39" s="27" t="s">
        <v>1256</v>
      </c>
      <c r="F39" s="16">
        <v>30778.84</v>
      </c>
      <c r="G39" s="16">
        <v>0</v>
      </c>
      <c r="H39" s="16"/>
      <c r="I39" s="16"/>
      <c r="J39" s="27" t="s">
        <v>1166</v>
      </c>
      <c r="K39" s="27"/>
      <c r="L39" s="16" t="s">
        <v>286</v>
      </c>
      <c r="M39" s="16"/>
      <c r="N39" s="16" t="s">
        <v>1122</v>
      </c>
      <c r="O39" s="16" t="s">
        <v>1123</v>
      </c>
      <c r="P39" s="16" t="s">
        <v>938</v>
      </c>
      <c r="Q39" s="16">
        <v>143</v>
      </c>
      <c r="R39" s="16">
        <v>2</v>
      </c>
      <c r="S39" s="16">
        <v>2015</v>
      </c>
      <c r="T39" s="27" t="s">
        <v>1257</v>
      </c>
      <c r="U39" s="16"/>
      <c r="V39" s="16"/>
      <c r="W39" s="16"/>
      <c r="X39" s="16"/>
      <c r="Y39" s="16">
        <v>2500</v>
      </c>
      <c r="Z39" s="16">
        <v>16.600000000000001</v>
      </c>
      <c r="AA39" s="16">
        <v>14963.89</v>
      </c>
      <c r="AB39" s="16">
        <v>576.20000000000005</v>
      </c>
      <c r="AC39" s="16">
        <v>8516.31</v>
      </c>
      <c r="AD39" s="16">
        <v>139884618</v>
      </c>
      <c r="AE39" s="16">
        <v>18.8</v>
      </c>
      <c r="AF39" s="16">
        <v>9.2200000000000006</v>
      </c>
      <c r="AG39" s="16">
        <v>18</v>
      </c>
      <c r="AH39" s="16">
        <v>10.64</v>
      </c>
      <c r="AI39" s="16" t="s">
        <v>939</v>
      </c>
      <c r="AJ39" s="16" t="s">
        <v>939</v>
      </c>
      <c r="AK39" s="16" t="s">
        <v>40</v>
      </c>
      <c r="AL39" s="16"/>
      <c r="AM39" s="16"/>
      <c r="AN39" s="16"/>
      <c r="AO39" s="16" t="s">
        <v>40</v>
      </c>
      <c r="AP39" s="16" t="s">
        <v>1258</v>
      </c>
      <c r="AQ39" s="16"/>
      <c r="AR39" s="16"/>
      <c r="AS39" s="16"/>
      <c r="AT39" s="16"/>
      <c r="AU39" s="16"/>
      <c r="AV39" s="16"/>
      <c r="AW39" s="16" t="s">
        <v>407</v>
      </c>
      <c r="AX39" s="16" t="s">
        <v>1127</v>
      </c>
      <c r="AY39" s="16" t="s">
        <v>42</v>
      </c>
      <c r="AZ39" s="16"/>
      <c r="BA39" s="16" t="s">
        <v>394</v>
      </c>
      <c r="BB39" s="16">
        <v>97.7</v>
      </c>
      <c r="BC39" s="16">
        <f t="shared" si="0"/>
        <v>100</v>
      </c>
      <c r="BD39" s="16">
        <v>45.8</v>
      </c>
      <c r="BE39" s="16">
        <v>32.200000000000003</v>
      </c>
      <c r="BF39" s="16">
        <v>9.3000000000000007</v>
      </c>
      <c r="BG39" s="16">
        <v>6.2</v>
      </c>
      <c r="BH39" s="16">
        <v>0.5</v>
      </c>
      <c r="BI39" s="16">
        <v>6</v>
      </c>
      <c r="BJ39" s="16">
        <v>144.66999999999999</v>
      </c>
      <c r="BK39" s="16">
        <f t="shared" si="1"/>
        <v>100</v>
      </c>
      <c r="BL39" s="16">
        <v>41.24</v>
      </c>
      <c r="BM39" s="16">
        <v>53.89</v>
      </c>
      <c r="BN39" s="16">
        <v>4.87</v>
      </c>
      <c r="BO39" s="16">
        <v>9114</v>
      </c>
      <c r="BP39" s="16">
        <v>11485</v>
      </c>
      <c r="BQ39" s="12" t="str">
        <f t="shared" si="3"/>
        <v/>
      </c>
      <c r="BR39" s="12" t="str">
        <f t="shared" si="3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865</v>
      </c>
      <c r="CU39" s="46" t="s">
        <v>43</v>
      </c>
      <c r="CV39" s="46" t="s">
        <v>1259</v>
      </c>
    </row>
    <row r="40" spans="1:100" ht="30" customHeight="1">
      <c r="A40" s="16" t="s">
        <v>33</v>
      </c>
      <c r="B40" s="14" t="s">
        <v>305</v>
      </c>
      <c r="C40" s="14" t="s">
        <v>1260</v>
      </c>
      <c r="D40" s="16" t="s">
        <v>307</v>
      </c>
      <c r="E40" s="27" t="s">
        <v>760</v>
      </c>
      <c r="F40" s="16">
        <v>8807</v>
      </c>
      <c r="G40" s="16">
        <v>0</v>
      </c>
      <c r="H40" s="16">
        <v>0</v>
      </c>
      <c r="I40" s="16"/>
      <c r="J40" s="27" t="s">
        <v>1121</v>
      </c>
      <c r="K40" s="27"/>
      <c r="L40" s="16" t="s">
        <v>286</v>
      </c>
      <c r="M40" s="16"/>
      <c r="N40" s="16" t="s">
        <v>1122</v>
      </c>
      <c r="O40" s="16" t="s">
        <v>1218</v>
      </c>
      <c r="P40" s="16" t="s">
        <v>91</v>
      </c>
      <c r="Q40" s="16">
        <v>60</v>
      </c>
      <c r="R40" s="16">
        <v>2</v>
      </c>
      <c r="S40" s="16">
        <v>2002</v>
      </c>
      <c r="T40" s="27" t="s">
        <v>1261</v>
      </c>
      <c r="U40" s="16">
        <v>211570</v>
      </c>
      <c r="V40" s="16"/>
      <c r="W40" s="16">
        <v>112964</v>
      </c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 t="s">
        <v>309</v>
      </c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 t="s">
        <v>1127</v>
      </c>
      <c r="AX40" s="16" t="s">
        <v>1196</v>
      </c>
      <c r="AY40" s="16" t="s">
        <v>92</v>
      </c>
      <c r="AZ40" s="16"/>
      <c r="BA40" s="16" t="s">
        <v>407</v>
      </c>
      <c r="BB40" s="16"/>
      <c r="BC40" s="16">
        <f t="shared" si="0"/>
        <v>100.00000000000001</v>
      </c>
      <c r="BD40" s="16">
        <v>50.2</v>
      </c>
      <c r="BE40" s="16">
        <v>29.7</v>
      </c>
      <c r="BF40" s="16">
        <v>8.4</v>
      </c>
      <c r="BG40" s="16">
        <v>6.3</v>
      </c>
      <c r="BH40" s="16">
        <v>3.2</v>
      </c>
      <c r="BI40" s="16">
        <v>2.2000000000000002</v>
      </c>
      <c r="BJ40" s="16">
        <v>155</v>
      </c>
      <c r="BK40" s="16">
        <f t="shared" si="1"/>
        <v>100</v>
      </c>
      <c r="BL40" s="16">
        <v>42.1</v>
      </c>
      <c r="BM40" s="16">
        <v>9.4</v>
      </c>
      <c r="BN40" s="16">
        <v>48.5</v>
      </c>
      <c r="BO40" s="16">
        <v>5480</v>
      </c>
      <c r="BP40" s="16">
        <v>0</v>
      </c>
      <c r="BQ40" s="12" t="str">
        <f t="shared" si="3"/>
        <v/>
      </c>
      <c r="BR40" s="12" t="str">
        <f t="shared" si="3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865</v>
      </c>
      <c r="CU40" s="46" t="s">
        <v>43</v>
      </c>
      <c r="CV40" s="46" t="s">
        <v>1262</v>
      </c>
    </row>
    <row r="41" spans="1:100" ht="30" customHeight="1">
      <c r="A41" s="16" t="s">
        <v>33</v>
      </c>
      <c r="B41" s="14" t="s">
        <v>1263</v>
      </c>
      <c r="C41" s="14" t="s">
        <v>1264</v>
      </c>
      <c r="D41" s="16" t="s">
        <v>1265</v>
      </c>
      <c r="E41" s="27" t="s">
        <v>1266</v>
      </c>
      <c r="F41" s="16">
        <v>2681</v>
      </c>
      <c r="G41" s="16">
        <v>0</v>
      </c>
      <c r="H41" s="16">
        <v>0</v>
      </c>
      <c r="I41" s="16"/>
      <c r="J41" s="27" t="s">
        <v>1135</v>
      </c>
      <c r="K41" s="27"/>
      <c r="L41" s="16" t="s">
        <v>286</v>
      </c>
      <c r="M41" s="16"/>
      <c r="N41" s="16" t="s">
        <v>1122</v>
      </c>
      <c r="O41" s="16" t="s">
        <v>1151</v>
      </c>
      <c r="P41" s="16" t="s">
        <v>252</v>
      </c>
      <c r="Q41" s="16">
        <v>30</v>
      </c>
      <c r="R41" s="16">
        <v>2</v>
      </c>
      <c r="S41" s="16">
        <v>1987</v>
      </c>
      <c r="T41" s="27" t="s">
        <v>407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 t="s">
        <v>212</v>
      </c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 t="s">
        <v>407</v>
      </c>
      <c r="AX41" s="16" t="s">
        <v>1127</v>
      </c>
      <c r="AY41" s="16" t="s">
        <v>204</v>
      </c>
      <c r="AZ41" s="16"/>
      <c r="BA41" s="16" t="s">
        <v>407</v>
      </c>
      <c r="BB41" s="16"/>
      <c r="BC41" s="16">
        <f t="shared" si="0"/>
        <v>100</v>
      </c>
      <c r="BD41" s="16">
        <v>48.5</v>
      </c>
      <c r="BE41" s="16">
        <v>20.5</v>
      </c>
      <c r="BF41" s="16">
        <v>0.7</v>
      </c>
      <c r="BG41" s="16">
        <v>27.2</v>
      </c>
      <c r="BH41" s="16">
        <v>0</v>
      </c>
      <c r="BI41" s="16">
        <v>3.1</v>
      </c>
      <c r="BJ41" s="16">
        <v>257</v>
      </c>
      <c r="BK41" s="16">
        <f t="shared" si="1"/>
        <v>100</v>
      </c>
      <c r="BL41" s="16">
        <v>63.4</v>
      </c>
      <c r="BM41" s="16">
        <v>32.9</v>
      </c>
      <c r="BN41" s="16">
        <v>3.7</v>
      </c>
      <c r="BO41" s="16">
        <v>4607</v>
      </c>
      <c r="BP41" s="16">
        <v>0</v>
      </c>
      <c r="BQ41" s="12" t="str">
        <f t="shared" si="3"/>
        <v/>
      </c>
      <c r="BR41" s="12" t="str">
        <f t="shared" si="3"/>
        <v/>
      </c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 t="s">
        <v>865</v>
      </c>
      <c r="CU41" s="46" t="s">
        <v>43</v>
      </c>
      <c r="CV41" s="46" t="s">
        <v>1267</v>
      </c>
    </row>
    <row r="42" spans="1:100" ht="30" customHeight="1">
      <c r="A42" s="16" t="s">
        <v>33</v>
      </c>
      <c r="B42" s="14" t="s">
        <v>329</v>
      </c>
      <c r="C42" s="14" t="s">
        <v>1268</v>
      </c>
      <c r="D42" s="16" t="s">
        <v>331</v>
      </c>
      <c r="E42" s="27" t="s">
        <v>1269</v>
      </c>
      <c r="F42" s="16">
        <v>34359</v>
      </c>
      <c r="G42" s="16">
        <v>2239</v>
      </c>
      <c r="H42" s="16"/>
      <c r="I42" s="16" t="s">
        <v>1165</v>
      </c>
      <c r="J42" s="27" t="s">
        <v>1121</v>
      </c>
      <c r="K42" s="27"/>
      <c r="L42" s="16" t="s">
        <v>1136</v>
      </c>
      <c r="M42" s="16"/>
      <c r="N42" s="16" t="s">
        <v>1137</v>
      </c>
      <c r="O42" s="16" t="s">
        <v>1123</v>
      </c>
      <c r="P42" s="16" t="s">
        <v>85</v>
      </c>
      <c r="Q42" s="16">
        <v>132</v>
      </c>
      <c r="R42" s="16">
        <v>2</v>
      </c>
      <c r="S42" s="16">
        <v>2008</v>
      </c>
      <c r="T42" s="27" t="s">
        <v>1124</v>
      </c>
      <c r="U42" s="16">
        <v>47250136</v>
      </c>
      <c r="V42" s="16">
        <v>23925633</v>
      </c>
      <c r="W42" s="16">
        <v>8844570</v>
      </c>
      <c r="X42" s="16">
        <v>6480180</v>
      </c>
      <c r="Y42" s="16">
        <v>1784</v>
      </c>
      <c r="Z42" s="16">
        <v>16</v>
      </c>
      <c r="AA42" s="16">
        <v>10563.31</v>
      </c>
      <c r="AB42" s="16">
        <v>0</v>
      </c>
      <c r="AC42" s="16">
        <v>10454</v>
      </c>
      <c r="AD42" s="16">
        <v>1243016</v>
      </c>
      <c r="AE42" s="16"/>
      <c r="AF42" s="16"/>
      <c r="AG42" s="16"/>
      <c r="AH42" s="16"/>
      <c r="AI42" s="16" t="s">
        <v>1270</v>
      </c>
      <c r="AJ42" s="16" t="s">
        <v>1270</v>
      </c>
      <c r="AK42" s="16" t="s">
        <v>40</v>
      </c>
      <c r="AL42" s="16"/>
      <c r="AM42" s="16"/>
      <c r="AN42" s="16"/>
      <c r="AO42" s="16"/>
      <c r="AP42" s="16"/>
      <c r="AQ42" s="16"/>
      <c r="AR42" s="16"/>
      <c r="AS42" s="16"/>
      <c r="AT42" s="16"/>
      <c r="AU42" s="16" t="s">
        <v>40</v>
      </c>
      <c r="AV42" s="16" t="s">
        <v>1271</v>
      </c>
      <c r="AW42" s="16" t="s">
        <v>407</v>
      </c>
      <c r="AX42" s="16" t="s">
        <v>1127</v>
      </c>
      <c r="AY42" s="16" t="s">
        <v>42</v>
      </c>
      <c r="AZ42" s="16"/>
      <c r="BA42" s="16" t="s">
        <v>394</v>
      </c>
      <c r="BB42" s="16">
        <v>5</v>
      </c>
      <c r="BC42" s="16">
        <f t="shared" si="0"/>
        <v>100.00000000000001</v>
      </c>
      <c r="BD42" s="16">
        <v>38.299999999999997</v>
      </c>
      <c r="BE42" s="16">
        <v>21.7</v>
      </c>
      <c r="BF42" s="16">
        <v>9</v>
      </c>
      <c r="BG42" s="16">
        <v>26.9</v>
      </c>
      <c r="BH42" s="16">
        <v>0.2</v>
      </c>
      <c r="BI42" s="16">
        <v>3.9</v>
      </c>
      <c r="BJ42" s="16">
        <v>300</v>
      </c>
      <c r="BK42" s="16">
        <f t="shared" si="1"/>
        <v>100.00000000000001</v>
      </c>
      <c r="BL42" s="16">
        <v>61.7</v>
      </c>
      <c r="BM42" s="16">
        <v>35.1</v>
      </c>
      <c r="BN42" s="16">
        <v>3.2</v>
      </c>
      <c r="BO42" s="16">
        <v>5063</v>
      </c>
      <c r="BP42" s="16">
        <v>6112</v>
      </c>
      <c r="BQ42" s="12" t="str">
        <f t="shared" si="3"/>
        <v/>
      </c>
      <c r="BR42" s="12">
        <f t="shared" si="3"/>
        <v>1</v>
      </c>
      <c r="BS42" s="12" t="s">
        <v>40</v>
      </c>
      <c r="BT42" s="12"/>
      <c r="BU42" s="12">
        <v>1</v>
      </c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 t="s">
        <v>1272</v>
      </c>
      <c r="CU42" s="46" t="s">
        <v>43</v>
      </c>
      <c r="CV42" s="46" t="s">
        <v>1273</v>
      </c>
    </row>
    <row r="43" spans="1:100" ht="30" customHeight="1">
      <c r="A43" s="16" t="s">
        <v>33</v>
      </c>
      <c r="B43" s="14" t="s">
        <v>334</v>
      </c>
      <c r="C43" s="14" t="s">
        <v>1274</v>
      </c>
      <c r="D43" s="16" t="s">
        <v>336</v>
      </c>
      <c r="E43" s="27" t="s">
        <v>1006</v>
      </c>
      <c r="F43" s="16">
        <v>16231</v>
      </c>
      <c r="G43" s="16">
        <v>0</v>
      </c>
      <c r="H43" s="16">
        <v>0</v>
      </c>
      <c r="I43" s="16"/>
      <c r="J43" s="27" t="s">
        <v>777</v>
      </c>
      <c r="K43" s="27"/>
      <c r="L43" s="16" t="s">
        <v>286</v>
      </c>
      <c r="M43" s="16"/>
      <c r="N43" s="16" t="s">
        <v>1122</v>
      </c>
      <c r="O43" s="16" t="s">
        <v>1123</v>
      </c>
      <c r="P43" s="16" t="s">
        <v>73</v>
      </c>
      <c r="Q43" s="16">
        <v>120</v>
      </c>
      <c r="R43" s="16">
        <v>1</v>
      </c>
      <c r="S43" s="16">
        <v>1974</v>
      </c>
      <c r="T43" s="27" t="s">
        <v>407</v>
      </c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 t="s">
        <v>74</v>
      </c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 t="s">
        <v>1127</v>
      </c>
      <c r="AX43" s="16" t="s">
        <v>1127</v>
      </c>
      <c r="AY43" s="16" t="s">
        <v>42</v>
      </c>
      <c r="AZ43" s="16"/>
      <c r="BA43" s="16" t="s">
        <v>407</v>
      </c>
      <c r="BB43" s="16"/>
      <c r="BC43" s="16">
        <f t="shared" si="0"/>
        <v>100.00000000000001</v>
      </c>
      <c r="BD43" s="16">
        <v>34.9</v>
      </c>
      <c r="BE43" s="16">
        <v>13.1</v>
      </c>
      <c r="BF43" s="16">
        <v>18.899999999999999</v>
      </c>
      <c r="BG43" s="16">
        <v>25.9</v>
      </c>
      <c r="BH43" s="16">
        <v>1.4</v>
      </c>
      <c r="BI43" s="16">
        <v>5.8</v>
      </c>
      <c r="BJ43" s="16">
        <v>337.5</v>
      </c>
      <c r="BK43" s="16">
        <f t="shared" si="1"/>
        <v>100</v>
      </c>
      <c r="BL43" s="16">
        <v>62.3</v>
      </c>
      <c r="BM43" s="16">
        <v>33.5</v>
      </c>
      <c r="BN43" s="16">
        <v>4.2</v>
      </c>
      <c r="BO43" s="16">
        <v>4742</v>
      </c>
      <c r="BP43" s="16">
        <v>0</v>
      </c>
      <c r="BQ43" s="12" t="str">
        <f t="shared" si="3"/>
        <v/>
      </c>
      <c r="BR43" s="12" t="str">
        <f t="shared" si="3"/>
        <v/>
      </c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 t="s">
        <v>865</v>
      </c>
      <c r="CU43" s="46" t="s">
        <v>43</v>
      </c>
      <c r="CV43" s="46" t="s">
        <v>1275</v>
      </c>
    </row>
    <row r="44" spans="1:100" ht="30" customHeight="1">
      <c r="A44" s="16" t="s">
        <v>33</v>
      </c>
      <c r="B44" s="14" t="s">
        <v>334</v>
      </c>
      <c r="C44" s="14" t="s">
        <v>1276</v>
      </c>
      <c r="D44" s="16" t="s">
        <v>336</v>
      </c>
      <c r="E44" s="27" t="s">
        <v>1277</v>
      </c>
      <c r="F44" s="16">
        <v>46070</v>
      </c>
      <c r="G44" s="16">
        <v>0</v>
      </c>
      <c r="H44" s="16">
        <v>0</v>
      </c>
      <c r="I44" s="16"/>
      <c r="J44" s="27" t="s">
        <v>777</v>
      </c>
      <c r="K44" s="27"/>
      <c r="L44" s="16" t="s">
        <v>286</v>
      </c>
      <c r="M44" s="16"/>
      <c r="N44" s="16" t="s">
        <v>1122</v>
      </c>
      <c r="O44" s="16" t="s">
        <v>1123</v>
      </c>
      <c r="P44" s="16" t="s">
        <v>73</v>
      </c>
      <c r="Q44" s="16">
        <v>255</v>
      </c>
      <c r="R44" s="16">
        <v>3</v>
      </c>
      <c r="S44" s="16">
        <v>1984</v>
      </c>
      <c r="T44" s="27" t="s">
        <v>407</v>
      </c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 t="s">
        <v>74</v>
      </c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 t="s">
        <v>407</v>
      </c>
      <c r="AX44" s="16" t="s">
        <v>1127</v>
      </c>
      <c r="AY44" s="16" t="s">
        <v>42</v>
      </c>
      <c r="AZ44" s="16"/>
      <c r="BA44" s="16" t="s">
        <v>407</v>
      </c>
      <c r="BB44" s="16"/>
      <c r="BC44" s="16">
        <f t="shared" si="0"/>
        <v>100</v>
      </c>
      <c r="BD44" s="16">
        <v>30.2</v>
      </c>
      <c r="BE44" s="16">
        <v>13.9</v>
      </c>
      <c r="BF44" s="16">
        <v>26.6</v>
      </c>
      <c r="BG44" s="16">
        <v>19.399999999999999</v>
      </c>
      <c r="BH44" s="16">
        <v>2</v>
      </c>
      <c r="BI44" s="16">
        <v>7.9</v>
      </c>
      <c r="BJ44" s="16">
        <v>342.5</v>
      </c>
      <c r="BK44" s="16">
        <f t="shared" si="1"/>
        <v>100</v>
      </c>
      <c r="BL44" s="16">
        <v>55.4</v>
      </c>
      <c r="BM44" s="16">
        <v>39.700000000000003</v>
      </c>
      <c r="BN44" s="16">
        <v>4.9000000000000004</v>
      </c>
      <c r="BO44" s="16">
        <v>6093</v>
      </c>
      <c r="BP44" s="16">
        <v>0</v>
      </c>
      <c r="BQ44" s="12" t="str">
        <f t="shared" si="3"/>
        <v/>
      </c>
      <c r="BR44" s="12" t="str">
        <f t="shared" si="3"/>
        <v/>
      </c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 t="s">
        <v>865</v>
      </c>
      <c r="CU44" s="46" t="s">
        <v>43</v>
      </c>
      <c r="CV44" s="46" t="s">
        <v>1278</v>
      </c>
    </row>
    <row r="45" spans="1:100" ht="30" customHeight="1">
      <c r="A45" s="16" t="s">
        <v>33</v>
      </c>
      <c r="B45" s="14" t="s">
        <v>342</v>
      </c>
      <c r="C45" s="14" t="s">
        <v>1279</v>
      </c>
      <c r="D45" s="16" t="s">
        <v>344</v>
      </c>
      <c r="E45" s="27" t="s">
        <v>1280</v>
      </c>
      <c r="F45" s="16">
        <v>14538</v>
      </c>
      <c r="G45" s="16">
        <v>1399</v>
      </c>
      <c r="H45" s="16"/>
      <c r="I45" s="16" t="s">
        <v>1165</v>
      </c>
      <c r="J45" s="27" t="s">
        <v>777</v>
      </c>
      <c r="K45" s="27"/>
      <c r="L45" s="16" t="s">
        <v>286</v>
      </c>
      <c r="M45" s="16"/>
      <c r="N45" s="16" t="s">
        <v>1192</v>
      </c>
      <c r="O45" s="16" t="s">
        <v>1123</v>
      </c>
      <c r="P45" s="16" t="s">
        <v>91</v>
      </c>
      <c r="Q45" s="16">
        <v>100.5</v>
      </c>
      <c r="R45" s="16">
        <v>2</v>
      </c>
      <c r="S45" s="16">
        <v>1999</v>
      </c>
      <c r="T45" s="27" t="s">
        <v>1182</v>
      </c>
      <c r="U45" s="16" t="s">
        <v>439</v>
      </c>
      <c r="V45" s="16"/>
      <c r="W45" s="16" t="s">
        <v>439</v>
      </c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 t="s">
        <v>407</v>
      </c>
      <c r="AX45" s="16" t="s">
        <v>1127</v>
      </c>
      <c r="AY45" s="16" t="s">
        <v>42</v>
      </c>
      <c r="AZ45" s="16"/>
      <c r="BA45" s="16" t="s">
        <v>407</v>
      </c>
      <c r="BB45" s="16"/>
      <c r="BC45" s="16">
        <f t="shared" si="0"/>
        <v>100</v>
      </c>
      <c r="BD45" s="16">
        <v>38.200000000000003</v>
      </c>
      <c r="BE45" s="16">
        <v>19.3</v>
      </c>
      <c r="BF45" s="16">
        <v>35.799999999999997</v>
      </c>
      <c r="BG45" s="16">
        <v>3.3</v>
      </c>
      <c r="BH45" s="16">
        <v>2.2000000000000002</v>
      </c>
      <c r="BI45" s="16">
        <v>1.2</v>
      </c>
      <c r="BJ45" s="16">
        <v>0</v>
      </c>
      <c r="BK45" s="16">
        <f t="shared" si="1"/>
        <v>100</v>
      </c>
      <c r="BL45" s="16">
        <v>48.4</v>
      </c>
      <c r="BM45" s="16">
        <v>4.5</v>
      </c>
      <c r="BN45" s="16">
        <v>47.1</v>
      </c>
      <c r="BO45" s="16">
        <v>0</v>
      </c>
      <c r="BP45" s="16">
        <v>0</v>
      </c>
      <c r="BQ45" s="12" t="str">
        <f t="shared" si="3"/>
        <v/>
      </c>
      <c r="BR45" s="12" t="str">
        <f t="shared" si="3"/>
        <v/>
      </c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865</v>
      </c>
      <c r="CU45" s="46" t="s">
        <v>43</v>
      </c>
      <c r="CV45" s="46" t="s">
        <v>1281</v>
      </c>
    </row>
    <row r="46" spans="1:100" ht="30" customHeight="1">
      <c r="A46" s="16" t="s">
        <v>33</v>
      </c>
      <c r="B46" s="14" t="s">
        <v>1008</v>
      </c>
      <c r="C46" s="14" t="s">
        <v>1282</v>
      </c>
      <c r="D46" s="16" t="s">
        <v>1010</v>
      </c>
      <c r="E46" s="27" t="s">
        <v>1011</v>
      </c>
      <c r="F46" s="16">
        <v>30234</v>
      </c>
      <c r="G46" s="16">
        <v>84</v>
      </c>
      <c r="H46" s="16"/>
      <c r="I46" s="16" t="s">
        <v>1165</v>
      </c>
      <c r="J46" s="27" t="s">
        <v>1283</v>
      </c>
      <c r="K46" s="27"/>
      <c r="L46" s="16" t="s">
        <v>1136</v>
      </c>
      <c r="M46" s="16"/>
      <c r="N46" s="16" t="s">
        <v>1167</v>
      </c>
      <c r="O46" s="16" t="s">
        <v>1123</v>
      </c>
      <c r="P46" s="16" t="s">
        <v>57</v>
      </c>
      <c r="Q46" s="16">
        <v>140</v>
      </c>
      <c r="R46" s="16">
        <v>2</v>
      </c>
      <c r="S46" s="16">
        <v>2005</v>
      </c>
      <c r="T46" s="27" t="s">
        <v>1284</v>
      </c>
      <c r="U46" s="16">
        <v>63283776</v>
      </c>
      <c r="V46" s="16"/>
      <c r="W46" s="16">
        <v>66298634</v>
      </c>
      <c r="X46" s="16"/>
      <c r="Y46" s="16">
        <v>1700</v>
      </c>
      <c r="Z46" s="16">
        <v>11.3</v>
      </c>
      <c r="AA46" s="16">
        <v>8723</v>
      </c>
      <c r="AB46" s="16"/>
      <c r="AC46" s="16"/>
      <c r="AD46" s="16"/>
      <c r="AE46" s="16"/>
      <c r="AF46" s="16"/>
      <c r="AG46" s="16"/>
      <c r="AH46" s="16"/>
      <c r="AI46" s="16" t="s">
        <v>1012</v>
      </c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 t="s">
        <v>1126</v>
      </c>
      <c r="AX46" s="16" t="s">
        <v>1127</v>
      </c>
      <c r="AY46" s="16" t="s">
        <v>42</v>
      </c>
      <c r="AZ46" s="16"/>
      <c r="BA46" s="16" t="s">
        <v>394</v>
      </c>
      <c r="BB46" s="16">
        <v>99.8</v>
      </c>
      <c r="BC46" s="16">
        <f t="shared" si="0"/>
        <v>100.00000000000001</v>
      </c>
      <c r="BD46" s="16">
        <v>49.5</v>
      </c>
      <c r="BE46" s="16">
        <v>24</v>
      </c>
      <c r="BF46" s="16">
        <v>9.9</v>
      </c>
      <c r="BG46" s="16">
        <v>9.9</v>
      </c>
      <c r="BH46" s="16">
        <v>1.7</v>
      </c>
      <c r="BI46" s="16">
        <v>5</v>
      </c>
      <c r="BJ46" s="16">
        <v>140.30000000000001</v>
      </c>
      <c r="BK46" s="16">
        <f t="shared" si="1"/>
        <v>100</v>
      </c>
      <c r="BL46" s="16">
        <v>45.3</v>
      </c>
      <c r="BM46" s="16">
        <v>48.2</v>
      </c>
      <c r="BN46" s="16">
        <v>6.5</v>
      </c>
      <c r="BO46" s="16">
        <v>7943</v>
      </c>
      <c r="BP46" s="16">
        <v>9185</v>
      </c>
      <c r="BQ46" s="12" t="str">
        <f t="shared" si="3"/>
        <v/>
      </c>
      <c r="BR46" s="12" t="str">
        <f t="shared" si="3"/>
        <v/>
      </c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 t="s">
        <v>865</v>
      </c>
      <c r="CU46" s="46" t="s">
        <v>43</v>
      </c>
      <c r="CV46" s="46" t="s">
        <v>1285</v>
      </c>
    </row>
    <row r="47" spans="1:100" ht="30" customHeight="1">
      <c r="A47" s="16" t="s">
        <v>33</v>
      </c>
      <c r="B47" s="14" t="s">
        <v>1286</v>
      </c>
      <c r="C47" s="14" t="s">
        <v>1287</v>
      </c>
      <c r="D47" s="16" t="s">
        <v>1288</v>
      </c>
      <c r="E47" s="27" t="s">
        <v>1289</v>
      </c>
      <c r="F47" s="16">
        <v>0</v>
      </c>
      <c r="G47" s="16">
        <v>0</v>
      </c>
      <c r="H47" s="16">
        <v>0</v>
      </c>
      <c r="I47" s="16"/>
      <c r="J47" s="27" t="s">
        <v>1200</v>
      </c>
      <c r="K47" s="27"/>
      <c r="L47" s="16" t="s">
        <v>286</v>
      </c>
      <c r="M47" s="16"/>
      <c r="N47" s="16" t="s">
        <v>1122</v>
      </c>
      <c r="O47" s="16" t="s">
        <v>1123</v>
      </c>
      <c r="P47" s="16" t="s">
        <v>127</v>
      </c>
      <c r="Q47" s="16">
        <v>82</v>
      </c>
      <c r="R47" s="16">
        <v>2</v>
      </c>
      <c r="S47" s="16">
        <v>2022</v>
      </c>
      <c r="T47" s="27" t="s">
        <v>1257</v>
      </c>
      <c r="U47" s="16">
        <v>0</v>
      </c>
      <c r="V47" s="16">
        <v>0</v>
      </c>
      <c r="W47" s="16">
        <v>0</v>
      </c>
      <c r="X47" s="16">
        <v>0</v>
      </c>
      <c r="Y47" s="16">
        <v>1200</v>
      </c>
      <c r="Z47" s="16">
        <v>18.5</v>
      </c>
      <c r="AA47" s="16">
        <v>0</v>
      </c>
      <c r="AB47" s="16">
        <v>0</v>
      </c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 t="s">
        <v>1127</v>
      </c>
      <c r="AX47" s="16" t="s">
        <v>1127</v>
      </c>
      <c r="AY47" s="16" t="s">
        <v>42</v>
      </c>
      <c r="AZ47" s="16" t="s">
        <v>947</v>
      </c>
      <c r="BA47" s="16" t="s">
        <v>407</v>
      </c>
      <c r="BB47" s="16"/>
      <c r="BC47" s="16">
        <f t="shared" si="0"/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f t="shared" si="1"/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2" t="str">
        <f t="shared" si="3"/>
        <v/>
      </c>
      <c r="BR47" s="12" t="str">
        <f t="shared" si="3"/>
        <v/>
      </c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 t="s">
        <v>865</v>
      </c>
      <c r="CU47" s="46" t="s">
        <v>43</v>
      </c>
      <c r="CV47" s="46" t="s">
        <v>1290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61" man="1"/>
    <brk id="52" min="1" max="61" man="1"/>
    <brk id="79" min="1" max="61" man="1"/>
    <brk id="91" min="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C0ECF-FFFC-45C0-ADA0-88956F8DD7A2}">
  <dimension ref="A1:AZ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948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770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824</v>
      </c>
      <c r="H2" s="95"/>
      <c r="I2" s="175" t="s">
        <v>352</v>
      </c>
      <c r="J2" s="96"/>
      <c r="K2" s="229" t="s">
        <v>48</v>
      </c>
      <c r="L2" s="209" t="s">
        <v>133</v>
      </c>
      <c r="M2" s="227" t="s">
        <v>949</v>
      </c>
      <c r="N2" s="209" t="s">
        <v>10</v>
      </c>
      <c r="O2" s="148" t="s">
        <v>13</v>
      </c>
      <c r="P2" s="152" t="s">
        <v>14</v>
      </c>
      <c r="Q2" s="174" t="s">
        <v>361</v>
      </c>
      <c r="R2" s="209" t="s">
        <v>362</v>
      </c>
      <c r="S2" s="156" t="s">
        <v>829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830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950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157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159</v>
      </c>
      <c r="G6" s="100" t="s">
        <v>159</v>
      </c>
      <c r="H6" s="145"/>
      <c r="I6" s="145"/>
      <c r="J6" s="209"/>
      <c r="K6" s="224"/>
      <c r="L6" s="145"/>
      <c r="M6" s="24" t="s">
        <v>164</v>
      </c>
      <c r="N6" s="145"/>
      <c r="O6" s="145"/>
      <c r="P6" s="215"/>
      <c r="Q6" s="209"/>
      <c r="R6" s="24" t="s">
        <v>383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165</v>
      </c>
      <c r="C7" s="14" t="s">
        <v>951</v>
      </c>
      <c r="D7" s="16" t="s">
        <v>167</v>
      </c>
      <c r="E7" s="27" t="s">
        <v>952</v>
      </c>
      <c r="F7" s="16">
        <v>10043</v>
      </c>
      <c r="G7" s="16">
        <v>1076</v>
      </c>
      <c r="H7" s="16" t="s">
        <v>946</v>
      </c>
      <c r="I7" s="27" t="s">
        <v>953</v>
      </c>
      <c r="J7" s="27"/>
      <c r="K7" s="27" t="s">
        <v>91</v>
      </c>
      <c r="L7" s="16" t="s">
        <v>776</v>
      </c>
      <c r="M7" s="16">
        <v>100</v>
      </c>
      <c r="N7" s="16">
        <v>2010</v>
      </c>
      <c r="O7" s="16" t="s">
        <v>92</v>
      </c>
      <c r="P7" s="16"/>
      <c r="Q7" s="16" t="s">
        <v>407</v>
      </c>
      <c r="R7" s="16"/>
      <c r="S7" s="12"/>
      <c r="T7" s="12" t="str">
        <f t="shared" ref="T7:U24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865</v>
      </c>
      <c r="AY7" s="46" t="s">
        <v>43</v>
      </c>
      <c r="AZ7" s="46" t="s">
        <v>954</v>
      </c>
    </row>
    <row r="8" spans="1:52" ht="30" customHeight="1">
      <c r="A8" s="16" t="s">
        <v>33</v>
      </c>
      <c r="B8" s="14" t="s">
        <v>183</v>
      </c>
      <c r="C8" s="14" t="s">
        <v>955</v>
      </c>
      <c r="D8" s="16" t="s">
        <v>185</v>
      </c>
      <c r="E8" s="27" t="s">
        <v>956</v>
      </c>
      <c r="F8" s="16">
        <v>11338</v>
      </c>
      <c r="G8" s="16">
        <v>2220</v>
      </c>
      <c r="H8" s="16" t="s">
        <v>946</v>
      </c>
      <c r="I8" s="27" t="s">
        <v>953</v>
      </c>
      <c r="J8" s="27"/>
      <c r="K8" s="27" t="s">
        <v>73</v>
      </c>
      <c r="L8" s="16" t="s">
        <v>957</v>
      </c>
      <c r="M8" s="16">
        <v>140</v>
      </c>
      <c r="N8" s="16">
        <v>1992</v>
      </c>
      <c r="O8" s="16" t="s">
        <v>42</v>
      </c>
      <c r="P8" s="16"/>
      <c r="Q8" s="16" t="s">
        <v>407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865</v>
      </c>
      <c r="AY8" s="46" t="s">
        <v>43</v>
      </c>
      <c r="AZ8" s="46" t="s">
        <v>958</v>
      </c>
    </row>
    <row r="9" spans="1:52" ht="30" customHeight="1">
      <c r="A9" s="16" t="s">
        <v>33</v>
      </c>
      <c r="B9" s="14" t="s">
        <v>183</v>
      </c>
      <c r="C9" s="14" t="s">
        <v>959</v>
      </c>
      <c r="D9" s="16" t="s">
        <v>185</v>
      </c>
      <c r="E9" s="27" t="s">
        <v>960</v>
      </c>
      <c r="F9" s="16">
        <v>0</v>
      </c>
      <c r="G9" s="16">
        <v>0</v>
      </c>
      <c r="H9" s="16"/>
      <c r="I9" s="27" t="s">
        <v>961</v>
      </c>
      <c r="J9" s="27"/>
      <c r="K9" s="27" t="s">
        <v>91</v>
      </c>
      <c r="L9" s="16" t="s">
        <v>776</v>
      </c>
      <c r="M9" s="16">
        <v>10</v>
      </c>
      <c r="N9" s="16">
        <v>1986</v>
      </c>
      <c r="O9" s="16" t="s">
        <v>92</v>
      </c>
      <c r="P9" s="16" t="s">
        <v>198</v>
      </c>
      <c r="Q9" s="16" t="s">
        <v>407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865</v>
      </c>
      <c r="AY9" s="46" t="s">
        <v>43</v>
      </c>
      <c r="AZ9" s="46" t="s">
        <v>962</v>
      </c>
    </row>
    <row r="10" spans="1:52" ht="30" customHeight="1">
      <c r="A10" s="16" t="s">
        <v>33</v>
      </c>
      <c r="B10" s="14" t="s">
        <v>52</v>
      </c>
      <c r="C10" s="14" t="s">
        <v>963</v>
      </c>
      <c r="D10" s="16" t="s">
        <v>54</v>
      </c>
      <c r="E10" s="27" t="s">
        <v>964</v>
      </c>
      <c r="F10" s="16">
        <v>1460</v>
      </c>
      <c r="G10" s="16"/>
      <c r="H10" s="16"/>
      <c r="I10" s="27" t="s">
        <v>965</v>
      </c>
      <c r="J10" s="27"/>
      <c r="K10" s="27" t="s">
        <v>57</v>
      </c>
      <c r="L10" s="16" t="s">
        <v>776</v>
      </c>
      <c r="M10" s="16">
        <v>50</v>
      </c>
      <c r="N10" s="16">
        <v>1976</v>
      </c>
      <c r="O10" s="16" t="s">
        <v>92</v>
      </c>
      <c r="P10" s="16"/>
      <c r="Q10" s="16" t="s">
        <v>407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865</v>
      </c>
      <c r="AY10" s="46" t="s">
        <v>43</v>
      </c>
      <c r="AZ10" s="46" t="s">
        <v>966</v>
      </c>
    </row>
    <row r="11" spans="1:52" ht="30" customHeight="1">
      <c r="A11" s="16" t="s">
        <v>33</v>
      </c>
      <c r="B11" s="14" t="s">
        <v>210</v>
      </c>
      <c r="C11" s="14" t="s">
        <v>967</v>
      </c>
      <c r="D11" s="16" t="s">
        <v>211</v>
      </c>
      <c r="E11" s="27" t="s">
        <v>968</v>
      </c>
      <c r="F11" s="16">
        <v>759</v>
      </c>
      <c r="G11" s="16">
        <v>358</v>
      </c>
      <c r="H11" s="16" t="s">
        <v>946</v>
      </c>
      <c r="I11" s="27" t="s">
        <v>969</v>
      </c>
      <c r="J11" s="27"/>
      <c r="K11" s="27" t="s">
        <v>73</v>
      </c>
      <c r="L11" s="16" t="s">
        <v>957</v>
      </c>
      <c r="M11" s="16">
        <v>10</v>
      </c>
      <c r="N11" s="16">
        <v>1999</v>
      </c>
      <c r="O11" s="16" t="s">
        <v>42</v>
      </c>
      <c r="P11" s="16"/>
      <c r="Q11" s="16" t="s">
        <v>407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865</v>
      </c>
      <c r="AY11" s="46" t="s">
        <v>43</v>
      </c>
      <c r="AZ11" s="46" t="s">
        <v>970</v>
      </c>
    </row>
    <row r="12" spans="1:52" ht="30" customHeight="1">
      <c r="A12" s="16" t="s">
        <v>33</v>
      </c>
      <c r="B12" s="14" t="s">
        <v>221</v>
      </c>
      <c r="C12" s="14" t="s">
        <v>971</v>
      </c>
      <c r="D12" s="16" t="s">
        <v>223</v>
      </c>
      <c r="E12" s="27" t="s">
        <v>972</v>
      </c>
      <c r="F12" s="16">
        <v>1055</v>
      </c>
      <c r="G12" s="16">
        <v>614</v>
      </c>
      <c r="H12" s="16" t="s">
        <v>946</v>
      </c>
      <c r="I12" s="27" t="s">
        <v>973</v>
      </c>
      <c r="J12" s="27"/>
      <c r="K12" s="27" t="s">
        <v>91</v>
      </c>
      <c r="L12" s="16" t="s">
        <v>957</v>
      </c>
      <c r="M12" s="16">
        <v>55</v>
      </c>
      <c r="N12" s="16">
        <v>1989</v>
      </c>
      <c r="O12" s="16" t="s">
        <v>92</v>
      </c>
      <c r="P12" s="16"/>
      <c r="Q12" s="16" t="s">
        <v>407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865</v>
      </c>
      <c r="AY12" s="46" t="s">
        <v>43</v>
      </c>
      <c r="AZ12" s="46" t="s">
        <v>974</v>
      </c>
    </row>
    <row r="13" spans="1:52" ht="30" customHeight="1">
      <c r="A13" s="16" t="s">
        <v>33</v>
      </c>
      <c r="B13" s="14" t="s">
        <v>227</v>
      </c>
      <c r="C13" s="14" t="s">
        <v>975</v>
      </c>
      <c r="D13" s="16" t="s">
        <v>229</v>
      </c>
      <c r="E13" s="27" t="s">
        <v>976</v>
      </c>
      <c r="F13" s="16">
        <v>3763</v>
      </c>
      <c r="G13" s="16">
        <v>1193</v>
      </c>
      <c r="H13" s="16" t="s">
        <v>977</v>
      </c>
      <c r="I13" s="27" t="s">
        <v>965</v>
      </c>
      <c r="J13" s="27"/>
      <c r="K13" s="27" t="s">
        <v>73</v>
      </c>
      <c r="L13" s="16" t="s">
        <v>776</v>
      </c>
      <c r="M13" s="16">
        <v>50</v>
      </c>
      <c r="N13" s="16">
        <v>1976</v>
      </c>
      <c r="O13" s="16" t="s">
        <v>42</v>
      </c>
      <c r="P13" s="16"/>
      <c r="Q13" s="16" t="s">
        <v>407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865</v>
      </c>
      <c r="AY13" s="46" t="s">
        <v>43</v>
      </c>
      <c r="AZ13" s="46" t="s">
        <v>978</v>
      </c>
    </row>
    <row r="14" spans="1:52" ht="30" customHeight="1">
      <c r="A14" s="16" t="s">
        <v>33</v>
      </c>
      <c r="B14" s="14" t="s">
        <v>59</v>
      </c>
      <c r="C14" s="14" t="s">
        <v>979</v>
      </c>
      <c r="D14" s="16" t="s">
        <v>61</v>
      </c>
      <c r="E14" s="27" t="s">
        <v>980</v>
      </c>
      <c r="F14" s="16">
        <v>153</v>
      </c>
      <c r="G14" s="16">
        <v>7.44</v>
      </c>
      <c r="H14" s="16" t="s">
        <v>946</v>
      </c>
      <c r="I14" s="27" t="s">
        <v>953</v>
      </c>
      <c r="J14" s="27"/>
      <c r="K14" s="27" t="s">
        <v>91</v>
      </c>
      <c r="L14" s="16" t="s">
        <v>776</v>
      </c>
      <c r="M14" s="16">
        <v>25</v>
      </c>
      <c r="N14" s="16">
        <v>1989</v>
      </c>
      <c r="O14" s="16" t="s">
        <v>92</v>
      </c>
      <c r="P14" s="16"/>
      <c r="Q14" s="16" t="s">
        <v>407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865</v>
      </c>
      <c r="AY14" s="46" t="s">
        <v>43</v>
      </c>
      <c r="AZ14" s="46" t="s">
        <v>981</v>
      </c>
    </row>
    <row r="15" spans="1:52" ht="30" customHeight="1">
      <c r="A15" s="16" t="s">
        <v>33</v>
      </c>
      <c r="B15" s="14" t="s">
        <v>59</v>
      </c>
      <c r="C15" s="14" t="s">
        <v>982</v>
      </c>
      <c r="D15" s="16" t="s">
        <v>61</v>
      </c>
      <c r="E15" s="27" t="s">
        <v>983</v>
      </c>
      <c r="F15" s="16">
        <v>545</v>
      </c>
      <c r="G15" s="16">
        <v>492</v>
      </c>
      <c r="H15" s="16" t="s">
        <v>946</v>
      </c>
      <c r="I15" s="27" t="s">
        <v>953</v>
      </c>
      <c r="J15" s="27"/>
      <c r="K15" s="27" t="s">
        <v>91</v>
      </c>
      <c r="L15" s="16" t="s">
        <v>984</v>
      </c>
      <c r="M15" s="16">
        <v>7.1</v>
      </c>
      <c r="N15" s="16">
        <v>1989</v>
      </c>
      <c r="O15" s="16" t="s">
        <v>92</v>
      </c>
      <c r="P15" s="16"/>
      <c r="Q15" s="16" t="s">
        <v>407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865</v>
      </c>
      <c r="AY15" s="46" t="s">
        <v>43</v>
      </c>
      <c r="AZ15" s="46" t="s">
        <v>985</v>
      </c>
    </row>
    <row r="16" spans="1:52" ht="30" customHeight="1">
      <c r="A16" s="16" t="s">
        <v>33</v>
      </c>
      <c r="B16" s="14" t="s">
        <v>59</v>
      </c>
      <c r="C16" s="14" t="s">
        <v>986</v>
      </c>
      <c r="D16" s="16" t="s">
        <v>61</v>
      </c>
      <c r="E16" s="27" t="s">
        <v>983</v>
      </c>
      <c r="F16" s="16">
        <v>345.86</v>
      </c>
      <c r="G16" s="16">
        <v>311.93</v>
      </c>
      <c r="H16" s="16" t="s">
        <v>946</v>
      </c>
      <c r="I16" s="27" t="s">
        <v>953</v>
      </c>
      <c r="J16" s="27"/>
      <c r="K16" s="27" t="s">
        <v>91</v>
      </c>
      <c r="L16" s="16" t="s">
        <v>984</v>
      </c>
      <c r="M16" s="16">
        <v>8.1999999999999993</v>
      </c>
      <c r="N16" s="16">
        <v>1994</v>
      </c>
      <c r="O16" s="16" t="s">
        <v>92</v>
      </c>
      <c r="P16" s="16"/>
      <c r="Q16" s="16" t="s">
        <v>407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865</v>
      </c>
      <c r="AY16" s="46" t="s">
        <v>43</v>
      </c>
      <c r="AZ16" s="46" t="s">
        <v>987</v>
      </c>
    </row>
    <row r="17" spans="1:52" ht="30" customHeight="1">
      <c r="A17" s="16" t="s">
        <v>33</v>
      </c>
      <c r="B17" s="14" t="s">
        <v>535</v>
      </c>
      <c r="C17" s="14" t="s">
        <v>988</v>
      </c>
      <c r="D17" s="16" t="s">
        <v>537</v>
      </c>
      <c r="E17" s="27" t="s">
        <v>893</v>
      </c>
      <c r="F17" s="16">
        <v>591</v>
      </c>
      <c r="G17" s="16">
        <v>256</v>
      </c>
      <c r="H17" s="16" t="s">
        <v>946</v>
      </c>
      <c r="I17" s="27" t="s">
        <v>969</v>
      </c>
      <c r="J17" s="27"/>
      <c r="K17" s="27" t="s">
        <v>91</v>
      </c>
      <c r="L17" s="16" t="s">
        <v>957</v>
      </c>
      <c r="M17" s="16">
        <v>5</v>
      </c>
      <c r="N17" s="16">
        <v>1988</v>
      </c>
      <c r="O17" s="16" t="s">
        <v>92</v>
      </c>
      <c r="P17" s="16"/>
      <c r="Q17" s="16" t="s">
        <v>407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865</v>
      </c>
      <c r="AY17" s="46" t="s">
        <v>43</v>
      </c>
      <c r="AZ17" s="46" t="s">
        <v>989</v>
      </c>
    </row>
    <row r="18" spans="1:52" ht="30" customHeight="1">
      <c r="A18" s="16" t="s">
        <v>33</v>
      </c>
      <c r="B18" s="14" t="s">
        <v>259</v>
      </c>
      <c r="C18" s="14" t="s">
        <v>990</v>
      </c>
      <c r="D18" s="16" t="s">
        <v>261</v>
      </c>
      <c r="E18" s="27" t="s">
        <v>722</v>
      </c>
      <c r="F18" s="16">
        <v>2014</v>
      </c>
      <c r="G18" s="16">
        <v>263</v>
      </c>
      <c r="H18" s="16" t="s">
        <v>946</v>
      </c>
      <c r="I18" s="27" t="s">
        <v>991</v>
      </c>
      <c r="J18" s="27"/>
      <c r="K18" s="27" t="s">
        <v>73</v>
      </c>
      <c r="L18" s="16" t="s">
        <v>957</v>
      </c>
      <c r="M18" s="16">
        <v>30</v>
      </c>
      <c r="N18" s="16">
        <v>1998</v>
      </c>
      <c r="O18" s="16" t="s">
        <v>42</v>
      </c>
      <c r="P18" s="16"/>
      <c r="Q18" s="16" t="s">
        <v>407</v>
      </c>
      <c r="R18" s="16"/>
      <c r="S18" s="12">
        <v>0</v>
      </c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865</v>
      </c>
      <c r="AY18" s="46" t="s">
        <v>43</v>
      </c>
      <c r="AZ18" s="46" t="s">
        <v>992</v>
      </c>
    </row>
    <row r="19" spans="1:52" ht="30" customHeight="1">
      <c r="A19" s="16" t="s">
        <v>33</v>
      </c>
      <c r="B19" s="14" t="s">
        <v>281</v>
      </c>
      <c r="C19" s="14" t="s">
        <v>993</v>
      </c>
      <c r="D19" s="16" t="s">
        <v>283</v>
      </c>
      <c r="E19" s="27" t="s">
        <v>746</v>
      </c>
      <c r="F19" s="16">
        <v>1470</v>
      </c>
      <c r="G19" s="16">
        <v>201</v>
      </c>
      <c r="H19" s="16" t="s">
        <v>946</v>
      </c>
      <c r="I19" s="27" t="s">
        <v>994</v>
      </c>
      <c r="J19" s="27"/>
      <c r="K19" s="27" t="s">
        <v>91</v>
      </c>
      <c r="L19" s="16" t="s">
        <v>957</v>
      </c>
      <c r="M19" s="16">
        <v>15</v>
      </c>
      <c r="N19" s="16">
        <v>2000</v>
      </c>
      <c r="O19" s="16" t="s">
        <v>92</v>
      </c>
      <c r="P19" s="16"/>
      <c r="Q19" s="16" t="s">
        <v>407</v>
      </c>
      <c r="R19" s="16"/>
      <c r="S19" s="12">
        <v>30</v>
      </c>
      <c r="T19" s="12" t="str">
        <f t="shared" si="0"/>
        <v/>
      </c>
      <c r="U19" s="12" t="str">
        <f t="shared" si="0"/>
        <v/>
      </c>
      <c r="V19" s="12"/>
      <c r="W19" s="12"/>
      <c r="X19" s="12"/>
      <c r="Y19" s="12" t="s">
        <v>40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41</v>
      </c>
      <c r="AY19" s="46" t="s">
        <v>43</v>
      </c>
      <c r="AZ19" s="46" t="s">
        <v>995</v>
      </c>
    </row>
    <row r="20" spans="1:52" ht="30" customHeight="1">
      <c r="A20" s="16" t="s">
        <v>33</v>
      </c>
      <c r="B20" s="14" t="s">
        <v>624</v>
      </c>
      <c r="C20" s="14" t="s">
        <v>996</v>
      </c>
      <c r="D20" s="16" t="s">
        <v>626</v>
      </c>
      <c r="E20" s="27" t="s">
        <v>997</v>
      </c>
      <c r="F20" s="16">
        <v>416</v>
      </c>
      <c r="G20" s="16">
        <v>416</v>
      </c>
      <c r="H20" s="16" t="s">
        <v>946</v>
      </c>
      <c r="I20" s="27" t="s">
        <v>998</v>
      </c>
      <c r="J20" s="27"/>
      <c r="K20" s="27" t="s">
        <v>91</v>
      </c>
      <c r="L20" s="16" t="s">
        <v>776</v>
      </c>
      <c r="M20" s="16">
        <v>25</v>
      </c>
      <c r="N20" s="16">
        <v>1992</v>
      </c>
      <c r="O20" s="16" t="s">
        <v>92</v>
      </c>
      <c r="P20" s="16"/>
      <c r="Q20" s="16" t="s">
        <v>407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865</v>
      </c>
      <c r="AY20" s="46" t="s">
        <v>43</v>
      </c>
      <c r="AZ20" s="46" t="s">
        <v>999</v>
      </c>
    </row>
    <row r="21" spans="1:52" ht="30" customHeight="1">
      <c r="A21" s="16" t="s">
        <v>33</v>
      </c>
      <c r="B21" s="14" t="s">
        <v>305</v>
      </c>
      <c r="C21" s="14" t="s">
        <v>1000</v>
      </c>
      <c r="D21" s="16" t="s">
        <v>307</v>
      </c>
      <c r="E21" s="27" t="s">
        <v>760</v>
      </c>
      <c r="F21" s="16">
        <v>310</v>
      </c>
      <c r="G21" s="16">
        <v>296</v>
      </c>
      <c r="H21" s="16" t="s">
        <v>946</v>
      </c>
      <c r="I21" s="27" t="s">
        <v>991</v>
      </c>
      <c r="J21" s="27"/>
      <c r="K21" s="27" t="s">
        <v>91</v>
      </c>
      <c r="L21" s="16" t="s">
        <v>776</v>
      </c>
      <c r="M21" s="16">
        <v>12</v>
      </c>
      <c r="N21" s="16">
        <v>2002</v>
      </c>
      <c r="O21" s="16" t="s">
        <v>92</v>
      </c>
      <c r="P21" s="16"/>
      <c r="Q21" s="16" t="s">
        <v>407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865</v>
      </c>
      <c r="AY21" s="46" t="s">
        <v>43</v>
      </c>
      <c r="AZ21" s="46" t="s">
        <v>1001</v>
      </c>
    </row>
    <row r="22" spans="1:52" ht="30" customHeight="1">
      <c r="A22" s="16" t="s">
        <v>33</v>
      </c>
      <c r="B22" s="14" t="s">
        <v>641</v>
      </c>
      <c r="C22" s="14" t="s">
        <v>1002</v>
      </c>
      <c r="D22" s="16" t="s">
        <v>643</v>
      </c>
      <c r="E22" s="27" t="s">
        <v>1003</v>
      </c>
      <c r="F22" s="16">
        <v>3665</v>
      </c>
      <c r="G22" s="16">
        <v>1273</v>
      </c>
      <c r="H22" s="16" t="s">
        <v>946</v>
      </c>
      <c r="I22" s="27" t="s">
        <v>994</v>
      </c>
      <c r="J22" s="27"/>
      <c r="K22" s="27" t="s">
        <v>252</v>
      </c>
      <c r="L22" s="16" t="s">
        <v>957</v>
      </c>
      <c r="M22" s="16">
        <v>203</v>
      </c>
      <c r="N22" s="16">
        <v>1997</v>
      </c>
      <c r="O22" s="16" t="s">
        <v>204</v>
      </c>
      <c r="P22" s="16"/>
      <c r="Q22" s="16" t="s">
        <v>407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865</v>
      </c>
      <c r="AY22" s="46" t="s">
        <v>43</v>
      </c>
      <c r="AZ22" s="46" t="s">
        <v>1004</v>
      </c>
    </row>
    <row r="23" spans="1:52" ht="30" customHeight="1">
      <c r="A23" s="16" t="s">
        <v>33</v>
      </c>
      <c r="B23" s="14" t="s">
        <v>334</v>
      </c>
      <c r="C23" s="14" t="s">
        <v>1005</v>
      </c>
      <c r="D23" s="16" t="s">
        <v>336</v>
      </c>
      <c r="E23" s="27" t="s">
        <v>1006</v>
      </c>
      <c r="F23" s="16">
        <v>0</v>
      </c>
      <c r="G23" s="16">
        <v>0</v>
      </c>
      <c r="H23" s="16"/>
      <c r="I23" s="27" t="s">
        <v>961</v>
      </c>
      <c r="J23" s="27"/>
      <c r="K23" s="27" t="s">
        <v>73</v>
      </c>
      <c r="L23" s="16" t="s">
        <v>776</v>
      </c>
      <c r="M23" s="16">
        <v>50</v>
      </c>
      <c r="N23" s="16">
        <v>1974</v>
      </c>
      <c r="O23" s="16" t="s">
        <v>92</v>
      </c>
      <c r="P23" s="16" t="s">
        <v>198</v>
      </c>
      <c r="Q23" s="16" t="s">
        <v>407</v>
      </c>
      <c r="R23" s="16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865</v>
      </c>
      <c r="AY23" s="46" t="s">
        <v>43</v>
      </c>
      <c r="AZ23" s="46" t="s">
        <v>1007</v>
      </c>
    </row>
    <row r="24" spans="1:52" ht="30" customHeight="1">
      <c r="A24" s="16" t="s">
        <v>33</v>
      </c>
      <c r="B24" s="14" t="s">
        <v>1008</v>
      </c>
      <c r="C24" s="14" t="s">
        <v>1009</v>
      </c>
      <c r="D24" s="16" t="s">
        <v>1010</v>
      </c>
      <c r="E24" s="27" t="s">
        <v>1011</v>
      </c>
      <c r="F24" s="16">
        <v>3424</v>
      </c>
      <c r="G24" s="16">
        <v>1365</v>
      </c>
      <c r="H24" s="16" t="s">
        <v>946</v>
      </c>
      <c r="I24" s="27" t="s">
        <v>991</v>
      </c>
      <c r="J24" s="27"/>
      <c r="K24" s="27" t="s">
        <v>253</v>
      </c>
      <c r="L24" s="16" t="s">
        <v>957</v>
      </c>
      <c r="M24" s="16">
        <v>30</v>
      </c>
      <c r="N24" s="16">
        <v>2005</v>
      </c>
      <c r="O24" s="16" t="s">
        <v>42</v>
      </c>
      <c r="P24" s="16"/>
      <c r="Q24" s="16" t="s">
        <v>407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865</v>
      </c>
      <c r="AY24" s="46" t="s">
        <v>43</v>
      </c>
      <c r="AZ24" s="46" t="s">
        <v>1013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3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FEF9-50E2-444D-8886-904810307EC1}">
  <dimension ref="A1:CB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823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770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824</v>
      </c>
      <c r="H2" s="278"/>
      <c r="I2" s="77"/>
      <c r="J2" s="271" t="s">
        <v>825</v>
      </c>
      <c r="K2" s="275"/>
      <c r="L2" s="271" t="s">
        <v>826</v>
      </c>
      <c r="M2" s="275"/>
      <c r="N2" s="144" t="s">
        <v>663</v>
      </c>
      <c r="O2" s="271" t="s">
        <v>352</v>
      </c>
      <c r="P2" s="36"/>
      <c r="Q2" s="222" t="s">
        <v>827</v>
      </c>
      <c r="R2" s="273"/>
      <c r="S2" s="273"/>
      <c r="T2" s="273"/>
      <c r="U2" s="273"/>
      <c r="V2" s="225"/>
      <c r="W2" s="144" t="s">
        <v>48</v>
      </c>
      <c r="X2" s="266" t="s">
        <v>828</v>
      </c>
      <c r="Y2" s="144" t="s">
        <v>10</v>
      </c>
      <c r="Z2" s="266" t="s">
        <v>13</v>
      </c>
      <c r="AA2" s="268" t="s">
        <v>14</v>
      </c>
      <c r="AB2" s="270" t="s">
        <v>361</v>
      </c>
      <c r="AC2" s="144" t="s">
        <v>362</v>
      </c>
      <c r="AD2" s="165" t="s">
        <v>829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830</v>
      </c>
      <c r="BI2" s="243" t="s">
        <v>831</v>
      </c>
      <c r="BJ2" s="243" t="s">
        <v>832</v>
      </c>
      <c r="BK2" s="245" t="s">
        <v>833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834</v>
      </c>
      <c r="BV2" s="235" t="s">
        <v>835</v>
      </c>
      <c r="BW2" s="251" t="s">
        <v>836</v>
      </c>
      <c r="BX2" s="252"/>
      <c r="BY2" s="235" t="s">
        <v>837</v>
      </c>
      <c r="BZ2" s="235" t="s">
        <v>838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839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840</v>
      </c>
      <c r="BL4" s="256"/>
      <c r="BM4" s="256"/>
      <c r="BN4" s="256"/>
      <c r="BO4" s="256"/>
      <c r="BP4" s="256"/>
      <c r="BQ4" s="256"/>
      <c r="BR4" s="257"/>
      <c r="BS4" s="258" t="s">
        <v>841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157</v>
      </c>
      <c r="Q5" s="79" t="s">
        <v>842</v>
      </c>
      <c r="R5" s="79" t="s">
        <v>843</v>
      </c>
      <c r="S5" s="79" t="s">
        <v>844</v>
      </c>
      <c r="T5" s="79" t="s">
        <v>845</v>
      </c>
      <c r="U5" s="79" t="s">
        <v>846</v>
      </c>
      <c r="V5" s="79" t="s">
        <v>847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848</v>
      </c>
      <c r="BL5" s="82" t="s">
        <v>849</v>
      </c>
      <c r="BM5" s="82" t="s">
        <v>850</v>
      </c>
      <c r="BN5" s="82" t="s">
        <v>851</v>
      </c>
      <c r="BO5" s="81" t="s">
        <v>852</v>
      </c>
      <c r="BP5" s="83" t="s">
        <v>853</v>
      </c>
      <c r="BQ5" s="82" t="s">
        <v>854</v>
      </c>
      <c r="BR5" s="82" t="s">
        <v>25</v>
      </c>
      <c r="BS5" s="82" t="s">
        <v>855</v>
      </c>
      <c r="BT5" s="84" t="s">
        <v>25</v>
      </c>
      <c r="BU5" s="249"/>
      <c r="BV5" s="236"/>
      <c r="BW5" s="85"/>
      <c r="BX5" s="86" t="s">
        <v>856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159</v>
      </c>
      <c r="G6" s="87" t="s">
        <v>159</v>
      </c>
      <c r="H6" s="87" t="s">
        <v>50</v>
      </c>
      <c r="I6" s="237"/>
      <c r="J6" s="87" t="s">
        <v>159</v>
      </c>
      <c r="K6" s="87" t="s">
        <v>50</v>
      </c>
      <c r="L6" s="87" t="s">
        <v>159</v>
      </c>
      <c r="M6" s="87" t="s">
        <v>50</v>
      </c>
      <c r="N6" s="267"/>
      <c r="O6" s="237"/>
      <c r="P6" s="144"/>
      <c r="Q6" s="88" t="s">
        <v>857</v>
      </c>
      <c r="R6" s="88" t="s">
        <v>858</v>
      </c>
      <c r="S6" s="88" t="s">
        <v>858</v>
      </c>
      <c r="T6" s="88" t="s">
        <v>858</v>
      </c>
      <c r="U6" s="88" t="s">
        <v>858</v>
      </c>
      <c r="V6" s="75"/>
      <c r="W6" s="237"/>
      <c r="X6" s="40" t="s">
        <v>164</v>
      </c>
      <c r="Y6" s="237"/>
      <c r="Z6" s="237"/>
      <c r="AA6" s="269"/>
      <c r="AB6" s="144"/>
      <c r="AC6" s="40" t="s">
        <v>383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160</v>
      </c>
      <c r="BL6" s="92" t="s">
        <v>160</v>
      </c>
      <c r="BM6" s="92" t="s">
        <v>160</v>
      </c>
      <c r="BN6" s="92" t="s">
        <v>160</v>
      </c>
      <c r="BO6" s="92" t="s">
        <v>160</v>
      </c>
      <c r="BP6" s="92" t="s">
        <v>160</v>
      </c>
      <c r="BQ6" s="92" t="s">
        <v>160</v>
      </c>
      <c r="BR6" s="92" t="s">
        <v>160</v>
      </c>
      <c r="BS6" s="92" t="s">
        <v>160</v>
      </c>
      <c r="BT6" s="93" t="s">
        <v>160</v>
      </c>
      <c r="BU6" s="250"/>
      <c r="BV6" s="94" t="s">
        <v>859</v>
      </c>
      <c r="BW6" s="94" t="s">
        <v>859</v>
      </c>
      <c r="BX6" s="94" t="s">
        <v>860</v>
      </c>
      <c r="BY6" s="94" t="s">
        <v>861</v>
      </c>
      <c r="BZ6" s="236"/>
      <c r="CA6" s="54"/>
      <c r="CB6" s="54"/>
    </row>
    <row r="7" spans="1:80" ht="30" customHeight="1">
      <c r="A7" s="16" t="s">
        <v>33</v>
      </c>
      <c r="B7" s="14" t="s">
        <v>183</v>
      </c>
      <c r="C7" s="14" t="s">
        <v>862</v>
      </c>
      <c r="D7" s="16" t="s">
        <v>185</v>
      </c>
      <c r="E7" s="27" t="s">
        <v>863</v>
      </c>
      <c r="F7" s="16">
        <v>5642</v>
      </c>
      <c r="G7" s="16">
        <v>5642</v>
      </c>
      <c r="H7" s="16"/>
      <c r="I7" s="16"/>
      <c r="J7" s="16">
        <v>5642</v>
      </c>
      <c r="K7" s="16"/>
      <c r="L7" s="16"/>
      <c r="M7" s="16"/>
      <c r="N7" s="27" t="s">
        <v>864</v>
      </c>
      <c r="O7" s="27" t="s">
        <v>822</v>
      </c>
      <c r="P7" s="27"/>
      <c r="Q7" s="27">
        <v>0</v>
      </c>
      <c r="R7" s="27">
        <v>45</v>
      </c>
      <c r="S7" s="27">
        <v>0</v>
      </c>
      <c r="T7" s="27">
        <v>0</v>
      </c>
      <c r="U7" s="27">
        <v>0</v>
      </c>
      <c r="V7" s="27"/>
      <c r="W7" s="27" t="s">
        <v>73</v>
      </c>
      <c r="X7" s="16">
        <v>45</v>
      </c>
      <c r="Y7" s="16">
        <v>2001</v>
      </c>
      <c r="Z7" s="16" t="s">
        <v>42</v>
      </c>
      <c r="AA7" s="16"/>
      <c r="AB7" s="16" t="s">
        <v>407</v>
      </c>
      <c r="AC7" s="16"/>
      <c r="AD7" s="12"/>
      <c r="AE7" s="12" t="str">
        <f t="shared" ref="AE7:AF28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865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43</v>
      </c>
      <c r="CB7" s="46" t="s">
        <v>866</v>
      </c>
    </row>
    <row r="8" spans="1:80" ht="30" customHeight="1">
      <c r="A8" s="16" t="s">
        <v>33</v>
      </c>
      <c r="B8" s="14" t="s">
        <v>52</v>
      </c>
      <c r="C8" s="14" t="s">
        <v>867</v>
      </c>
      <c r="D8" s="16" t="s">
        <v>54</v>
      </c>
      <c r="E8" s="27" t="s">
        <v>680</v>
      </c>
      <c r="F8" s="16">
        <v>476</v>
      </c>
      <c r="G8" s="16">
        <v>476</v>
      </c>
      <c r="H8" s="16"/>
      <c r="I8" s="16"/>
      <c r="J8" s="16">
        <v>476</v>
      </c>
      <c r="K8" s="16"/>
      <c r="L8" s="16"/>
      <c r="M8" s="16"/>
      <c r="N8" s="27" t="s">
        <v>147</v>
      </c>
      <c r="O8" s="27" t="s">
        <v>868</v>
      </c>
      <c r="P8" s="27"/>
      <c r="Q8" s="27">
        <v>4</v>
      </c>
      <c r="R8" s="27">
        <v>4</v>
      </c>
      <c r="S8" s="27">
        <v>0</v>
      </c>
      <c r="T8" s="27">
        <v>0</v>
      </c>
      <c r="U8" s="27">
        <v>0</v>
      </c>
      <c r="V8" s="27"/>
      <c r="W8" s="27" t="s">
        <v>57</v>
      </c>
      <c r="X8" s="16">
        <v>4</v>
      </c>
      <c r="Y8" s="16">
        <v>1979</v>
      </c>
      <c r="Z8" s="16" t="s">
        <v>92</v>
      </c>
      <c r="AA8" s="16"/>
      <c r="AB8" s="16" t="s">
        <v>407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865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43</v>
      </c>
      <c r="CB8" s="46" t="s">
        <v>869</v>
      </c>
    </row>
    <row r="9" spans="1:80" ht="30" customHeight="1">
      <c r="A9" s="16" t="s">
        <v>33</v>
      </c>
      <c r="B9" s="14" t="s">
        <v>52</v>
      </c>
      <c r="C9" s="14" t="s">
        <v>870</v>
      </c>
      <c r="D9" s="16" t="s">
        <v>54</v>
      </c>
      <c r="E9" s="27" t="s">
        <v>684</v>
      </c>
      <c r="F9" s="16">
        <v>2723</v>
      </c>
      <c r="G9" s="16">
        <v>2723</v>
      </c>
      <c r="H9" s="16"/>
      <c r="I9" s="16"/>
      <c r="J9" s="16">
        <v>2225</v>
      </c>
      <c r="K9" s="16"/>
      <c r="L9" s="16">
        <v>498</v>
      </c>
      <c r="M9" s="16"/>
      <c r="N9" s="27" t="s">
        <v>671</v>
      </c>
      <c r="O9" s="27" t="s">
        <v>685</v>
      </c>
      <c r="P9" s="27"/>
      <c r="Q9" s="27">
        <v>0</v>
      </c>
      <c r="R9" s="27">
        <v>10</v>
      </c>
      <c r="S9" s="27">
        <v>0</v>
      </c>
      <c r="T9" s="27">
        <v>0</v>
      </c>
      <c r="U9" s="27">
        <v>0</v>
      </c>
      <c r="V9" s="27"/>
      <c r="W9" s="27" t="s">
        <v>39</v>
      </c>
      <c r="X9" s="16">
        <v>10</v>
      </c>
      <c r="Y9" s="16">
        <v>1999</v>
      </c>
      <c r="Z9" s="16" t="s">
        <v>42</v>
      </c>
      <c r="AA9" s="16"/>
      <c r="AB9" s="16" t="s">
        <v>407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865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43</v>
      </c>
      <c r="CB9" s="46" t="s">
        <v>871</v>
      </c>
    </row>
    <row r="10" spans="1:80" ht="30" customHeight="1">
      <c r="A10" s="16" t="s">
        <v>33</v>
      </c>
      <c r="B10" s="14" t="s">
        <v>210</v>
      </c>
      <c r="C10" s="14" t="s">
        <v>872</v>
      </c>
      <c r="D10" s="16" t="s">
        <v>211</v>
      </c>
      <c r="E10" s="27" t="s">
        <v>873</v>
      </c>
      <c r="F10" s="16">
        <v>112</v>
      </c>
      <c r="G10" s="16">
        <v>100</v>
      </c>
      <c r="H10" s="16"/>
      <c r="I10" s="16"/>
      <c r="J10" s="16">
        <v>100</v>
      </c>
      <c r="K10" s="16"/>
      <c r="L10" s="16"/>
      <c r="M10" s="16"/>
      <c r="N10" s="27" t="s">
        <v>874</v>
      </c>
      <c r="O10" s="27" t="s">
        <v>875</v>
      </c>
      <c r="P10" s="27"/>
      <c r="Q10" s="27">
        <v>9</v>
      </c>
      <c r="R10" s="27">
        <v>2</v>
      </c>
      <c r="S10" s="27">
        <v>0</v>
      </c>
      <c r="T10" s="27">
        <v>0</v>
      </c>
      <c r="U10" s="27">
        <v>0</v>
      </c>
      <c r="V10" s="27"/>
      <c r="W10" s="27" t="s">
        <v>73</v>
      </c>
      <c r="X10" s="16">
        <v>9</v>
      </c>
      <c r="Y10" s="16">
        <v>1999</v>
      </c>
      <c r="Z10" s="16" t="s">
        <v>42</v>
      </c>
      <c r="AA10" s="16"/>
      <c r="AB10" s="16" t="s">
        <v>407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865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6" t="s">
        <v>43</v>
      </c>
      <c r="CB10" s="46" t="s">
        <v>876</v>
      </c>
    </row>
    <row r="11" spans="1:80" ht="30" customHeight="1">
      <c r="A11" s="16" t="s">
        <v>33</v>
      </c>
      <c r="B11" s="14" t="s">
        <v>210</v>
      </c>
      <c r="C11" s="14" t="s">
        <v>877</v>
      </c>
      <c r="D11" s="16" t="s">
        <v>211</v>
      </c>
      <c r="E11" s="27" t="s">
        <v>878</v>
      </c>
      <c r="F11" s="16">
        <v>7</v>
      </c>
      <c r="G11" s="16">
        <v>7</v>
      </c>
      <c r="H11" s="16"/>
      <c r="I11" s="16"/>
      <c r="J11" s="16">
        <v>7</v>
      </c>
      <c r="K11" s="16"/>
      <c r="L11" s="16"/>
      <c r="M11" s="16"/>
      <c r="N11" s="27" t="s">
        <v>874</v>
      </c>
      <c r="O11" s="27" t="s">
        <v>672</v>
      </c>
      <c r="P11" s="27"/>
      <c r="Q11" s="27">
        <v>1</v>
      </c>
      <c r="R11" s="27">
        <v>1</v>
      </c>
      <c r="S11" s="27">
        <v>0</v>
      </c>
      <c r="T11" s="27">
        <v>0</v>
      </c>
      <c r="U11" s="27">
        <v>0</v>
      </c>
      <c r="V11" s="27"/>
      <c r="W11" s="27" t="s">
        <v>91</v>
      </c>
      <c r="X11" s="16">
        <v>1</v>
      </c>
      <c r="Y11" s="16">
        <v>1999</v>
      </c>
      <c r="Z11" s="16" t="s">
        <v>92</v>
      </c>
      <c r="AA11" s="16"/>
      <c r="AB11" s="16" t="s">
        <v>407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865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43</v>
      </c>
      <c r="CB11" s="46" t="s">
        <v>879</v>
      </c>
    </row>
    <row r="12" spans="1:80" ht="30" customHeight="1">
      <c r="A12" s="16" t="s">
        <v>33</v>
      </c>
      <c r="B12" s="14" t="s">
        <v>34</v>
      </c>
      <c r="C12" s="14" t="s">
        <v>880</v>
      </c>
      <c r="D12" s="16" t="s">
        <v>36</v>
      </c>
      <c r="E12" s="27" t="s">
        <v>881</v>
      </c>
      <c r="F12" s="16">
        <v>484.72</v>
      </c>
      <c r="G12" s="16">
        <v>485</v>
      </c>
      <c r="H12" s="16"/>
      <c r="I12" s="16"/>
      <c r="J12" s="16">
        <v>485</v>
      </c>
      <c r="K12" s="16"/>
      <c r="L12" s="16">
        <v>0</v>
      </c>
      <c r="M12" s="16"/>
      <c r="N12" s="27" t="s">
        <v>882</v>
      </c>
      <c r="O12" s="27" t="s">
        <v>778</v>
      </c>
      <c r="P12" s="27"/>
      <c r="Q12" s="27">
        <v>0</v>
      </c>
      <c r="R12" s="27">
        <v>0</v>
      </c>
      <c r="S12" s="27">
        <v>0</v>
      </c>
      <c r="T12" s="27">
        <v>0</v>
      </c>
      <c r="U12" s="27">
        <v>3</v>
      </c>
      <c r="V12" s="27" t="s">
        <v>883</v>
      </c>
      <c r="W12" s="27" t="s">
        <v>85</v>
      </c>
      <c r="X12" s="16">
        <v>2.72</v>
      </c>
      <c r="Y12" s="16">
        <v>2020</v>
      </c>
      <c r="Z12" s="16" t="s">
        <v>42</v>
      </c>
      <c r="AA12" s="16" t="s">
        <v>884</v>
      </c>
      <c r="AB12" s="16" t="s">
        <v>407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865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6" t="s">
        <v>43</v>
      </c>
      <c r="CB12" s="46" t="s">
        <v>885</v>
      </c>
    </row>
    <row r="13" spans="1:80" ht="30" customHeight="1">
      <c r="A13" s="16" t="s">
        <v>33</v>
      </c>
      <c r="B13" s="14" t="s">
        <v>530</v>
      </c>
      <c r="C13" s="14" t="s">
        <v>886</v>
      </c>
      <c r="D13" s="16" t="s">
        <v>532</v>
      </c>
      <c r="E13" s="27" t="s">
        <v>887</v>
      </c>
      <c r="F13" s="16">
        <v>39</v>
      </c>
      <c r="G13" s="16">
        <v>0</v>
      </c>
      <c r="H13" s="16">
        <v>0</v>
      </c>
      <c r="I13" s="16"/>
      <c r="J13" s="16">
        <v>0</v>
      </c>
      <c r="K13" s="16">
        <v>0</v>
      </c>
      <c r="L13" s="16">
        <v>0</v>
      </c>
      <c r="M13" s="16">
        <v>0</v>
      </c>
      <c r="N13" s="27" t="s">
        <v>676</v>
      </c>
      <c r="O13" s="27" t="s">
        <v>692</v>
      </c>
      <c r="P13" s="27"/>
      <c r="Q13" s="27">
        <v>1</v>
      </c>
      <c r="R13" s="27">
        <v>1</v>
      </c>
      <c r="S13" s="27">
        <v>0</v>
      </c>
      <c r="T13" s="27">
        <v>0</v>
      </c>
      <c r="U13" s="27">
        <v>0</v>
      </c>
      <c r="V13" s="27"/>
      <c r="W13" s="27" t="s">
        <v>57</v>
      </c>
      <c r="X13" s="16">
        <v>1</v>
      </c>
      <c r="Y13" s="16">
        <v>1977</v>
      </c>
      <c r="Z13" s="16" t="s">
        <v>92</v>
      </c>
      <c r="AA13" s="16"/>
      <c r="AB13" s="16" t="s">
        <v>407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865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6" t="s">
        <v>43</v>
      </c>
      <c r="CB13" s="46" t="s">
        <v>888</v>
      </c>
    </row>
    <row r="14" spans="1:80" ht="30" customHeight="1">
      <c r="A14" s="16" t="s">
        <v>33</v>
      </c>
      <c r="B14" s="14" t="s">
        <v>530</v>
      </c>
      <c r="C14" s="14" t="s">
        <v>889</v>
      </c>
      <c r="D14" s="16" t="s">
        <v>532</v>
      </c>
      <c r="E14" s="27" t="s">
        <v>890</v>
      </c>
      <c r="F14" s="16">
        <v>41</v>
      </c>
      <c r="G14" s="16">
        <v>0</v>
      </c>
      <c r="H14" s="16">
        <v>0</v>
      </c>
      <c r="I14" s="16"/>
      <c r="J14" s="16">
        <v>0</v>
      </c>
      <c r="K14" s="16">
        <v>0</v>
      </c>
      <c r="L14" s="16">
        <v>0</v>
      </c>
      <c r="M14" s="16">
        <v>0</v>
      </c>
      <c r="N14" s="27" t="s">
        <v>676</v>
      </c>
      <c r="O14" s="27" t="s">
        <v>672</v>
      </c>
      <c r="P14" s="27"/>
      <c r="Q14" s="27">
        <v>2</v>
      </c>
      <c r="R14" s="27">
        <v>2</v>
      </c>
      <c r="S14" s="27">
        <v>0</v>
      </c>
      <c r="T14" s="27">
        <v>0</v>
      </c>
      <c r="U14" s="27">
        <v>0</v>
      </c>
      <c r="V14" s="27"/>
      <c r="W14" s="27" t="s">
        <v>57</v>
      </c>
      <c r="X14" s="16">
        <v>1.6</v>
      </c>
      <c r="Y14" s="16">
        <v>2010</v>
      </c>
      <c r="Z14" s="16" t="s">
        <v>92</v>
      </c>
      <c r="AA14" s="16"/>
      <c r="AB14" s="16" t="s">
        <v>407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865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43</v>
      </c>
      <c r="CB14" s="46" t="s">
        <v>891</v>
      </c>
    </row>
    <row r="15" spans="1:80" ht="30" customHeight="1">
      <c r="A15" s="16" t="s">
        <v>33</v>
      </c>
      <c r="B15" s="14" t="s">
        <v>535</v>
      </c>
      <c r="C15" s="14" t="s">
        <v>892</v>
      </c>
      <c r="D15" s="16" t="s">
        <v>537</v>
      </c>
      <c r="E15" s="27" t="s">
        <v>893</v>
      </c>
      <c r="F15" s="16">
        <v>466</v>
      </c>
      <c r="G15" s="16">
        <v>466</v>
      </c>
      <c r="H15" s="16"/>
      <c r="I15" s="16"/>
      <c r="J15" s="16">
        <v>466</v>
      </c>
      <c r="K15" s="16"/>
      <c r="L15" s="16"/>
      <c r="M15" s="16"/>
      <c r="N15" s="27" t="s">
        <v>147</v>
      </c>
      <c r="O15" s="27" t="s">
        <v>894</v>
      </c>
      <c r="P15" s="27"/>
      <c r="Q15" s="27">
        <v>10</v>
      </c>
      <c r="R15" s="27">
        <v>5</v>
      </c>
      <c r="S15" s="27">
        <v>0</v>
      </c>
      <c r="T15" s="27">
        <v>0</v>
      </c>
      <c r="U15" s="27">
        <v>0</v>
      </c>
      <c r="V15" s="27"/>
      <c r="W15" s="27" t="s">
        <v>91</v>
      </c>
      <c r="X15" s="16">
        <v>15</v>
      </c>
      <c r="Y15" s="16">
        <v>1988</v>
      </c>
      <c r="Z15" s="16" t="s">
        <v>92</v>
      </c>
      <c r="AA15" s="16"/>
      <c r="AB15" s="16" t="s">
        <v>407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865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43</v>
      </c>
      <c r="CB15" s="46" t="s">
        <v>895</v>
      </c>
    </row>
    <row r="16" spans="1:80" ht="30" customHeight="1">
      <c r="A16" s="16" t="s">
        <v>33</v>
      </c>
      <c r="B16" s="14" t="s">
        <v>259</v>
      </c>
      <c r="C16" s="14" t="s">
        <v>896</v>
      </c>
      <c r="D16" s="16" t="s">
        <v>261</v>
      </c>
      <c r="E16" s="27" t="s">
        <v>897</v>
      </c>
      <c r="F16" s="16">
        <v>1596</v>
      </c>
      <c r="G16" s="16">
        <v>1596</v>
      </c>
      <c r="H16" s="16"/>
      <c r="I16" s="16"/>
      <c r="J16" s="16">
        <v>1596</v>
      </c>
      <c r="K16" s="16"/>
      <c r="L16" s="16"/>
      <c r="M16" s="16"/>
      <c r="N16" s="27" t="s">
        <v>874</v>
      </c>
      <c r="O16" s="27" t="s">
        <v>757</v>
      </c>
      <c r="P16" s="27"/>
      <c r="Q16" s="27">
        <v>30</v>
      </c>
      <c r="R16" s="27">
        <v>30</v>
      </c>
      <c r="S16" s="27">
        <v>0</v>
      </c>
      <c r="T16" s="27">
        <v>0</v>
      </c>
      <c r="U16" s="27">
        <v>0</v>
      </c>
      <c r="V16" s="27"/>
      <c r="W16" s="27" t="s">
        <v>73</v>
      </c>
      <c r="X16" s="16">
        <v>30</v>
      </c>
      <c r="Y16" s="16">
        <v>1998</v>
      </c>
      <c r="Z16" s="16" t="s">
        <v>42</v>
      </c>
      <c r="AA16" s="16"/>
      <c r="AB16" s="16" t="s">
        <v>407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865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6" t="s">
        <v>43</v>
      </c>
      <c r="CB16" s="46" t="s">
        <v>898</v>
      </c>
    </row>
    <row r="17" spans="1:80" ht="30" customHeight="1">
      <c r="A17" s="16" t="s">
        <v>33</v>
      </c>
      <c r="B17" s="14" t="s">
        <v>264</v>
      </c>
      <c r="C17" s="14" t="s">
        <v>899</v>
      </c>
      <c r="D17" s="16" t="s">
        <v>266</v>
      </c>
      <c r="E17" s="27" t="s">
        <v>900</v>
      </c>
      <c r="F17" s="16">
        <v>79</v>
      </c>
      <c r="G17" s="16">
        <v>79</v>
      </c>
      <c r="H17" s="16"/>
      <c r="I17" s="16"/>
      <c r="J17" s="16">
        <v>79</v>
      </c>
      <c r="K17" s="16"/>
      <c r="L17" s="16"/>
      <c r="M17" s="16"/>
      <c r="N17" s="27" t="s">
        <v>864</v>
      </c>
      <c r="O17" s="27" t="s">
        <v>692</v>
      </c>
      <c r="P17" s="27"/>
      <c r="Q17" s="27">
        <v>5</v>
      </c>
      <c r="R17" s="27">
        <v>5</v>
      </c>
      <c r="S17" s="27">
        <v>0</v>
      </c>
      <c r="T17" s="27">
        <v>0</v>
      </c>
      <c r="U17" s="27">
        <v>0</v>
      </c>
      <c r="V17" s="27"/>
      <c r="W17" s="27" t="s">
        <v>91</v>
      </c>
      <c r="X17" s="16">
        <v>5</v>
      </c>
      <c r="Y17" s="16">
        <v>1988</v>
      </c>
      <c r="Z17" s="16" t="s">
        <v>42</v>
      </c>
      <c r="AA17" s="16"/>
      <c r="AB17" s="16" t="s">
        <v>407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865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6" t="s">
        <v>43</v>
      </c>
      <c r="CB17" s="46" t="s">
        <v>901</v>
      </c>
    </row>
    <row r="18" spans="1:80" ht="30" customHeight="1">
      <c r="A18" s="16" t="s">
        <v>33</v>
      </c>
      <c r="B18" s="14" t="s">
        <v>264</v>
      </c>
      <c r="C18" s="14" t="s">
        <v>902</v>
      </c>
      <c r="D18" s="16" t="s">
        <v>266</v>
      </c>
      <c r="E18" s="27" t="s">
        <v>903</v>
      </c>
      <c r="F18" s="16">
        <v>56</v>
      </c>
      <c r="G18" s="16">
        <v>56</v>
      </c>
      <c r="H18" s="16"/>
      <c r="I18" s="16"/>
      <c r="J18" s="16">
        <v>56</v>
      </c>
      <c r="K18" s="16"/>
      <c r="L18" s="16"/>
      <c r="M18" s="16"/>
      <c r="N18" s="27" t="s">
        <v>874</v>
      </c>
      <c r="O18" s="27" t="s">
        <v>904</v>
      </c>
      <c r="P18" s="27"/>
      <c r="Q18" s="27">
        <v>5</v>
      </c>
      <c r="R18" s="27">
        <v>5</v>
      </c>
      <c r="S18" s="27">
        <v>0</v>
      </c>
      <c r="T18" s="27">
        <v>0</v>
      </c>
      <c r="U18" s="27">
        <v>0</v>
      </c>
      <c r="V18" s="27"/>
      <c r="W18" s="27" t="s">
        <v>73</v>
      </c>
      <c r="X18" s="16">
        <v>5</v>
      </c>
      <c r="Y18" s="16">
        <v>1996</v>
      </c>
      <c r="Z18" s="16" t="s">
        <v>42</v>
      </c>
      <c r="AA18" s="16"/>
      <c r="AB18" s="16" t="s">
        <v>407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865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6" t="s">
        <v>43</v>
      </c>
      <c r="CB18" s="46" t="s">
        <v>905</v>
      </c>
    </row>
    <row r="19" spans="1:80" ht="30" customHeight="1">
      <c r="A19" s="16" t="s">
        <v>33</v>
      </c>
      <c r="B19" s="14" t="s">
        <v>271</v>
      </c>
      <c r="C19" s="14" t="s">
        <v>906</v>
      </c>
      <c r="D19" s="16" t="s">
        <v>273</v>
      </c>
      <c r="E19" s="27" t="s">
        <v>742</v>
      </c>
      <c r="F19" s="16">
        <v>919</v>
      </c>
      <c r="G19" s="16">
        <v>919</v>
      </c>
      <c r="H19" s="16"/>
      <c r="I19" s="16"/>
      <c r="J19" s="16">
        <v>919</v>
      </c>
      <c r="K19" s="16"/>
      <c r="L19" s="16"/>
      <c r="M19" s="16"/>
      <c r="N19" s="27" t="s">
        <v>676</v>
      </c>
      <c r="O19" s="27" t="s">
        <v>907</v>
      </c>
      <c r="P19" s="27"/>
      <c r="Q19" s="27">
        <v>5</v>
      </c>
      <c r="R19" s="27">
        <v>5</v>
      </c>
      <c r="S19" s="27">
        <v>0</v>
      </c>
      <c r="T19" s="27">
        <v>0</v>
      </c>
      <c r="U19" s="27">
        <v>5</v>
      </c>
      <c r="V19" s="27" t="s">
        <v>908</v>
      </c>
      <c r="W19" s="27" t="s">
        <v>252</v>
      </c>
      <c r="X19" s="16">
        <v>15</v>
      </c>
      <c r="Y19" s="16">
        <v>1981</v>
      </c>
      <c r="Z19" s="16" t="s">
        <v>204</v>
      </c>
      <c r="AA19" s="16"/>
      <c r="AB19" s="16" t="s">
        <v>407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865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43</v>
      </c>
      <c r="CB19" s="46" t="s">
        <v>909</v>
      </c>
    </row>
    <row r="20" spans="1:80" ht="30" customHeight="1">
      <c r="A20" s="16" t="s">
        <v>33</v>
      </c>
      <c r="B20" s="14" t="s">
        <v>271</v>
      </c>
      <c r="C20" s="14" t="s">
        <v>910</v>
      </c>
      <c r="D20" s="16" t="s">
        <v>273</v>
      </c>
      <c r="E20" s="27" t="s">
        <v>734</v>
      </c>
      <c r="F20" s="16">
        <v>1525</v>
      </c>
      <c r="G20" s="16">
        <v>1525</v>
      </c>
      <c r="H20" s="16"/>
      <c r="I20" s="16"/>
      <c r="J20" s="16">
        <v>1525</v>
      </c>
      <c r="K20" s="16"/>
      <c r="L20" s="16"/>
      <c r="M20" s="16"/>
      <c r="N20" s="27" t="s">
        <v>874</v>
      </c>
      <c r="O20" s="27" t="s">
        <v>911</v>
      </c>
      <c r="P20" s="27"/>
      <c r="Q20" s="27">
        <v>4</v>
      </c>
      <c r="R20" s="27">
        <v>4</v>
      </c>
      <c r="S20" s="27">
        <v>0</v>
      </c>
      <c r="T20" s="27">
        <v>0</v>
      </c>
      <c r="U20" s="27">
        <v>0</v>
      </c>
      <c r="V20" s="27"/>
      <c r="W20" s="27" t="s">
        <v>252</v>
      </c>
      <c r="X20" s="16">
        <v>8</v>
      </c>
      <c r="Y20" s="16">
        <v>1997</v>
      </c>
      <c r="Z20" s="16" t="s">
        <v>204</v>
      </c>
      <c r="AA20" s="16"/>
      <c r="AB20" s="16" t="s">
        <v>407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865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6" t="s">
        <v>43</v>
      </c>
      <c r="CB20" s="46" t="s">
        <v>912</v>
      </c>
    </row>
    <row r="21" spans="1:80" ht="30" customHeight="1">
      <c r="A21" s="16" t="s">
        <v>33</v>
      </c>
      <c r="B21" s="14" t="s">
        <v>271</v>
      </c>
      <c r="C21" s="14" t="s">
        <v>913</v>
      </c>
      <c r="D21" s="16" t="s">
        <v>273</v>
      </c>
      <c r="E21" s="27" t="s">
        <v>738</v>
      </c>
      <c r="F21" s="16">
        <v>519</v>
      </c>
      <c r="G21" s="16">
        <v>519</v>
      </c>
      <c r="H21" s="16"/>
      <c r="I21" s="16"/>
      <c r="J21" s="16">
        <v>519</v>
      </c>
      <c r="K21" s="16"/>
      <c r="L21" s="16"/>
      <c r="M21" s="16"/>
      <c r="N21" s="27" t="s">
        <v>671</v>
      </c>
      <c r="O21" s="27" t="s">
        <v>914</v>
      </c>
      <c r="P21" s="27"/>
      <c r="Q21" s="27">
        <v>2</v>
      </c>
      <c r="R21" s="27">
        <v>2</v>
      </c>
      <c r="S21" s="27">
        <v>0</v>
      </c>
      <c r="T21" s="27">
        <v>0</v>
      </c>
      <c r="U21" s="27">
        <v>0</v>
      </c>
      <c r="V21" s="27"/>
      <c r="W21" s="27" t="s">
        <v>252</v>
      </c>
      <c r="X21" s="16">
        <v>4</v>
      </c>
      <c r="Y21" s="16">
        <v>1980</v>
      </c>
      <c r="Z21" s="16" t="s">
        <v>204</v>
      </c>
      <c r="AA21" s="16"/>
      <c r="AB21" s="16" t="s">
        <v>407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865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6" t="s">
        <v>43</v>
      </c>
      <c r="CB21" s="46" t="s">
        <v>915</v>
      </c>
    </row>
    <row r="22" spans="1:80" ht="30" customHeight="1">
      <c r="A22" s="16" t="s">
        <v>33</v>
      </c>
      <c r="B22" s="14" t="s">
        <v>271</v>
      </c>
      <c r="C22" s="14" t="s">
        <v>916</v>
      </c>
      <c r="D22" s="16" t="s">
        <v>273</v>
      </c>
      <c r="E22" s="27" t="s">
        <v>917</v>
      </c>
      <c r="F22" s="16">
        <v>1435</v>
      </c>
      <c r="G22" s="16">
        <v>396</v>
      </c>
      <c r="H22" s="16"/>
      <c r="I22" s="16"/>
      <c r="J22" s="16">
        <v>356</v>
      </c>
      <c r="K22" s="16"/>
      <c r="L22" s="16">
        <v>3</v>
      </c>
      <c r="M22" s="16"/>
      <c r="N22" s="27" t="s">
        <v>918</v>
      </c>
      <c r="O22" s="27" t="s">
        <v>919</v>
      </c>
      <c r="P22" s="27"/>
      <c r="Q22" s="27">
        <v>0</v>
      </c>
      <c r="R22" s="27">
        <v>0</v>
      </c>
      <c r="S22" s="27">
        <v>6</v>
      </c>
      <c r="T22" s="27">
        <v>0</v>
      </c>
      <c r="U22" s="27">
        <v>0</v>
      </c>
      <c r="V22" s="27"/>
      <c r="W22" s="27" t="s">
        <v>91</v>
      </c>
      <c r="X22" s="16">
        <v>5.5</v>
      </c>
      <c r="Y22" s="16">
        <v>2010</v>
      </c>
      <c r="Z22" s="16" t="s">
        <v>92</v>
      </c>
      <c r="AA22" s="16"/>
      <c r="AB22" s="16" t="s">
        <v>407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865</v>
      </c>
      <c r="BI22" s="12" t="s">
        <v>920</v>
      </c>
      <c r="BJ22" s="12" t="s">
        <v>921</v>
      </c>
      <c r="BK22" s="12">
        <v>38</v>
      </c>
      <c r="BL22" s="12">
        <v>215</v>
      </c>
      <c r="BM22" s="12">
        <v>143</v>
      </c>
      <c r="BN22" s="12">
        <v>0</v>
      </c>
      <c r="BO22" s="12">
        <v>0</v>
      </c>
      <c r="BP22" s="12">
        <v>964</v>
      </c>
      <c r="BQ22" s="12">
        <v>0</v>
      </c>
      <c r="BR22" s="12">
        <v>0</v>
      </c>
      <c r="BS22" s="12">
        <v>75</v>
      </c>
      <c r="BT22" s="12">
        <v>0</v>
      </c>
      <c r="BU22" s="12" t="s">
        <v>922</v>
      </c>
      <c r="BV22" s="12">
        <v>7</v>
      </c>
      <c r="BW22" s="12"/>
      <c r="BX22" s="12"/>
      <c r="BY22" s="12">
        <v>30</v>
      </c>
      <c r="BZ22" s="12" t="s">
        <v>394</v>
      </c>
      <c r="CA22" s="46" t="s">
        <v>43</v>
      </c>
      <c r="CB22" s="46" t="s">
        <v>923</v>
      </c>
    </row>
    <row r="23" spans="1:80" ht="30" customHeight="1">
      <c r="A23" s="16" t="s">
        <v>33</v>
      </c>
      <c r="B23" s="14" t="s">
        <v>596</v>
      </c>
      <c r="C23" s="14" t="s">
        <v>924</v>
      </c>
      <c r="D23" s="16" t="s">
        <v>598</v>
      </c>
      <c r="E23" s="27" t="s">
        <v>925</v>
      </c>
      <c r="F23" s="16">
        <v>54</v>
      </c>
      <c r="G23" s="16">
        <v>54</v>
      </c>
      <c r="H23" s="16"/>
      <c r="I23" s="16"/>
      <c r="J23" s="16">
        <v>54</v>
      </c>
      <c r="K23" s="16"/>
      <c r="L23" s="16"/>
      <c r="M23" s="16"/>
      <c r="N23" s="27" t="s">
        <v>671</v>
      </c>
      <c r="O23" s="27" t="s">
        <v>692</v>
      </c>
      <c r="P23" s="27"/>
      <c r="Q23" s="27">
        <v>2</v>
      </c>
      <c r="R23" s="27">
        <v>2</v>
      </c>
      <c r="S23" s="27">
        <v>0</v>
      </c>
      <c r="T23" s="27">
        <v>0</v>
      </c>
      <c r="U23" s="27">
        <v>0</v>
      </c>
      <c r="V23" s="27"/>
      <c r="W23" s="27" t="s">
        <v>91</v>
      </c>
      <c r="X23" s="16">
        <v>2</v>
      </c>
      <c r="Y23" s="16">
        <v>1999</v>
      </c>
      <c r="Z23" s="16" t="s">
        <v>92</v>
      </c>
      <c r="AA23" s="16"/>
      <c r="AB23" s="16" t="s">
        <v>407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865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6" t="s">
        <v>43</v>
      </c>
      <c r="CB23" s="46" t="s">
        <v>926</v>
      </c>
    </row>
    <row r="24" spans="1:80" ht="30" customHeight="1">
      <c r="A24" s="16" t="s">
        <v>33</v>
      </c>
      <c r="B24" s="14" t="s">
        <v>749</v>
      </c>
      <c r="C24" s="14" t="s">
        <v>927</v>
      </c>
      <c r="D24" s="16" t="s">
        <v>751</v>
      </c>
      <c r="E24" s="27" t="s">
        <v>928</v>
      </c>
      <c r="F24" s="16">
        <v>91</v>
      </c>
      <c r="G24" s="16">
        <v>91</v>
      </c>
      <c r="H24" s="16"/>
      <c r="I24" s="16"/>
      <c r="J24" s="16">
        <v>91</v>
      </c>
      <c r="K24" s="16"/>
      <c r="L24" s="16">
        <v>0</v>
      </c>
      <c r="M24" s="16"/>
      <c r="N24" s="27" t="s">
        <v>676</v>
      </c>
      <c r="O24" s="27" t="s">
        <v>929</v>
      </c>
      <c r="P24" s="27"/>
      <c r="Q24" s="27">
        <v>7</v>
      </c>
      <c r="R24" s="27">
        <v>0</v>
      </c>
      <c r="S24" s="27">
        <v>0</v>
      </c>
      <c r="T24" s="27">
        <v>0</v>
      </c>
      <c r="U24" s="27">
        <v>0</v>
      </c>
      <c r="V24" s="27"/>
      <c r="W24" s="27" t="s">
        <v>127</v>
      </c>
      <c r="X24" s="16">
        <v>7</v>
      </c>
      <c r="Y24" s="16">
        <v>1992</v>
      </c>
      <c r="Z24" s="16" t="s">
        <v>42</v>
      </c>
      <c r="AA24" s="16"/>
      <c r="AB24" s="16" t="s">
        <v>407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865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6" t="s">
        <v>43</v>
      </c>
      <c r="CB24" s="46" t="s">
        <v>930</v>
      </c>
    </row>
    <row r="25" spans="1:80" ht="30" customHeight="1">
      <c r="A25" s="16" t="s">
        <v>33</v>
      </c>
      <c r="B25" s="14" t="s">
        <v>624</v>
      </c>
      <c r="C25" s="14" t="s">
        <v>931</v>
      </c>
      <c r="D25" s="16" t="s">
        <v>626</v>
      </c>
      <c r="E25" s="27" t="s">
        <v>932</v>
      </c>
      <c r="F25" s="16">
        <v>1283</v>
      </c>
      <c r="G25" s="16">
        <v>1097</v>
      </c>
      <c r="H25" s="16"/>
      <c r="I25" s="16"/>
      <c r="J25" s="16">
        <v>1097</v>
      </c>
      <c r="K25" s="16"/>
      <c r="L25" s="16"/>
      <c r="M25" s="16"/>
      <c r="N25" s="27" t="s">
        <v>147</v>
      </c>
      <c r="O25" s="27" t="s">
        <v>914</v>
      </c>
      <c r="P25" s="27"/>
      <c r="Q25" s="27">
        <v>8</v>
      </c>
      <c r="R25" s="27">
        <v>8</v>
      </c>
      <c r="S25" s="27">
        <v>0</v>
      </c>
      <c r="T25" s="27">
        <v>0</v>
      </c>
      <c r="U25" s="27">
        <v>0</v>
      </c>
      <c r="V25" s="27"/>
      <c r="W25" s="27" t="s">
        <v>252</v>
      </c>
      <c r="X25" s="16">
        <v>8</v>
      </c>
      <c r="Y25" s="16">
        <v>1999</v>
      </c>
      <c r="Z25" s="16" t="s">
        <v>204</v>
      </c>
      <c r="AA25" s="16"/>
      <c r="AB25" s="16" t="s">
        <v>407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865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6" t="s">
        <v>43</v>
      </c>
      <c r="CB25" s="46" t="s">
        <v>933</v>
      </c>
    </row>
    <row r="26" spans="1:80" ht="30" customHeight="1">
      <c r="A26" s="16" t="s">
        <v>33</v>
      </c>
      <c r="B26" s="14" t="s">
        <v>300</v>
      </c>
      <c r="C26" s="14" t="s">
        <v>934</v>
      </c>
      <c r="D26" s="16" t="s">
        <v>302</v>
      </c>
      <c r="E26" s="27" t="s">
        <v>935</v>
      </c>
      <c r="F26" s="16">
        <v>3571</v>
      </c>
      <c r="G26" s="16">
        <v>1968</v>
      </c>
      <c r="H26" s="16"/>
      <c r="I26" s="16"/>
      <c r="J26" s="16">
        <v>1961.0740000000001</v>
      </c>
      <c r="K26" s="16"/>
      <c r="L26" s="16">
        <v>7.13</v>
      </c>
      <c r="M26" s="16"/>
      <c r="N26" s="27" t="s">
        <v>882</v>
      </c>
      <c r="O26" s="27" t="s">
        <v>936</v>
      </c>
      <c r="P26" s="27"/>
      <c r="Q26" s="27">
        <v>4</v>
      </c>
      <c r="R26" s="27">
        <v>3</v>
      </c>
      <c r="S26" s="27">
        <v>0</v>
      </c>
      <c r="T26" s="27">
        <v>0</v>
      </c>
      <c r="U26" s="27">
        <v>14</v>
      </c>
      <c r="V26" s="27" t="s">
        <v>937</v>
      </c>
      <c r="W26" s="27" t="s">
        <v>938</v>
      </c>
      <c r="X26" s="16">
        <v>20.6</v>
      </c>
      <c r="Y26" s="16">
        <v>2017</v>
      </c>
      <c r="Z26" s="16" t="s">
        <v>42</v>
      </c>
      <c r="AA26" s="16"/>
      <c r="AB26" s="16" t="s">
        <v>407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865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6" t="s">
        <v>43</v>
      </c>
      <c r="CB26" s="46" t="s">
        <v>940</v>
      </c>
    </row>
    <row r="27" spans="1:80" ht="30" customHeight="1">
      <c r="A27" s="16" t="s">
        <v>33</v>
      </c>
      <c r="B27" s="14" t="s">
        <v>305</v>
      </c>
      <c r="C27" s="14" t="s">
        <v>941</v>
      </c>
      <c r="D27" s="16" t="s">
        <v>307</v>
      </c>
      <c r="E27" s="27" t="s">
        <v>760</v>
      </c>
      <c r="F27" s="16">
        <v>1149</v>
      </c>
      <c r="G27" s="16">
        <v>660</v>
      </c>
      <c r="H27" s="16"/>
      <c r="I27" s="16"/>
      <c r="J27" s="16"/>
      <c r="K27" s="16"/>
      <c r="L27" s="16"/>
      <c r="M27" s="16"/>
      <c r="N27" s="27" t="s">
        <v>676</v>
      </c>
      <c r="O27" s="27" t="s">
        <v>761</v>
      </c>
      <c r="P27" s="27"/>
      <c r="Q27" s="27">
        <v>13</v>
      </c>
      <c r="R27" s="27">
        <v>0</v>
      </c>
      <c r="S27" s="27">
        <v>0</v>
      </c>
      <c r="T27" s="27">
        <v>0</v>
      </c>
      <c r="U27" s="27">
        <v>0</v>
      </c>
      <c r="V27" s="27"/>
      <c r="W27" s="27" t="s">
        <v>91</v>
      </c>
      <c r="X27" s="16">
        <v>13</v>
      </c>
      <c r="Y27" s="16">
        <v>2002</v>
      </c>
      <c r="Z27" s="16" t="s">
        <v>92</v>
      </c>
      <c r="AA27" s="16"/>
      <c r="AB27" s="16" t="s">
        <v>407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865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6" t="s">
        <v>43</v>
      </c>
      <c r="CB27" s="46" t="s">
        <v>942</v>
      </c>
    </row>
    <row r="28" spans="1:80" ht="30" customHeight="1">
      <c r="A28" s="16" t="s">
        <v>33</v>
      </c>
      <c r="B28" s="14" t="s">
        <v>334</v>
      </c>
      <c r="C28" s="14" t="s">
        <v>943</v>
      </c>
      <c r="D28" s="16" t="s">
        <v>336</v>
      </c>
      <c r="E28" s="27" t="s">
        <v>764</v>
      </c>
      <c r="F28" s="16">
        <v>1184</v>
      </c>
      <c r="G28" s="16">
        <v>1184</v>
      </c>
      <c r="H28" s="16"/>
      <c r="I28" s="16"/>
      <c r="J28" s="16">
        <v>1184</v>
      </c>
      <c r="K28" s="16"/>
      <c r="L28" s="16"/>
      <c r="M28" s="16"/>
      <c r="N28" s="27" t="s">
        <v>147</v>
      </c>
      <c r="O28" s="27" t="s">
        <v>944</v>
      </c>
      <c r="P28" s="27"/>
      <c r="Q28" s="27">
        <v>20</v>
      </c>
      <c r="R28" s="27">
        <v>0</v>
      </c>
      <c r="S28" s="27">
        <v>0</v>
      </c>
      <c r="T28" s="27">
        <v>0</v>
      </c>
      <c r="U28" s="27">
        <v>0</v>
      </c>
      <c r="V28" s="27"/>
      <c r="W28" s="27" t="s">
        <v>73</v>
      </c>
      <c r="X28" s="16">
        <v>20</v>
      </c>
      <c r="Y28" s="16">
        <v>1978</v>
      </c>
      <c r="Z28" s="16" t="s">
        <v>42</v>
      </c>
      <c r="AA28" s="16"/>
      <c r="AB28" s="16" t="s">
        <v>407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865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6" t="s">
        <v>43</v>
      </c>
      <c r="CB28" s="46" t="s">
        <v>945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4" man="1"/>
    <brk id="38" min="1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B7D80-BEF2-455D-8BD5-4E0B4B442CD8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779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780</v>
      </c>
      <c r="I2" s="275"/>
      <c r="J2" s="271" t="s">
        <v>781</v>
      </c>
      <c r="K2" s="275"/>
      <c r="L2" s="271" t="s">
        <v>782</v>
      </c>
      <c r="M2" s="275"/>
      <c r="N2" s="271" t="s">
        <v>352</v>
      </c>
      <c r="O2" s="36"/>
      <c r="P2" s="144" t="s">
        <v>783</v>
      </c>
      <c r="Q2" s="144" t="s">
        <v>784</v>
      </c>
      <c r="R2" s="229" t="s">
        <v>48</v>
      </c>
      <c r="S2" s="266" t="s">
        <v>135</v>
      </c>
      <c r="T2" s="144" t="s">
        <v>10</v>
      </c>
      <c r="U2" s="266" t="s">
        <v>13</v>
      </c>
      <c r="V2" s="266" t="s">
        <v>14</v>
      </c>
      <c r="W2" s="296" t="s">
        <v>785</v>
      </c>
      <c r="X2" s="297"/>
      <c r="Y2" s="297"/>
      <c r="Z2" s="298"/>
      <c r="AA2" s="184" t="s">
        <v>786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361</v>
      </c>
      <c r="AJ2" s="144" t="s">
        <v>362</v>
      </c>
      <c r="AK2" s="222" t="s">
        <v>787</v>
      </c>
      <c r="AL2" s="273"/>
      <c r="AM2" s="273"/>
      <c r="AN2" s="273"/>
      <c r="AO2" s="273"/>
      <c r="AP2" s="273"/>
      <c r="AQ2" s="273"/>
      <c r="AR2" s="225"/>
      <c r="AS2" s="144" t="s">
        <v>788</v>
      </c>
      <c r="AT2" s="271" t="s">
        <v>789</v>
      </c>
      <c r="AU2" s="288"/>
      <c r="AV2" s="288"/>
      <c r="AW2" s="275"/>
      <c r="AX2" s="268" t="s">
        <v>790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791</v>
      </c>
      <c r="X4" s="144" t="s">
        <v>792</v>
      </c>
      <c r="Y4" s="144" t="s">
        <v>793</v>
      </c>
      <c r="Z4" s="144" t="s">
        <v>794</v>
      </c>
      <c r="AA4" s="144" t="s">
        <v>795</v>
      </c>
      <c r="AB4" s="144" t="s">
        <v>796</v>
      </c>
      <c r="AC4" s="149" t="s">
        <v>797</v>
      </c>
      <c r="AD4" s="150"/>
      <c r="AE4" s="150"/>
      <c r="AF4" s="151"/>
      <c r="AG4" s="144" t="s">
        <v>798</v>
      </c>
      <c r="AH4" s="144" t="s">
        <v>799</v>
      </c>
      <c r="AI4" s="270"/>
      <c r="AJ4" s="237"/>
      <c r="AK4" s="144" t="s">
        <v>800</v>
      </c>
      <c r="AL4" s="144" t="s">
        <v>16</v>
      </c>
      <c r="AM4" s="266" t="s">
        <v>801</v>
      </c>
      <c r="AN4" s="144" t="s">
        <v>802</v>
      </c>
      <c r="AO4" s="144" t="s">
        <v>803</v>
      </c>
      <c r="AP4" s="266" t="s">
        <v>804</v>
      </c>
      <c r="AQ4" s="144" t="s">
        <v>805</v>
      </c>
      <c r="AR4" s="144" t="s">
        <v>25</v>
      </c>
      <c r="AS4" s="237"/>
      <c r="AT4" s="272" t="s">
        <v>16</v>
      </c>
      <c r="AU4" s="144" t="s">
        <v>806</v>
      </c>
      <c r="AV4" s="144" t="s">
        <v>807</v>
      </c>
      <c r="AW4" s="144" t="s">
        <v>808</v>
      </c>
      <c r="AX4" s="144" t="s">
        <v>809</v>
      </c>
      <c r="AY4" s="144" t="s">
        <v>810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157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811</v>
      </c>
      <c r="AD5" s="42" t="s">
        <v>812</v>
      </c>
      <c r="AE5" s="42" t="s">
        <v>813</v>
      </c>
      <c r="AF5" s="42" t="s">
        <v>814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159</v>
      </c>
      <c r="G6" s="73" t="s">
        <v>815</v>
      </c>
      <c r="H6" s="73" t="s">
        <v>159</v>
      </c>
      <c r="I6" s="73" t="s">
        <v>50</v>
      </c>
      <c r="J6" s="73" t="s">
        <v>159</v>
      </c>
      <c r="K6" s="73" t="s">
        <v>50</v>
      </c>
      <c r="L6" s="73" t="s">
        <v>159</v>
      </c>
      <c r="M6" s="73" t="s">
        <v>50</v>
      </c>
      <c r="N6" s="237"/>
      <c r="O6" s="237"/>
      <c r="P6" s="237"/>
      <c r="Q6" s="237"/>
      <c r="R6" s="224"/>
      <c r="S6" s="40" t="s">
        <v>164</v>
      </c>
      <c r="T6" s="237"/>
      <c r="U6" s="237"/>
      <c r="V6" s="267"/>
      <c r="W6" s="74" t="s">
        <v>816</v>
      </c>
      <c r="X6" s="40" t="s">
        <v>817</v>
      </c>
      <c r="Y6" s="40" t="s">
        <v>818</v>
      </c>
      <c r="Z6" s="40" t="s">
        <v>818</v>
      </c>
      <c r="AA6" s="40" t="s">
        <v>818</v>
      </c>
      <c r="AB6" s="40"/>
      <c r="AC6" s="40" t="s">
        <v>819</v>
      </c>
      <c r="AD6" s="40" t="s">
        <v>819</v>
      </c>
      <c r="AE6" s="40" t="s">
        <v>819</v>
      </c>
      <c r="AF6" s="40" t="s">
        <v>819</v>
      </c>
      <c r="AG6" s="146"/>
      <c r="AH6" s="146"/>
      <c r="AI6" s="144"/>
      <c r="AJ6" s="40" t="s">
        <v>383</v>
      </c>
      <c r="AK6" s="75"/>
      <c r="AL6" s="71" t="s">
        <v>383</v>
      </c>
      <c r="AM6" s="40" t="s">
        <v>383</v>
      </c>
      <c r="AN6" s="40" t="s">
        <v>383</v>
      </c>
      <c r="AO6" s="40" t="s">
        <v>383</v>
      </c>
      <c r="AP6" s="40" t="s">
        <v>383</v>
      </c>
      <c r="AQ6" s="40" t="s">
        <v>383</v>
      </c>
      <c r="AR6" s="40" t="s">
        <v>383</v>
      </c>
      <c r="AS6" s="40" t="s">
        <v>820</v>
      </c>
      <c r="AT6" s="40" t="s">
        <v>383</v>
      </c>
      <c r="AU6" s="40" t="s">
        <v>383</v>
      </c>
      <c r="AV6" s="40" t="s">
        <v>383</v>
      </c>
      <c r="AW6" s="40" t="s">
        <v>383</v>
      </c>
      <c r="AX6" s="40" t="s">
        <v>821</v>
      </c>
      <c r="AY6" s="40" t="s">
        <v>821</v>
      </c>
      <c r="AZ6" s="54"/>
      <c r="BA6" s="54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0CF1-7575-46BC-BE61-5635B2C413F1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769</v>
      </c>
      <c r="B1" s="3"/>
      <c r="Q1" s="33"/>
    </row>
    <row r="2" spans="1:19" s="19" customFormat="1" ht="13.5" customHeight="1">
      <c r="A2" s="144" t="s">
        <v>1</v>
      </c>
      <c r="B2" s="284" t="s">
        <v>770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352</v>
      </c>
      <c r="H2" s="36"/>
      <c r="I2" s="271" t="s">
        <v>771</v>
      </c>
      <c r="J2" s="36"/>
      <c r="K2" s="229" t="s">
        <v>48</v>
      </c>
      <c r="L2" s="266" t="s">
        <v>135</v>
      </c>
      <c r="M2" s="144" t="s">
        <v>10</v>
      </c>
      <c r="N2" s="266" t="s">
        <v>13</v>
      </c>
      <c r="O2" s="266" t="s">
        <v>14</v>
      </c>
      <c r="P2" s="144" t="s">
        <v>361</v>
      </c>
      <c r="Q2" s="144" t="s">
        <v>362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157</v>
      </c>
      <c r="I5" s="237"/>
      <c r="J5" s="144" t="s">
        <v>157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159</v>
      </c>
      <c r="G6" s="237"/>
      <c r="H6" s="237"/>
      <c r="I6" s="237"/>
      <c r="J6" s="237"/>
      <c r="K6" s="224"/>
      <c r="L6" s="40" t="s">
        <v>164</v>
      </c>
      <c r="M6" s="237"/>
      <c r="N6" s="237"/>
      <c r="O6" s="267"/>
      <c r="P6" s="237"/>
      <c r="Q6" s="40" t="s">
        <v>383</v>
      </c>
      <c r="R6" s="54"/>
      <c r="S6" s="54"/>
    </row>
    <row r="7" spans="1:19" ht="30" customHeight="1">
      <c r="A7" s="16" t="s">
        <v>33</v>
      </c>
      <c r="B7" s="14" t="s">
        <v>52</v>
      </c>
      <c r="C7" s="14" t="s">
        <v>772</v>
      </c>
      <c r="D7" s="16" t="s">
        <v>54</v>
      </c>
      <c r="E7" s="27" t="s">
        <v>773</v>
      </c>
      <c r="F7" s="16">
        <v>1075</v>
      </c>
      <c r="G7" s="27" t="s">
        <v>463</v>
      </c>
      <c r="H7" s="27"/>
      <c r="I7" s="27" t="s">
        <v>774</v>
      </c>
      <c r="J7" s="27"/>
      <c r="K7" s="27" t="s">
        <v>73</v>
      </c>
      <c r="L7" s="16">
        <v>4.5</v>
      </c>
      <c r="M7" s="16">
        <v>2005</v>
      </c>
      <c r="N7" s="16" t="s">
        <v>42</v>
      </c>
      <c r="O7" s="16"/>
      <c r="P7" s="16" t="s">
        <v>407</v>
      </c>
      <c r="Q7" s="16"/>
      <c r="R7" s="46" t="s">
        <v>43</v>
      </c>
      <c r="S7" s="46" t="s">
        <v>775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3A95A-4210-414B-9053-8F39DA42A0DE}">
  <dimension ref="A1:S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661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662</v>
      </c>
      <c r="G2" s="306" t="s">
        <v>663</v>
      </c>
      <c r="H2" s="303" t="s">
        <v>664</v>
      </c>
      <c r="I2" s="308" t="s">
        <v>665</v>
      </c>
      <c r="J2" s="306" t="s">
        <v>666</v>
      </c>
      <c r="K2" s="303" t="s">
        <v>667</v>
      </c>
      <c r="L2" s="306" t="s">
        <v>668</v>
      </c>
      <c r="M2" s="306" t="s">
        <v>10</v>
      </c>
      <c r="N2" s="303" t="s">
        <v>13</v>
      </c>
      <c r="O2" s="303" t="s">
        <v>14</v>
      </c>
      <c r="P2" s="306" t="s">
        <v>361</v>
      </c>
      <c r="Q2" s="306" t="s">
        <v>362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159</v>
      </c>
      <c r="G6" s="307"/>
      <c r="H6" s="307"/>
      <c r="I6" s="309"/>
      <c r="J6" s="307"/>
      <c r="K6" s="62" t="s">
        <v>382</v>
      </c>
      <c r="L6" s="62" t="s">
        <v>382</v>
      </c>
      <c r="M6" s="307"/>
      <c r="N6" s="307"/>
      <c r="O6" s="304"/>
      <c r="P6" s="307"/>
      <c r="Q6" s="62" t="s">
        <v>383</v>
      </c>
      <c r="R6" s="63"/>
      <c r="S6" s="63"/>
    </row>
    <row r="7" spans="1:19" ht="30" customHeight="1">
      <c r="A7" s="65" t="s">
        <v>33</v>
      </c>
      <c r="B7" s="66" t="s">
        <v>165</v>
      </c>
      <c r="C7" s="66" t="s">
        <v>669</v>
      </c>
      <c r="D7" s="65" t="s">
        <v>167</v>
      </c>
      <c r="E7" s="65" t="s">
        <v>670</v>
      </c>
      <c r="F7" s="65">
        <v>320</v>
      </c>
      <c r="G7" s="65" t="s">
        <v>671</v>
      </c>
      <c r="H7" s="67" t="s">
        <v>672</v>
      </c>
      <c r="I7" s="67" t="s">
        <v>73</v>
      </c>
      <c r="J7" s="65">
        <v>1</v>
      </c>
      <c r="K7" s="65">
        <v>92</v>
      </c>
      <c r="L7" s="65">
        <v>0</v>
      </c>
      <c r="M7" s="65">
        <v>2011</v>
      </c>
      <c r="N7" s="65" t="s">
        <v>42</v>
      </c>
      <c r="O7" s="65"/>
      <c r="P7" s="65" t="s">
        <v>407</v>
      </c>
      <c r="Q7" s="65"/>
      <c r="R7" s="68" t="s">
        <v>43</v>
      </c>
      <c r="S7" s="68" t="s">
        <v>673</v>
      </c>
    </row>
    <row r="8" spans="1:19" ht="30" customHeight="1">
      <c r="A8" s="65" t="s">
        <v>33</v>
      </c>
      <c r="B8" s="66" t="s">
        <v>183</v>
      </c>
      <c r="C8" s="66" t="s">
        <v>674</v>
      </c>
      <c r="D8" s="65" t="s">
        <v>185</v>
      </c>
      <c r="E8" s="65" t="s">
        <v>675</v>
      </c>
      <c r="F8" s="65">
        <v>9704</v>
      </c>
      <c r="G8" s="65" t="s">
        <v>676</v>
      </c>
      <c r="H8" s="67" t="s">
        <v>677</v>
      </c>
      <c r="I8" s="67" t="s">
        <v>73</v>
      </c>
      <c r="J8" s="65">
        <v>4</v>
      </c>
      <c r="K8" s="65">
        <v>0</v>
      </c>
      <c r="L8" s="65">
        <v>1545</v>
      </c>
      <c r="M8" s="65">
        <v>1996</v>
      </c>
      <c r="N8" s="65" t="s">
        <v>42</v>
      </c>
      <c r="O8" s="65"/>
      <c r="P8" s="65" t="s">
        <v>407</v>
      </c>
      <c r="Q8" s="65"/>
      <c r="R8" s="68" t="s">
        <v>43</v>
      </c>
      <c r="S8" s="68" t="s">
        <v>678</v>
      </c>
    </row>
    <row r="9" spans="1:19" ht="30" customHeight="1">
      <c r="A9" s="65" t="s">
        <v>33</v>
      </c>
      <c r="B9" s="66" t="s">
        <v>52</v>
      </c>
      <c r="C9" s="66" t="s">
        <v>679</v>
      </c>
      <c r="D9" s="65" t="s">
        <v>54</v>
      </c>
      <c r="E9" s="65" t="s">
        <v>680</v>
      </c>
      <c r="F9" s="65">
        <v>476</v>
      </c>
      <c r="G9" s="65" t="s">
        <v>671</v>
      </c>
      <c r="H9" s="67" t="s">
        <v>681</v>
      </c>
      <c r="I9" s="67" t="s">
        <v>57</v>
      </c>
      <c r="J9" s="65">
        <v>10</v>
      </c>
      <c r="K9" s="65">
        <v>155</v>
      </c>
      <c r="L9" s="65">
        <v>308</v>
      </c>
      <c r="M9" s="65">
        <v>1979</v>
      </c>
      <c r="N9" s="65" t="s">
        <v>92</v>
      </c>
      <c r="O9" s="65"/>
      <c r="P9" s="65" t="s">
        <v>407</v>
      </c>
      <c r="Q9" s="65"/>
      <c r="R9" s="68" t="s">
        <v>43</v>
      </c>
      <c r="S9" s="68" t="s">
        <v>682</v>
      </c>
    </row>
    <row r="10" spans="1:19" ht="30" customHeight="1">
      <c r="A10" s="65" t="s">
        <v>33</v>
      </c>
      <c r="B10" s="66" t="s">
        <v>52</v>
      </c>
      <c r="C10" s="66" t="s">
        <v>683</v>
      </c>
      <c r="D10" s="65" t="s">
        <v>54</v>
      </c>
      <c r="E10" s="65" t="s">
        <v>684</v>
      </c>
      <c r="F10" s="65">
        <v>2723</v>
      </c>
      <c r="G10" s="65" t="s">
        <v>671</v>
      </c>
      <c r="H10" s="67" t="s">
        <v>685</v>
      </c>
      <c r="I10" s="67" t="s">
        <v>39</v>
      </c>
      <c r="J10" s="65">
        <v>3</v>
      </c>
      <c r="K10" s="65">
        <v>30</v>
      </c>
      <c r="L10" s="65">
        <v>0</v>
      </c>
      <c r="M10" s="65">
        <v>1999</v>
      </c>
      <c r="N10" s="65" t="s">
        <v>42</v>
      </c>
      <c r="O10" s="65"/>
      <c r="P10" s="65" t="s">
        <v>407</v>
      </c>
      <c r="Q10" s="65"/>
      <c r="R10" s="68" t="s">
        <v>43</v>
      </c>
      <c r="S10" s="68" t="s">
        <v>686</v>
      </c>
    </row>
    <row r="11" spans="1:19" ht="30" customHeight="1">
      <c r="A11" s="65" t="s">
        <v>33</v>
      </c>
      <c r="B11" s="66" t="s">
        <v>221</v>
      </c>
      <c r="C11" s="66" t="s">
        <v>687</v>
      </c>
      <c r="D11" s="65" t="s">
        <v>223</v>
      </c>
      <c r="E11" s="65" t="s">
        <v>688</v>
      </c>
      <c r="F11" s="65">
        <v>96</v>
      </c>
      <c r="G11" s="65" t="s">
        <v>676</v>
      </c>
      <c r="H11" s="67" t="s">
        <v>672</v>
      </c>
      <c r="I11" s="67" t="s">
        <v>91</v>
      </c>
      <c r="J11" s="65">
        <v>1</v>
      </c>
      <c r="K11" s="65">
        <v>96</v>
      </c>
      <c r="L11" s="65">
        <v>0</v>
      </c>
      <c r="M11" s="65">
        <v>2000</v>
      </c>
      <c r="N11" s="65" t="s">
        <v>42</v>
      </c>
      <c r="O11" s="65"/>
      <c r="P11" s="65" t="s">
        <v>407</v>
      </c>
      <c r="Q11" s="65"/>
      <c r="R11" s="68" t="s">
        <v>43</v>
      </c>
      <c r="S11" s="68" t="s">
        <v>689</v>
      </c>
    </row>
    <row r="12" spans="1:19" ht="30" customHeight="1">
      <c r="A12" s="65" t="s">
        <v>33</v>
      </c>
      <c r="B12" s="66" t="s">
        <v>221</v>
      </c>
      <c r="C12" s="66" t="s">
        <v>690</v>
      </c>
      <c r="D12" s="65" t="s">
        <v>223</v>
      </c>
      <c r="E12" s="65" t="s">
        <v>691</v>
      </c>
      <c r="F12" s="65">
        <v>517</v>
      </c>
      <c r="G12" s="65" t="s">
        <v>676</v>
      </c>
      <c r="H12" s="67" t="s">
        <v>692</v>
      </c>
      <c r="I12" s="67" t="s">
        <v>91</v>
      </c>
      <c r="J12" s="65">
        <v>4</v>
      </c>
      <c r="K12" s="65">
        <v>0</v>
      </c>
      <c r="L12" s="65">
        <v>45</v>
      </c>
      <c r="M12" s="65">
        <v>1997</v>
      </c>
      <c r="N12" s="65" t="s">
        <v>92</v>
      </c>
      <c r="O12" s="65"/>
      <c r="P12" s="65" t="s">
        <v>407</v>
      </c>
      <c r="Q12" s="65"/>
      <c r="R12" s="68" t="s">
        <v>43</v>
      </c>
      <c r="S12" s="68" t="s">
        <v>693</v>
      </c>
    </row>
    <row r="13" spans="1:19" ht="30" customHeight="1">
      <c r="A13" s="65" t="s">
        <v>33</v>
      </c>
      <c r="B13" s="66" t="s">
        <v>221</v>
      </c>
      <c r="C13" s="66" t="s">
        <v>694</v>
      </c>
      <c r="D13" s="65" t="s">
        <v>223</v>
      </c>
      <c r="E13" s="65" t="s">
        <v>695</v>
      </c>
      <c r="F13" s="65">
        <v>632</v>
      </c>
      <c r="G13" s="65" t="s">
        <v>676</v>
      </c>
      <c r="H13" s="67" t="s">
        <v>696</v>
      </c>
      <c r="I13" s="67" t="s">
        <v>91</v>
      </c>
      <c r="J13" s="65">
        <v>3</v>
      </c>
      <c r="K13" s="65">
        <v>0</v>
      </c>
      <c r="L13" s="65">
        <v>60</v>
      </c>
      <c r="M13" s="65">
        <v>1997</v>
      </c>
      <c r="N13" s="65" t="s">
        <v>42</v>
      </c>
      <c r="O13" s="65"/>
      <c r="P13" s="65" t="s">
        <v>407</v>
      </c>
      <c r="Q13" s="65"/>
      <c r="R13" s="68" t="s">
        <v>43</v>
      </c>
      <c r="S13" s="68" t="s">
        <v>697</v>
      </c>
    </row>
    <row r="14" spans="1:19" ht="30" customHeight="1">
      <c r="A14" s="65" t="s">
        <v>33</v>
      </c>
      <c r="B14" s="66" t="s">
        <v>221</v>
      </c>
      <c r="C14" s="66" t="s">
        <v>698</v>
      </c>
      <c r="D14" s="65" t="s">
        <v>223</v>
      </c>
      <c r="E14" s="65" t="s">
        <v>699</v>
      </c>
      <c r="F14" s="65">
        <v>12</v>
      </c>
      <c r="G14" s="65" t="s">
        <v>676</v>
      </c>
      <c r="H14" s="67" t="s">
        <v>147</v>
      </c>
      <c r="I14" s="67" t="s">
        <v>91</v>
      </c>
      <c r="J14" s="65">
        <v>1</v>
      </c>
      <c r="K14" s="65">
        <v>14</v>
      </c>
      <c r="L14" s="65">
        <v>0</v>
      </c>
      <c r="M14" s="65">
        <v>2000</v>
      </c>
      <c r="N14" s="65" t="s">
        <v>42</v>
      </c>
      <c r="O14" s="65"/>
      <c r="P14" s="65" t="s">
        <v>407</v>
      </c>
      <c r="Q14" s="65"/>
      <c r="R14" s="68" t="s">
        <v>43</v>
      </c>
      <c r="S14" s="68" t="s">
        <v>700</v>
      </c>
    </row>
    <row r="15" spans="1:19" ht="30" customHeight="1">
      <c r="A15" s="65" t="s">
        <v>33</v>
      </c>
      <c r="B15" s="66" t="s">
        <v>68</v>
      </c>
      <c r="C15" s="66" t="s">
        <v>701</v>
      </c>
      <c r="D15" s="65" t="s">
        <v>70</v>
      </c>
      <c r="E15" s="65" t="s">
        <v>702</v>
      </c>
      <c r="F15" s="65">
        <v>1188</v>
      </c>
      <c r="G15" s="65" t="s">
        <v>671</v>
      </c>
      <c r="H15" s="67" t="s">
        <v>703</v>
      </c>
      <c r="I15" s="67" t="s">
        <v>73</v>
      </c>
      <c r="J15" s="65">
        <v>8</v>
      </c>
      <c r="K15" s="65">
        <v>200</v>
      </c>
      <c r="L15" s="65">
        <v>909</v>
      </c>
      <c r="M15" s="65">
        <v>2007</v>
      </c>
      <c r="N15" s="65" t="s">
        <v>42</v>
      </c>
      <c r="O15" s="65"/>
      <c r="P15" s="65" t="s">
        <v>407</v>
      </c>
      <c r="Q15" s="65"/>
      <c r="R15" s="68" t="s">
        <v>43</v>
      </c>
      <c r="S15" s="68" t="s">
        <v>704</v>
      </c>
    </row>
    <row r="16" spans="1:19" ht="30" customHeight="1">
      <c r="A16" s="65" t="s">
        <v>33</v>
      </c>
      <c r="B16" s="66" t="s">
        <v>34</v>
      </c>
      <c r="C16" s="66" t="s">
        <v>705</v>
      </c>
      <c r="D16" s="65" t="s">
        <v>36</v>
      </c>
      <c r="E16" s="65" t="s">
        <v>706</v>
      </c>
      <c r="F16" s="65">
        <v>256</v>
      </c>
      <c r="G16" s="65" t="s">
        <v>676</v>
      </c>
      <c r="H16" s="67" t="s">
        <v>707</v>
      </c>
      <c r="I16" s="67" t="s">
        <v>232</v>
      </c>
      <c r="J16" s="65">
        <v>15</v>
      </c>
      <c r="K16" s="65">
        <v>1334</v>
      </c>
      <c r="L16" s="65">
        <v>0</v>
      </c>
      <c r="M16" s="65">
        <v>2020</v>
      </c>
      <c r="N16" s="65" t="s">
        <v>92</v>
      </c>
      <c r="O16" s="65" t="s">
        <v>215</v>
      </c>
      <c r="P16" s="65" t="s">
        <v>407</v>
      </c>
      <c r="Q16" s="65"/>
      <c r="R16" s="68" t="s">
        <v>43</v>
      </c>
      <c r="S16" s="68" t="s">
        <v>708</v>
      </c>
    </row>
    <row r="17" spans="1:19" ht="30" customHeight="1">
      <c r="A17" s="65" t="s">
        <v>33</v>
      </c>
      <c r="B17" s="66" t="s">
        <v>530</v>
      </c>
      <c r="C17" s="66" t="s">
        <v>709</v>
      </c>
      <c r="D17" s="65" t="s">
        <v>532</v>
      </c>
      <c r="E17" s="65" t="s">
        <v>710</v>
      </c>
      <c r="F17" s="65">
        <v>400</v>
      </c>
      <c r="G17" s="65" t="s">
        <v>676</v>
      </c>
      <c r="H17" s="67" t="s">
        <v>711</v>
      </c>
      <c r="I17" s="67" t="s">
        <v>57</v>
      </c>
      <c r="J17" s="65">
        <v>10</v>
      </c>
      <c r="K17" s="65">
        <v>0</v>
      </c>
      <c r="L17" s="65">
        <v>300</v>
      </c>
      <c r="M17" s="65">
        <v>1997</v>
      </c>
      <c r="N17" s="65" t="s">
        <v>92</v>
      </c>
      <c r="O17" s="65"/>
      <c r="P17" s="65" t="s">
        <v>407</v>
      </c>
      <c r="Q17" s="65"/>
      <c r="R17" s="68" t="s">
        <v>43</v>
      </c>
      <c r="S17" s="68" t="s">
        <v>712</v>
      </c>
    </row>
    <row r="18" spans="1:19" ht="30" customHeight="1">
      <c r="A18" s="65" t="s">
        <v>33</v>
      </c>
      <c r="B18" s="66" t="s">
        <v>530</v>
      </c>
      <c r="C18" s="66" t="s">
        <v>713</v>
      </c>
      <c r="D18" s="65" t="s">
        <v>532</v>
      </c>
      <c r="E18" s="65" t="s">
        <v>714</v>
      </c>
      <c r="F18" s="65">
        <v>275</v>
      </c>
      <c r="G18" s="65" t="s">
        <v>676</v>
      </c>
      <c r="H18" s="67" t="s">
        <v>715</v>
      </c>
      <c r="I18" s="67" t="s">
        <v>57</v>
      </c>
      <c r="J18" s="65">
        <v>5</v>
      </c>
      <c r="K18" s="65">
        <v>78.599999999999994</v>
      </c>
      <c r="L18" s="65">
        <v>0</v>
      </c>
      <c r="M18" s="65">
        <v>2009</v>
      </c>
      <c r="N18" s="65" t="s">
        <v>92</v>
      </c>
      <c r="O18" s="65"/>
      <c r="P18" s="65" t="s">
        <v>407</v>
      </c>
      <c r="Q18" s="65"/>
      <c r="R18" s="68" t="s">
        <v>43</v>
      </c>
      <c r="S18" s="68" t="s">
        <v>716</v>
      </c>
    </row>
    <row r="19" spans="1:19" ht="30" customHeight="1">
      <c r="A19" s="65" t="s">
        <v>33</v>
      </c>
      <c r="B19" s="66" t="s">
        <v>535</v>
      </c>
      <c r="C19" s="66" t="s">
        <v>717</v>
      </c>
      <c r="D19" s="65" t="s">
        <v>537</v>
      </c>
      <c r="E19" s="65" t="s">
        <v>718</v>
      </c>
      <c r="F19" s="65">
        <v>335</v>
      </c>
      <c r="G19" s="65" t="s">
        <v>676</v>
      </c>
      <c r="H19" s="67" t="s">
        <v>719</v>
      </c>
      <c r="I19" s="67" t="s">
        <v>91</v>
      </c>
      <c r="J19" s="65">
        <v>9</v>
      </c>
      <c r="K19" s="65">
        <v>0</v>
      </c>
      <c r="L19" s="65">
        <v>75</v>
      </c>
      <c r="M19" s="65">
        <v>1992</v>
      </c>
      <c r="N19" s="65" t="s">
        <v>92</v>
      </c>
      <c r="O19" s="65"/>
      <c r="P19" s="65" t="s">
        <v>407</v>
      </c>
      <c r="Q19" s="65"/>
      <c r="R19" s="68" t="s">
        <v>43</v>
      </c>
      <c r="S19" s="68" t="s">
        <v>720</v>
      </c>
    </row>
    <row r="20" spans="1:19" ht="30" customHeight="1">
      <c r="A20" s="65" t="s">
        <v>33</v>
      </c>
      <c r="B20" s="66" t="s">
        <v>259</v>
      </c>
      <c r="C20" s="66" t="s">
        <v>721</v>
      </c>
      <c r="D20" s="65" t="s">
        <v>261</v>
      </c>
      <c r="E20" s="65" t="s">
        <v>722</v>
      </c>
      <c r="F20" s="65">
        <v>1060</v>
      </c>
      <c r="G20" s="65" t="s">
        <v>676</v>
      </c>
      <c r="H20" s="67" t="s">
        <v>723</v>
      </c>
      <c r="I20" s="67" t="s">
        <v>73</v>
      </c>
      <c r="J20" s="65">
        <v>8</v>
      </c>
      <c r="K20" s="65">
        <v>158</v>
      </c>
      <c r="L20" s="65">
        <v>36</v>
      </c>
      <c r="M20" s="65">
        <v>1998</v>
      </c>
      <c r="N20" s="65" t="s">
        <v>42</v>
      </c>
      <c r="O20" s="65"/>
      <c r="P20" s="65" t="s">
        <v>407</v>
      </c>
      <c r="Q20" s="65"/>
      <c r="R20" s="68" t="s">
        <v>43</v>
      </c>
      <c r="S20" s="68" t="s">
        <v>724</v>
      </c>
    </row>
    <row r="21" spans="1:19" ht="30" customHeight="1">
      <c r="A21" s="65" t="s">
        <v>33</v>
      </c>
      <c r="B21" s="66" t="s">
        <v>264</v>
      </c>
      <c r="C21" s="66" t="s">
        <v>725</v>
      </c>
      <c r="D21" s="65" t="s">
        <v>266</v>
      </c>
      <c r="E21" s="65" t="s">
        <v>726</v>
      </c>
      <c r="F21" s="65">
        <v>210</v>
      </c>
      <c r="G21" s="65" t="s">
        <v>676</v>
      </c>
      <c r="H21" s="67" t="s">
        <v>727</v>
      </c>
      <c r="I21" s="67" t="s">
        <v>73</v>
      </c>
      <c r="J21" s="65">
        <v>12</v>
      </c>
      <c r="K21" s="65">
        <v>60</v>
      </c>
      <c r="L21" s="65">
        <v>747</v>
      </c>
      <c r="M21" s="65">
        <v>1997</v>
      </c>
      <c r="N21" s="65" t="s">
        <v>42</v>
      </c>
      <c r="O21" s="65"/>
      <c r="P21" s="65" t="s">
        <v>407</v>
      </c>
      <c r="Q21" s="65"/>
      <c r="R21" s="68" t="s">
        <v>43</v>
      </c>
      <c r="S21" s="68" t="s">
        <v>728</v>
      </c>
    </row>
    <row r="22" spans="1:19" ht="30" customHeight="1">
      <c r="A22" s="65" t="s">
        <v>33</v>
      </c>
      <c r="B22" s="66" t="s">
        <v>264</v>
      </c>
      <c r="C22" s="66" t="s">
        <v>729</v>
      </c>
      <c r="D22" s="65" t="s">
        <v>266</v>
      </c>
      <c r="E22" s="65" t="s">
        <v>730</v>
      </c>
      <c r="F22" s="65">
        <v>1539</v>
      </c>
      <c r="G22" s="65" t="s">
        <v>671</v>
      </c>
      <c r="H22" s="67" t="s">
        <v>731</v>
      </c>
      <c r="I22" s="67" t="s">
        <v>91</v>
      </c>
      <c r="J22" s="65">
        <v>17</v>
      </c>
      <c r="K22" s="65">
        <v>1687</v>
      </c>
      <c r="L22" s="65">
        <v>9520</v>
      </c>
      <c r="M22" s="65">
        <v>1997</v>
      </c>
      <c r="N22" s="65" t="s">
        <v>92</v>
      </c>
      <c r="O22" s="65"/>
      <c r="P22" s="65" t="s">
        <v>407</v>
      </c>
      <c r="Q22" s="65"/>
      <c r="R22" s="68" t="s">
        <v>43</v>
      </c>
      <c r="S22" s="68" t="s">
        <v>732</v>
      </c>
    </row>
    <row r="23" spans="1:19" ht="30" customHeight="1">
      <c r="A23" s="65" t="s">
        <v>33</v>
      </c>
      <c r="B23" s="66" t="s">
        <v>271</v>
      </c>
      <c r="C23" s="66" t="s">
        <v>733</v>
      </c>
      <c r="D23" s="65" t="s">
        <v>273</v>
      </c>
      <c r="E23" s="65" t="s">
        <v>734</v>
      </c>
      <c r="F23" s="65">
        <v>0</v>
      </c>
      <c r="G23" s="65" t="s">
        <v>671</v>
      </c>
      <c r="H23" s="67" t="s">
        <v>735</v>
      </c>
      <c r="I23" s="67" t="s">
        <v>252</v>
      </c>
      <c r="J23" s="65">
        <v>24</v>
      </c>
      <c r="K23" s="65">
        <v>161</v>
      </c>
      <c r="L23" s="65">
        <v>4724</v>
      </c>
      <c r="M23" s="65">
        <v>1997</v>
      </c>
      <c r="N23" s="65" t="s">
        <v>204</v>
      </c>
      <c r="O23" s="65"/>
      <c r="P23" s="65" t="s">
        <v>407</v>
      </c>
      <c r="Q23" s="65"/>
      <c r="R23" s="68" t="s">
        <v>43</v>
      </c>
      <c r="S23" s="68" t="s">
        <v>736</v>
      </c>
    </row>
    <row r="24" spans="1:19" ht="30" customHeight="1">
      <c r="A24" s="65" t="s">
        <v>33</v>
      </c>
      <c r="B24" s="66" t="s">
        <v>271</v>
      </c>
      <c r="C24" s="66" t="s">
        <v>737</v>
      </c>
      <c r="D24" s="65" t="s">
        <v>273</v>
      </c>
      <c r="E24" s="65" t="s">
        <v>738</v>
      </c>
      <c r="F24" s="65">
        <v>0</v>
      </c>
      <c r="G24" s="65" t="s">
        <v>671</v>
      </c>
      <c r="H24" s="67" t="s">
        <v>739</v>
      </c>
      <c r="I24" s="67" t="s">
        <v>252</v>
      </c>
      <c r="J24" s="65">
        <v>8</v>
      </c>
      <c r="K24" s="65">
        <v>200</v>
      </c>
      <c r="L24" s="65">
        <v>250</v>
      </c>
      <c r="M24" s="65">
        <v>1999</v>
      </c>
      <c r="N24" s="65" t="s">
        <v>204</v>
      </c>
      <c r="O24" s="65"/>
      <c r="P24" s="65" t="s">
        <v>407</v>
      </c>
      <c r="Q24" s="65"/>
      <c r="R24" s="68" t="s">
        <v>43</v>
      </c>
      <c r="S24" s="68" t="s">
        <v>740</v>
      </c>
    </row>
    <row r="25" spans="1:19" ht="30" customHeight="1">
      <c r="A25" s="65" t="s">
        <v>33</v>
      </c>
      <c r="B25" s="66" t="s">
        <v>271</v>
      </c>
      <c r="C25" s="66" t="s">
        <v>741</v>
      </c>
      <c r="D25" s="65" t="s">
        <v>273</v>
      </c>
      <c r="E25" s="65" t="s">
        <v>742</v>
      </c>
      <c r="F25" s="65">
        <v>0</v>
      </c>
      <c r="G25" s="65" t="s">
        <v>676</v>
      </c>
      <c r="H25" s="67" t="s">
        <v>743</v>
      </c>
      <c r="I25" s="67" t="s">
        <v>252</v>
      </c>
      <c r="J25" s="65">
        <v>24</v>
      </c>
      <c r="K25" s="65">
        <v>40</v>
      </c>
      <c r="L25" s="65">
        <v>246</v>
      </c>
      <c r="M25" s="65">
        <v>1981</v>
      </c>
      <c r="N25" s="65" t="s">
        <v>204</v>
      </c>
      <c r="O25" s="65"/>
      <c r="P25" s="65" t="s">
        <v>407</v>
      </c>
      <c r="Q25" s="65"/>
      <c r="R25" s="68" t="s">
        <v>43</v>
      </c>
      <c r="S25" s="68" t="s">
        <v>744</v>
      </c>
    </row>
    <row r="26" spans="1:19" ht="30" customHeight="1">
      <c r="A26" s="65" t="s">
        <v>33</v>
      </c>
      <c r="B26" s="66" t="s">
        <v>281</v>
      </c>
      <c r="C26" s="66" t="s">
        <v>745</v>
      </c>
      <c r="D26" s="65" t="s">
        <v>283</v>
      </c>
      <c r="E26" s="65" t="s">
        <v>746</v>
      </c>
      <c r="F26" s="65">
        <v>201</v>
      </c>
      <c r="G26" s="65" t="s">
        <v>676</v>
      </c>
      <c r="H26" s="67" t="s">
        <v>747</v>
      </c>
      <c r="I26" s="67" t="s">
        <v>91</v>
      </c>
      <c r="J26" s="65">
        <v>8</v>
      </c>
      <c r="K26" s="65">
        <v>97</v>
      </c>
      <c r="L26" s="65">
        <v>41</v>
      </c>
      <c r="M26" s="65">
        <v>2000</v>
      </c>
      <c r="N26" s="65" t="s">
        <v>92</v>
      </c>
      <c r="O26" s="65"/>
      <c r="P26" s="65" t="s">
        <v>407</v>
      </c>
      <c r="Q26" s="65"/>
      <c r="R26" s="68" t="s">
        <v>43</v>
      </c>
      <c r="S26" s="68" t="s">
        <v>748</v>
      </c>
    </row>
    <row r="27" spans="1:19" ht="30" customHeight="1">
      <c r="A27" s="65" t="s">
        <v>33</v>
      </c>
      <c r="B27" s="66" t="s">
        <v>749</v>
      </c>
      <c r="C27" s="66" t="s">
        <v>750</v>
      </c>
      <c r="D27" s="65" t="s">
        <v>751</v>
      </c>
      <c r="E27" s="65" t="s">
        <v>752</v>
      </c>
      <c r="F27" s="65">
        <v>956</v>
      </c>
      <c r="G27" s="65" t="s">
        <v>676</v>
      </c>
      <c r="H27" s="67" t="s">
        <v>753</v>
      </c>
      <c r="I27" s="67" t="s">
        <v>127</v>
      </c>
      <c r="J27" s="65">
        <v>5</v>
      </c>
      <c r="K27" s="65">
        <v>685</v>
      </c>
      <c r="L27" s="65">
        <v>780</v>
      </c>
      <c r="M27" s="65">
        <v>2006</v>
      </c>
      <c r="N27" s="65" t="s">
        <v>42</v>
      </c>
      <c r="O27" s="65"/>
      <c r="P27" s="65" t="s">
        <v>407</v>
      </c>
      <c r="Q27" s="65"/>
      <c r="R27" s="68" t="s">
        <v>43</v>
      </c>
      <c r="S27" s="68" t="s">
        <v>754</v>
      </c>
    </row>
    <row r="28" spans="1:19" ht="30" customHeight="1">
      <c r="A28" s="65" t="s">
        <v>33</v>
      </c>
      <c r="B28" s="66" t="s">
        <v>624</v>
      </c>
      <c r="C28" s="66" t="s">
        <v>755</v>
      </c>
      <c r="D28" s="65" t="s">
        <v>626</v>
      </c>
      <c r="E28" s="65" t="s">
        <v>756</v>
      </c>
      <c r="F28" s="65">
        <v>3077</v>
      </c>
      <c r="G28" s="65" t="s">
        <v>676</v>
      </c>
      <c r="H28" s="67" t="s">
        <v>757</v>
      </c>
      <c r="I28" s="67" t="s">
        <v>91</v>
      </c>
      <c r="J28" s="65">
        <v>7</v>
      </c>
      <c r="K28" s="65">
        <v>304</v>
      </c>
      <c r="L28" s="65">
        <v>270</v>
      </c>
      <c r="M28" s="65">
        <v>1999</v>
      </c>
      <c r="N28" s="65" t="s">
        <v>92</v>
      </c>
      <c r="O28" s="65"/>
      <c r="P28" s="65" t="s">
        <v>407</v>
      </c>
      <c r="Q28" s="65"/>
      <c r="R28" s="68" t="s">
        <v>43</v>
      </c>
      <c r="S28" s="68" t="s">
        <v>758</v>
      </c>
    </row>
    <row r="29" spans="1:19" ht="30" customHeight="1">
      <c r="A29" s="65" t="s">
        <v>33</v>
      </c>
      <c r="B29" s="66" t="s">
        <v>305</v>
      </c>
      <c r="C29" s="66" t="s">
        <v>759</v>
      </c>
      <c r="D29" s="65" t="s">
        <v>307</v>
      </c>
      <c r="E29" s="65" t="s">
        <v>760</v>
      </c>
      <c r="F29" s="65">
        <v>247</v>
      </c>
      <c r="G29" s="65" t="s">
        <v>676</v>
      </c>
      <c r="H29" s="67" t="s">
        <v>761</v>
      </c>
      <c r="I29" s="67" t="s">
        <v>91</v>
      </c>
      <c r="J29" s="65">
        <v>5</v>
      </c>
      <c r="K29" s="65">
        <v>131</v>
      </c>
      <c r="L29" s="65">
        <v>63</v>
      </c>
      <c r="M29" s="65">
        <v>2002</v>
      </c>
      <c r="N29" s="65" t="s">
        <v>92</v>
      </c>
      <c r="O29" s="65"/>
      <c r="P29" s="65" t="s">
        <v>407</v>
      </c>
      <c r="Q29" s="65"/>
      <c r="R29" s="68" t="s">
        <v>43</v>
      </c>
      <c r="S29" s="68" t="s">
        <v>762</v>
      </c>
    </row>
    <row r="30" spans="1:19" ht="30" customHeight="1">
      <c r="A30" s="65" t="s">
        <v>33</v>
      </c>
      <c r="B30" s="66" t="s">
        <v>334</v>
      </c>
      <c r="C30" s="66" t="s">
        <v>763</v>
      </c>
      <c r="D30" s="65" t="s">
        <v>336</v>
      </c>
      <c r="E30" s="65" t="s">
        <v>764</v>
      </c>
      <c r="F30" s="65">
        <v>297</v>
      </c>
      <c r="G30" s="65" t="s">
        <v>671</v>
      </c>
      <c r="H30" s="67" t="s">
        <v>696</v>
      </c>
      <c r="I30" s="67" t="s">
        <v>73</v>
      </c>
      <c r="J30" s="65">
        <v>1</v>
      </c>
      <c r="K30" s="65">
        <v>60</v>
      </c>
      <c r="L30" s="65">
        <v>0</v>
      </c>
      <c r="M30" s="65">
        <v>1978</v>
      </c>
      <c r="N30" s="65" t="s">
        <v>42</v>
      </c>
      <c r="O30" s="65"/>
      <c r="P30" s="65" t="s">
        <v>407</v>
      </c>
      <c r="Q30" s="65"/>
      <c r="R30" s="68" t="s">
        <v>43</v>
      </c>
      <c r="S30" s="68" t="s">
        <v>765</v>
      </c>
    </row>
    <row r="31" spans="1:19" ht="30" customHeight="1">
      <c r="A31" s="65" t="s">
        <v>33</v>
      </c>
      <c r="B31" s="66" t="s">
        <v>342</v>
      </c>
      <c r="C31" s="66" t="s">
        <v>766</v>
      </c>
      <c r="D31" s="65" t="s">
        <v>344</v>
      </c>
      <c r="E31" s="65" t="s">
        <v>764</v>
      </c>
      <c r="F31" s="65">
        <v>701</v>
      </c>
      <c r="G31" s="65" t="s">
        <v>671</v>
      </c>
      <c r="H31" s="67" t="s">
        <v>767</v>
      </c>
      <c r="I31" s="67" t="s">
        <v>91</v>
      </c>
      <c r="J31" s="65">
        <v>2</v>
      </c>
      <c r="K31" s="65">
        <v>540</v>
      </c>
      <c r="L31" s="65">
        <v>0</v>
      </c>
      <c r="M31" s="65">
        <v>2016</v>
      </c>
      <c r="N31" s="65" t="s">
        <v>92</v>
      </c>
      <c r="O31" s="65"/>
      <c r="P31" s="65" t="s">
        <v>407</v>
      </c>
      <c r="Q31" s="65"/>
      <c r="R31" s="68" t="s">
        <v>43</v>
      </c>
      <c r="S31" s="68" t="s">
        <v>768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B5285-0E3F-4CD9-BAAE-2E3C2EF56C77}">
  <dimension ref="A1:AN6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348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349</v>
      </c>
      <c r="G2" s="266" t="s">
        <v>350</v>
      </c>
      <c r="H2" s="266" t="s">
        <v>351</v>
      </c>
      <c r="I2" s="144" t="s">
        <v>352</v>
      </c>
      <c r="J2" s="144" t="s">
        <v>353</v>
      </c>
      <c r="K2" s="229" t="s">
        <v>48</v>
      </c>
      <c r="L2" s="144" t="s">
        <v>354</v>
      </c>
      <c r="M2" s="314" t="s">
        <v>355</v>
      </c>
      <c r="N2" s="314" t="s">
        <v>356</v>
      </c>
      <c r="O2" s="144" t="s">
        <v>357</v>
      </c>
      <c r="P2" s="144" t="s">
        <v>358</v>
      </c>
      <c r="Q2" s="266" t="s">
        <v>359</v>
      </c>
      <c r="R2" s="266" t="s">
        <v>13</v>
      </c>
      <c r="S2" s="144" t="s">
        <v>360</v>
      </c>
      <c r="T2" s="266" t="s">
        <v>14</v>
      </c>
      <c r="U2" s="144" t="s">
        <v>361</v>
      </c>
      <c r="V2" s="144" t="s">
        <v>362</v>
      </c>
      <c r="W2" s="271" t="s">
        <v>363</v>
      </c>
      <c r="X2" s="51"/>
      <c r="Y2" s="270" t="s">
        <v>364</v>
      </c>
      <c r="Z2" s="312" t="s">
        <v>365</v>
      </c>
      <c r="AA2" s="278" t="s">
        <v>366</v>
      </c>
      <c r="AB2" s="288"/>
      <c r="AC2" s="288"/>
      <c r="AD2" s="288"/>
      <c r="AE2" s="288"/>
      <c r="AF2" s="275"/>
      <c r="AG2" s="144" t="s">
        <v>367</v>
      </c>
      <c r="AH2" s="271" t="s">
        <v>368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369</v>
      </c>
      <c r="Y4" s="270"/>
      <c r="Z4" s="312"/>
      <c r="AA4" s="302" t="s">
        <v>370</v>
      </c>
      <c r="AB4" s="266" t="s">
        <v>371</v>
      </c>
      <c r="AC4" s="266" t="s">
        <v>372</v>
      </c>
      <c r="AD4" s="266" t="s">
        <v>373</v>
      </c>
      <c r="AE4" s="266" t="s">
        <v>374</v>
      </c>
      <c r="AF4" s="266" t="s">
        <v>375</v>
      </c>
      <c r="AG4" s="237"/>
      <c r="AH4" s="266" t="s">
        <v>376</v>
      </c>
      <c r="AI4" s="266" t="s">
        <v>377</v>
      </c>
      <c r="AJ4" s="266" t="s">
        <v>155</v>
      </c>
      <c r="AK4" s="266" t="s">
        <v>378</v>
      </c>
      <c r="AL4" s="144" t="s">
        <v>379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50</v>
      </c>
      <c r="G6" s="40" t="s">
        <v>380</v>
      </c>
      <c r="H6" s="40" t="s">
        <v>381</v>
      </c>
      <c r="I6" s="237"/>
      <c r="J6" s="237"/>
      <c r="K6" s="224"/>
      <c r="L6" s="237"/>
      <c r="M6" s="53" t="s">
        <v>382</v>
      </c>
      <c r="N6" s="53" t="s">
        <v>381</v>
      </c>
      <c r="O6" s="237"/>
      <c r="P6" s="237"/>
      <c r="Q6" s="237"/>
      <c r="R6" s="237"/>
      <c r="S6" s="237"/>
      <c r="T6" s="267"/>
      <c r="U6" s="237"/>
      <c r="V6" s="40" t="s">
        <v>383</v>
      </c>
      <c r="W6" s="283"/>
      <c r="X6" s="283"/>
      <c r="Y6" s="270"/>
      <c r="Z6" s="312"/>
      <c r="AA6" s="41" t="s">
        <v>384</v>
      </c>
      <c r="AB6" s="40" t="s">
        <v>384</v>
      </c>
      <c r="AC6" s="40" t="s">
        <v>384</v>
      </c>
      <c r="AD6" s="40" t="s">
        <v>384</v>
      </c>
      <c r="AE6" s="40" t="s">
        <v>384</v>
      </c>
      <c r="AF6" s="40" t="s">
        <v>384</v>
      </c>
      <c r="AG6" s="237"/>
      <c r="AH6" s="40" t="s">
        <v>385</v>
      </c>
      <c r="AI6" s="40" t="s">
        <v>383</v>
      </c>
      <c r="AJ6" s="40" t="s">
        <v>162</v>
      </c>
      <c r="AK6" s="40"/>
      <c r="AL6" s="40" t="s">
        <v>386</v>
      </c>
      <c r="AM6" s="54"/>
      <c r="AN6" s="54"/>
    </row>
    <row r="7" spans="1:40" ht="30" customHeight="1">
      <c r="A7" s="16" t="s">
        <v>33</v>
      </c>
      <c r="B7" s="14" t="s">
        <v>165</v>
      </c>
      <c r="C7" s="14" t="s">
        <v>387</v>
      </c>
      <c r="D7" s="16" t="s">
        <v>167</v>
      </c>
      <c r="E7" s="27" t="s">
        <v>388</v>
      </c>
      <c r="F7" s="16">
        <v>4528</v>
      </c>
      <c r="G7" s="16">
        <v>5267.15</v>
      </c>
      <c r="H7" s="16">
        <v>48899</v>
      </c>
      <c r="I7" s="27" t="s">
        <v>389</v>
      </c>
      <c r="J7" s="16" t="s">
        <v>390</v>
      </c>
      <c r="K7" s="16" t="s">
        <v>73</v>
      </c>
      <c r="L7" s="16">
        <v>1990</v>
      </c>
      <c r="M7" s="16">
        <v>36000</v>
      </c>
      <c r="N7" s="16">
        <v>750000</v>
      </c>
      <c r="O7" s="16">
        <v>2026</v>
      </c>
      <c r="P7" s="27" t="s">
        <v>391</v>
      </c>
      <c r="Q7" s="27" t="s">
        <v>392</v>
      </c>
      <c r="R7" s="16" t="s">
        <v>204</v>
      </c>
      <c r="S7" s="16" t="s">
        <v>393</v>
      </c>
      <c r="T7" s="16"/>
      <c r="U7" s="16" t="s">
        <v>394</v>
      </c>
      <c r="V7" s="16">
        <v>99</v>
      </c>
      <c r="W7" s="27" t="s">
        <v>395</v>
      </c>
      <c r="X7" s="27" t="s">
        <v>396</v>
      </c>
      <c r="Y7" s="27" t="s">
        <v>397</v>
      </c>
      <c r="Z7" s="27" t="s">
        <v>398</v>
      </c>
      <c r="AA7" s="27">
        <v>20</v>
      </c>
      <c r="AB7" s="27">
        <v>4.2</v>
      </c>
      <c r="AC7" s="27">
        <v>90</v>
      </c>
      <c r="AD7" s="27">
        <v>42</v>
      </c>
      <c r="AE7" s="27"/>
      <c r="AF7" s="27">
        <v>24</v>
      </c>
      <c r="AG7" s="27" t="s">
        <v>399</v>
      </c>
      <c r="AH7" s="27"/>
      <c r="AI7" s="27"/>
      <c r="AJ7" s="27"/>
      <c r="AK7" s="27"/>
      <c r="AL7" s="27"/>
      <c r="AM7" s="46" t="s">
        <v>43</v>
      </c>
      <c r="AN7" s="46" t="s">
        <v>400</v>
      </c>
    </row>
    <row r="8" spans="1:40" ht="30" customHeight="1">
      <c r="A8" s="16" t="s">
        <v>33</v>
      </c>
      <c r="B8" s="14" t="s">
        <v>165</v>
      </c>
      <c r="C8" s="14" t="s">
        <v>401</v>
      </c>
      <c r="D8" s="16" t="s">
        <v>167</v>
      </c>
      <c r="E8" s="27" t="s">
        <v>402</v>
      </c>
      <c r="F8" s="16">
        <v>3594</v>
      </c>
      <c r="G8" s="16">
        <v>2942.06</v>
      </c>
      <c r="H8" s="16">
        <v>14383</v>
      </c>
      <c r="I8" s="27" t="s">
        <v>403</v>
      </c>
      <c r="J8" s="16" t="s">
        <v>404</v>
      </c>
      <c r="K8" s="16" t="s">
        <v>73</v>
      </c>
      <c r="L8" s="16">
        <v>1989</v>
      </c>
      <c r="M8" s="16">
        <v>19000</v>
      </c>
      <c r="N8" s="16">
        <v>246000</v>
      </c>
      <c r="O8" s="16">
        <v>2025</v>
      </c>
      <c r="P8" s="27" t="s">
        <v>405</v>
      </c>
      <c r="Q8" s="27" t="s">
        <v>406</v>
      </c>
      <c r="R8" s="16" t="s">
        <v>42</v>
      </c>
      <c r="S8" s="16" t="s">
        <v>393</v>
      </c>
      <c r="T8" s="16"/>
      <c r="U8" s="16" t="s">
        <v>407</v>
      </c>
      <c r="V8" s="16"/>
      <c r="W8" s="27" t="s">
        <v>408</v>
      </c>
      <c r="X8" s="27"/>
      <c r="Y8" s="27"/>
      <c r="Z8" s="27"/>
      <c r="AA8" s="27">
        <v>3.9</v>
      </c>
      <c r="AB8" s="27">
        <v>2</v>
      </c>
      <c r="AC8" s="27">
        <v>17</v>
      </c>
      <c r="AD8" s="27">
        <v>9.9</v>
      </c>
      <c r="AE8" s="27"/>
      <c r="AF8" s="27">
        <v>2.6</v>
      </c>
      <c r="AG8" s="27" t="s">
        <v>399</v>
      </c>
      <c r="AH8" s="27"/>
      <c r="AI8" s="27"/>
      <c r="AJ8" s="27"/>
      <c r="AK8" s="27"/>
      <c r="AL8" s="27"/>
      <c r="AM8" s="46" t="s">
        <v>43</v>
      </c>
      <c r="AN8" s="46" t="s">
        <v>409</v>
      </c>
    </row>
    <row r="9" spans="1:40" ht="30" customHeight="1">
      <c r="A9" s="16" t="s">
        <v>33</v>
      </c>
      <c r="B9" s="14" t="s">
        <v>165</v>
      </c>
      <c r="C9" s="14" t="s">
        <v>410</v>
      </c>
      <c r="D9" s="16" t="s">
        <v>167</v>
      </c>
      <c r="E9" s="27" t="s">
        <v>411</v>
      </c>
      <c r="F9" s="16">
        <v>1.21</v>
      </c>
      <c r="G9" s="16">
        <v>1.45</v>
      </c>
      <c r="H9" s="16">
        <v>22280</v>
      </c>
      <c r="I9" s="27" t="s">
        <v>147</v>
      </c>
      <c r="J9" s="16" t="s">
        <v>390</v>
      </c>
      <c r="K9" s="16" t="s">
        <v>73</v>
      </c>
      <c r="L9" s="16">
        <v>1991</v>
      </c>
      <c r="M9" s="16">
        <v>6050</v>
      </c>
      <c r="N9" s="16">
        <v>42200</v>
      </c>
      <c r="O9" s="16">
        <v>2025</v>
      </c>
      <c r="P9" s="27" t="s">
        <v>391</v>
      </c>
      <c r="Q9" s="27" t="s">
        <v>412</v>
      </c>
      <c r="R9" s="16" t="s">
        <v>42</v>
      </c>
      <c r="S9" s="16" t="s">
        <v>393</v>
      </c>
      <c r="T9" s="16"/>
      <c r="U9" s="16" t="s">
        <v>407</v>
      </c>
      <c r="V9" s="16"/>
      <c r="W9" s="27" t="s">
        <v>395</v>
      </c>
      <c r="X9" s="27" t="s">
        <v>396</v>
      </c>
      <c r="Y9" s="27" t="s">
        <v>413</v>
      </c>
      <c r="Z9" s="27" t="s">
        <v>398</v>
      </c>
      <c r="AA9" s="27">
        <v>2</v>
      </c>
      <c r="AB9" s="27">
        <v>0.9</v>
      </c>
      <c r="AC9" s="27">
        <v>5.4</v>
      </c>
      <c r="AD9" s="27">
        <v>2.4</v>
      </c>
      <c r="AE9" s="27"/>
      <c r="AF9" s="27">
        <v>3.2</v>
      </c>
      <c r="AG9" s="27" t="s">
        <v>399</v>
      </c>
      <c r="AH9" s="27"/>
      <c r="AI9" s="27"/>
      <c r="AJ9" s="27"/>
      <c r="AK9" s="27"/>
      <c r="AL9" s="27"/>
      <c r="AM9" s="46" t="s">
        <v>43</v>
      </c>
      <c r="AN9" s="46" t="s">
        <v>414</v>
      </c>
    </row>
    <row r="10" spans="1:40" ht="30" customHeight="1">
      <c r="A10" s="16" t="s">
        <v>33</v>
      </c>
      <c r="B10" s="14" t="s">
        <v>183</v>
      </c>
      <c r="C10" s="14" t="s">
        <v>415</v>
      </c>
      <c r="D10" s="16" t="s">
        <v>185</v>
      </c>
      <c r="E10" s="27" t="s">
        <v>416</v>
      </c>
      <c r="F10" s="16">
        <v>0</v>
      </c>
      <c r="G10" s="16">
        <v>0</v>
      </c>
      <c r="H10" s="16">
        <v>0</v>
      </c>
      <c r="I10" s="27" t="s">
        <v>417</v>
      </c>
      <c r="J10" s="16" t="s">
        <v>390</v>
      </c>
      <c r="K10" s="16" t="s">
        <v>73</v>
      </c>
      <c r="L10" s="16">
        <v>1980</v>
      </c>
      <c r="M10" s="16">
        <v>74000</v>
      </c>
      <c r="N10" s="16">
        <v>660000</v>
      </c>
      <c r="O10" s="16">
        <v>1992</v>
      </c>
      <c r="P10" s="27" t="s">
        <v>418</v>
      </c>
      <c r="Q10" s="27" t="s">
        <v>419</v>
      </c>
      <c r="R10" s="16" t="s">
        <v>42</v>
      </c>
      <c r="S10" s="16" t="s">
        <v>420</v>
      </c>
      <c r="T10" s="16" t="s">
        <v>198</v>
      </c>
      <c r="U10" s="16" t="s">
        <v>407</v>
      </c>
      <c r="V10" s="16"/>
      <c r="W10" s="27" t="s">
        <v>395</v>
      </c>
      <c r="X10" s="27" t="s">
        <v>421</v>
      </c>
      <c r="Y10" s="27" t="s">
        <v>413</v>
      </c>
      <c r="Z10" s="27" t="s">
        <v>398</v>
      </c>
      <c r="AA10" s="27">
        <v>4.2</v>
      </c>
      <c r="AB10" s="27">
        <v>1.9</v>
      </c>
      <c r="AC10" s="27">
        <v>4</v>
      </c>
      <c r="AD10" s="27">
        <v>3.7</v>
      </c>
      <c r="AE10" s="27">
        <v>6.8</v>
      </c>
      <c r="AF10" s="27">
        <v>7.5</v>
      </c>
      <c r="AG10" s="27" t="s">
        <v>399</v>
      </c>
      <c r="AH10" s="27"/>
      <c r="AI10" s="27"/>
      <c r="AJ10" s="27"/>
      <c r="AK10" s="27"/>
      <c r="AL10" s="27"/>
      <c r="AM10" s="46" t="s">
        <v>43</v>
      </c>
      <c r="AN10" s="46" t="s">
        <v>422</v>
      </c>
    </row>
    <row r="11" spans="1:40" ht="30" customHeight="1">
      <c r="A11" s="16" t="s">
        <v>33</v>
      </c>
      <c r="B11" s="14" t="s">
        <v>183</v>
      </c>
      <c r="C11" s="14" t="s">
        <v>423</v>
      </c>
      <c r="D11" s="16" t="s">
        <v>185</v>
      </c>
      <c r="E11" s="27" t="s">
        <v>424</v>
      </c>
      <c r="F11" s="16">
        <v>16438</v>
      </c>
      <c r="G11" s="16">
        <v>13705</v>
      </c>
      <c r="H11" s="16">
        <v>284823</v>
      </c>
      <c r="I11" s="27" t="s">
        <v>425</v>
      </c>
      <c r="J11" s="16" t="s">
        <v>390</v>
      </c>
      <c r="K11" s="16" t="s">
        <v>73</v>
      </c>
      <c r="L11" s="16">
        <v>2006</v>
      </c>
      <c r="M11" s="16">
        <v>48360</v>
      </c>
      <c r="N11" s="16">
        <v>567700</v>
      </c>
      <c r="O11" s="16">
        <v>2041</v>
      </c>
      <c r="P11" s="27" t="s">
        <v>391</v>
      </c>
      <c r="Q11" s="27" t="s">
        <v>426</v>
      </c>
      <c r="R11" s="16" t="s">
        <v>42</v>
      </c>
      <c r="S11" s="16" t="s">
        <v>393</v>
      </c>
      <c r="T11" s="16"/>
      <c r="U11" s="16" t="s">
        <v>407</v>
      </c>
      <c r="V11" s="16"/>
      <c r="W11" s="27" t="s">
        <v>395</v>
      </c>
      <c r="X11" s="27" t="s">
        <v>421</v>
      </c>
      <c r="Y11" s="27" t="s">
        <v>427</v>
      </c>
      <c r="Z11" s="27" t="s">
        <v>398</v>
      </c>
      <c r="AA11" s="27">
        <v>6.5</v>
      </c>
      <c r="AB11" s="27" t="s">
        <v>428</v>
      </c>
      <c r="AC11" s="27">
        <v>21.1</v>
      </c>
      <c r="AD11" s="27">
        <v>5.7</v>
      </c>
      <c r="AE11" s="27">
        <v>41.8</v>
      </c>
      <c r="AF11" s="27">
        <v>3</v>
      </c>
      <c r="AG11" s="27" t="s">
        <v>399</v>
      </c>
      <c r="AH11" s="27"/>
      <c r="AI11" s="27"/>
      <c r="AJ11" s="27"/>
      <c r="AK11" s="27"/>
      <c r="AL11" s="27"/>
      <c r="AM11" s="46" t="s">
        <v>43</v>
      </c>
      <c r="AN11" s="46" t="s">
        <v>429</v>
      </c>
    </row>
    <row r="12" spans="1:40" ht="30" customHeight="1">
      <c r="A12" s="16" t="s">
        <v>33</v>
      </c>
      <c r="B12" s="14" t="s">
        <v>183</v>
      </c>
      <c r="C12" s="14" t="s">
        <v>430</v>
      </c>
      <c r="D12" s="16" t="s">
        <v>185</v>
      </c>
      <c r="E12" s="27" t="s">
        <v>431</v>
      </c>
      <c r="F12" s="16">
        <v>102</v>
      </c>
      <c r="G12" s="16">
        <v>147.19</v>
      </c>
      <c r="H12" s="16">
        <v>31457</v>
      </c>
      <c r="I12" s="27" t="s">
        <v>432</v>
      </c>
      <c r="J12" s="16" t="s">
        <v>390</v>
      </c>
      <c r="K12" s="16" t="s">
        <v>73</v>
      </c>
      <c r="L12" s="16">
        <v>2002</v>
      </c>
      <c r="M12" s="16">
        <v>12315</v>
      </c>
      <c r="N12" s="16">
        <v>60273</v>
      </c>
      <c r="O12" s="16"/>
      <c r="P12" s="27" t="s">
        <v>391</v>
      </c>
      <c r="Q12" s="27" t="s">
        <v>433</v>
      </c>
      <c r="R12" s="16" t="s">
        <v>42</v>
      </c>
      <c r="S12" s="16" t="s">
        <v>393</v>
      </c>
      <c r="T12" s="16"/>
      <c r="U12" s="16" t="s">
        <v>407</v>
      </c>
      <c r="V12" s="16"/>
      <c r="W12" s="27" t="s">
        <v>395</v>
      </c>
      <c r="X12" s="27" t="s">
        <v>396</v>
      </c>
      <c r="Y12" s="27" t="s">
        <v>397</v>
      </c>
      <c r="Z12" s="27" t="s">
        <v>398</v>
      </c>
      <c r="AA12" s="27">
        <v>3.1</v>
      </c>
      <c r="AB12" s="27">
        <v>0.6</v>
      </c>
      <c r="AC12" s="27">
        <v>10</v>
      </c>
      <c r="AD12" s="27">
        <v>5.75</v>
      </c>
      <c r="AE12" s="27">
        <v>4.3</v>
      </c>
      <c r="AF12" s="27">
        <v>5.7249999999999996</v>
      </c>
      <c r="AG12" s="27" t="s">
        <v>399</v>
      </c>
      <c r="AH12" s="27"/>
      <c r="AI12" s="27"/>
      <c r="AJ12" s="27"/>
      <c r="AK12" s="27"/>
      <c r="AL12" s="27"/>
      <c r="AM12" s="46" t="s">
        <v>43</v>
      </c>
      <c r="AN12" s="46" t="s">
        <v>434</v>
      </c>
    </row>
    <row r="13" spans="1:40" ht="30" customHeight="1">
      <c r="A13" s="16" t="s">
        <v>33</v>
      </c>
      <c r="B13" s="14" t="s">
        <v>183</v>
      </c>
      <c r="C13" s="14" t="s">
        <v>435</v>
      </c>
      <c r="D13" s="16" t="s">
        <v>185</v>
      </c>
      <c r="E13" s="27" t="s">
        <v>436</v>
      </c>
      <c r="F13" s="16">
        <v>0</v>
      </c>
      <c r="G13" s="16">
        <v>0</v>
      </c>
      <c r="H13" s="16">
        <v>32269</v>
      </c>
      <c r="I13" s="27" t="s">
        <v>147</v>
      </c>
      <c r="J13" s="16" t="s">
        <v>404</v>
      </c>
      <c r="K13" s="16" t="s">
        <v>252</v>
      </c>
      <c r="L13" s="16">
        <v>1994</v>
      </c>
      <c r="M13" s="16">
        <v>6555</v>
      </c>
      <c r="N13" s="16">
        <v>39500</v>
      </c>
      <c r="O13" s="16">
        <v>2038</v>
      </c>
      <c r="P13" s="27" t="s">
        <v>437</v>
      </c>
      <c r="Q13" s="27" t="s">
        <v>438</v>
      </c>
      <c r="R13" s="16" t="s">
        <v>204</v>
      </c>
      <c r="S13" s="16" t="s">
        <v>393</v>
      </c>
      <c r="T13" s="16"/>
      <c r="U13" s="16" t="s">
        <v>407</v>
      </c>
      <c r="V13" s="16"/>
      <c r="W13" s="27" t="s">
        <v>408</v>
      </c>
      <c r="X13" s="27" t="s">
        <v>421</v>
      </c>
      <c r="Y13" s="27" t="s">
        <v>397</v>
      </c>
      <c r="Z13" s="27" t="s">
        <v>398</v>
      </c>
      <c r="AA13" s="27">
        <v>2.2000000000000002</v>
      </c>
      <c r="AB13" s="27" t="s">
        <v>439</v>
      </c>
      <c r="AC13" s="27">
        <v>7.3</v>
      </c>
      <c r="AD13" s="27" t="s">
        <v>439</v>
      </c>
      <c r="AE13" s="27" t="s">
        <v>439</v>
      </c>
      <c r="AF13" s="27" t="s">
        <v>439</v>
      </c>
      <c r="AG13" s="27" t="s">
        <v>399</v>
      </c>
      <c r="AH13" s="27"/>
      <c r="AI13" s="27"/>
      <c r="AJ13" s="27"/>
      <c r="AK13" s="27"/>
      <c r="AL13" s="27"/>
      <c r="AM13" s="46" t="s">
        <v>43</v>
      </c>
      <c r="AN13" s="46" t="s">
        <v>440</v>
      </c>
    </row>
    <row r="14" spans="1:40" ht="30" customHeight="1">
      <c r="A14" s="16" t="s">
        <v>33</v>
      </c>
      <c r="B14" s="14" t="s">
        <v>183</v>
      </c>
      <c r="C14" s="14" t="s">
        <v>441</v>
      </c>
      <c r="D14" s="16" t="s">
        <v>185</v>
      </c>
      <c r="E14" s="27" t="s">
        <v>442</v>
      </c>
      <c r="F14" s="16">
        <v>17</v>
      </c>
      <c r="G14" s="16">
        <v>9</v>
      </c>
      <c r="H14" s="16">
        <v>15828</v>
      </c>
      <c r="I14" s="27" t="s">
        <v>443</v>
      </c>
      <c r="J14" s="16" t="s">
        <v>390</v>
      </c>
      <c r="K14" s="16" t="s">
        <v>252</v>
      </c>
      <c r="L14" s="16">
        <v>1997</v>
      </c>
      <c r="M14" s="16">
        <v>9445</v>
      </c>
      <c r="N14" s="16">
        <v>77300</v>
      </c>
      <c r="O14" s="16">
        <v>2044</v>
      </c>
      <c r="P14" s="27" t="s">
        <v>391</v>
      </c>
      <c r="Q14" s="27" t="s">
        <v>444</v>
      </c>
      <c r="R14" s="16" t="s">
        <v>204</v>
      </c>
      <c r="S14" s="16" t="s">
        <v>393</v>
      </c>
      <c r="T14" s="16"/>
      <c r="U14" s="16" t="s">
        <v>407</v>
      </c>
      <c r="V14" s="16"/>
      <c r="W14" s="27" t="s">
        <v>395</v>
      </c>
      <c r="X14" s="27" t="s">
        <v>421</v>
      </c>
      <c r="Y14" s="27" t="s">
        <v>397</v>
      </c>
      <c r="Z14" s="27" t="s">
        <v>398</v>
      </c>
      <c r="AA14" s="27">
        <v>3.9</v>
      </c>
      <c r="AB14" s="27">
        <v>0.6</v>
      </c>
      <c r="AC14" s="27">
        <v>1.7</v>
      </c>
      <c r="AD14" s="27">
        <v>0.5</v>
      </c>
      <c r="AE14" s="27">
        <v>5.6</v>
      </c>
      <c r="AF14" s="27">
        <v>0.9</v>
      </c>
      <c r="AG14" s="27" t="s">
        <v>399</v>
      </c>
      <c r="AH14" s="27"/>
      <c r="AI14" s="27"/>
      <c r="AJ14" s="27"/>
      <c r="AK14" s="27"/>
      <c r="AL14" s="27"/>
      <c r="AM14" s="46" t="s">
        <v>43</v>
      </c>
      <c r="AN14" s="46" t="s">
        <v>445</v>
      </c>
    </row>
    <row r="15" spans="1:40" ht="30" customHeight="1">
      <c r="A15" s="16" t="s">
        <v>33</v>
      </c>
      <c r="B15" s="14" t="s">
        <v>52</v>
      </c>
      <c r="C15" s="14" t="s">
        <v>446</v>
      </c>
      <c r="D15" s="16" t="s">
        <v>54</v>
      </c>
      <c r="E15" s="27" t="s">
        <v>447</v>
      </c>
      <c r="F15" s="16">
        <v>0</v>
      </c>
      <c r="G15" s="16">
        <v>0</v>
      </c>
      <c r="H15" s="16">
        <v>0</v>
      </c>
      <c r="I15" s="27" t="s">
        <v>448</v>
      </c>
      <c r="J15" s="16" t="s">
        <v>449</v>
      </c>
      <c r="K15" s="16" t="s">
        <v>57</v>
      </c>
      <c r="L15" s="16">
        <v>1992</v>
      </c>
      <c r="M15" s="16">
        <v>19520</v>
      </c>
      <c r="N15" s="16">
        <v>102990</v>
      </c>
      <c r="O15" s="16">
        <v>2006</v>
      </c>
      <c r="P15" s="27" t="s">
        <v>391</v>
      </c>
      <c r="Q15" s="27" t="s">
        <v>450</v>
      </c>
      <c r="R15" s="16" t="s">
        <v>92</v>
      </c>
      <c r="S15" s="16" t="s">
        <v>420</v>
      </c>
      <c r="T15" s="16"/>
      <c r="U15" s="16" t="s">
        <v>407</v>
      </c>
      <c r="V15" s="16"/>
      <c r="W15" s="27" t="s">
        <v>395</v>
      </c>
      <c r="X15" s="27" t="s">
        <v>396</v>
      </c>
      <c r="Y15" s="27" t="s">
        <v>397</v>
      </c>
      <c r="Z15" s="27" t="s">
        <v>451</v>
      </c>
      <c r="AA15" s="27">
        <v>3.1</v>
      </c>
      <c r="AB15" s="27">
        <v>1.6</v>
      </c>
      <c r="AC15" s="27">
        <v>10.3</v>
      </c>
      <c r="AD15" s="27">
        <v>4.4000000000000004</v>
      </c>
      <c r="AE15" s="27">
        <v>20.3</v>
      </c>
      <c r="AF15" s="27">
        <v>15.5</v>
      </c>
      <c r="AG15" s="27" t="s">
        <v>399</v>
      </c>
      <c r="AH15" s="27"/>
      <c r="AI15" s="27"/>
      <c r="AJ15" s="27"/>
      <c r="AK15" s="27"/>
      <c r="AL15" s="27"/>
      <c r="AM15" s="46" t="s">
        <v>43</v>
      </c>
      <c r="AN15" s="46" t="s">
        <v>452</v>
      </c>
    </row>
    <row r="16" spans="1:40" ht="30" customHeight="1">
      <c r="A16" s="16" t="s">
        <v>33</v>
      </c>
      <c r="B16" s="14" t="s">
        <v>52</v>
      </c>
      <c r="C16" s="14" t="s">
        <v>453</v>
      </c>
      <c r="D16" s="16" t="s">
        <v>54</v>
      </c>
      <c r="E16" s="27" t="s">
        <v>454</v>
      </c>
      <c r="F16" s="16">
        <v>0</v>
      </c>
      <c r="G16" s="16">
        <v>0</v>
      </c>
      <c r="H16" s="16">
        <v>0</v>
      </c>
      <c r="I16" s="27" t="s">
        <v>455</v>
      </c>
      <c r="J16" s="16" t="s">
        <v>449</v>
      </c>
      <c r="K16" s="16" t="s">
        <v>57</v>
      </c>
      <c r="L16" s="16">
        <v>1987</v>
      </c>
      <c r="M16" s="16">
        <v>25198</v>
      </c>
      <c r="N16" s="16">
        <v>108049</v>
      </c>
      <c r="O16" s="16">
        <v>1998</v>
      </c>
      <c r="P16" s="27" t="s">
        <v>391</v>
      </c>
      <c r="Q16" s="27" t="s">
        <v>450</v>
      </c>
      <c r="R16" s="16" t="s">
        <v>92</v>
      </c>
      <c r="S16" s="16" t="s">
        <v>420</v>
      </c>
      <c r="T16" s="16"/>
      <c r="U16" s="16" t="s">
        <v>407</v>
      </c>
      <c r="V16" s="16"/>
      <c r="W16" s="27" t="s">
        <v>395</v>
      </c>
      <c r="X16" s="27" t="s">
        <v>396</v>
      </c>
      <c r="Y16" s="27" t="s">
        <v>397</v>
      </c>
      <c r="Z16" s="27" t="s">
        <v>451</v>
      </c>
      <c r="AA16" s="27">
        <v>3.1</v>
      </c>
      <c r="AB16" s="27">
        <v>1.6</v>
      </c>
      <c r="AC16" s="27">
        <v>10.3</v>
      </c>
      <c r="AD16" s="27">
        <v>4.4000000000000004</v>
      </c>
      <c r="AE16" s="27">
        <v>20.3</v>
      </c>
      <c r="AF16" s="27">
        <v>15.5</v>
      </c>
      <c r="AG16" s="27" t="s">
        <v>399</v>
      </c>
      <c r="AH16" s="27"/>
      <c r="AI16" s="27"/>
      <c r="AJ16" s="27"/>
      <c r="AK16" s="27"/>
      <c r="AL16" s="27"/>
      <c r="AM16" s="46" t="s">
        <v>43</v>
      </c>
      <c r="AN16" s="46" t="s">
        <v>456</v>
      </c>
    </row>
    <row r="17" spans="1:40" ht="30" customHeight="1">
      <c r="A17" s="16" t="s">
        <v>33</v>
      </c>
      <c r="B17" s="14" t="s">
        <v>52</v>
      </c>
      <c r="C17" s="14" t="s">
        <v>457</v>
      </c>
      <c r="D17" s="16" t="s">
        <v>54</v>
      </c>
      <c r="E17" s="27" t="s">
        <v>458</v>
      </c>
      <c r="F17" s="16">
        <v>126</v>
      </c>
      <c r="G17" s="16">
        <v>69</v>
      </c>
      <c r="H17" s="16">
        <v>9556</v>
      </c>
      <c r="I17" s="27" t="s">
        <v>459</v>
      </c>
      <c r="J17" s="16" t="s">
        <v>449</v>
      </c>
      <c r="K17" s="16" t="s">
        <v>57</v>
      </c>
      <c r="L17" s="16">
        <v>2003</v>
      </c>
      <c r="M17" s="16">
        <v>15200</v>
      </c>
      <c r="N17" s="16">
        <v>69745</v>
      </c>
      <c r="O17" s="16">
        <v>2028</v>
      </c>
      <c r="P17" s="27" t="s">
        <v>391</v>
      </c>
      <c r="Q17" s="27" t="s">
        <v>450</v>
      </c>
      <c r="R17" s="16" t="s">
        <v>92</v>
      </c>
      <c r="S17" s="16" t="s">
        <v>393</v>
      </c>
      <c r="T17" s="16"/>
      <c r="U17" s="16" t="s">
        <v>407</v>
      </c>
      <c r="V17" s="16"/>
      <c r="W17" s="27" t="s">
        <v>395</v>
      </c>
      <c r="X17" s="27" t="s">
        <v>396</v>
      </c>
      <c r="Y17" s="27" t="s">
        <v>397</v>
      </c>
      <c r="Z17" s="27" t="s">
        <v>451</v>
      </c>
      <c r="AA17" s="27">
        <v>3.1</v>
      </c>
      <c r="AB17" s="27">
        <v>1.6</v>
      </c>
      <c r="AC17" s="27">
        <v>10.3</v>
      </c>
      <c r="AD17" s="27">
        <v>4.4000000000000004</v>
      </c>
      <c r="AE17" s="27">
        <v>20.3</v>
      </c>
      <c r="AF17" s="27">
        <v>15.5</v>
      </c>
      <c r="AG17" s="27" t="s">
        <v>399</v>
      </c>
      <c r="AH17" s="27"/>
      <c r="AI17" s="27"/>
      <c r="AJ17" s="27"/>
      <c r="AK17" s="27"/>
      <c r="AL17" s="27"/>
      <c r="AM17" s="46" t="s">
        <v>43</v>
      </c>
      <c r="AN17" s="46" t="s">
        <v>460</v>
      </c>
    </row>
    <row r="18" spans="1:40" ht="30" customHeight="1">
      <c r="A18" s="16" t="s">
        <v>33</v>
      </c>
      <c r="B18" s="14" t="s">
        <v>52</v>
      </c>
      <c r="C18" s="14" t="s">
        <v>461</v>
      </c>
      <c r="D18" s="16" t="s">
        <v>54</v>
      </c>
      <c r="E18" s="27" t="s">
        <v>462</v>
      </c>
      <c r="F18" s="16">
        <v>0</v>
      </c>
      <c r="G18" s="16">
        <v>0</v>
      </c>
      <c r="H18" s="16">
        <v>0</v>
      </c>
      <c r="I18" s="27" t="s">
        <v>463</v>
      </c>
      <c r="J18" s="16" t="s">
        <v>390</v>
      </c>
      <c r="K18" s="16" t="s">
        <v>57</v>
      </c>
      <c r="L18" s="16">
        <v>1980</v>
      </c>
      <c r="M18" s="16">
        <v>2000</v>
      </c>
      <c r="N18" s="16">
        <v>9000</v>
      </c>
      <c r="O18" s="16">
        <v>1998</v>
      </c>
      <c r="P18" s="27" t="s">
        <v>437</v>
      </c>
      <c r="Q18" s="27" t="s">
        <v>438</v>
      </c>
      <c r="R18" s="16" t="s">
        <v>92</v>
      </c>
      <c r="S18" s="16" t="s">
        <v>420</v>
      </c>
      <c r="T18" s="16"/>
      <c r="U18" s="16" t="s">
        <v>407</v>
      </c>
      <c r="V18" s="16"/>
      <c r="W18" s="27" t="s">
        <v>408</v>
      </c>
      <c r="X18" s="27"/>
      <c r="Y18" s="27"/>
      <c r="Z18" s="27"/>
      <c r="AA18" s="27"/>
      <c r="AB18" s="27"/>
      <c r="AC18" s="27"/>
      <c r="AD18" s="27"/>
      <c r="AE18" s="27"/>
      <c r="AF18" s="27"/>
      <c r="AG18" s="27" t="s">
        <v>399</v>
      </c>
      <c r="AH18" s="27"/>
      <c r="AI18" s="27"/>
      <c r="AJ18" s="27"/>
      <c r="AK18" s="27"/>
      <c r="AL18" s="27"/>
      <c r="AM18" s="46" t="s">
        <v>43</v>
      </c>
      <c r="AN18" s="46" t="s">
        <v>464</v>
      </c>
    </row>
    <row r="19" spans="1:40" ht="30" customHeight="1">
      <c r="A19" s="16" t="s">
        <v>33</v>
      </c>
      <c r="B19" s="14" t="s">
        <v>210</v>
      </c>
      <c r="C19" s="14" t="s">
        <v>465</v>
      </c>
      <c r="D19" s="16" t="s">
        <v>211</v>
      </c>
      <c r="E19" s="27" t="s">
        <v>466</v>
      </c>
      <c r="F19" s="16">
        <v>73</v>
      </c>
      <c r="G19" s="16">
        <v>72</v>
      </c>
      <c r="H19" s="16">
        <v>16311</v>
      </c>
      <c r="I19" s="27" t="s">
        <v>417</v>
      </c>
      <c r="J19" s="16" t="s">
        <v>390</v>
      </c>
      <c r="K19" s="16" t="s">
        <v>73</v>
      </c>
      <c r="L19" s="16">
        <v>1991</v>
      </c>
      <c r="M19" s="16">
        <v>9840</v>
      </c>
      <c r="N19" s="16">
        <v>95300</v>
      </c>
      <c r="O19" s="16">
        <v>2046</v>
      </c>
      <c r="P19" s="27" t="s">
        <v>467</v>
      </c>
      <c r="Q19" s="27" t="s">
        <v>468</v>
      </c>
      <c r="R19" s="16" t="s">
        <v>42</v>
      </c>
      <c r="S19" s="16" t="s">
        <v>393</v>
      </c>
      <c r="T19" s="16"/>
      <c r="U19" s="16" t="s">
        <v>407</v>
      </c>
      <c r="V19" s="16"/>
      <c r="W19" s="27" t="s">
        <v>395</v>
      </c>
      <c r="X19" s="27" t="s">
        <v>421</v>
      </c>
      <c r="Y19" s="27" t="s">
        <v>427</v>
      </c>
      <c r="Z19" s="27" t="s">
        <v>469</v>
      </c>
      <c r="AA19" s="27">
        <v>1</v>
      </c>
      <c r="AB19" s="27">
        <v>1</v>
      </c>
      <c r="AC19" s="27">
        <v>2</v>
      </c>
      <c r="AD19" s="27">
        <v>2</v>
      </c>
      <c r="AE19" s="27"/>
      <c r="AF19" s="27">
        <v>2</v>
      </c>
      <c r="AG19" s="27" t="s">
        <v>399</v>
      </c>
      <c r="AH19" s="27"/>
      <c r="AI19" s="27"/>
      <c r="AJ19" s="27"/>
      <c r="AK19" s="27"/>
      <c r="AL19" s="27"/>
      <c r="AM19" s="46" t="s">
        <v>43</v>
      </c>
      <c r="AN19" s="46" t="s">
        <v>470</v>
      </c>
    </row>
    <row r="20" spans="1:40" ht="30" customHeight="1">
      <c r="A20" s="16" t="s">
        <v>33</v>
      </c>
      <c r="B20" s="14" t="s">
        <v>221</v>
      </c>
      <c r="C20" s="14" t="s">
        <v>471</v>
      </c>
      <c r="D20" s="16" t="s">
        <v>223</v>
      </c>
      <c r="E20" s="27" t="s">
        <v>472</v>
      </c>
      <c r="F20" s="16">
        <v>0</v>
      </c>
      <c r="G20" s="16">
        <v>0</v>
      </c>
      <c r="H20" s="16">
        <v>0</v>
      </c>
      <c r="I20" s="27" t="s">
        <v>432</v>
      </c>
      <c r="J20" s="16" t="s">
        <v>390</v>
      </c>
      <c r="K20" s="16" t="s">
        <v>91</v>
      </c>
      <c r="L20" s="16">
        <v>1984</v>
      </c>
      <c r="M20" s="16">
        <v>12311</v>
      </c>
      <c r="N20" s="16">
        <v>160711</v>
      </c>
      <c r="O20" s="16">
        <v>2000</v>
      </c>
      <c r="P20" s="27" t="s">
        <v>467</v>
      </c>
      <c r="Q20" s="27" t="s">
        <v>473</v>
      </c>
      <c r="R20" s="16" t="s">
        <v>92</v>
      </c>
      <c r="S20" s="16" t="s">
        <v>420</v>
      </c>
      <c r="T20" s="16"/>
      <c r="U20" s="16" t="s">
        <v>407</v>
      </c>
      <c r="V20" s="16"/>
      <c r="W20" s="27" t="s">
        <v>474</v>
      </c>
      <c r="X20" s="27"/>
      <c r="Y20" s="27"/>
      <c r="Z20" s="27"/>
      <c r="AA20" s="27">
        <v>24</v>
      </c>
      <c r="AB20" s="27">
        <v>5.6</v>
      </c>
      <c r="AC20" s="27">
        <v>19</v>
      </c>
      <c r="AD20" s="27">
        <v>1</v>
      </c>
      <c r="AE20" s="27">
        <v>25.9</v>
      </c>
      <c r="AF20" s="27">
        <v>26.7</v>
      </c>
      <c r="AG20" s="27" t="s">
        <v>399</v>
      </c>
      <c r="AH20" s="27"/>
      <c r="AI20" s="27"/>
      <c r="AJ20" s="27"/>
      <c r="AK20" s="27"/>
      <c r="AL20" s="27"/>
      <c r="AM20" s="46" t="s">
        <v>43</v>
      </c>
      <c r="AN20" s="46" t="s">
        <v>475</v>
      </c>
    </row>
    <row r="21" spans="1:40" ht="30" customHeight="1">
      <c r="A21" s="16" t="s">
        <v>33</v>
      </c>
      <c r="B21" s="14" t="s">
        <v>221</v>
      </c>
      <c r="C21" s="14" t="s">
        <v>476</v>
      </c>
      <c r="D21" s="16" t="s">
        <v>223</v>
      </c>
      <c r="E21" s="27" t="s">
        <v>477</v>
      </c>
      <c r="F21" s="16">
        <v>0</v>
      </c>
      <c r="G21" s="16">
        <v>0</v>
      </c>
      <c r="H21" s="16">
        <v>0</v>
      </c>
      <c r="I21" s="27" t="s">
        <v>432</v>
      </c>
      <c r="J21" s="16" t="s">
        <v>390</v>
      </c>
      <c r="K21" s="16" t="s">
        <v>91</v>
      </c>
      <c r="L21" s="16">
        <v>1992</v>
      </c>
      <c r="M21" s="16">
        <v>2010</v>
      </c>
      <c r="N21" s="16">
        <v>10948</v>
      </c>
      <c r="O21" s="16">
        <v>2000</v>
      </c>
      <c r="P21" s="27" t="s">
        <v>467</v>
      </c>
      <c r="Q21" s="27" t="s">
        <v>473</v>
      </c>
      <c r="R21" s="16" t="s">
        <v>92</v>
      </c>
      <c r="S21" s="16" t="s">
        <v>420</v>
      </c>
      <c r="T21" s="16"/>
      <c r="U21" s="16" t="s">
        <v>407</v>
      </c>
      <c r="V21" s="16"/>
      <c r="W21" s="27" t="s">
        <v>474</v>
      </c>
      <c r="X21" s="27"/>
      <c r="Y21" s="27"/>
      <c r="Z21" s="27"/>
      <c r="AA21" s="27">
        <v>0.6</v>
      </c>
      <c r="AB21" s="27">
        <v>5.6</v>
      </c>
      <c r="AC21" s="27">
        <v>4.3</v>
      </c>
      <c r="AD21" s="27">
        <v>1</v>
      </c>
      <c r="AE21" s="27">
        <v>25.9</v>
      </c>
      <c r="AF21" s="27">
        <v>26.7</v>
      </c>
      <c r="AG21" s="27" t="s">
        <v>399</v>
      </c>
      <c r="AH21" s="27"/>
      <c r="AI21" s="27"/>
      <c r="AJ21" s="27"/>
      <c r="AK21" s="27"/>
      <c r="AL21" s="27"/>
      <c r="AM21" s="46" t="s">
        <v>43</v>
      </c>
      <c r="AN21" s="46" t="s">
        <v>478</v>
      </c>
    </row>
    <row r="22" spans="1:40" ht="30" customHeight="1">
      <c r="A22" s="16" t="s">
        <v>33</v>
      </c>
      <c r="B22" s="14" t="s">
        <v>221</v>
      </c>
      <c r="C22" s="14" t="s">
        <v>479</v>
      </c>
      <c r="D22" s="16" t="s">
        <v>223</v>
      </c>
      <c r="E22" s="27" t="s">
        <v>480</v>
      </c>
      <c r="F22" s="16">
        <v>74386</v>
      </c>
      <c r="G22" s="16">
        <v>563</v>
      </c>
      <c r="H22" s="16">
        <v>7244</v>
      </c>
      <c r="I22" s="27" t="s">
        <v>432</v>
      </c>
      <c r="J22" s="16" t="s">
        <v>390</v>
      </c>
      <c r="K22" s="16" t="s">
        <v>252</v>
      </c>
      <c r="L22" s="16">
        <v>1996</v>
      </c>
      <c r="M22" s="16">
        <v>9800</v>
      </c>
      <c r="N22" s="16">
        <v>81630</v>
      </c>
      <c r="O22" s="16">
        <v>2021</v>
      </c>
      <c r="P22" s="27" t="s">
        <v>391</v>
      </c>
      <c r="Q22" s="27" t="s">
        <v>473</v>
      </c>
      <c r="R22" s="16" t="s">
        <v>92</v>
      </c>
      <c r="S22" s="16" t="s">
        <v>393</v>
      </c>
      <c r="T22" s="16"/>
      <c r="U22" s="16" t="s">
        <v>407</v>
      </c>
      <c r="V22" s="16"/>
      <c r="W22" s="27" t="s">
        <v>474</v>
      </c>
      <c r="X22" s="27"/>
      <c r="Y22" s="27"/>
      <c r="Z22" s="27"/>
      <c r="AA22" s="27">
        <v>16.399999999999999</v>
      </c>
      <c r="AB22" s="27">
        <v>5.6</v>
      </c>
      <c r="AC22" s="27">
        <v>41.5</v>
      </c>
      <c r="AD22" s="27">
        <v>1</v>
      </c>
      <c r="AE22" s="27">
        <v>25.9</v>
      </c>
      <c r="AF22" s="27">
        <v>26.7</v>
      </c>
      <c r="AG22" s="27" t="s">
        <v>399</v>
      </c>
      <c r="AH22" s="27"/>
      <c r="AI22" s="27"/>
      <c r="AJ22" s="27"/>
      <c r="AK22" s="27"/>
      <c r="AL22" s="27"/>
      <c r="AM22" s="46" t="s">
        <v>43</v>
      </c>
      <c r="AN22" s="46" t="s">
        <v>481</v>
      </c>
    </row>
    <row r="23" spans="1:40" ht="30" customHeight="1">
      <c r="A23" s="16" t="s">
        <v>33</v>
      </c>
      <c r="B23" s="14" t="s">
        <v>227</v>
      </c>
      <c r="C23" s="14" t="s">
        <v>482</v>
      </c>
      <c r="D23" s="16" t="s">
        <v>229</v>
      </c>
      <c r="E23" s="27" t="s">
        <v>483</v>
      </c>
      <c r="F23" s="16">
        <v>773</v>
      </c>
      <c r="G23" s="16">
        <v>1085</v>
      </c>
      <c r="H23" s="16">
        <v>14699</v>
      </c>
      <c r="I23" s="27" t="s">
        <v>484</v>
      </c>
      <c r="J23" s="16" t="s">
        <v>390</v>
      </c>
      <c r="K23" s="16" t="s">
        <v>73</v>
      </c>
      <c r="L23" s="16">
        <v>1998</v>
      </c>
      <c r="M23" s="16">
        <v>16714</v>
      </c>
      <c r="N23" s="16">
        <v>106289</v>
      </c>
      <c r="O23" s="16">
        <v>2029</v>
      </c>
      <c r="P23" s="27" t="s">
        <v>485</v>
      </c>
      <c r="Q23" s="27" t="s">
        <v>444</v>
      </c>
      <c r="R23" s="16" t="s">
        <v>42</v>
      </c>
      <c r="S23" s="16" t="s">
        <v>393</v>
      </c>
      <c r="T23" s="16"/>
      <c r="U23" s="16" t="s">
        <v>407</v>
      </c>
      <c r="V23" s="16"/>
      <c r="W23" s="27" t="s">
        <v>395</v>
      </c>
      <c r="X23" s="27" t="s">
        <v>396</v>
      </c>
      <c r="Y23" s="27" t="s">
        <v>427</v>
      </c>
      <c r="Z23" s="27" t="s">
        <v>398</v>
      </c>
      <c r="AA23" s="27">
        <v>30</v>
      </c>
      <c r="AB23" s="27">
        <v>1</v>
      </c>
      <c r="AC23" s="27">
        <v>68</v>
      </c>
      <c r="AD23" s="27">
        <v>2</v>
      </c>
      <c r="AE23" s="27">
        <v>33</v>
      </c>
      <c r="AF23" s="27">
        <v>5</v>
      </c>
      <c r="AG23" s="27" t="s">
        <v>399</v>
      </c>
      <c r="AH23" s="27"/>
      <c r="AI23" s="27"/>
      <c r="AJ23" s="27"/>
      <c r="AK23" s="27"/>
      <c r="AL23" s="27"/>
      <c r="AM23" s="46" t="s">
        <v>43</v>
      </c>
      <c r="AN23" s="46" t="s">
        <v>486</v>
      </c>
    </row>
    <row r="24" spans="1:40" ht="30" customHeight="1">
      <c r="A24" s="16" t="s">
        <v>33</v>
      </c>
      <c r="B24" s="14" t="s">
        <v>59</v>
      </c>
      <c r="C24" s="14" t="s">
        <v>487</v>
      </c>
      <c r="D24" s="16" t="s">
        <v>61</v>
      </c>
      <c r="E24" s="27" t="s">
        <v>488</v>
      </c>
      <c r="F24" s="16">
        <v>459.08</v>
      </c>
      <c r="G24" s="16">
        <v>539.88</v>
      </c>
      <c r="H24" s="16">
        <v>45395</v>
      </c>
      <c r="I24" s="27" t="s">
        <v>489</v>
      </c>
      <c r="J24" s="16" t="s">
        <v>390</v>
      </c>
      <c r="K24" s="16" t="s">
        <v>91</v>
      </c>
      <c r="L24" s="16">
        <v>1997</v>
      </c>
      <c r="M24" s="16">
        <v>8700</v>
      </c>
      <c r="N24" s="16">
        <v>78000</v>
      </c>
      <c r="O24" s="16">
        <v>2120</v>
      </c>
      <c r="P24" s="27" t="s">
        <v>391</v>
      </c>
      <c r="Q24" s="27" t="s">
        <v>490</v>
      </c>
      <c r="R24" s="16" t="s">
        <v>92</v>
      </c>
      <c r="S24" s="16" t="s">
        <v>393</v>
      </c>
      <c r="T24" s="16"/>
      <c r="U24" s="16" t="s">
        <v>407</v>
      </c>
      <c r="V24" s="16"/>
      <c r="W24" s="27" t="s">
        <v>395</v>
      </c>
      <c r="X24" s="27" t="s">
        <v>421</v>
      </c>
      <c r="Y24" s="27" t="s">
        <v>397</v>
      </c>
      <c r="Z24" s="27" t="s">
        <v>398</v>
      </c>
      <c r="AA24" s="27">
        <v>0.5</v>
      </c>
      <c r="AB24" s="27">
        <v>1</v>
      </c>
      <c r="AC24" s="27">
        <v>4.7</v>
      </c>
      <c r="AD24" s="27">
        <v>3</v>
      </c>
      <c r="AE24" s="27"/>
      <c r="AF24" s="27"/>
      <c r="AG24" s="27" t="s">
        <v>399</v>
      </c>
      <c r="AH24" s="27"/>
      <c r="AI24" s="27"/>
      <c r="AJ24" s="27"/>
      <c r="AK24" s="27"/>
      <c r="AL24" s="27"/>
      <c r="AM24" s="46" t="s">
        <v>43</v>
      </c>
      <c r="AN24" s="46" t="s">
        <v>491</v>
      </c>
    </row>
    <row r="25" spans="1:40" ht="30" customHeight="1">
      <c r="A25" s="16" t="s">
        <v>33</v>
      </c>
      <c r="B25" s="14" t="s">
        <v>68</v>
      </c>
      <c r="C25" s="14" t="s">
        <v>492</v>
      </c>
      <c r="D25" s="16" t="s">
        <v>70</v>
      </c>
      <c r="E25" s="27" t="s">
        <v>493</v>
      </c>
      <c r="F25" s="16">
        <v>0</v>
      </c>
      <c r="G25" s="16">
        <v>0</v>
      </c>
      <c r="H25" s="16">
        <v>10645</v>
      </c>
      <c r="I25" s="27" t="s">
        <v>494</v>
      </c>
      <c r="J25" s="16" t="s">
        <v>390</v>
      </c>
      <c r="K25" s="16" t="s">
        <v>91</v>
      </c>
      <c r="L25" s="16">
        <v>1988</v>
      </c>
      <c r="M25" s="16">
        <v>30491</v>
      </c>
      <c r="N25" s="16">
        <v>290313</v>
      </c>
      <c r="O25" s="16">
        <v>2016</v>
      </c>
      <c r="P25" s="27" t="s">
        <v>391</v>
      </c>
      <c r="Q25" s="27" t="s">
        <v>495</v>
      </c>
      <c r="R25" s="16" t="s">
        <v>92</v>
      </c>
      <c r="S25" s="16" t="s">
        <v>420</v>
      </c>
      <c r="T25" s="16"/>
      <c r="U25" s="16" t="s">
        <v>407</v>
      </c>
      <c r="V25" s="16"/>
      <c r="W25" s="27" t="s">
        <v>408</v>
      </c>
      <c r="X25" s="27"/>
      <c r="Y25" s="27" t="s">
        <v>397</v>
      </c>
      <c r="Z25" s="27"/>
      <c r="AA25" s="27">
        <v>8.3000000000000007</v>
      </c>
      <c r="AB25" s="27">
        <v>0</v>
      </c>
      <c r="AC25" s="27">
        <v>10.3</v>
      </c>
      <c r="AD25" s="27">
        <v>4.9000000000000004</v>
      </c>
      <c r="AE25" s="27">
        <v>13.4</v>
      </c>
      <c r="AF25" s="27">
        <v>10.1</v>
      </c>
      <c r="AG25" s="27" t="s">
        <v>399</v>
      </c>
      <c r="AH25" s="27"/>
      <c r="AI25" s="27"/>
      <c r="AJ25" s="27"/>
      <c r="AK25" s="27"/>
      <c r="AL25" s="27"/>
      <c r="AM25" s="46" t="s">
        <v>43</v>
      </c>
      <c r="AN25" s="46" t="s">
        <v>496</v>
      </c>
    </row>
    <row r="26" spans="1:40" ht="30" customHeight="1">
      <c r="A26" s="16" t="s">
        <v>33</v>
      </c>
      <c r="B26" s="14" t="s">
        <v>247</v>
      </c>
      <c r="C26" s="14" t="s">
        <v>497</v>
      </c>
      <c r="D26" s="16" t="s">
        <v>249</v>
      </c>
      <c r="E26" s="27" t="s">
        <v>498</v>
      </c>
      <c r="F26" s="16">
        <v>0</v>
      </c>
      <c r="G26" s="16">
        <v>0</v>
      </c>
      <c r="H26" s="16">
        <v>0</v>
      </c>
      <c r="I26" s="27" t="s">
        <v>463</v>
      </c>
      <c r="J26" s="16" t="s">
        <v>390</v>
      </c>
      <c r="K26" s="16" t="s">
        <v>91</v>
      </c>
      <c r="L26" s="16">
        <v>1988</v>
      </c>
      <c r="M26" s="16">
        <v>12970</v>
      </c>
      <c r="N26" s="16">
        <v>117825</v>
      </c>
      <c r="O26" s="16">
        <v>2018</v>
      </c>
      <c r="P26" s="27" t="s">
        <v>485</v>
      </c>
      <c r="Q26" s="27" t="s">
        <v>444</v>
      </c>
      <c r="R26" s="16" t="s">
        <v>204</v>
      </c>
      <c r="S26" s="16" t="s">
        <v>420</v>
      </c>
      <c r="T26" s="16"/>
      <c r="U26" s="16" t="s">
        <v>407</v>
      </c>
      <c r="V26" s="16"/>
      <c r="W26" s="27" t="s">
        <v>395</v>
      </c>
      <c r="X26" s="27" t="s">
        <v>421</v>
      </c>
      <c r="Y26" s="27" t="s">
        <v>427</v>
      </c>
      <c r="Z26" s="27" t="s">
        <v>451</v>
      </c>
      <c r="AA26" s="27">
        <v>10</v>
      </c>
      <c r="AB26" s="27">
        <v>1</v>
      </c>
      <c r="AC26" s="27">
        <v>12</v>
      </c>
      <c r="AD26" s="27">
        <v>3</v>
      </c>
      <c r="AE26" s="27">
        <v>15</v>
      </c>
      <c r="AF26" s="27">
        <v>14</v>
      </c>
      <c r="AG26" s="27" t="s">
        <v>399</v>
      </c>
      <c r="AH26" s="27"/>
      <c r="AI26" s="27"/>
      <c r="AJ26" s="27"/>
      <c r="AK26" s="27"/>
      <c r="AL26" s="27"/>
      <c r="AM26" s="46" t="s">
        <v>43</v>
      </c>
      <c r="AN26" s="46" t="s">
        <v>499</v>
      </c>
    </row>
    <row r="27" spans="1:40" ht="30" customHeight="1">
      <c r="A27" s="16" t="s">
        <v>33</v>
      </c>
      <c r="B27" s="14" t="s">
        <v>247</v>
      </c>
      <c r="C27" s="14" t="s">
        <v>500</v>
      </c>
      <c r="D27" s="16" t="s">
        <v>249</v>
      </c>
      <c r="E27" s="27" t="s">
        <v>501</v>
      </c>
      <c r="F27" s="16">
        <v>0</v>
      </c>
      <c r="G27" s="16">
        <v>0</v>
      </c>
      <c r="H27" s="16">
        <v>0</v>
      </c>
      <c r="I27" s="27" t="s">
        <v>489</v>
      </c>
      <c r="J27" s="16" t="s">
        <v>449</v>
      </c>
      <c r="K27" s="16" t="s">
        <v>91</v>
      </c>
      <c r="L27" s="16">
        <v>1999</v>
      </c>
      <c r="M27" s="16">
        <v>13700</v>
      </c>
      <c r="N27" s="16">
        <v>35732</v>
      </c>
      <c r="O27" s="16">
        <v>2013</v>
      </c>
      <c r="P27" s="27" t="s">
        <v>485</v>
      </c>
      <c r="Q27" s="27" t="s">
        <v>502</v>
      </c>
      <c r="R27" s="16" t="s">
        <v>204</v>
      </c>
      <c r="S27" s="16" t="s">
        <v>420</v>
      </c>
      <c r="T27" s="16"/>
      <c r="U27" s="16" t="s">
        <v>407</v>
      </c>
      <c r="V27" s="16"/>
      <c r="W27" s="27" t="s">
        <v>395</v>
      </c>
      <c r="X27" s="27" t="s">
        <v>421</v>
      </c>
      <c r="Y27" s="27" t="s">
        <v>427</v>
      </c>
      <c r="Z27" s="27" t="s">
        <v>451</v>
      </c>
      <c r="AA27" s="27"/>
      <c r="AB27" s="27">
        <v>0.7</v>
      </c>
      <c r="AC27" s="27"/>
      <c r="AD27" s="27">
        <v>5.3</v>
      </c>
      <c r="AE27" s="27"/>
      <c r="AF27" s="27">
        <v>7.1</v>
      </c>
      <c r="AG27" s="27" t="s">
        <v>399</v>
      </c>
      <c r="AH27" s="27"/>
      <c r="AI27" s="27"/>
      <c r="AJ27" s="27"/>
      <c r="AK27" s="27"/>
      <c r="AL27" s="27"/>
      <c r="AM27" s="46" t="s">
        <v>43</v>
      </c>
      <c r="AN27" s="46" t="s">
        <v>503</v>
      </c>
    </row>
    <row r="28" spans="1:40" ht="30" customHeight="1">
      <c r="A28" s="16" t="s">
        <v>33</v>
      </c>
      <c r="B28" s="14" t="s">
        <v>87</v>
      </c>
      <c r="C28" s="14" t="s">
        <v>504</v>
      </c>
      <c r="D28" s="16" t="s">
        <v>89</v>
      </c>
      <c r="E28" s="27" t="s">
        <v>505</v>
      </c>
      <c r="F28" s="16">
        <v>0</v>
      </c>
      <c r="G28" s="16">
        <v>0</v>
      </c>
      <c r="H28" s="16">
        <v>0</v>
      </c>
      <c r="I28" s="27" t="s">
        <v>147</v>
      </c>
      <c r="J28" s="16" t="s">
        <v>449</v>
      </c>
      <c r="K28" s="16" t="s">
        <v>91</v>
      </c>
      <c r="L28" s="16">
        <v>2001</v>
      </c>
      <c r="M28" s="16">
        <v>2880</v>
      </c>
      <c r="N28" s="16">
        <v>3408</v>
      </c>
      <c r="O28" s="16">
        <v>2011</v>
      </c>
      <c r="P28" s="27" t="s">
        <v>391</v>
      </c>
      <c r="Q28" s="27" t="s">
        <v>506</v>
      </c>
      <c r="R28" s="16" t="s">
        <v>92</v>
      </c>
      <c r="S28" s="16" t="s">
        <v>420</v>
      </c>
      <c r="T28" s="16"/>
      <c r="U28" s="16" t="s">
        <v>407</v>
      </c>
      <c r="V28" s="16"/>
      <c r="W28" s="27" t="s">
        <v>474</v>
      </c>
      <c r="X28" s="27"/>
      <c r="Y28" s="27"/>
      <c r="Z28" s="27"/>
      <c r="AA28" s="27"/>
      <c r="AB28" s="27"/>
      <c r="AC28" s="27"/>
      <c r="AD28" s="27"/>
      <c r="AE28" s="27"/>
      <c r="AF28" s="27"/>
      <c r="AG28" s="27" t="s">
        <v>399</v>
      </c>
      <c r="AH28" s="27"/>
      <c r="AI28" s="27"/>
      <c r="AJ28" s="27"/>
      <c r="AK28" s="27"/>
      <c r="AL28" s="27"/>
      <c r="AM28" s="46" t="s">
        <v>43</v>
      </c>
      <c r="AN28" s="46" t="s">
        <v>507</v>
      </c>
    </row>
    <row r="29" spans="1:40" ht="30" customHeight="1">
      <c r="A29" s="16" t="s">
        <v>33</v>
      </c>
      <c r="B29" s="14" t="s">
        <v>97</v>
      </c>
      <c r="C29" s="14" t="s">
        <v>508</v>
      </c>
      <c r="D29" s="16" t="s">
        <v>99</v>
      </c>
      <c r="E29" s="27" t="s">
        <v>509</v>
      </c>
      <c r="F29" s="16">
        <v>0</v>
      </c>
      <c r="G29" s="16">
        <v>0</v>
      </c>
      <c r="H29" s="16">
        <v>17866</v>
      </c>
      <c r="I29" s="27" t="s">
        <v>510</v>
      </c>
      <c r="J29" s="16" t="s">
        <v>390</v>
      </c>
      <c r="K29" s="16" t="s">
        <v>91</v>
      </c>
      <c r="L29" s="16">
        <v>1988</v>
      </c>
      <c r="M29" s="16">
        <v>43800</v>
      </c>
      <c r="N29" s="16">
        <v>256600</v>
      </c>
      <c r="O29" s="16">
        <v>2019</v>
      </c>
      <c r="P29" s="27" t="s">
        <v>391</v>
      </c>
      <c r="Q29" s="27" t="s">
        <v>412</v>
      </c>
      <c r="R29" s="16" t="s">
        <v>204</v>
      </c>
      <c r="S29" s="16" t="s">
        <v>420</v>
      </c>
      <c r="T29" s="16"/>
      <c r="U29" s="16" t="s">
        <v>407</v>
      </c>
      <c r="V29" s="16"/>
      <c r="W29" s="27" t="s">
        <v>395</v>
      </c>
      <c r="X29" s="27" t="s">
        <v>396</v>
      </c>
      <c r="Y29" s="27" t="s">
        <v>427</v>
      </c>
      <c r="Z29" s="27" t="s">
        <v>469</v>
      </c>
      <c r="AA29" s="27"/>
      <c r="AB29" s="27">
        <v>1.1000000000000001</v>
      </c>
      <c r="AC29" s="27"/>
      <c r="AD29" s="27">
        <v>10.4</v>
      </c>
      <c r="AE29" s="27"/>
      <c r="AF29" s="27">
        <v>26.1</v>
      </c>
      <c r="AG29" s="27" t="s">
        <v>399</v>
      </c>
      <c r="AH29" s="27"/>
      <c r="AI29" s="27"/>
      <c r="AJ29" s="27"/>
      <c r="AK29" s="27"/>
      <c r="AL29" s="27"/>
      <c r="AM29" s="46" t="s">
        <v>43</v>
      </c>
      <c r="AN29" s="46" t="s">
        <v>511</v>
      </c>
    </row>
    <row r="30" spans="1:40" ht="30" customHeight="1">
      <c r="A30" s="16" t="s">
        <v>33</v>
      </c>
      <c r="B30" s="14" t="s">
        <v>97</v>
      </c>
      <c r="C30" s="14" t="s">
        <v>512</v>
      </c>
      <c r="D30" s="16" t="s">
        <v>99</v>
      </c>
      <c r="E30" s="27" t="s">
        <v>513</v>
      </c>
      <c r="F30" s="16">
        <v>2133</v>
      </c>
      <c r="G30" s="16">
        <v>2609</v>
      </c>
      <c r="H30" s="16">
        <v>17341</v>
      </c>
      <c r="I30" s="27" t="s">
        <v>514</v>
      </c>
      <c r="J30" s="16" t="s">
        <v>449</v>
      </c>
      <c r="K30" s="16" t="s">
        <v>91</v>
      </c>
      <c r="L30" s="16">
        <v>1997</v>
      </c>
      <c r="M30" s="16">
        <v>8476</v>
      </c>
      <c r="N30" s="16">
        <v>33315</v>
      </c>
      <c r="O30" s="16">
        <v>2040</v>
      </c>
      <c r="P30" s="27" t="s">
        <v>391</v>
      </c>
      <c r="Q30" s="27" t="s">
        <v>468</v>
      </c>
      <c r="R30" s="16" t="s">
        <v>204</v>
      </c>
      <c r="S30" s="16" t="s">
        <v>393</v>
      </c>
      <c r="T30" s="16"/>
      <c r="U30" s="16" t="s">
        <v>407</v>
      </c>
      <c r="V30" s="16"/>
      <c r="W30" s="27" t="s">
        <v>395</v>
      </c>
      <c r="X30" s="27" t="s">
        <v>421</v>
      </c>
      <c r="Y30" s="27" t="s">
        <v>397</v>
      </c>
      <c r="Z30" s="27" t="s">
        <v>398</v>
      </c>
      <c r="AA30" s="27">
        <v>19.600000000000001</v>
      </c>
      <c r="AB30" s="27">
        <v>1.7</v>
      </c>
      <c r="AC30" s="27">
        <v>16.100000000000001</v>
      </c>
      <c r="AD30" s="27">
        <v>8.3000000000000007</v>
      </c>
      <c r="AE30" s="27"/>
      <c r="AF30" s="27">
        <v>7.74</v>
      </c>
      <c r="AG30" s="27" t="s">
        <v>399</v>
      </c>
      <c r="AH30" s="27"/>
      <c r="AI30" s="27"/>
      <c r="AJ30" s="27"/>
      <c r="AK30" s="27"/>
      <c r="AL30" s="27"/>
      <c r="AM30" s="46" t="s">
        <v>43</v>
      </c>
      <c r="AN30" s="46" t="s">
        <v>515</v>
      </c>
    </row>
    <row r="31" spans="1:40" ht="30" customHeight="1">
      <c r="A31" s="16" t="s">
        <v>33</v>
      </c>
      <c r="B31" s="14" t="s">
        <v>97</v>
      </c>
      <c r="C31" s="14" t="s">
        <v>516</v>
      </c>
      <c r="D31" s="16" t="s">
        <v>99</v>
      </c>
      <c r="E31" s="27" t="s">
        <v>517</v>
      </c>
      <c r="F31" s="16">
        <v>203.45</v>
      </c>
      <c r="G31" s="16">
        <v>244.14</v>
      </c>
      <c r="H31" s="16">
        <v>12141.28</v>
      </c>
      <c r="I31" s="27" t="s">
        <v>147</v>
      </c>
      <c r="J31" s="16" t="s">
        <v>390</v>
      </c>
      <c r="K31" s="16" t="s">
        <v>252</v>
      </c>
      <c r="L31" s="16">
        <v>1991</v>
      </c>
      <c r="M31" s="16">
        <v>6728</v>
      </c>
      <c r="N31" s="16">
        <v>37248</v>
      </c>
      <c r="O31" s="16">
        <v>2084</v>
      </c>
      <c r="P31" s="27" t="s">
        <v>437</v>
      </c>
      <c r="Q31" s="27" t="s">
        <v>438</v>
      </c>
      <c r="R31" s="16" t="s">
        <v>92</v>
      </c>
      <c r="S31" s="16" t="s">
        <v>393</v>
      </c>
      <c r="T31" s="16"/>
      <c r="U31" s="16" t="s">
        <v>407</v>
      </c>
      <c r="V31" s="16"/>
      <c r="W31" s="27" t="s">
        <v>408</v>
      </c>
      <c r="X31" s="27" t="s">
        <v>421</v>
      </c>
      <c r="Y31" s="27" t="s">
        <v>397</v>
      </c>
      <c r="Z31" s="27" t="s">
        <v>398</v>
      </c>
      <c r="AA31" s="27"/>
      <c r="AB31" s="27"/>
      <c r="AC31" s="27"/>
      <c r="AD31" s="27"/>
      <c r="AE31" s="27"/>
      <c r="AF31" s="27"/>
      <c r="AG31" s="27" t="s">
        <v>399</v>
      </c>
      <c r="AH31" s="27"/>
      <c r="AI31" s="27"/>
      <c r="AJ31" s="27"/>
      <c r="AK31" s="27"/>
      <c r="AL31" s="27"/>
      <c r="AM31" s="46" t="s">
        <v>43</v>
      </c>
      <c r="AN31" s="46" t="s">
        <v>518</v>
      </c>
    </row>
    <row r="32" spans="1:40" ht="30" customHeight="1">
      <c r="A32" s="16" t="s">
        <v>33</v>
      </c>
      <c r="B32" s="14" t="s">
        <v>109</v>
      </c>
      <c r="C32" s="14" t="s">
        <v>519</v>
      </c>
      <c r="D32" s="16" t="s">
        <v>111</v>
      </c>
      <c r="E32" s="27" t="s">
        <v>520</v>
      </c>
      <c r="F32" s="16">
        <v>0</v>
      </c>
      <c r="G32" s="16">
        <v>0</v>
      </c>
      <c r="H32" s="16">
        <v>550</v>
      </c>
      <c r="I32" s="27" t="s">
        <v>521</v>
      </c>
      <c r="J32" s="16" t="s">
        <v>449</v>
      </c>
      <c r="K32" s="16" t="s">
        <v>91</v>
      </c>
      <c r="L32" s="16">
        <v>1986</v>
      </c>
      <c r="M32" s="16">
        <v>14706</v>
      </c>
      <c r="N32" s="16">
        <v>16938</v>
      </c>
      <c r="O32" s="16">
        <v>2018</v>
      </c>
      <c r="P32" s="27" t="s">
        <v>437</v>
      </c>
      <c r="Q32" s="27" t="s">
        <v>438</v>
      </c>
      <c r="R32" s="16" t="s">
        <v>92</v>
      </c>
      <c r="S32" s="16" t="s">
        <v>393</v>
      </c>
      <c r="T32" s="16"/>
      <c r="U32" s="16" t="s">
        <v>407</v>
      </c>
      <c r="V32" s="16"/>
      <c r="W32" s="27" t="s">
        <v>408</v>
      </c>
      <c r="X32" s="27"/>
      <c r="Y32" s="27"/>
      <c r="Z32" s="27"/>
      <c r="AA32" s="27"/>
      <c r="AB32" s="27"/>
      <c r="AC32" s="27"/>
      <c r="AD32" s="27"/>
      <c r="AE32" s="27"/>
      <c r="AF32" s="27"/>
      <c r="AG32" s="27" t="s">
        <v>399</v>
      </c>
      <c r="AH32" s="27"/>
      <c r="AI32" s="27"/>
      <c r="AJ32" s="27"/>
      <c r="AK32" s="27"/>
      <c r="AL32" s="27"/>
      <c r="AM32" s="46" t="s">
        <v>43</v>
      </c>
      <c r="AN32" s="46" t="s">
        <v>522</v>
      </c>
    </row>
    <row r="33" spans="1:40" ht="30" customHeight="1">
      <c r="A33" s="16" t="s">
        <v>33</v>
      </c>
      <c r="B33" s="14" t="s">
        <v>114</v>
      </c>
      <c r="C33" s="14" t="s">
        <v>523</v>
      </c>
      <c r="D33" s="16" t="s">
        <v>116</v>
      </c>
      <c r="E33" s="27" t="s">
        <v>524</v>
      </c>
      <c r="F33" s="16">
        <v>504</v>
      </c>
      <c r="G33" s="16">
        <v>310</v>
      </c>
      <c r="H33" s="16">
        <v>16864</v>
      </c>
      <c r="I33" s="27" t="s">
        <v>489</v>
      </c>
      <c r="J33" s="16" t="s">
        <v>449</v>
      </c>
      <c r="K33" s="16" t="s">
        <v>252</v>
      </c>
      <c r="L33" s="16">
        <v>2000</v>
      </c>
      <c r="M33" s="16">
        <v>8400</v>
      </c>
      <c r="N33" s="16">
        <v>32471</v>
      </c>
      <c r="O33" s="16">
        <v>2026</v>
      </c>
      <c r="P33" s="27" t="s">
        <v>391</v>
      </c>
      <c r="Q33" s="27" t="s">
        <v>444</v>
      </c>
      <c r="R33" s="16" t="s">
        <v>204</v>
      </c>
      <c r="S33" s="16" t="s">
        <v>393</v>
      </c>
      <c r="T33" s="16"/>
      <c r="U33" s="16" t="s">
        <v>407</v>
      </c>
      <c r="V33" s="16"/>
      <c r="W33" s="27" t="s">
        <v>395</v>
      </c>
      <c r="X33" s="27" t="s">
        <v>396</v>
      </c>
      <c r="Y33" s="27" t="s">
        <v>397</v>
      </c>
      <c r="Z33" s="27" t="s">
        <v>398</v>
      </c>
      <c r="AA33" s="27"/>
      <c r="AB33" s="27">
        <v>0.6</v>
      </c>
      <c r="AC33" s="27"/>
      <c r="AD33" s="27">
        <v>0.7</v>
      </c>
      <c r="AE33" s="27"/>
      <c r="AF33" s="27">
        <v>3</v>
      </c>
      <c r="AG33" s="27" t="s">
        <v>399</v>
      </c>
      <c r="AH33" s="27"/>
      <c r="AI33" s="27"/>
      <c r="AJ33" s="27"/>
      <c r="AK33" s="27"/>
      <c r="AL33" s="27"/>
      <c r="AM33" s="46" t="s">
        <v>43</v>
      </c>
      <c r="AN33" s="46" t="s">
        <v>525</v>
      </c>
    </row>
    <row r="34" spans="1:40" ht="30" customHeight="1">
      <c r="A34" s="16" t="s">
        <v>33</v>
      </c>
      <c r="B34" s="14" t="s">
        <v>114</v>
      </c>
      <c r="C34" s="14" t="s">
        <v>526</v>
      </c>
      <c r="D34" s="16" t="s">
        <v>116</v>
      </c>
      <c r="E34" s="27" t="s">
        <v>527</v>
      </c>
      <c r="F34" s="16">
        <v>0</v>
      </c>
      <c r="G34" s="16">
        <v>0</v>
      </c>
      <c r="H34" s="16">
        <v>0</v>
      </c>
      <c r="I34" s="27" t="s">
        <v>489</v>
      </c>
      <c r="J34" s="16" t="s">
        <v>449</v>
      </c>
      <c r="K34" s="16" t="s">
        <v>91</v>
      </c>
      <c r="L34" s="16">
        <v>1991</v>
      </c>
      <c r="M34" s="16">
        <v>14056</v>
      </c>
      <c r="N34" s="16">
        <v>81070</v>
      </c>
      <c r="O34" s="16">
        <v>2004</v>
      </c>
      <c r="P34" s="27" t="s">
        <v>485</v>
      </c>
      <c r="Q34" s="27" t="s">
        <v>528</v>
      </c>
      <c r="R34" s="16" t="s">
        <v>92</v>
      </c>
      <c r="S34" s="16" t="s">
        <v>420</v>
      </c>
      <c r="T34" s="16"/>
      <c r="U34" s="16" t="s">
        <v>407</v>
      </c>
      <c r="V34" s="16"/>
      <c r="W34" s="27" t="s">
        <v>395</v>
      </c>
      <c r="X34" s="27" t="s">
        <v>396</v>
      </c>
      <c r="Y34" s="27" t="s">
        <v>397</v>
      </c>
      <c r="Z34" s="27" t="s">
        <v>451</v>
      </c>
      <c r="AA34" s="27">
        <v>1.2</v>
      </c>
      <c r="AB34" s="27">
        <v>0.5</v>
      </c>
      <c r="AC34" s="27">
        <v>2.7</v>
      </c>
      <c r="AD34" s="27">
        <v>1.3</v>
      </c>
      <c r="AE34" s="27">
        <v>3.3</v>
      </c>
      <c r="AF34" s="27">
        <v>3.5</v>
      </c>
      <c r="AG34" s="27" t="s">
        <v>399</v>
      </c>
      <c r="AH34" s="27"/>
      <c r="AI34" s="27"/>
      <c r="AJ34" s="27"/>
      <c r="AK34" s="27"/>
      <c r="AL34" s="27"/>
      <c r="AM34" s="46" t="s">
        <v>43</v>
      </c>
      <c r="AN34" s="46" t="s">
        <v>529</v>
      </c>
    </row>
    <row r="35" spans="1:40" ht="30" customHeight="1">
      <c r="A35" s="16" t="s">
        <v>33</v>
      </c>
      <c r="B35" s="14" t="s">
        <v>530</v>
      </c>
      <c r="C35" s="14" t="s">
        <v>531</v>
      </c>
      <c r="D35" s="16" t="s">
        <v>532</v>
      </c>
      <c r="E35" s="27" t="s">
        <v>533</v>
      </c>
      <c r="F35" s="16">
        <v>0</v>
      </c>
      <c r="G35" s="16">
        <v>0</v>
      </c>
      <c r="H35" s="16">
        <v>0</v>
      </c>
      <c r="I35" s="27" t="s">
        <v>432</v>
      </c>
      <c r="J35" s="16" t="s">
        <v>390</v>
      </c>
      <c r="K35" s="16" t="s">
        <v>57</v>
      </c>
      <c r="L35" s="16">
        <v>1970</v>
      </c>
      <c r="M35" s="16">
        <v>8165</v>
      </c>
      <c r="N35" s="16">
        <v>48822</v>
      </c>
      <c r="O35" s="16">
        <v>2007</v>
      </c>
      <c r="P35" s="27" t="s">
        <v>418</v>
      </c>
      <c r="Q35" s="27" t="s">
        <v>438</v>
      </c>
      <c r="R35" s="16" t="s">
        <v>92</v>
      </c>
      <c r="S35" s="16" t="s">
        <v>420</v>
      </c>
      <c r="T35" s="16"/>
      <c r="U35" s="16" t="s">
        <v>407</v>
      </c>
      <c r="V35" s="16"/>
      <c r="W35" s="27" t="s">
        <v>408</v>
      </c>
      <c r="X35" s="27"/>
      <c r="Y35" s="27"/>
      <c r="Z35" s="27"/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 t="s">
        <v>399</v>
      </c>
      <c r="AH35" s="27"/>
      <c r="AI35" s="27"/>
      <c r="AJ35" s="27"/>
      <c r="AK35" s="27"/>
      <c r="AL35" s="27"/>
      <c r="AM35" s="46" t="s">
        <v>43</v>
      </c>
      <c r="AN35" s="46" t="s">
        <v>534</v>
      </c>
    </row>
    <row r="36" spans="1:40" ht="30" customHeight="1">
      <c r="A36" s="16" t="s">
        <v>33</v>
      </c>
      <c r="B36" s="14" t="s">
        <v>535</v>
      </c>
      <c r="C36" s="14" t="s">
        <v>536</v>
      </c>
      <c r="D36" s="16" t="s">
        <v>537</v>
      </c>
      <c r="E36" s="27" t="s">
        <v>538</v>
      </c>
      <c r="F36" s="16">
        <v>0</v>
      </c>
      <c r="G36" s="16">
        <v>0</v>
      </c>
      <c r="H36" s="16">
        <v>0</v>
      </c>
      <c r="I36" s="27" t="s">
        <v>455</v>
      </c>
      <c r="J36" s="16" t="s">
        <v>390</v>
      </c>
      <c r="K36" s="16" t="s">
        <v>91</v>
      </c>
      <c r="L36" s="16">
        <v>1987</v>
      </c>
      <c r="M36" s="16">
        <v>16400</v>
      </c>
      <c r="N36" s="16">
        <v>85970</v>
      </c>
      <c r="O36" s="16">
        <v>2016</v>
      </c>
      <c r="P36" s="27" t="s">
        <v>539</v>
      </c>
      <c r="Q36" s="27" t="s">
        <v>540</v>
      </c>
      <c r="R36" s="16" t="s">
        <v>92</v>
      </c>
      <c r="S36" s="16" t="s">
        <v>420</v>
      </c>
      <c r="T36" s="16"/>
      <c r="U36" s="16" t="s">
        <v>407</v>
      </c>
      <c r="V36" s="16"/>
      <c r="W36" s="27" t="s">
        <v>395</v>
      </c>
      <c r="X36" s="27" t="s">
        <v>421</v>
      </c>
      <c r="Y36" s="27" t="s">
        <v>413</v>
      </c>
      <c r="Z36" s="27" t="s">
        <v>451</v>
      </c>
      <c r="AA36" s="27">
        <v>2.7</v>
      </c>
      <c r="AB36" s="27">
        <v>1.3</v>
      </c>
      <c r="AC36" s="27">
        <v>3.9</v>
      </c>
      <c r="AD36" s="27">
        <v>3</v>
      </c>
      <c r="AE36" s="27">
        <v>6.4</v>
      </c>
      <c r="AF36" s="27">
        <v>7.9</v>
      </c>
      <c r="AG36" s="27" t="s">
        <v>399</v>
      </c>
      <c r="AH36" s="27"/>
      <c r="AI36" s="27"/>
      <c r="AJ36" s="27"/>
      <c r="AK36" s="27"/>
      <c r="AL36" s="27"/>
      <c r="AM36" s="46" t="s">
        <v>43</v>
      </c>
      <c r="AN36" s="46" t="s">
        <v>542</v>
      </c>
    </row>
    <row r="37" spans="1:40" ht="30" customHeight="1">
      <c r="A37" s="16" t="s">
        <v>33</v>
      </c>
      <c r="B37" s="14" t="s">
        <v>535</v>
      </c>
      <c r="C37" s="14" t="s">
        <v>543</v>
      </c>
      <c r="D37" s="16" t="s">
        <v>537</v>
      </c>
      <c r="E37" s="27" t="s">
        <v>538</v>
      </c>
      <c r="F37" s="16">
        <v>1758</v>
      </c>
      <c r="G37" s="16">
        <v>1528</v>
      </c>
      <c r="H37" s="16">
        <v>36978</v>
      </c>
      <c r="I37" s="27" t="s">
        <v>455</v>
      </c>
      <c r="J37" s="16" t="s">
        <v>390</v>
      </c>
      <c r="K37" s="16" t="s">
        <v>91</v>
      </c>
      <c r="L37" s="16">
        <v>2016</v>
      </c>
      <c r="M37" s="16">
        <v>7900</v>
      </c>
      <c r="N37" s="16">
        <v>44000</v>
      </c>
      <c r="O37" s="16">
        <v>2030</v>
      </c>
      <c r="P37" s="27" t="s">
        <v>539</v>
      </c>
      <c r="Q37" s="27" t="s">
        <v>544</v>
      </c>
      <c r="R37" s="16" t="s">
        <v>92</v>
      </c>
      <c r="S37" s="16" t="s">
        <v>393</v>
      </c>
      <c r="T37" s="16"/>
      <c r="U37" s="16" t="s">
        <v>407</v>
      </c>
      <c r="V37" s="16"/>
      <c r="W37" s="27" t="s">
        <v>395</v>
      </c>
      <c r="X37" s="27" t="s">
        <v>421</v>
      </c>
      <c r="Y37" s="27" t="s">
        <v>427</v>
      </c>
      <c r="Z37" s="27" t="s">
        <v>451</v>
      </c>
      <c r="AA37" s="27">
        <v>2.2999999999999998</v>
      </c>
      <c r="AB37" s="27">
        <v>0.5</v>
      </c>
      <c r="AC37" s="27">
        <v>6</v>
      </c>
      <c r="AD37" s="27">
        <v>0.5</v>
      </c>
      <c r="AE37" s="27">
        <v>8.1</v>
      </c>
      <c r="AF37" s="27">
        <v>1.62</v>
      </c>
      <c r="AG37" s="27" t="s">
        <v>399</v>
      </c>
      <c r="AH37" s="27"/>
      <c r="AI37" s="27"/>
      <c r="AJ37" s="27"/>
      <c r="AK37" s="27"/>
      <c r="AL37" s="27"/>
      <c r="AM37" s="46" t="s">
        <v>43</v>
      </c>
      <c r="AN37" s="46" t="s">
        <v>545</v>
      </c>
    </row>
    <row r="38" spans="1:40" ht="30" customHeight="1">
      <c r="A38" s="16" t="s">
        <v>33</v>
      </c>
      <c r="B38" s="14" t="s">
        <v>259</v>
      </c>
      <c r="C38" s="14" t="s">
        <v>546</v>
      </c>
      <c r="D38" s="16" t="s">
        <v>261</v>
      </c>
      <c r="E38" s="27" t="s">
        <v>547</v>
      </c>
      <c r="F38" s="16">
        <v>0</v>
      </c>
      <c r="G38" s="16">
        <v>0</v>
      </c>
      <c r="H38" s="16">
        <v>10098</v>
      </c>
      <c r="I38" s="27" t="s">
        <v>455</v>
      </c>
      <c r="J38" s="16" t="s">
        <v>390</v>
      </c>
      <c r="K38" s="16" t="s">
        <v>91</v>
      </c>
      <c r="L38" s="16">
        <v>1990</v>
      </c>
      <c r="M38" s="16">
        <v>14230</v>
      </c>
      <c r="N38" s="16">
        <v>143575</v>
      </c>
      <c r="O38" s="16">
        <v>2030</v>
      </c>
      <c r="P38" s="27" t="s">
        <v>391</v>
      </c>
      <c r="Q38" s="27" t="s">
        <v>444</v>
      </c>
      <c r="R38" s="16" t="s">
        <v>204</v>
      </c>
      <c r="S38" s="16" t="s">
        <v>393</v>
      </c>
      <c r="T38" s="16" t="s">
        <v>198</v>
      </c>
      <c r="U38" s="16" t="s">
        <v>407</v>
      </c>
      <c r="V38" s="16"/>
      <c r="W38" s="27" t="s">
        <v>395</v>
      </c>
      <c r="X38" s="27" t="s">
        <v>396</v>
      </c>
      <c r="Y38" s="27" t="s">
        <v>427</v>
      </c>
      <c r="Z38" s="27" t="s">
        <v>398</v>
      </c>
      <c r="AA38" s="27">
        <v>66</v>
      </c>
      <c r="AB38" s="27">
        <v>1.1000000000000001</v>
      </c>
      <c r="AC38" s="27">
        <v>52</v>
      </c>
      <c r="AD38" s="27">
        <v>2.2999999999999998</v>
      </c>
      <c r="AE38" s="27">
        <v>62</v>
      </c>
      <c r="AF38" s="27">
        <v>38</v>
      </c>
      <c r="AG38" s="27" t="s">
        <v>399</v>
      </c>
      <c r="AH38" s="27"/>
      <c r="AI38" s="27"/>
      <c r="AJ38" s="27"/>
      <c r="AK38" s="27"/>
      <c r="AL38" s="27"/>
      <c r="AM38" s="46" t="s">
        <v>43</v>
      </c>
      <c r="AN38" s="46" t="s">
        <v>549</v>
      </c>
    </row>
    <row r="39" spans="1:40" ht="30" customHeight="1">
      <c r="A39" s="16" t="s">
        <v>33</v>
      </c>
      <c r="B39" s="14" t="s">
        <v>259</v>
      </c>
      <c r="C39" s="14" t="s">
        <v>550</v>
      </c>
      <c r="D39" s="16" t="s">
        <v>261</v>
      </c>
      <c r="E39" s="27" t="s">
        <v>551</v>
      </c>
      <c r="F39" s="16">
        <v>548</v>
      </c>
      <c r="G39" s="16">
        <v>532</v>
      </c>
      <c r="H39" s="16">
        <v>9092</v>
      </c>
      <c r="I39" s="27" t="s">
        <v>455</v>
      </c>
      <c r="J39" s="16" t="s">
        <v>390</v>
      </c>
      <c r="K39" s="16" t="s">
        <v>91</v>
      </c>
      <c r="L39" s="16">
        <v>1984</v>
      </c>
      <c r="M39" s="16">
        <v>13200</v>
      </c>
      <c r="N39" s="16">
        <v>85473</v>
      </c>
      <c r="O39" s="16">
        <v>2026</v>
      </c>
      <c r="P39" s="27" t="s">
        <v>552</v>
      </c>
      <c r="Q39" s="27" t="s">
        <v>412</v>
      </c>
      <c r="R39" s="16" t="s">
        <v>204</v>
      </c>
      <c r="S39" s="16" t="s">
        <v>393</v>
      </c>
      <c r="T39" s="16"/>
      <c r="U39" s="16" t="s">
        <v>407</v>
      </c>
      <c r="V39" s="16"/>
      <c r="W39" s="27" t="s">
        <v>395</v>
      </c>
      <c r="X39" s="27" t="s">
        <v>421</v>
      </c>
      <c r="Y39" s="27" t="s">
        <v>427</v>
      </c>
      <c r="Z39" s="27" t="s">
        <v>398</v>
      </c>
      <c r="AA39" s="27">
        <v>3.6</v>
      </c>
      <c r="AB39" s="27">
        <v>1</v>
      </c>
      <c r="AC39" s="27">
        <v>11</v>
      </c>
      <c r="AD39" s="27">
        <v>4.5999999999999996</v>
      </c>
      <c r="AE39" s="27">
        <v>18</v>
      </c>
      <c r="AF39" s="27">
        <v>15</v>
      </c>
      <c r="AG39" s="27" t="s">
        <v>399</v>
      </c>
      <c r="AH39" s="27"/>
      <c r="AI39" s="27"/>
      <c r="AJ39" s="27"/>
      <c r="AK39" s="27"/>
      <c r="AL39" s="27"/>
      <c r="AM39" s="46" t="s">
        <v>43</v>
      </c>
      <c r="AN39" s="46" t="s">
        <v>553</v>
      </c>
    </row>
    <row r="40" spans="1:40" ht="30" customHeight="1">
      <c r="A40" s="16" t="s">
        <v>33</v>
      </c>
      <c r="B40" s="14" t="s">
        <v>264</v>
      </c>
      <c r="C40" s="14" t="s">
        <v>554</v>
      </c>
      <c r="D40" s="16" t="s">
        <v>266</v>
      </c>
      <c r="E40" s="27" t="s">
        <v>555</v>
      </c>
      <c r="F40" s="16">
        <v>697</v>
      </c>
      <c r="G40" s="16">
        <v>826</v>
      </c>
      <c r="H40" s="16">
        <v>8028</v>
      </c>
      <c r="I40" s="27" t="s">
        <v>484</v>
      </c>
      <c r="J40" s="16" t="s">
        <v>390</v>
      </c>
      <c r="K40" s="16" t="s">
        <v>73</v>
      </c>
      <c r="L40" s="16">
        <v>1995</v>
      </c>
      <c r="M40" s="16">
        <v>4700</v>
      </c>
      <c r="N40" s="16">
        <v>34600</v>
      </c>
      <c r="O40" s="16">
        <v>2027</v>
      </c>
      <c r="P40" s="27" t="s">
        <v>391</v>
      </c>
      <c r="Q40" s="27" t="s">
        <v>412</v>
      </c>
      <c r="R40" s="16" t="s">
        <v>42</v>
      </c>
      <c r="S40" s="16" t="s">
        <v>393</v>
      </c>
      <c r="T40" s="16"/>
      <c r="U40" s="16" t="s">
        <v>407</v>
      </c>
      <c r="V40" s="16"/>
      <c r="W40" s="27" t="s">
        <v>395</v>
      </c>
      <c r="X40" s="27" t="s">
        <v>421</v>
      </c>
      <c r="Y40" s="27" t="s">
        <v>397</v>
      </c>
      <c r="Z40" s="27" t="s">
        <v>398</v>
      </c>
      <c r="AA40" s="27">
        <v>4.8</v>
      </c>
      <c r="AB40" s="27">
        <v>0.7</v>
      </c>
      <c r="AC40" s="27">
        <v>12.7</v>
      </c>
      <c r="AD40" s="27">
        <v>1.2</v>
      </c>
      <c r="AE40" s="27"/>
      <c r="AF40" s="27">
        <v>18.3</v>
      </c>
      <c r="AG40" s="27" t="s">
        <v>399</v>
      </c>
      <c r="AH40" s="27"/>
      <c r="AI40" s="27"/>
      <c r="AJ40" s="27"/>
      <c r="AK40" s="27"/>
      <c r="AL40" s="27"/>
      <c r="AM40" s="46" t="s">
        <v>43</v>
      </c>
      <c r="AN40" s="46" t="s">
        <v>556</v>
      </c>
    </row>
    <row r="41" spans="1:40" ht="30" customHeight="1">
      <c r="A41" s="16" t="s">
        <v>33</v>
      </c>
      <c r="B41" s="14" t="s">
        <v>264</v>
      </c>
      <c r="C41" s="14" t="s">
        <v>557</v>
      </c>
      <c r="D41" s="16" t="s">
        <v>266</v>
      </c>
      <c r="E41" s="27" t="s">
        <v>558</v>
      </c>
      <c r="F41" s="16">
        <v>179</v>
      </c>
      <c r="G41" s="16">
        <v>179</v>
      </c>
      <c r="H41" s="16">
        <v>17762</v>
      </c>
      <c r="I41" s="27" t="s">
        <v>463</v>
      </c>
      <c r="J41" s="16" t="s">
        <v>390</v>
      </c>
      <c r="K41" s="16" t="s">
        <v>91</v>
      </c>
      <c r="L41" s="16">
        <v>1986</v>
      </c>
      <c r="M41" s="16">
        <v>15772</v>
      </c>
      <c r="N41" s="16">
        <v>52328</v>
      </c>
      <c r="O41" s="16">
        <v>2056</v>
      </c>
      <c r="P41" s="27" t="s">
        <v>437</v>
      </c>
      <c r="Q41" s="27" t="s">
        <v>438</v>
      </c>
      <c r="R41" s="16" t="s">
        <v>92</v>
      </c>
      <c r="S41" s="16" t="s">
        <v>393</v>
      </c>
      <c r="T41" s="16"/>
      <c r="U41" s="16" t="s">
        <v>407</v>
      </c>
      <c r="V41" s="16"/>
      <c r="W41" s="27" t="s">
        <v>408</v>
      </c>
      <c r="X41" s="27"/>
      <c r="Y41" s="27" t="s">
        <v>397</v>
      </c>
      <c r="Z41" s="27"/>
      <c r="AA41" s="27"/>
      <c r="AB41" s="27">
        <v>0.7</v>
      </c>
      <c r="AC41" s="27"/>
      <c r="AD41" s="27">
        <v>0.7</v>
      </c>
      <c r="AE41" s="27"/>
      <c r="AF41" s="27">
        <v>3</v>
      </c>
      <c r="AG41" s="27" t="s">
        <v>399</v>
      </c>
      <c r="AH41" s="27"/>
      <c r="AI41" s="27"/>
      <c r="AJ41" s="27"/>
      <c r="AK41" s="27"/>
      <c r="AL41" s="27"/>
      <c r="AM41" s="46" t="s">
        <v>43</v>
      </c>
      <c r="AN41" s="46" t="s">
        <v>559</v>
      </c>
    </row>
    <row r="42" spans="1:40" ht="30" customHeight="1">
      <c r="A42" s="16" t="s">
        <v>33</v>
      </c>
      <c r="B42" s="14" t="s">
        <v>264</v>
      </c>
      <c r="C42" s="14" t="s">
        <v>560</v>
      </c>
      <c r="D42" s="16" t="s">
        <v>266</v>
      </c>
      <c r="E42" s="27" t="s">
        <v>561</v>
      </c>
      <c r="F42" s="16">
        <v>0</v>
      </c>
      <c r="G42" s="16">
        <v>0</v>
      </c>
      <c r="H42" s="16">
        <v>0</v>
      </c>
      <c r="I42" s="27" t="s">
        <v>463</v>
      </c>
      <c r="J42" s="16" t="s">
        <v>390</v>
      </c>
      <c r="K42" s="16" t="s">
        <v>91</v>
      </c>
      <c r="L42" s="16">
        <v>1982</v>
      </c>
      <c r="M42" s="16">
        <v>950</v>
      </c>
      <c r="N42" s="16">
        <v>1900</v>
      </c>
      <c r="O42" s="16">
        <v>2006</v>
      </c>
      <c r="P42" s="27" t="s">
        <v>437</v>
      </c>
      <c r="Q42" s="27" t="s">
        <v>438</v>
      </c>
      <c r="R42" s="16" t="s">
        <v>92</v>
      </c>
      <c r="S42" s="16" t="s">
        <v>420</v>
      </c>
      <c r="T42" s="16" t="s">
        <v>198</v>
      </c>
      <c r="U42" s="16" t="s">
        <v>407</v>
      </c>
      <c r="V42" s="16"/>
      <c r="W42" s="27" t="s">
        <v>408</v>
      </c>
      <c r="X42" s="27"/>
      <c r="Y42" s="27"/>
      <c r="Z42" s="27"/>
      <c r="AA42" s="27"/>
      <c r="AB42" s="27">
        <v>0</v>
      </c>
      <c r="AC42" s="27"/>
      <c r="AD42" s="27">
        <v>0</v>
      </c>
      <c r="AE42" s="27"/>
      <c r="AF42" s="27">
        <v>0</v>
      </c>
      <c r="AG42" s="27" t="s">
        <v>399</v>
      </c>
      <c r="AH42" s="27"/>
      <c r="AI42" s="27"/>
      <c r="AJ42" s="27"/>
      <c r="AK42" s="27"/>
      <c r="AL42" s="27"/>
      <c r="AM42" s="46" t="s">
        <v>43</v>
      </c>
      <c r="AN42" s="46" t="s">
        <v>562</v>
      </c>
    </row>
    <row r="43" spans="1:40" ht="30" customHeight="1">
      <c r="A43" s="16" t="s">
        <v>33</v>
      </c>
      <c r="B43" s="14" t="s">
        <v>120</v>
      </c>
      <c r="C43" s="14" t="s">
        <v>563</v>
      </c>
      <c r="D43" s="16" t="s">
        <v>122</v>
      </c>
      <c r="E43" s="27" t="s">
        <v>564</v>
      </c>
      <c r="F43" s="16">
        <v>467</v>
      </c>
      <c r="G43" s="16">
        <v>420</v>
      </c>
      <c r="H43" s="16">
        <v>34987</v>
      </c>
      <c r="I43" s="27" t="s">
        <v>510</v>
      </c>
      <c r="J43" s="16" t="s">
        <v>390</v>
      </c>
      <c r="K43" s="16" t="s">
        <v>73</v>
      </c>
      <c r="L43" s="16">
        <v>1999</v>
      </c>
      <c r="M43" s="16">
        <v>10800</v>
      </c>
      <c r="N43" s="16">
        <v>78000</v>
      </c>
      <c r="O43" s="16">
        <v>2026</v>
      </c>
      <c r="P43" s="27" t="s">
        <v>539</v>
      </c>
      <c r="Q43" s="27" t="s">
        <v>412</v>
      </c>
      <c r="R43" s="16" t="s">
        <v>42</v>
      </c>
      <c r="S43" s="16" t="s">
        <v>393</v>
      </c>
      <c r="T43" s="16"/>
      <c r="U43" s="16" t="s">
        <v>407</v>
      </c>
      <c r="V43" s="16"/>
      <c r="W43" s="27" t="s">
        <v>395</v>
      </c>
      <c r="X43" s="27" t="s">
        <v>421</v>
      </c>
      <c r="Y43" s="27" t="s">
        <v>397</v>
      </c>
      <c r="Z43" s="27" t="s">
        <v>398</v>
      </c>
      <c r="AA43" s="27">
        <v>0.5</v>
      </c>
      <c r="AB43" s="27">
        <v>0.25</v>
      </c>
      <c r="AC43" s="27">
        <v>6.5</v>
      </c>
      <c r="AD43" s="27">
        <v>0.25</v>
      </c>
      <c r="AE43" s="27"/>
      <c r="AF43" s="27">
        <v>18.399999999999999</v>
      </c>
      <c r="AG43" s="27" t="s">
        <v>399</v>
      </c>
      <c r="AH43" s="27"/>
      <c r="AI43" s="27"/>
      <c r="AJ43" s="27"/>
      <c r="AK43" s="27"/>
      <c r="AL43" s="27"/>
      <c r="AM43" s="46" t="s">
        <v>43</v>
      </c>
      <c r="AN43" s="46" t="s">
        <v>565</v>
      </c>
    </row>
    <row r="44" spans="1:40" ht="30" customHeight="1">
      <c r="A44" s="16" t="s">
        <v>33</v>
      </c>
      <c r="B44" s="14" t="s">
        <v>271</v>
      </c>
      <c r="C44" s="14" t="s">
        <v>566</v>
      </c>
      <c r="D44" s="16" t="s">
        <v>273</v>
      </c>
      <c r="E44" s="27" t="s">
        <v>567</v>
      </c>
      <c r="F44" s="16">
        <v>0</v>
      </c>
      <c r="G44" s="16">
        <v>0</v>
      </c>
      <c r="H44" s="16">
        <v>0</v>
      </c>
      <c r="I44" s="27" t="s">
        <v>568</v>
      </c>
      <c r="J44" s="16" t="s">
        <v>390</v>
      </c>
      <c r="K44" s="16" t="s">
        <v>252</v>
      </c>
      <c r="L44" s="16">
        <v>1992</v>
      </c>
      <c r="M44" s="16">
        <v>2000</v>
      </c>
      <c r="N44" s="16">
        <v>3749</v>
      </c>
      <c r="O44" s="16">
        <v>1996</v>
      </c>
      <c r="P44" s="27" t="s">
        <v>539</v>
      </c>
      <c r="Q44" s="27" t="s">
        <v>569</v>
      </c>
      <c r="R44" s="16" t="s">
        <v>42</v>
      </c>
      <c r="S44" s="16" t="s">
        <v>420</v>
      </c>
      <c r="T44" s="16" t="s">
        <v>198</v>
      </c>
      <c r="U44" s="16" t="s">
        <v>407</v>
      </c>
      <c r="V44" s="16"/>
      <c r="W44" s="27" t="s">
        <v>408</v>
      </c>
      <c r="X44" s="27"/>
      <c r="Y44" s="27"/>
      <c r="Z44" s="27"/>
      <c r="AA44" s="27">
        <v>0.68</v>
      </c>
      <c r="AB44" s="27">
        <v>0.73</v>
      </c>
      <c r="AC44" s="27">
        <v>1.4</v>
      </c>
      <c r="AD44" s="27">
        <v>0.93</v>
      </c>
      <c r="AE44" s="27"/>
      <c r="AF44" s="27">
        <v>3.18</v>
      </c>
      <c r="AG44" s="27" t="s">
        <v>399</v>
      </c>
      <c r="AH44" s="27"/>
      <c r="AI44" s="27"/>
      <c r="AJ44" s="27"/>
      <c r="AK44" s="27"/>
      <c r="AL44" s="27"/>
      <c r="AM44" s="46" t="s">
        <v>43</v>
      </c>
      <c r="AN44" s="46" t="s">
        <v>570</v>
      </c>
    </row>
    <row r="45" spans="1:40" ht="30" customHeight="1">
      <c r="A45" s="16" t="s">
        <v>33</v>
      </c>
      <c r="B45" s="14" t="s">
        <v>271</v>
      </c>
      <c r="C45" s="14" t="s">
        <v>571</v>
      </c>
      <c r="D45" s="16" t="s">
        <v>273</v>
      </c>
      <c r="E45" s="27" t="s">
        <v>572</v>
      </c>
      <c r="F45" s="16">
        <v>133</v>
      </c>
      <c r="G45" s="16">
        <v>148</v>
      </c>
      <c r="H45" s="16">
        <v>3135</v>
      </c>
      <c r="I45" s="27" t="s">
        <v>484</v>
      </c>
      <c r="J45" s="16" t="s">
        <v>390</v>
      </c>
      <c r="K45" s="16" t="s">
        <v>252</v>
      </c>
      <c r="L45" s="16">
        <v>1990</v>
      </c>
      <c r="M45" s="16">
        <v>3000</v>
      </c>
      <c r="N45" s="16">
        <v>16000</v>
      </c>
      <c r="O45" s="16">
        <v>2022</v>
      </c>
      <c r="P45" s="27" t="s">
        <v>539</v>
      </c>
      <c r="Q45" s="27" t="s">
        <v>540</v>
      </c>
      <c r="R45" s="16" t="s">
        <v>42</v>
      </c>
      <c r="S45" s="16" t="s">
        <v>393</v>
      </c>
      <c r="T45" s="16"/>
      <c r="U45" s="16" t="s">
        <v>407</v>
      </c>
      <c r="V45" s="16"/>
      <c r="W45" s="27" t="s">
        <v>408</v>
      </c>
      <c r="X45" s="27"/>
      <c r="Y45" s="27"/>
      <c r="Z45" s="27"/>
      <c r="AA45" s="27">
        <v>0.95</v>
      </c>
      <c r="AB45" s="27">
        <v>0.83</v>
      </c>
      <c r="AC45" s="27">
        <v>2.08</v>
      </c>
      <c r="AD45" s="27">
        <v>2.5299999999999998</v>
      </c>
      <c r="AE45" s="27"/>
      <c r="AF45" s="27">
        <v>17.21</v>
      </c>
      <c r="AG45" s="27" t="s">
        <v>399</v>
      </c>
      <c r="AH45" s="27"/>
      <c r="AI45" s="27"/>
      <c r="AJ45" s="27"/>
      <c r="AK45" s="27"/>
      <c r="AL45" s="27"/>
      <c r="AM45" s="46" t="s">
        <v>43</v>
      </c>
      <c r="AN45" s="46" t="s">
        <v>573</v>
      </c>
    </row>
    <row r="46" spans="1:40" ht="30" customHeight="1">
      <c r="A46" s="16" t="s">
        <v>33</v>
      </c>
      <c r="B46" s="14" t="s">
        <v>271</v>
      </c>
      <c r="C46" s="14" t="s">
        <v>574</v>
      </c>
      <c r="D46" s="16" t="s">
        <v>273</v>
      </c>
      <c r="E46" s="27" t="s">
        <v>575</v>
      </c>
      <c r="F46" s="16">
        <v>1228</v>
      </c>
      <c r="G46" s="16">
        <v>909</v>
      </c>
      <c r="H46" s="16">
        <v>13097</v>
      </c>
      <c r="I46" s="27" t="s">
        <v>576</v>
      </c>
      <c r="J46" s="16" t="s">
        <v>390</v>
      </c>
      <c r="K46" s="16" t="s">
        <v>252</v>
      </c>
      <c r="L46" s="16">
        <v>1994</v>
      </c>
      <c r="M46" s="16">
        <v>5128</v>
      </c>
      <c r="N46" s="16">
        <v>33654</v>
      </c>
      <c r="O46" s="16">
        <v>2029</v>
      </c>
      <c r="P46" s="27" t="s">
        <v>539</v>
      </c>
      <c r="Q46" s="27" t="s">
        <v>540</v>
      </c>
      <c r="R46" s="16" t="s">
        <v>42</v>
      </c>
      <c r="S46" s="16" t="s">
        <v>393</v>
      </c>
      <c r="T46" s="16"/>
      <c r="U46" s="16" t="s">
        <v>407</v>
      </c>
      <c r="V46" s="16"/>
      <c r="W46" s="27" t="s">
        <v>408</v>
      </c>
      <c r="X46" s="27"/>
      <c r="Y46" s="27"/>
      <c r="Z46" s="27"/>
      <c r="AA46" s="27">
        <v>0.9</v>
      </c>
      <c r="AB46" s="27">
        <v>0.99</v>
      </c>
      <c r="AC46" s="27">
        <v>2.5299999999999998</v>
      </c>
      <c r="AD46" s="27">
        <v>2.83</v>
      </c>
      <c r="AE46" s="27"/>
      <c r="AF46" s="27">
        <v>6.42</v>
      </c>
      <c r="AG46" s="27" t="s">
        <v>399</v>
      </c>
      <c r="AH46" s="27"/>
      <c r="AI46" s="27"/>
      <c r="AJ46" s="27"/>
      <c r="AK46" s="27"/>
      <c r="AL46" s="27"/>
      <c r="AM46" s="46" t="s">
        <v>43</v>
      </c>
      <c r="AN46" s="46" t="s">
        <v>577</v>
      </c>
    </row>
    <row r="47" spans="1:40" ht="30" customHeight="1">
      <c r="A47" s="16" t="s">
        <v>33</v>
      </c>
      <c r="B47" s="14" t="s">
        <v>271</v>
      </c>
      <c r="C47" s="14" t="s">
        <v>578</v>
      </c>
      <c r="D47" s="16" t="s">
        <v>273</v>
      </c>
      <c r="E47" s="27" t="s">
        <v>579</v>
      </c>
      <c r="F47" s="16">
        <v>0</v>
      </c>
      <c r="G47" s="16">
        <v>0</v>
      </c>
      <c r="H47" s="16">
        <v>0</v>
      </c>
      <c r="I47" s="27" t="s">
        <v>463</v>
      </c>
      <c r="J47" s="16" t="s">
        <v>390</v>
      </c>
      <c r="K47" s="16" t="s">
        <v>91</v>
      </c>
      <c r="L47" s="16">
        <v>1990</v>
      </c>
      <c r="M47" s="16">
        <v>3366</v>
      </c>
      <c r="N47" s="16">
        <v>2779</v>
      </c>
      <c r="O47" s="16">
        <v>2007</v>
      </c>
      <c r="P47" s="27" t="s">
        <v>437</v>
      </c>
      <c r="Q47" s="27" t="s">
        <v>438</v>
      </c>
      <c r="R47" s="16" t="s">
        <v>92</v>
      </c>
      <c r="S47" s="16" t="s">
        <v>420</v>
      </c>
      <c r="T47" s="16" t="s">
        <v>198</v>
      </c>
      <c r="U47" s="16" t="s">
        <v>407</v>
      </c>
      <c r="V47" s="16"/>
      <c r="W47" s="27" t="s">
        <v>408</v>
      </c>
      <c r="X47" s="27"/>
      <c r="Y47" s="27"/>
      <c r="Z47" s="27"/>
      <c r="AA47" s="27">
        <v>2.27</v>
      </c>
      <c r="AB47" s="27"/>
      <c r="AC47" s="27">
        <v>4.16</v>
      </c>
      <c r="AD47" s="27"/>
      <c r="AE47" s="27" t="s">
        <v>580</v>
      </c>
      <c r="AF47" s="27"/>
      <c r="AG47" s="27" t="s">
        <v>399</v>
      </c>
      <c r="AH47" s="27"/>
      <c r="AI47" s="27"/>
      <c r="AJ47" s="27"/>
      <c r="AK47" s="27"/>
      <c r="AL47" s="27"/>
      <c r="AM47" s="46" t="s">
        <v>43</v>
      </c>
      <c r="AN47" s="46" t="s">
        <v>581</v>
      </c>
    </row>
    <row r="48" spans="1:40" ht="30" customHeight="1">
      <c r="A48" s="16" t="s">
        <v>33</v>
      </c>
      <c r="B48" s="14" t="s">
        <v>582</v>
      </c>
      <c r="C48" s="14" t="s">
        <v>583</v>
      </c>
      <c r="D48" s="16" t="s">
        <v>584</v>
      </c>
      <c r="E48" s="27" t="s">
        <v>585</v>
      </c>
      <c r="F48" s="16">
        <v>32.72</v>
      </c>
      <c r="G48" s="16">
        <v>51.08</v>
      </c>
      <c r="H48" s="16">
        <v>18453.060000000001</v>
      </c>
      <c r="I48" s="27" t="s">
        <v>463</v>
      </c>
      <c r="J48" s="16" t="s">
        <v>390</v>
      </c>
      <c r="K48" s="16" t="s">
        <v>91</v>
      </c>
      <c r="L48" s="16">
        <v>2006</v>
      </c>
      <c r="M48" s="16">
        <v>3668</v>
      </c>
      <c r="N48" s="16">
        <v>19572</v>
      </c>
      <c r="O48" s="16">
        <v>2036</v>
      </c>
      <c r="P48" s="27" t="s">
        <v>437</v>
      </c>
      <c r="Q48" s="27" t="s">
        <v>438</v>
      </c>
      <c r="R48" s="16" t="s">
        <v>92</v>
      </c>
      <c r="S48" s="16" t="s">
        <v>393</v>
      </c>
      <c r="T48" s="16"/>
      <c r="U48" s="16" t="s">
        <v>407</v>
      </c>
      <c r="V48" s="16"/>
      <c r="W48" s="27" t="s">
        <v>408</v>
      </c>
      <c r="X48" s="27"/>
      <c r="Y48" s="27"/>
      <c r="Z48" s="27"/>
      <c r="AA48" s="27">
        <v>0.6</v>
      </c>
      <c r="AB48" s="27"/>
      <c r="AC48" s="27">
        <v>0</v>
      </c>
      <c r="AD48" s="27"/>
      <c r="AE48" s="27">
        <v>0</v>
      </c>
      <c r="AF48" s="27"/>
      <c r="AG48" s="27" t="s">
        <v>399</v>
      </c>
      <c r="AH48" s="27"/>
      <c r="AI48" s="27"/>
      <c r="AJ48" s="27"/>
      <c r="AK48" s="27"/>
      <c r="AL48" s="27"/>
      <c r="AM48" s="46" t="s">
        <v>43</v>
      </c>
      <c r="AN48" s="46" t="s">
        <v>586</v>
      </c>
    </row>
    <row r="49" spans="1:40" ht="30" customHeight="1">
      <c r="A49" s="16" t="s">
        <v>33</v>
      </c>
      <c r="B49" s="14" t="s">
        <v>587</v>
      </c>
      <c r="C49" s="14" t="s">
        <v>588</v>
      </c>
      <c r="D49" s="16" t="s">
        <v>589</v>
      </c>
      <c r="E49" s="27" t="s">
        <v>590</v>
      </c>
      <c r="F49" s="16">
        <v>914</v>
      </c>
      <c r="G49" s="16">
        <v>890</v>
      </c>
      <c r="H49" s="16">
        <v>24798</v>
      </c>
      <c r="I49" s="27" t="s">
        <v>484</v>
      </c>
      <c r="J49" s="16" t="s">
        <v>390</v>
      </c>
      <c r="K49" s="16" t="s">
        <v>85</v>
      </c>
      <c r="L49" s="16">
        <v>1994</v>
      </c>
      <c r="M49" s="16">
        <v>8500</v>
      </c>
      <c r="N49" s="16">
        <v>56000</v>
      </c>
      <c r="O49" s="16">
        <v>2035</v>
      </c>
      <c r="P49" s="27" t="s">
        <v>391</v>
      </c>
      <c r="Q49" s="27" t="s">
        <v>591</v>
      </c>
      <c r="R49" s="16" t="s">
        <v>42</v>
      </c>
      <c r="S49" s="16" t="s">
        <v>393</v>
      </c>
      <c r="T49" s="16"/>
      <c r="U49" s="16" t="s">
        <v>407</v>
      </c>
      <c r="V49" s="16"/>
      <c r="W49" s="27" t="s">
        <v>395</v>
      </c>
      <c r="X49" s="27" t="s">
        <v>421</v>
      </c>
      <c r="Y49" s="27" t="s">
        <v>397</v>
      </c>
      <c r="Z49" s="27" t="s">
        <v>398</v>
      </c>
      <c r="AA49" s="27"/>
      <c r="AB49" s="27">
        <v>0.54</v>
      </c>
      <c r="AC49" s="27"/>
      <c r="AD49" s="27">
        <v>1.58</v>
      </c>
      <c r="AE49" s="27"/>
      <c r="AF49" s="27">
        <v>9.57</v>
      </c>
      <c r="AG49" s="27" t="s">
        <v>399</v>
      </c>
      <c r="AH49" s="27"/>
      <c r="AI49" s="27"/>
      <c r="AJ49" s="27"/>
      <c r="AK49" s="27" t="s">
        <v>592</v>
      </c>
      <c r="AL49" s="27"/>
      <c r="AM49" s="46" t="s">
        <v>43</v>
      </c>
      <c r="AN49" s="46" t="s">
        <v>593</v>
      </c>
    </row>
    <row r="50" spans="1:40" ht="30" customHeight="1">
      <c r="A50" s="16" t="s">
        <v>33</v>
      </c>
      <c r="B50" s="14" t="s">
        <v>596</v>
      </c>
      <c r="C50" s="14" t="s">
        <v>597</v>
      </c>
      <c r="D50" s="16" t="s">
        <v>598</v>
      </c>
      <c r="E50" s="27" t="s">
        <v>599</v>
      </c>
      <c r="F50" s="16">
        <v>0</v>
      </c>
      <c r="G50" s="16">
        <v>0</v>
      </c>
      <c r="H50" s="16">
        <v>0</v>
      </c>
      <c r="I50" s="27" t="s">
        <v>455</v>
      </c>
      <c r="J50" s="16" t="s">
        <v>390</v>
      </c>
      <c r="K50" s="16" t="s">
        <v>252</v>
      </c>
      <c r="L50" s="16">
        <v>1999</v>
      </c>
      <c r="M50" s="16">
        <v>1700</v>
      </c>
      <c r="N50" s="16">
        <v>7100</v>
      </c>
      <c r="O50" s="16">
        <v>2012</v>
      </c>
      <c r="P50" s="27" t="s">
        <v>600</v>
      </c>
      <c r="Q50" s="27" t="s">
        <v>601</v>
      </c>
      <c r="R50" s="16" t="s">
        <v>204</v>
      </c>
      <c r="S50" s="16" t="s">
        <v>420</v>
      </c>
      <c r="T50" s="16"/>
      <c r="U50" s="16" t="s">
        <v>407</v>
      </c>
      <c r="V50" s="16"/>
      <c r="W50" s="27" t="s">
        <v>395</v>
      </c>
      <c r="X50" s="27" t="s">
        <v>396</v>
      </c>
      <c r="Y50" s="27" t="s">
        <v>413</v>
      </c>
      <c r="Z50" s="27" t="s">
        <v>398</v>
      </c>
      <c r="AA50" s="27">
        <v>0.6</v>
      </c>
      <c r="AB50" s="27">
        <v>0.5</v>
      </c>
      <c r="AC50" s="27">
        <v>5.7</v>
      </c>
      <c r="AD50" s="27">
        <v>1.1000000000000001</v>
      </c>
      <c r="AE50" s="27">
        <v>11.5</v>
      </c>
      <c r="AF50" s="27">
        <v>1.1000000000000001</v>
      </c>
      <c r="AG50" s="27" t="s">
        <v>399</v>
      </c>
      <c r="AH50" s="27"/>
      <c r="AI50" s="27"/>
      <c r="AJ50" s="27"/>
      <c r="AK50" s="27"/>
      <c r="AL50" s="27"/>
      <c r="AM50" s="46" t="s">
        <v>43</v>
      </c>
      <c r="AN50" s="46" t="s">
        <v>603</v>
      </c>
    </row>
    <row r="51" spans="1:40" ht="30" customHeight="1">
      <c r="A51" s="16" t="s">
        <v>33</v>
      </c>
      <c r="B51" s="14" t="s">
        <v>604</v>
      </c>
      <c r="C51" s="14" t="s">
        <v>605</v>
      </c>
      <c r="D51" s="16" t="s">
        <v>606</v>
      </c>
      <c r="E51" s="27" t="s">
        <v>607</v>
      </c>
      <c r="F51" s="16">
        <v>221</v>
      </c>
      <c r="G51" s="16">
        <v>288</v>
      </c>
      <c r="H51" s="16">
        <v>6812</v>
      </c>
      <c r="I51" s="27" t="s">
        <v>455</v>
      </c>
      <c r="J51" s="16" t="s">
        <v>390</v>
      </c>
      <c r="K51" s="16" t="s">
        <v>91</v>
      </c>
      <c r="L51" s="16">
        <v>1998</v>
      </c>
      <c r="M51" s="16">
        <v>3400</v>
      </c>
      <c r="N51" s="16">
        <v>14700</v>
      </c>
      <c r="O51" s="16">
        <v>2035</v>
      </c>
      <c r="P51" s="27" t="s">
        <v>539</v>
      </c>
      <c r="Q51" s="27" t="s">
        <v>608</v>
      </c>
      <c r="R51" s="16" t="s">
        <v>92</v>
      </c>
      <c r="S51" s="16" t="s">
        <v>393</v>
      </c>
      <c r="T51" s="16"/>
      <c r="U51" s="16" t="s">
        <v>407</v>
      </c>
      <c r="V51" s="16"/>
      <c r="W51" s="27" t="s">
        <v>395</v>
      </c>
      <c r="X51" s="27" t="s">
        <v>396</v>
      </c>
      <c r="Y51" s="27" t="s">
        <v>397</v>
      </c>
      <c r="Z51" s="27" t="s">
        <v>398</v>
      </c>
      <c r="AA51" s="27"/>
      <c r="AB51" s="27">
        <v>0.5</v>
      </c>
      <c r="AC51" s="27"/>
      <c r="AD51" s="27">
        <v>1.6</v>
      </c>
      <c r="AE51" s="27"/>
      <c r="AF51" s="27">
        <v>8.3000000000000007</v>
      </c>
      <c r="AG51" s="27" t="s">
        <v>399</v>
      </c>
      <c r="AH51" s="27"/>
      <c r="AI51" s="27"/>
      <c r="AJ51" s="27"/>
      <c r="AK51" s="27"/>
      <c r="AL51" s="27"/>
      <c r="AM51" s="46" t="s">
        <v>43</v>
      </c>
      <c r="AN51" s="46" t="s">
        <v>609</v>
      </c>
    </row>
    <row r="52" spans="1:40" ht="30" customHeight="1">
      <c r="A52" s="16" t="s">
        <v>33</v>
      </c>
      <c r="B52" s="14" t="s">
        <v>281</v>
      </c>
      <c r="C52" s="14" t="s">
        <v>610</v>
      </c>
      <c r="D52" s="16" t="s">
        <v>283</v>
      </c>
      <c r="E52" s="27" t="s">
        <v>611</v>
      </c>
      <c r="F52" s="16">
        <v>204</v>
      </c>
      <c r="G52" s="16">
        <v>174</v>
      </c>
      <c r="H52" s="16">
        <v>4300</v>
      </c>
      <c r="I52" s="27" t="s">
        <v>432</v>
      </c>
      <c r="J52" s="16" t="s">
        <v>390</v>
      </c>
      <c r="K52" s="16" t="s">
        <v>91</v>
      </c>
      <c r="L52" s="16">
        <v>1986</v>
      </c>
      <c r="M52" s="16">
        <v>9258</v>
      </c>
      <c r="N52" s="16">
        <v>63602</v>
      </c>
      <c r="O52" s="16">
        <v>2012</v>
      </c>
      <c r="P52" s="27" t="s">
        <v>391</v>
      </c>
      <c r="Q52" s="27" t="s">
        <v>506</v>
      </c>
      <c r="R52" s="16" t="s">
        <v>92</v>
      </c>
      <c r="S52" s="16" t="s">
        <v>393</v>
      </c>
      <c r="T52" s="16"/>
      <c r="U52" s="16" t="s">
        <v>407</v>
      </c>
      <c r="V52" s="16"/>
      <c r="W52" s="27" t="s">
        <v>408</v>
      </c>
      <c r="X52" s="27"/>
      <c r="Y52" s="27"/>
      <c r="Z52" s="27"/>
      <c r="AA52" s="27">
        <v>2.4</v>
      </c>
      <c r="AB52" s="27">
        <v>0.5</v>
      </c>
      <c r="AC52" s="27">
        <v>15</v>
      </c>
      <c r="AD52" s="27">
        <v>2.2000000000000002</v>
      </c>
      <c r="AE52" s="27" t="s">
        <v>439</v>
      </c>
      <c r="AF52" s="27">
        <v>44</v>
      </c>
      <c r="AG52" s="27" t="s">
        <v>399</v>
      </c>
      <c r="AH52" s="27"/>
      <c r="AI52" s="27"/>
      <c r="AJ52" s="27"/>
      <c r="AK52" s="27"/>
      <c r="AL52" s="27"/>
      <c r="AM52" s="46" t="s">
        <v>43</v>
      </c>
      <c r="AN52" s="46" t="s">
        <v>612</v>
      </c>
    </row>
    <row r="53" spans="1:40" ht="30" customHeight="1">
      <c r="A53" s="16" t="s">
        <v>33</v>
      </c>
      <c r="B53" s="14" t="s">
        <v>613</v>
      </c>
      <c r="C53" s="14" t="s">
        <v>614</v>
      </c>
      <c r="D53" s="16" t="s">
        <v>615</v>
      </c>
      <c r="E53" s="27" t="s">
        <v>616</v>
      </c>
      <c r="F53" s="16">
        <v>174</v>
      </c>
      <c r="G53" s="16">
        <v>81</v>
      </c>
      <c r="H53" s="16">
        <v>14840</v>
      </c>
      <c r="I53" s="27" t="s">
        <v>489</v>
      </c>
      <c r="J53" s="16" t="s">
        <v>390</v>
      </c>
      <c r="K53" s="16" t="s">
        <v>232</v>
      </c>
      <c r="L53" s="16">
        <v>2000</v>
      </c>
      <c r="M53" s="16">
        <v>3773</v>
      </c>
      <c r="N53" s="16">
        <v>21554</v>
      </c>
      <c r="O53" s="16">
        <v>2029</v>
      </c>
      <c r="P53" s="27" t="s">
        <v>467</v>
      </c>
      <c r="Q53" s="27" t="s">
        <v>608</v>
      </c>
      <c r="R53" s="16" t="s">
        <v>204</v>
      </c>
      <c r="S53" s="16" t="s">
        <v>393</v>
      </c>
      <c r="T53" s="16"/>
      <c r="U53" s="16" t="s">
        <v>407</v>
      </c>
      <c r="V53" s="16"/>
      <c r="W53" s="27" t="s">
        <v>395</v>
      </c>
      <c r="X53" s="27" t="s">
        <v>421</v>
      </c>
      <c r="Y53" s="27" t="s">
        <v>427</v>
      </c>
      <c r="Z53" s="27" t="s">
        <v>398</v>
      </c>
      <c r="AA53" s="27">
        <v>1.9</v>
      </c>
      <c r="AB53" s="27">
        <v>1.1000000000000001</v>
      </c>
      <c r="AC53" s="27">
        <v>7.8</v>
      </c>
      <c r="AD53" s="27">
        <v>1.6</v>
      </c>
      <c r="AE53" s="27">
        <v>7.2</v>
      </c>
      <c r="AF53" s="27">
        <v>3.5</v>
      </c>
      <c r="AG53" s="27" t="s">
        <v>399</v>
      </c>
      <c r="AH53" s="27"/>
      <c r="AI53" s="27"/>
      <c r="AJ53" s="27"/>
      <c r="AK53" s="27"/>
      <c r="AL53" s="27"/>
      <c r="AM53" s="46" t="s">
        <v>43</v>
      </c>
      <c r="AN53" s="46" t="s">
        <v>617</v>
      </c>
    </row>
    <row r="54" spans="1:40" ht="30" customHeight="1">
      <c r="A54" s="16" t="s">
        <v>33</v>
      </c>
      <c r="B54" s="14" t="s">
        <v>618</v>
      </c>
      <c r="C54" s="14" t="s">
        <v>619</v>
      </c>
      <c r="D54" s="16" t="s">
        <v>620</v>
      </c>
      <c r="E54" s="27" t="s">
        <v>621</v>
      </c>
      <c r="F54" s="16">
        <v>7</v>
      </c>
      <c r="G54" s="16">
        <v>10</v>
      </c>
      <c r="H54" s="16">
        <v>73136</v>
      </c>
      <c r="I54" s="27" t="s">
        <v>463</v>
      </c>
      <c r="J54" s="16" t="s">
        <v>449</v>
      </c>
      <c r="K54" s="16" t="s">
        <v>91</v>
      </c>
      <c r="L54" s="16">
        <v>1986</v>
      </c>
      <c r="M54" s="16">
        <v>33946</v>
      </c>
      <c r="N54" s="16">
        <v>109569</v>
      </c>
      <c r="O54" s="16">
        <v>2062</v>
      </c>
      <c r="P54" s="27" t="s">
        <v>437</v>
      </c>
      <c r="Q54" s="27" t="s">
        <v>438</v>
      </c>
      <c r="R54" s="16" t="s">
        <v>92</v>
      </c>
      <c r="S54" s="16" t="s">
        <v>393</v>
      </c>
      <c r="T54" s="16"/>
      <c r="U54" s="16" t="s">
        <v>407</v>
      </c>
      <c r="V54" s="16"/>
      <c r="W54" s="27" t="s">
        <v>408</v>
      </c>
      <c r="X54" s="27"/>
      <c r="Y54" s="27"/>
      <c r="Z54" s="27"/>
      <c r="AA54" s="27">
        <v>1</v>
      </c>
      <c r="AB54" s="27">
        <v>1</v>
      </c>
      <c r="AC54" s="27">
        <v>8</v>
      </c>
      <c r="AD54" s="27">
        <v>8</v>
      </c>
      <c r="AE54" s="27" t="s">
        <v>622</v>
      </c>
      <c r="AF54" s="27" t="s">
        <v>622</v>
      </c>
      <c r="AG54" s="27" t="s">
        <v>399</v>
      </c>
      <c r="AH54" s="27"/>
      <c r="AI54" s="27"/>
      <c r="AJ54" s="27"/>
      <c r="AK54" s="27"/>
      <c r="AL54" s="27"/>
      <c r="AM54" s="46" t="s">
        <v>43</v>
      </c>
      <c r="AN54" s="46" t="s">
        <v>623</v>
      </c>
    </row>
    <row r="55" spans="1:40" ht="30" customHeight="1">
      <c r="A55" s="16" t="s">
        <v>33</v>
      </c>
      <c r="B55" s="14" t="s">
        <v>624</v>
      </c>
      <c r="C55" s="14" t="s">
        <v>625</v>
      </c>
      <c r="D55" s="16" t="s">
        <v>626</v>
      </c>
      <c r="E55" s="27" t="s">
        <v>627</v>
      </c>
      <c r="F55" s="16">
        <v>0</v>
      </c>
      <c r="G55" s="16">
        <v>0</v>
      </c>
      <c r="H55" s="16">
        <v>4239</v>
      </c>
      <c r="I55" s="27" t="s">
        <v>628</v>
      </c>
      <c r="J55" s="16" t="s">
        <v>390</v>
      </c>
      <c r="K55" s="16" t="s">
        <v>252</v>
      </c>
      <c r="L55" s="16">
        <v>1998</v>
      </c>
      <c r="M55" s="16">
        <v>4300</v>
      </c>
      <c r="N55" s="16">
        <v>30000</v>
      </c>
      <c r="O55" s="16">
        <v>2023</v>
      </c>
      <c r="P55" s="27" t="s">
        <v>391</v>
      </c>
      <c r="Q55" s="27" t="s">
        <v>629</v>
      </c>
      <c r="R55" s="16" t="s">
        <v>204</v>
      </c>
      <c r="S55" s="16" t="s">
        <v>393</v>
      </c>
      <c r="T55" s="16"/>
      <c r="U55" s="16" t="s">
        <v>407</v>
      </c>
      <c r="V55" s="16"/>
      <c r="W55" s="27" t="s">
        <v>408</v>
      </c>
      <c r="X55" s="27"/>
      <c r="Y55" s="27"/>
      <c r="Z55" s="27"/>
      <c r="AA55" s="27"/>
      <c r="AB55" s="27">
        <v>0</v>
      </c>
      <c r="AC55" s="27"/>
      <c r="AD55" s="27">
        <v>3</v>
      </c>
      <c r="AE55" s="27"/>
      <c r="AF55" s="27">
        <v>7</v>
      </c>
      <c r="AG55" s="27" t="s">
        <v>399</v>
      </c>
      <c r="AH55" s="27"/>
      <c r="AI55" s="27"/>
      <c r="AJ55" s="27"/>
      <c r="AK55" s="27"/>
      <c r="AL55" s="27"/>
      <c r="AM55" s="46" t="s">
        <v>43</v>
      </c>
      <c r="AN55" s="46" t="s">
        <v>630</v>
      </c>
    </row>
    <row r="56" spans="1:40" ht="30" customHeight="1">
      <c r="A56" s="16" t="s">
        <v>33</v>
      </c>
      <c r="B56" s="14" t="s">
        <v>624</v>
      </c>
      <c r="C56" s="14" t="s">
        <v>631</v>
      </c>
      <c r="D56" s="16" t="s">
        <v>626</v>
      </c>
      <c r="E56" s="27" t="s">
        <v>627</v>
      </c>
      <c r="F56" s="16">
        <v>0</v>
      </c>
      <c r="G56" s="16">
        <v>0</v>
      </c>
      <c r="H56" s="16">
        <v>0</v>
      </c>
      <c r="I56" s="27" t="s">
        <v>455</v>
      </c>
      <c r="J56" s="16" t="s">
        <v>390</v>
      </c>
      <c r="K56" s="16" t="s">
        <v>91</v>
      </c>
      <c r="L56" s="16">
        <v>1967</v>
      </c>
      <c r="M56" s="16">
        <v>9103</v>
      </c>
      <c r="N56" s="16">
        <v>48000</v>
      </c>
      <c r="O56" s="16">
        <v>1996</v>
      </c>
      <c r="P56" s="27" t="s">
        <v>437</v>
      </c>
      <c r="Q56" s="27" t="s">
        <v>632</v>
      </c>
      <c r="R56" s="16" t="s">
        <v>92</v>
      </c>
      <c r="S56" s="16" t="s">
        <v>420</v>
      </c>
      <c r="T56" s="16"/>
      <c r="U56" s="16" t="s">
        <v>407</v>
      </c>
      <c r="V56" s="16"/>
      <c r="W56" s="27" t="s">
        <v>408</v>
      </c>
      <c r="X56" s="27"/>
      <c r="Y56" s="27"/>
      <c r="Z56" s="27"/>
      <c r="AA56" s="27"/>
      <c r="AB56" s="27">
        <v>0</v>
      </c>
      <c r="AC56" s="27"/>
      <c r="AD56" s="27">
        <v>3</v>
      </c>
      <c r="AE56" s="27"/>
      <c r="AF56" s="27">
        <v>7</v>
      </c>
      <c r="AG56" s="27" t="s">
        <v>399</v>
      </c>
      <c r="AH56" s="27"/>
      <c r="AI56" s="27"/>
      <c r="AJ56" s="27"/>
      <c r="AK56" s="27"/>
      <c r="AL56" s="27"/>
      <c r="AM56" s="46" t="s">
        <v>43</v>
      </c>
      <c r="AN56" s="46" t="s">
        <v>633</v>
      </c>
    </row>
    <row r="57" spans="1:40" ht="30" customHeight="1">
      <c r="A57" s="16" t="s">
        <v>33</v>
      </c>
      <c r="B57" s="14" t="s">
        <v>624</v>
      </c>
      <c r="C57" s="14" t="s">
        <v>634</v>
      </c>
      <c r="D57" s="16" t="s">
        <v>626</v>
      </c>
      <c r="E57" s="27" t="s">
        <v>635</v>
      </c>
      <c r="F57" s="16">
        <v>425</v>
      </c>
      <c r="G57" s="16">
        <v>425</v>
      </c>
      <c r="H57" s="16">
        <v>15170</v>
      </c>
      <c r="I57" s="27" t="s">
        <v>463</v>
      </c>
      <c r="J57" s="16" t="s">
        <v>390</v>
      </c>
      <c r="K57" s="16" t="s">
        <v>252</v>
      </c>
      <c r="L57" s="16">
        <v>2003</v>
      </c>
      <c r="M57" s="16">
        <v>6032</v>
      </c>
      <c r="N57" s="16">
        <v>36744</v>
      </c>
      <c r="O57" s="16">
        <v>2023</v>
      </c>
      <c r="P57" s="27" t="s">
        <v>437</v>
      </c>
      <c r="Q57" s="27" t="s">
        <v>438</v>
      </c>
      <c r="R57" s="16" t="s">
        <v>204</v>
      </c>
      <c r="S57" s="16" t="s">
        <v>393</v>
      </c>
      <c r="T57" s="16"/>
      <c r="U57" s="16" t="s">
        <v>394</v>
      </c>
      <c r="V57" s="16">
        <v>5</v>
      </c>
      <c r="W57" s="27" t="s">
        <v>408</v>
      </c>
      <c r="X57" s="27"/>
      <c r="Y57" s="27"/>
      <c r="Z57" s="27"/>
      <c r="AA57" s="27">
        <v>1</v>
      </c>
      <c r="AB57" s="27"/>
      <c r="AC57" s="27">
        <v>3</v>
      </c>
      <c r="AD57" s="27"/>
      <c r="AE57" s="27">
        <v>4</v>
      </c>
      <c r="AF57" s="27"/>
      <c r="AG57" s="27" t="s">
        <v>399</v>
      </c>
      <c r="AH57" s="27"/>
      <c r="AI57" s="27"/>
      <c r="AJ57" s="27"/>
      <c r="AK57" s="27"/>
      <c r="AL57" s="27"/>
      <c r="AM57" s="46" t="s">
        <v>43</v>
      </c>
      <c r="AN57" s="46" t="s">
        <v>636</v>
      </c>
    </row>
    <row r="58" spans="1:40" ht="30" customHeight="1">
      <c r="A58" s="16" t="s">
        <v>33</v>
      </c>
      <c r="B58" s="14" t="s">
        <v>300</v>
      </c>
      <c r="C58" s="14" t="s">
        <v>637</v>
      </c>
      <c r="D58" s="16" t="s">
        <v>302</v>
      </c>
      <c r="E58" s="27" t="s">
        <v>638</v>
      </c>
      <c r="F58" s="16">
        <v>9</v>
      </c>
      <c r="G58" s="16">
        <v>16.43</v>
      </c>
      <c r="H58" s="16">
        <v>14395</v>
      </c>
      <c r="I58" s="27" t="s">
        <v>639</v>
      </c>
      <c r="J58" s="16" t="s">
        <v>449</v>
      </c>
      <c r="K58" s="16" t="s">
        <v>91</v>
      </c>
      <c r="L58" s="16">
        <v>1994</v>
      </c>
      <c r="M58" s="16">
        <v>6306</v>
      </c>
      <c r="N58" s="16">
        <v>25113</v>
      </c>
      <c r="O58" s="16">
        <v>2025</v>
      </c>
      <c r="P58" s="27" t="s">
        <v>600</v>
      </c>
      <c r="Q58" s="27" t="s">
        <v>412</v>
      </c>
      <c r="R58" s="16" t="s">
        <v>92</v>
      </c>
      <c r="S58" s="16" t="s">
        <v>393</v>
      </c>
      <c r="T58" s="16"/>
      <c r="U58" s="16" t="s">
        <v>407</v>
      </c>
      <c r="V58" s="16"/>
      <c r="W58" s="27" t="s">
        <v>395</v>
      </c>
      <c r="X58" s="27" t="s">
        <v>396</v>
      </c>
      <c r="Y58" s="27" t="s">
        <v>427</v>
      </c>
      <c r="Z58" s="27" t="s">
        <v>451</v>
      </c>
      <c r="AA58" s="27">
        <v>1</v>
      </c>
      <c r="AB58" s="27">
        <v>0.65</v>
      </c>
      <c r="AC58" s="27"/>
      <c r="AD58" s="27"/>
      <c r="AE58" s="27"/>
      <c r="AF58" s="27">
        <v>1.55</v>
      </c>
      <c r="AG58" s="27" t="s">
        <v>399</v>
      </c>
      <c r="AH58" s="27"/>
      <c r="AI58" s="27"/>
      <c r="AJ58" s="27"/>
      <c r="AK58" s="27"/>
      <c r="AL58" s="27"/>
      <c r="AM58" s="46" t="s">
        <v>43</v>
      </c>
      <c r="AN58" s="46" t="s">
        <v>640</v>
      </c>
    </row>
    <row r="59" spans="1:40" ht="30" customHeight="1">
      <c r="A59" s="16" t="s">
        <v>33</v>
      </c>
      <c r="B59" s="14" t="s">
        <v>641</v>
      </c>
      <c r="C59" s="14" t="s">
        <v>642</v>
      </c>
      <c r="D59" s="16" t="s">
        <v>643</v>
      </c>
      <c r="E59" s="27" t="s">
        <v>644</v>
      </c>
      <c r="F59" s="16">
        <v>7351</v>
      </c>
      <c r="G59" s="16">
        <v>7773</v>
      </c>
      <c r="H59" s="16">
        <v>102622</v>
      </c>
      <c r="I59" s="27" t="s">
        <v>645</v>
      </c>
      <c r="J59" s="16" t="s">
        <v>390</v>
      </c>
      <c r="K59" s="16" t="s">
        <v>232</v>
      </c>
      <c r="L59" s="16">
        <v>2006</v>
      </c>
      <c r="M59" s="16">
        <v>25158</v>
      </c>
      <c r="N59" s="16">
        <v>199806</v>
      </c>
      <c r="O59" s="16">
        <v>2026</v>
      </c>
      <c r="P59" s="27" t="s">
        <v>391</v>
      </c>
      <c r="Q59" s="27" t="s">
        <v>646</v>
      </c>
      <c r="R59" s="16" t="s">
        <v>204</v>
      </c>
      <c r="S59" s="16" t="s">
        <v>393</v>
      </c>
      <c r="T59" s="16"/>
      <c r="U59" s="16" t="s">
        <v>407</v>
      </c>
      <c r="V59" s="16"/>
      <c r="W59" s="27" t="s">
        <v>395</v>
      </c>
      <c r="X59" s="27" t="s">
        <v>421</v>
      </c>
      <c r="Y59" s="27" t="s">
        <v>397</v>
      </c>
      <c r="Z59" s="27" t="s">
        <v>398</v>
      </c>
      <c r="AA59" s="27">
        <v>28</v>
      </c>
      <c r="AB59" s="27">
        <v>0.6</v>
      </c>
      <c r="AC59" s="27">
        <v>67</v>
      </c>
      <c r="AD59" s="27">
        <v>2.2000000000000002</v>
      </c>
      <c r="AE59" s="27">
        <v>52</v>
      </c>
      <c r="AF59" s="27">
        <v>10</v>
      </c>
      <c r="AG59" s="27" t="s">
        <v>399</v>
      </c>
      <c r="AH59" s="27"/>
      <c r="AI59" s="27"/>
      <c r="AJ59" s="27"/>
      <c r="AK59" s="27"/>
      <c r="AL59" s="27"/>
      <c r="AM59" s="46" t="s">
        <v>43</v>
      </c>
      <c r="AN59" s="46" t="s">
        <v>647</v>
      </c>
    </row>
    <row r="60" spans="1:40" ht="30" customHeight="1">
      <c r="A60" s="16" t="s">
        <v>33</v>
      </c>
      <c r="B60" s="14" t="s">
        <v>334</v>
      </c>
      <c r="C60" s="14" t="s">
        <v>648</v>
      </c>
      <c r="D60" s="16" t="s">
        <v>336</v>
      </c>
      <c r="E60" s="27" t="s">
        <v>649</v>
      </c>
      <c r="F60" s="16">
        <v>0</v>
      </c>
      <c r="G60" s="16">
        <v>0</v>
      </c>
      <c r="H60" s="16">
        <v>0</v>
      </c>
      <c r="I60" s="27" t="s">
        <v>484</v>
      </c>
      <c r="J60" s="16" t="s">
        <v>390</v>
      </c>
      <c r="K60" s="16" t="s">
        <v>73</v>
      </c>
      <c r="L60" s="16">
        <v>1983</v>
      </c>
      <c r="M60" s="16">
        <v>12000</v>
      </c>
      <c r="N60" s="16">
        <v>47000</v>
      </c>
      <c r="O60" s="16">
        <v>1988</v>
      </c>
      <c r="P60" s="27" t="s">
        <v>600</v>
      </c>
      <c r="Q60" s="27" t="s">
        <v>490</v>
      </c>
      <c r="R60" s="16" t="s">
        <v>42</v>
      </c>
      <c r="S60" s="16" t="s">
        <v>420</v>
      </c>
      <c r="T60" s="16"/>
      <c r="U60" s="16" t="s">
        <v>407</v>
      </c>
      <c r="V60" s="16"/>
      <c r="W60" s="27" t="s">
        <v>395</v>
      </c>
      <c r="X60" s="27" t="s">
        <v>396</v>
      </c>
      <c r="Y60" s="27" t="s">
        <v>413</v>
      </c>
      <c r="Z60" s="27" t="s">
        <v>451</v>
      </c>
      <c r="AA60" s="27">
        <v>14.5</v>
      </c>
      <c r="AB60" s="27">
        <v>1</v>
      </c>
      <c r="AC60" s="27">
        <v>9</v>
      </c>
      <c r="AD60" s="27">
        <v>2.8</v>
      </c>
      <c r="AE60" s="27"/>
      <c r="AF60" s="27">
        <v>6.1</v>
      </c>
      <c r="AG60" s="27" t="s">
        <v>399</v>
      </c>
      <c r="AH60" s="27"/>
      <c r="AI60" s="27"/>
      <c r="AJ60" s="27"/>
      <c r="AK60" s="27"/>
      <c r="AL60" s="27"/>
      <c r="AM60" s="46" t="s">
        <v>43</v>
      </c>
      <c r="AN60" s="46" t="s">
        <v>650</v>
      </c>
    </row>
    <row r="61" spans="1:40" ht="30" customHeight="1">
      <c r="A61" s="16" t="s">
        <v>33</v>
      </c>
      <c r="B61" s="14" t="s">
        <v>334</v>
      </c>
      <c r="C61" s="14" t="s">
        <v>651</v>
      </c>
      <c r="D61" s="16" t="s">
        <v>336</v>
      </c>
      <c r="E61" s="27" t="s">
        <v>652</v>
      </c>
      <c r="F61" s="16">
        <v>0</v>
      </c>
      <c r="G61" s="16">
        <v>0</v>
      </c>
      <c r="H61" s="16">
        <v>0</v>
      </c>
      <c r="I61" s="27" t="s">
        <v>484</v>
      </c>
      <c r="J61" s="16" t="s">
        <v>449</v>
      </c>
      <c r="K61" s="16" t="s">
        <v>73</v>
      </c>
      <c r="L61" s="16">
        <v>1988</v>
      </c>
      <c r="M61" s="16">
        <v>24727</v>
      </c>
      <c r="N61" s="16">
        <v>105600</v>
      </c>
      <c r="O61" s="16">
        <v>2000</v>
      </c>
      <c r="P61" s="27" t="s">
        <v>600</v>
      </c>
      <c r="Q61" s="27" t="s">
        <v>490</v>
      </c>
      <c r="R61" s="16" t="s">
        <v>42</v>
      </c>
      <c r="S61" s="16" t="s">
        <v>420</v>
      </c>
      <c r="T61" s="16"/>
      <c r="U61" s="16" t="s">
        <v>407</v>
      </c>
      <c r="V61" s="16"/>
      <c r="W61" s="27" t="s">
        <v>395</v>
      </c>
      <c r="X61" s="27" t="s">
        <v>396</v>
      </c>
      <c r="Y61" s="27" t="s">
        <v>413</v>
      </c>
      <c r="Z61" s="27" t="s">
        <v>451</v>
      </c>
      <c r="AA61" s="27">
        <v>23.7</v>
      </c>
      <c r="AB61" s="27">
        <v>0.5</v>
      </c>
      <c r="AC61" s="27">
        <v>11.5</v>
      </c>
      <c r="AD61" s="27">
        <v>1.6</v>
      </c>
      <c r="AE61" s="27"/>
      <c r="AF61" s="27">
        <v>6.4</v>
      </c>
      <c r="AG61" s="27" t="s">
        <v>399</v>
      </c>
      <c r="AH61" s="27"/>
      <c r="AI61" s="27"/>
      <c r="AJ61" s="27"/>
      <c r="AK61" s="27"/>
      <c r="AL61" s="27"/>
      <c r="AM61" s="46" t="s">
        <v>43</v>
      </c>
      <c r="AN61" s="46" t="s">
        <v>653</v>
      </c>
    </row>
    <row r="62" spans="1:40" ht="30" customHeight="1">
      <c r="A62" s="16" t="s">
        <v>33</v>
      </c>
      <c r="B62" s="14" t="s">
        <v>334</v>
      </c>
      <c r="C62" s="14" t="s">
        <v>654</v>
      </c>
      <c r="D62" s="16" t="s">
        <v>336</v>
      </c>
      <c r="E62" s="27" t="s">
        <v>655</v>
      </c>
      <c r="F62" s="16">
        <v>0</v>
      </c>
      <c r="G62" s="16">
        <v>0</v>
      </c>
      <c r="H62" s="16">
        <v>0</v>
      </c>
      <c r="I62" s="27" t="s">
        <v>463</v>
      </c>
      <c r="J62" s="16" t="s">
        <v>390</v>
      </c>
      <c r="K62" s="16" t="s">
        <v>91</v>
      </c>
      <c r="L62" s="16">
        <v>2002</v>
      </c>
      <c r="M62" s="16">
        <v>4382</v>
      </c>
      <c r="N62" s="16">
        <v>12000</v>
      </c>
      <c r="O62" s="16">
        <v>2012</v>
      </c>
      <c r="P62" s="27" t="s">
        <v>437</v>
      </c>
      <c r="Q62" s="27" t="s">
        <v>438</v>
      </c>
      <c r="R62" s="16" t="s">
        <v>92</v>
      </c>
      <c r="S62" s="16" t="s">
        <v>420</v>
      </c>
      <c r="T62" s="16"/>
      <c r="U62" s="16" t="s">
        <v>407</v>
      </c>
      <c r="V62" s="16"/>
      <c r="W62" s="27" t="s">
        <v>408</v>
      </c>
      <c r="X62" s="27"/>
      <c r="Y62" s="27" t="s">
        <v>413</v>
      </c>
      <c r="Z62" s="27"/>
      <c r="AA62" s="27"/>
      <c r="AB62" s="27">
        <v>0.6</v>
      </c>
      <c r="AC62" s="27"/>
      <c r="AD62" s="27"/>
      <c r="AE62" s="27"/>
      <c r="AF62" s="27"/>
      <c r="AG62" s="27" t="s">
        <v>399</v>
      </c>
      <c r="AH62" s="27"/>
      <c r="AI62" s="27"/>
      <c r="AJ62" s="27"/>
      <c r="AK62" s="27"/>
      <c r="AL62" s="27"/>
      <c r="AM62" s="46" t="s">
        <v>43</v>
      </c>
      <c r="AN62" s="46" t="s">
        <v>656</v>
      </c>
    </row>
    <row r="63" spans="1:40" ht="30" customHeight="1">
      <c r="A63" s="16" t="s">
        <v>33</v>
      </c>
      <c r="B63" s="14" t="s">
        <v>342</v>
      </c>
      <c r="C63" s="14" t="s">
        <v>657</v>
      </c>
      <c r="D63" s="16" t="s">
        <v>344</v>
      </c>
      <c r="E63" s="27" t="s">
        <v>658</v>
      </c>
      <c r="F63" s="16">
        <v>426</v>
      </c>
      <c r="G63" s="16">
        <v>357</v>
      </c>
      <c r="H63" s="16">
        <v>1150</v>
      </c>
      <c r="I63" s="27" t="s">
        <v>484</v>
      </c>
      <c r="J63" s="16" t="s">
        <v>449</v>
      </c>
      <c r="K63" s="16" t="s">
        <v>91</v>
      </c>
      <c r="L63" s="16">
        <v>1999</v>
      </c>
      <c r="M63" s="16">
        <v>8050</v>
      </c>
      <c r="N63" s="16">
        <v>26415</v>
      </c>
      <c r="O63" s="16">
        <v>2026</v>
      </c>
      <c r="P63" s="27" t="s">
        <v>391</v>
      </c>
      <c r="Q63" s="27" t="s">
        <v>659</v>
      </c>
      <c r="R63" s="16" t="s">
        <v>92</v>
      </c>
      <c r="S63" s="16" t="s">
        <v>393</v>
      </c>
      <c r="T63" s="16"/>
      <c r="U63" s="16" t="s">
        <v>407</v>
      </c>
      <c r="V63" s="16"/>
      <c r="W63" s="27" t="s">
        <v>395</v>
      </c>
      <c r="X63" s="27" t="s">
        <v>421</v>
      </c>
      <c r="Y63" s="27" t="s">
        <v>397</v>
      </c>
      <c r="Z63" s="27" t="s">
        <v>398</v>
      </c>
      <c r="AA63" s="27" t="s">
        <v>439</v>
      </c>
      <c r="AB63" s="27"/>
      <c r="AC63" s="27" t="s">
        <v>439</v>
      </c>
      <c r="AD63" s="27"/>
      <c r="AE63" s="27" t="s">
        <v>439</v>
      </c>
      <c r="AF63" s="27"/>
      <c r="AG63" s="27" t="s">
        <v>399</v>
      </c>
      <c r="AH63" s="27"/>
      <c r="AI63" s="27"/>
      <c r="AJ63" s="27"/>
      <c r="AK63" s="27"/>
      <c r="AL63" s="27"/>
      <c r="AM63" s="46" t="s">
        <v>43</v>
      </c>
      <c r="AN63" s="46" t="s">
        <v>660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347D-E493-4E1A-9324-F39F191856E1}">
  <dimension ref="A1:AJ4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129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130</v>
      </c>
      <c r="K2" s="288"/>
      <c r="L2" s="288"/>
      <c r="M2" s="288"/>
      <c r="N2" s="288"/>
      <c r="O2" s="288"/>
      <c r="P2" s="288"/>
      <c r="Q2" s="268" t="s">
        <v>131</v>
      </c>
      <c r="R2" s="288"/>
      <c r="S2" s="271" t="s">
        <v>132</v>
      </c>
      <c r="T2" s="288"/>
      <c r="U2" s="268" t="s">
        <v>133</v>
      </c>
      <c r="V2" s="278"/>
      <c r="W2" s="278"/>
      <c r="X2" s="278"/>
      <c r="Y2" s="35" t="s">
        <v>134</v>
      </c>
      <c r="Z2" s="36"/>
      <c r="AA2" s="229" t="s">
        <v>48</v>
      </c>
      <c r="AB2" s="144" t="s">
        <v>135</v>
      </c>
      <c r="AC2" s="144" t="s">
        <v>136</v>
      </c>
      <c r="AD2" s="266" t="s">
        <v>137</v>
      </c>
      <c r="AE2" s="266" t="s">
        <v>138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139</v>
      </c>
      <c r="G4" s="266" t="s">
        <v>140</v>
      </c>
      <c r="H4" s="266" t="s">
        <v>141</v>
      </c>
      <c r="I4" s="266" t="s">
        <v>25</v>
      </c>
      <c r="J4" s="229" t="s">
        <v>142</v>
      </c>
      <c r="K4" s="229" t="s">
        <v>143</v>
      </c>
      <c r="L4" s="229" t="s">
        <v>144</v>
      </c>
      <c r="M4" s="229" t="s">
        <v>145</v>
      </c>
      <c r="N4" s="229" t="s">
        <v>146</v>
      </c>
      <c r="O4" s="229" t="s">
        <v>147</v>
      </c>
      <c r="P4" s="144" t="s">
        <v>148</v>
      </c>
      <c r="Q4" s="270" t="s">
        <v>149</v>
      </c>
      <c r="R4" s="144" t="s">
        <v>150</v>
      </c>
      <c r="S4" s="270" t="s">
        <v>151</v>
      </c>
      <c r="T4" s="275" t="s">
        <v>152</v>
      </c>
      <c r="U4" s="268" t="s">
        <v>153</v>
      </c>
      <c r="V4" s="39"/>
      <c r="W4" s="271" t="s">
        <v>154</v>
      </c>
      <c r="X4" s="39"/>
      <c r="Y4" s="144" t="s">
        <v>155</v>
      </c>
      <c r="Z4" s="144" t="s">
        <v>156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157</v>
      </c>
      <c r="W5" s="237"/>
      <c r="X5" s="144" t="s">
        <v>157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158</v>
      </c>
      <c r="G6" s="40" t="s">
        <v>158</v>
      </c>
      <c r="H6" s="40" t="s">
        <v>159</v>
      </c>
      <c r="I6" s="40" t="s">
        <v>158</v>
      </c>
      <c r="J6" s="40" t="s">
        <v>160</v>
      </c>
      <c r="K6" s="40" t="s">
        <v>160</v>
      </c>
      <c r="L6" s="40" t="s">
        <v>160</v>
      </c>
      <c r="M6" s="40" t="s">
        <v>160</v>
      </c>
      <c r="N6" s="40" t="s">
        <v>160</v>
      </c>
      <c r="O6" s="40" t="s">
        <v>160</v>
      </c>
      <c r="P6" s="237"/>
      <c r="Q6" s="144"/>
      <c r="R6" s="41" t="s">
        <v>161</v>
      </c>
      <c r="S6" s="144"/>
      <c r="T6" s="41" t="s">
        <v>161</v>
      </c>
      <c r="U6" s="267"/>
      <c r="V6" s="237"/>
      <c r="W6" s="237"/>
      <c r="X6" s="237"/>
      <c r="Y6" s="40" t="s">
        <v>162</v>
      </c>
      <c r="Z6" s="42"/>
      <c r="AA6" s="224"/>
      <c r="AB6" s="43" t="s">
        <v>163</v>
      </c>
      <c r="AC6" s="43" t="s">
        <v>164</v>
      </c>
      <c r="AD6" s="43" t="s">
        <v>164</v>
      </c>
      <c r="AE6" s="40" t="s">
        <v>51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165</v>
      </c>
      <c r="C7" s="14" t="s">
        <v>166</v>
      </c>
      <c r="D7" s="16" t="s">
        <v>167</v>
      </c>
      <c r="E7" s="27" t="s">
        <v>168</v>
      </c>
      <c r="F7" s="16">
        <v>4253</v>
      </c>
      <c r="G7" s="16">
        <v>52302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169</v>
      </c>
      <c r="R7" s="16"/>
      <c r="S7" s="16" t="s">
        <v>170</v>
      </c>
      <c r="T7" s="16">
        <v>1790</v>
      </c>
      <c r="U7" s="27" t="s">
        <v>171</v>
      </c>
      <c r="V7" s="27"/>
      <c r="W7" s="27" t="s">
        <v>172</v>
      </c>
      <c r="X7" s="27"/>
      <c r="Y7" s="27">
        <v>0</v>
      </c>
      <c r="Z7" s="27"/>
      <c r="AA7" s="27" t="s">
        <v>91</v>
      </c>
      <c r="AB7" s="16">
        <v>260</v>
      </c>
      <c r="AC7" s="16">
        <v>0</v>
      </c>
      <c r="AD7" s="16">
        <v>0</v>
      </c>
      <c r="AE7" s="16">
        <v>0</v>
      </c>
      <c r="AF7" s="16">
        <v>1967</v>
      </c>
      <c r="AG7" s="16" t="s">
        <v>42</v>
      </c>
      <c r="AH7" s="16"/>
      <c r="AI7" s="46" t="s">
        <v>43</v>
      </c>
      <c r="AJ7" s="46" t="s">
        <v>174</v>
      </c>
    </row>
    <row r="8" spans="1:36" s="3" customFormat="1" ht="30" customHeight="1">
      <c r="A8" s="16" t="s">
        <v>33</v>
      </c>
      <c r="B8" s="14" t="s">
        <v>165</v>
      </c>
      <c r="C8" s="14" t="s">
        <v>175</v>
      </c>
      <c r="D8" s="16" t="s">
        <v>167</v>
      </c>
      <c r="E8" s="27" t="s">
        <v>176</v>
      </c>
      <c r="F8" s="16">
        <v>1571</v>
      </c>
      <c r="G8" s="16">
        <v>34854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169</v>
      </c>
      <c r="R8" s="16"/>
      <c r="S8" s="16" t="s">
        <v>170</v>
      </c>
      <c r="T8" s="16">
        <v>1013</v>
      </c>
      <c r="U8" s="27" t="s">
        <v>177</v>
      </c>
      <c r="V8" s="27"/>
      <c r="W8" s="27" t="s">
        <v>172</v>
      </c>
      <c r="X8" s="27"/>
      <c r="Y8" s="27">
        <v>0</v>
      </c>
      <c r="Z8" s="27"/>
      <c r="AA8" s="27" t="s">
        <v>73</v>
      </c>
      <c r="AB8" s="16">
        <v>200</v>
      </c>
      <c r="AC8" s="16">
        <v>0</v>
      </c>
      <c r="AD8" s="16">
        <v>0</v>
      </c>
      <c r="AE8" s="16">
        <v>0</v>
      </c>
      <c r="AF8" s="16">
        <v>1991</v>
      </c>
      <c r="AG8" s="16" t="s">
        <v>42</v>
      </c>
      <c r="AH8" s="16"/>
      <c r="AI8" s="46" t="s">
        <v>43</v>
      </c>
      <c r="AJ8" s="46" t="s">
        <v>178</v>
      </c>
    </row>
    <row r="9" spans="1:36" s="3" customFormat="1" ht="30" customHeight="1">
      <c r="A9" s="16" t="s">
        <v>33</v>
      </c>
      <c r="B9" s="14" t="s">
        <v>165</v>
      </c>
      <c r="C9" s="14" t="s">
        <v>179</v>
      </c>
      <c r="D9" s="16" t="s">
        <v>167</v>
      </c>
      <c r="E9" s="27" t="s">
        <v>180</v>
      </c>
      <c r="F9" s="16">
        <v>755</v>
      </c>
      <c r="G9" s="16">
        <v>13844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169</v>
      </c>
      <c r="R9" s="16"/>
      <c r="S9" s="16" t="s">
        <v>170</v>
      </c>
      <c r="T9" s="16">
        <v>303</v>
      </c>
      <c r="U9" s="27" t="s">
        <v>181</v>
      </c>
      <c r="V9" s="27"/>
      <c r="W9" s="27" t="s">
        <v>172</v>
      </c>
      <c r="X9" s="27"/>
      <c r="Y9" s="27">
        <v>0</v>
      </c>
      <c r="Z9" s="27"/>
      <c r="AA9" s="27" t="s">
        <v>73</v>
      </c>
      <c r="AB9" s="16">
        <v>76.900000000000006</v>
      </c>
      <c r="AC9" s="16">
        <v>0</v>
      </c>
      <c r="AD9" s="16">
        <v>0</v>
      </c>
      <c r="AE9" s="16">
        <v>0</v>
      </c>
      <c r="AF9" s="16">
        <v>1993</v>
      </c>
      <c r="AG9" s="16" t="s">
        <v>42</v>
      </c>
      <c r="AH9" s="16"/>
      <c r="AI9" s="46" t="s">
        <v>43</v>
      </c>
      <c r="AJ9" s="46" t="s">
        <v>182</v>
      </c>
    </row>
    <row r="10" spans="1:36" s="3" customFormat="1" ht="30" customHeight="1">
      <c r="A10" s="16" t="s">
        <v>33</v>
      </c>
      <c r="B10" s="14" t="s">
        <v>183</v>
      </c>
      <c r="C10" s="14" t="s">
        <v>184</v>
      </c>
      <c r="D10" s="16" t="s">
        <v>185</v>
      </c>
      <c r="E10" s="27" t="s">
        <v>186</v>
      </c>
      <c r="F10" s="16">
        <v>6193.72</v>
      </c>
      <c r="G10" s="16">
        <v>50707.18</v>
      </c>
      <c r="H10" s="16"/>
      <c r="I10" s="16"/>
      <c r="J10" s="16">
        <v>0</v>
      </c>
      <c r="K10" s="16">
        <v>345.9</v>
      </c>
      <c r="L10" s="16">
        <v>0</v>
      </c>
      <c r="M10" s="16">
        <v>0</v>
      </c>
      <c r="N10" s="16">
        <v>0</v>
      </c>
      <c r="O10" s="16">
        <v>0</v>
      </c>
      <c r="P10" s="16" t="s">
        <v>187</v>
      </c>
      <c r="Q10" s="16" t="s">
        <v>169</v>
      </c>
      <c r="R10" s="16"/>
      <c r="S10" s="16" t="s">
        <v>188</v>
      </c>
      <c r="T10" s="16">
        <v>4208.7</v>
      </c>
      <c r="U10" s="27" t="s">
        <v>177</v>
      </c>
      <c r="V10" s="27"/>
      <c r="W10" s="27" t="s">
        <v>189</v>
      </c>
      <c r="X10" s="27"/>
      <c r="Y10" s="27">
        <v>0</v>
      </c>
      <c r="Z10" s="27"/>
      <c r="AA10" s="27" t="s">
        <v>73</v>
      </c>
      <c r="AB10" s="16">
        <v>200</v>
      </c>
      <c r="AC10" s="16">
        <v>0</v>
      </c>
      <c r="AD10" s="16">
        <v>3.7</v>
      </c>
      <c r="AE10" s="16">
        <v>0</v>
      </c>
      <c r="AF10" s="16">
        <v>1986</v>
      </c>
      <c r="AG10" s="16" t="s">
        <v>42</v>
      </c>
      <c r="AH10" s="16"/>
      <c r="AI10" s="46" t="s">
        <v>43</v>
      </c>
      <c r="AJ10" s="46" t="s">
        <v>191</v>
      </c>
    </row>
    <row r="11" spans="1:36" s="3" customFormat="1" ht="30" customHeight="1">
      <c r="A11" s="16" t="s">
        <v>33</v>
      </c>
      <c r="B11" s="14" t="s">
        <v>183</v>
      </c>
      <c r="C11" s="14" t="s">
        <v>192</v>
      </c>
      <c r="D11" s="16" t="s">
        <v>185</v>
      </c>
      <c r="E11" s="27" t="s">
        <v>193</v>
      </c>
      <c r="F11" s="16">
        <v>4418.5200000000004</v>
      </c>
      <c r="G11" s="16">
        <v>49211.44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169</v>
      </c>
      <c r="R11" s="16"/>
      <c r="S11" s="16" t="s">
        <v>194</v>
      </c>
      <c r="T11" s="16"/>
      <c r="U11" s="27" t="s">
        <v>171</v>
      </c>
      <c r="V11" s="27"/>
      <c r="W11" s="27" t="s">
        <v>147</v>
      </c>
      <c r="X11" s="27"/>
      <c r="Y11" s="27">
        <v>0</v>
      </c>
      <c r="Z11" s="27"/>
      <c r="AA11" s="27" t="s">
        <v>73</v>
      </c>
      <c r="AB11" s="16">
        <v>400</v>
      </c>
      <c r="AC11" s="16">
        <v>0</v>
      </c>
      <c r="AD11" s="16">
        <v>0</v>
      </c>
      <c r="AE11" s="16">
        <v>0</v>
      </c>
      <c r="AF11" s="16">
        <v>1981</v>
      </c>
      <c r="AG11" s="16" t="s">
        <v>42</v>
      </c>
      <c r="AH11" s="16"/>
      <c r="AI11" s="46" t="s">
        <v>43</v>
      </c>
      <c r="AJ11" s="46" t="s">
        <v>195</v>
      </c>
    </row>
    <row r="12" spans="1:36" s="3" customFormat="1" ht="30" customHeight="1">
      <c r="A12" s="16" t="s">
        <v>33</v>
      </c>
      <c r="B12" s="14" t="s">
        <v>183</v>
      </c>
      <c r="C12" s="14" t="s">
        <v>196</v>
      </c>
      <c r="D12" s="16" t="s">
        <v>185</v>
      </c>
      <c r="E12" s="27" t="s">
        <v>197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169</v>
      </c>
      <c r="R12" s="16"/>
      <c r="S12" s="16" t="s">
        <v>194</v>
      </c>
      <c r="T12" s="16"/>
      <c r="U12" s="27" t="s">
        <v>177</v>
      </c>
      <c r="V12" s="27"/>
      <c r="W12" s="27" t="s">
        <v>189</v>
      </c>
      <c r="X12" s="27"/>
      <c r="Y12" s="27">
        <v>0</v>
      </c>
      <c r="Z12" s="27"/>
      <c r="AA12" s="27" t="s">
        <v>73</v>
      </c>
      <c r="AB12" s="16">
        <v>70</v>
      </c>
      <c r="AC12" s="16">
        <v>0</v>
      </c>
      <c r="AD12" s="16">
        <v>1.4</v>
      </c>
      <c r="AE12" s="16">
        <v>0</v>
      </c>
      <c r="AF12" s="16">
        <v>1991</v>
      </c>
      <c r="AG12" s="16" t="s">
        <v>42</v>
      </c>
      <c r="AH12" s="16" t="s">
        <v>198</v>
      </c>
      <c r="AI12" s="46" t="s">
        <v>43</v>
      </c>
      <c r="AJ12" s="46" t="s">
        <v>199</v>
      </c>
    </row>
    <row r="13" spans="1:36" s="3" customFormat="1" ht="30" customHeight="1">
      <c r="A13" s="16" t="s">
        <v>33</v>
      </c>
      <c r="B13" s="14" t="s">
        <v>52</v>
      </c>
      <c r="C13" s="14" t="s">
        <v>200</v>
      </c>
      <c r="D13" s="16" t="s">
        <v>54</v>
      </c>
      <c r="E13" s="27" t="s">
        <v>201</v>
      </c>
      <c r="F13" s="16">
        <v>2072</v>
      </c>
      <c r="G13" s="16">
        <v>43598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169</v>
      </c>
      <c r="R13" s="16"/>
      <c r="S13" s="16" t="s">
        <v>194</v>
      </c>
      <c r="T13" s="16"/>
      <c r="U13" s="27" t="s">
        <v>202</v>
      </c>
      <c r="V13" s="27"/>
      <c r="W13" s="27" t="s">
        <v>203</v>
      </c>
      <c r="X13" s="27"/>
      <c r="Y13" s="27">
        <v>0</v>
      </c>
      <c r="Z13" s="27"/>
      <c r="AA13" s="27" t="s">
        <v>57</v>
      </c>
      <c r="AB13" s="16">
        <v>158</v>
      </c>
      <c r="AC13" s="16">
        <v>0</v>
      </c>
      <c r="AD13" s="16">
        <v>0</v>
      </c>
      <c r="AE13" s="16">
        <v>0</v>
      </c>
      <c r="AF13" s="16">
        <v>2004</v>
      </c>
      <c r="AG13" s="16" t="s">
        <v>204</v>
      </c>
      <c r="AH13" s="16"/>
      <c r="AI13" s="46" t="s">
        <v>43</v>
      </c>
      <c r="AJ13" s="46" t="s">
        <v>205</v>
      </c>
    </row>
    <row r="14" spans="1:36" s="3" customFormat="1" ht="30" customHeight="1">
      <c r="A14" s="16" t="s">
        <v>33</v>
      </c>
      <c r="B14" s="14" t="s">
        <v>52</v>
      </c>
      <c r="C14" s="14" t="s">
        <v>206</v>
      </c>
      <c r="D14" s="16" t="s">
        <v>54</v>
      </c>
      <c r="E14" s="27" t="s">
        <v>207</v>
      </c>
      <c r="F14" s="16">
        <v>32</v>
      </c>
      <c r="G14" s="16">
        <v>534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169</v>
      </c>
      <c r="R14" s="16"/>
      <c r="S14" s="16" t="s">
        <v>194</v>
      </c>
      <c r="T14" s="16"/>
      <c r="U14" s="27" t="s">
        <v>208</v>
      </c>
      <c r="V14" s="27"/>
      <c r="W14" s="27" t="s">
        <v>172</v>
      </c>
      <c r="X14" s="27"/>
      <c r="Y14" s="27">
        <v>0</v>
      </c>
      <c r="Z14" s="27"/>
      <c r="AA14" s="27" t="s">
        <v>57</v>
      </c>
      <c r="AB14" s="16">
        <v>12</v>
      </c>
      <c r="AC14" s="16">
        <v>0</v>
      </c>
      <c r="AD14" s="16">
        <v>0</v>
      </c>
      <c r="AE14" s="16">
        <v>0</v>
      </c>
      <c r="AF14" s="16">
        <v>1970</v>
      </c>
      <c r="AG14" s="16" t="s">
        <v>92</v>
      </c>
      <c r="AH14" s="16"/>
      <c r="AI14" s="46" t="s">
        <v>43</v>
      </c>
      <c r="AJ14" s="46" t="s">
        <v>209</v>
      </c>
    </row>
    <row r="15" spans="1:36" s="3" customFormat="1" ht="30" customHeight="1">
      <c r="A15" s="16" t="s">
        <v>33</v>
      </c>
      <c r="B15" s="14" t="s">
        <v>210</v>
      </c>
      <c r="C15" s="14" t="s">
        <v>213</v>
      </c>
      <c r="D15" s="16" t="s">
        <v>211</v>
      </c>
      <c r="E15" s="27" t="s">
        <v>214</v>
      </c>
      <c r="F15" s="16">
        <v>482</v>
      </c>
      <c r="G15" s="16">
        <v>15560</v>
      </c>
      <c r="H15" s="16">
        <v>0</v>
      </c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169</v>
      </c>
      <c r="R15" s="16"/>
      <c r="S15" s="16" t="s">
        <v>194</v>
      </c>
      <c r="T15" s="16"/>
      <c r="U15" s="27" t="s">
        <v>147</v>
      </c>
      <c r="V15" s="27"/>
      <c r="W15" s="27" t="s">
        <v>147</v>
      </c>
      <c r="X15" s="27"/>
      <c r="Y15" s="27">
        <v>0</v>
      </c>
      <c r="Z15" s="27"/>
      <c r="AA15" s="27" t="s">
        <v>73</v>
      </c>
      <c r="AB15" s="16">
        <v>49.1</v>
      </c>
      <c r="AC15" s="16">
        <v>0</v>
      </c>
      <c r="AD15" s="16">
        <v>0</v>
      </c>
      <c r="AE15" s="16">
        <v>0</v>
      </c>
      <c r="AF15" s="16">
        <v>2020</v>
      </c>
      <c r="AG15" s="16" t="s">
        <v>42</v>
      </c>
      <c r="AH15" s="16" t="s">
        <v>215</v>
      </c>
      <c r="AI15" s="46" t="s">
        <v>43</v>
      </c>
      <c r="AJ15" s="46" t="s">
        <v>216</v>
      </c>
    </row>
    <row r="16" spans="1:36" s="3" customFormat="1" ht="30" customHeight="1">
      <c r="A16" s="16" t="s">
        <v>33</v>
      </c>
      <c r="B16" s="14" t="s">
        <v>210</v>
      </c>
      <c r="C16" s="14" t="s">
        <v>217</v>
      </c>
      <c r="D16" s="16" t="s">
        <v>211</v>
      </c>
      <c r="E16" s="27" t="s">
        <v>218</v>
      </c>
      <c r="F16" s="16">
        <v>482</v>
      </c>
      <c r="G16" s="16">
        <v>15560</v>
      </c>
      <c r="H16" s="16">
        <v>0</v>
      </c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169</v>
      </c>
      <c r="R16" s="16"/>
      <c r="S16" s="16" t="s">
        <v>170</v>
      </c>
      <c r="T16" s="16">
        <v>6.4</v>
      </c>
      <c r="U16" s="27" t="s">
        <v>171</v>
      </c>
      <c r="V16" s="27"/>
      <c r="W16" s="27" t="s">
        <v>219</v>
      </c>
      <c r="X16" s="27"/>
      <c r="Y16" s="27">
        <v>0</v>
      </c>
      <c r="Z16" s="27"/>
      <c r="AA16" s="27" t="s">
        <v>73</v>
      </c>
      <c r="AB16" s="16">
        <v>80</v>
      </c>
      <c r="AC16" s="16">
        <v>0</v>
      </c>
      <c r="AD16" s="16">
        <v>0</v>
      </c>
      <c r="AE16" s="16">
        <v>0</v>
      </c>
      <c r="AF16" s="16">
        <v>2020</v>
      </c>
      <c r="AG16" s="16" t="s">
        <v>42</v>
      </c>
      <c r="AH16" s="16" t="s">
        <v>215</v>
      </c>
      <c r="AI16" s="46" t="s">
        <v>43</v>
      </c>
      <c r="AJ16" s="46" t="s">
        <v>220</v>
      </c>
    </row>
    <row r="17" spans="1:36" s="3" customFormat="1" ht="30" customHeight="1">
      <c r="A17" s="16" t="s">
        <v>33</v>
      </c>
      <c r="B17" s="14" t="s">
        <v>221</v>
      </c>
      <c r="C17" s="14" t="s">
        <v>222</v>
      </c>
      <c r="D17" s="16" t="s">
        <v>223</v>
      </c>
      <c r="E17" s="27" t="s">
        <v>224</v>
      </c>
      <c r="F17" s="16">
        <v>343</v>
      </c>
      <c r="G17" s="16">
        <v>12097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169</v>
      </c>
      <c r="R17" s="16"/>
      <c r="S17" s="16" t="s">
        <v>170</v>
      </c>
      <c r="T17" s="16">
        <v>509.67</v>
      </c>
      <c r="U17" s="27" t="s">
        <v>225</v>
      </c>
      <c r="V17" s="27"/>
      <c r="W17" s="27" t="s">
        <v>172</v>
      </c>
      <c r="X17" s="27"/>
      <c r="Y17" s="27">
        <v>0</v>
      </c>
      <c r="Z17" s="27"/>
      <c r="AA17" s="27" t="s">
        <v>73</v>
      </c>
      <c r="AB17" s="16">
        <v>73</v>
      </c>
      <c r="AC17" s="16">
        <v>0</v>
      </c>
      <c r="AD17" s="16">
        <v>0</v>
      </c>
      <c r="AE17" s="16">
        <v>0</v>
      </c>
      <c r="AF17" s="16">
        <v>1988</v>
      </c>
      <c r="AG17" s="16" t="s">
        <v>42</v>
      </c>
      <c r="AH17" s="16"/>
      <c r="AI17" s="46" t="s">
        <v>43</v>
      </c>
      <c r="AJ17" s="46" t="s">
        <v>226</v>
      </c>
    </row>
    <row r="18" spans="1:36" s="3" customFormat="1" ht="30" customHeight="1">
      <c r="A18" s="16" t="s">
        <v>33</v>
      </c>
      <c r="B18" s="14" t="s">
        <v>227</v>
      </c>
      <c r="C18" s="14" t="s">
        <v>228</v>
      </c>
      <c r="D18" s="16" t="s">
        <v>229</v>
      </c>
      <c r="E18" s="27" t="s">
        <v>230</v>
      </c>
      <c r="F18" s="16">
        <v>2400</v>
      </c>
      <c r="G18" s="16">
        <v>45086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169</v>
      </c>
      <c r="R18" s="16"/>
      <c r="S18" s="16" t="s">
        <v>170</v>
      </c>
      <c r="T18" s="16">
        <v>1481</v>
      </c>
      <c r="U18" s="27" t="s">
        <v>231</v>
      </c>
      <c r="V18" s="27"/>
      <c r="W18" s="27" t="s">
        <v>172</v>
      </c>
      <c r="X18" s="27"/>
      <c r="Y18" s="27">
        <v>0</v>
      </c>
      <c r="Z18" s="27"/>
      <c r="AA18" s="27" t="s">
        <v>232</v>
      </c>
      <c r="AB18" s="16">
        <v>150</v>
      </c>
      <c r="AC18" s="16">
        <v>0</v>
      </c>
      <c r="AD18" s="16">
        <v>0</v>
      </c>
      <c r="AE18" s="16">
        <v>0</v>
      </c>
      <c r="AF18" s="16">
        <v>1989</v>
      </c>
      <c r="AG18" s="16" t="s">
        <v>204</v>
      </c>
      <c r="AH18" s="16"/>
      <c r="AI18" s="46" t="s">
        <v>43</v>
      </c>
      <c r="AJ18" s="46" t="s">
        <v>233</v>
      </c>
    </row>
    <row r="19" spans="1:36" s="3" customFormat="1" ht="30" customHeight="1">
      <c r="A19" s="16" t="s">
        <v>33</v>
      </c>
      <c r="B19" s="14" t="s">
        <v>59</v>
      </c>
      <c r="C19" s="14" t="s">
        <v>234</v>
      </c>
      <c r="D19" s="16" t="s">
        <v>61</v>
      </c>
      <c r="E19" s="27" t="s">
        <v>235</v>
      </c>
      <c r="F19" s="16">
        <v>6</v>
      </c>
      <c r="G19" s="16">
        <v>27781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169</v>
      </c>
      <c r="R19" s="16"/>
      <c r="S19" s="16" t="s">
        <v>170</v>
      </c>
      <c r="T19" s="16">
        <v>823.58</v>
      </c>
      <c r="U19" s="27" t="s">
        <v>236</v>
      </c>
      <c r="V19" s="27"/>
      <c r="W19" s="27" t="s">
        <v>172</v>
      </c>
      <c r="X19" s="27"/>
      <c r="Y19" s="27">
        <v>0</v>
      </c>
      <c r="Z19" s="27"/>
      <c r="AA19" s="27" t="s">
        <v>91</v>
      </c>
      <c r="AB19" s="16">
        <v>96</v>
      </c>
      <c r="AC19" s="16">
        <v>0</v>
      </c>
      <c r="AD19" s="16">
        <v>3</v>
      </c>
      <c r="AE19" s="16">
        <v>0</v>
      </c>
      <c r="AF19" s="16">
        <v>1993</v>
      </c>
      <c r="AG19" s="16" t="s">
        <v>92</v>
      </c>
      <c r="AH19" s="16"/>
      <c r="AI19" s="46" t="s">
        <v>43</v>
      </c>
      <c r="AJ19" s="46" t="s">
        <v>237</v>
      </c>
    </row>
    <row r="20" spans="1:36" s="3" customFormat="1" ht="30" customHeight="1">
      <c r="A20" s="16" t="s">
        <v>33</v>
      </c>
      <c r="B20" s="14" t="s">
        <v>68</v>
      </c>
      <c r="C20" s="14" t="s">
        <v>238</v>
      </c>
      <c r="D20" s="16" t="s">
        <v>70</v>
      </c>
      <c r="E20" s="27" t="s">
        <v>239</v>
      </c>
      <c r="F20" s="16">
        <v>2557</v>
      </c>
      <c r="G20" s="16">
        <v>51436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240</v>
      </c>
      <c r="R20" s="16">
        <v>249</v>
      </c>
      <c r="S20" s="16" t="s">
        <v>170</v>
      </c>
      <c r="T20" s="16">
        <v>302</v>
      </c>
      <c r="U20" s="27" t="s">
        <v>177</v>
      </c>
      <c r="V20" s="27"/>
      <c r="W20" s="27" t="s">
        <v>203</v>
      </c>
      <c r="X20" s="27"/>
      <c r="Y20" s="27">
        <v>0</v>
      </c>
      <c r="Z20" s="27"/>
      <c r="AA20" s="27" t="s">
        <v>91</v>
      </c>
      <c r="AB20" s="16">
        <v>152</v>
      </c>
      <c r="AC20" s="16">
        <v>0</v>
      </c>
      <c r="AD20" s="16">
        <v>0.37</v>
      </c>
      <c r="AE20" s="16">
        <v>0</v>
      </c>
      <c r="AF20" s="16">
        <v>1990</v>
      </c>
      <c r="AG20" s="16" t="s">
        <v>92</v>
      </c>
      <c r="AH20" s="16" t="s">
        <v>241</v>
      </c>
      <c r="AI20" s="46" t="s">
        <v>43</v>
      </c>
      <c r="AJ20" s="46" t="s">
        <v>242</v>
      </c>
    </row>
    <row r="21" spans="1:36" s="3" customFormat="1" ht="30" customHeight="1">
      <c r="A21" s="16" t="s">
        <v>33</v>
      </c>
      <c r="B21" s="14" t="s">
        <v>34</v>
      </c>
      <c r="C21" s="14" t="s">
        <v>243</v>
      </c>
      <c r="D21" s="16" t="s">
        <v>36</v>
      </c>
      <c r="E21" s="27" t="s">
        <v>244</v>
      </c>
      <c r="F21" s="16">
        <v>2506.5700000000002</v>
      </c>
      <c r="G21" s="16">
        <v>59108.99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169</v>
      </c>
      <c r="R21" s="16"/>
      <c r="S21" s="16" t="s">
        <v>170</v>
      </c>
      <c r="T21" s="16">
        <v>1457</v>
      </c>
      <c r="U21" s="27" t="s">
        <v>245</v>
      </c>
      <c r="V21" s="27"/>
      <c r="W21" s="27" t="s">
        <v>172</v>
      </c>
      <c r="X21" s="27"/>
      <c r="Y21" s="27">
        <v>0</v>
      </c>
      <c r="Z21" s="27"/>
      <c r="AA21" s="27" t="s">
        <v>85</v>
      </c>
      <c r="AB21" s="16">
        <v>186</v>
      </c>
      <c r="AC21" s="16">
        <v>0</v>
      </c>
      <c r="AD21" s="16">
        <v>0</v>
      </c>
      <c r="AE21" s="16">
        <v>0</v>
      </c>
      <c r="AF21" s="16">
        <v>1997</v>
      </c>
      <c r="AG21" s="16" t="s">
        <v>42</v>
      </c>
      <c r="AH21" s="16"/>
      <c r="AI21" s="46" t="s">
        <v>43</v>
      </c>
      <c r="AJ21" s="46" t="s">
        <v>246</v>
      </c>
    </row>
    <row r="22" spans="1:36" s="3" customFormat="1" ht="30" customHeight="1">
      <c r="A22" s="16" t="s">
        <v>33</v>
      </c>
      <c r="B22" s="14" t="s">
        <v>247</v>
      </c>
      <c r="C22" s="14" t="s">
        <v>248</v>
      </c>
      <c r="D22" s="16" t="s">
        <v>249</v>
      </c>
      <c r="E22" s="27" t="s">
        <v>250</v>
      </c>
      <c r="F22" s="16">
        <v>4048</v>
      </c>
      <c r="G22" s="16">
        <v>24145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169</v>
      </c>
      <c r="R22" s="16"/>
      <c r="S22" s="16" t="s">
        <v>170</v>
      </c>
      <c r="T22" s="16">
        <v>619</v>
      </c>
      <c r="U22" s="27" t="s">
        <v>251</v>
      </c>
      <c r="V22" s="27"/>
      <c r="W22" s="27" t="s">
        <v>172</v>
      </c>
      <c r="X22" s="27"/>
      <c r="Y22" s="27">
        <v>0</v>
      </c>
      <c r="Z22" s="27"/>
      <c r="AA22" s="27" t="s">
        <v>252</v>
      </c>
      <c r="AB22" s="16">
        <v>98</v>
      </c>
      <c r="AC22" s="16">
        <v>0</v>
      </c>
      <c r="AD22" s="16">
        <v>0</v>
      </c>
      <c r="AE22" s="16">
        <v>0</v>
      </c>
      <c r="AF22" s="16">
        <v>1989</v>
      </c>
      <c r="AG22" s="16" t="s">
        <v>204</v>
      </c>
      <c r="AH22" s="16"/>
      <c r="AI22" s="46" t="s">
        <v>43</v>
      </c>
      <c r="AJ22" s="46" t="s">
        <v>254</v>
      </c>
    </row>
    <row r="23" spans="1:36" s="3" customFormat="1" ht="30" customHeight="1">
      <c r="A23" s="16" t="s">
        <v>33</v>
      </c>
      <c r="B23" s="14" t="s">
        <v>97</v>
      </c>
      <c r="C23" s="14" t="s">
        <v>255</v>
      </c>
      <c r="D23" s="16" t="s">
        <v>99</v>
      </c>
      <c r="E23" s="27" t="s">
        <v>256</v>
      </c>
      <c r="F23" s="16">
        <v>1185</v>
      </c>
      <c r="G23" s="16">
        <v>46521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169</v>
      </c>
      <c r="R23" s="16"/>
      <c r="S23" s="16" t="s">
        <v>188</v>
      </c>
      <c r="T23" s="16">
        <v>1523.8</v>
      </c>
      <c r="U23" s="27" t="s">
        <v>257</v>
      </c>
      <c r="V23" s="27"/>
      <c r="W23" s="27" t="s">
        <v>189</v>
      </c>
      <c r="X23" s="27"/>
      <c r="Y23" s="27">
        <v>0</v>
      </c>
      <c r="Z23" s="27"/>
      <c r="AA23" s="27" t="s">
        <v>85</v>
      </c>
      <c r="AB23" s="16">
        <v>150</v>
      </c>
      <c r="AC23" s="16">
        <v>0</v>
      </c>
      <c r="AD23" s="16">
        <v>0</v>
      </c>
      <c r="AE23" s="16">
        <v>0</v>
      </c>
      <c r="AF23" s="16">
        <v>1994</v>
      </c>
      <c r="AG23" s="16" t="s">
        <v>42</v>
      </c>
      <c r="AH23" s="16" t="s">
        <v>241</v>
      </c>
      <c r="AI23" s="46" t="s">
        <v>43</v>
      </c>
      <c r="AJ23" s="46" t="s">
        <v>258</v>
      </c>
    </row>
    <row r="24" spans="1:36" s="3" customFormat="1" ht="30" customHeight="1">
      <c r="A24" s="16" t="s">
        <v>33</v>
      </c>
      <c r="B24" s="14" t="s">
        <v>259</v>
      </c>
      <c r="C24" s="14" t="s">
        <v>260</v>
      </c>
      <c r="D24" s="16" t="s">
        <v>261</v>
      </c>
      <c r="E24" s="27" t="s">
        <v>262</v>
      </c>
      <c r="F24" s="16">
        <v>1608.29</v>
      </c>
      <c r="G24" s="16">
        <v>28982.18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169</v>
      </c>
      <c r="R24" s="16"/>
      <c r="S24" s="16" t="s">
        <v>194</v>
      </c>
      <c r="T24" s="16"/>
      <c r="U24" s="27" t="s">
        <v>177</v>
      </c>
      <c r="V24" s="27"/>
      <c r="W24" s="27" t="s">
        <v>172</v>
      </c>
      <c r="X24" s="27"/>
      <c r="Y24" s="27">
        <v>0</v>
      </c>
      <c r="Z24" s="27"/>
      <c r="AA24" s="27" t="s">
        <v>73</v>
      </c>
      <c r="AB24" s="16">
        <v>84</v>
      </c>
      <c r="AC24" s="16">
        <v>0</v>
      </c>
      <c r="AD24" s="16">
        <v>0</v>
      </c>
      <c r="AE24" s="16">
        <v>0</v>
      </c>
      <c r="AF24" s="16">
        <v>1964</v>
      </c>
      <c r="AG24" s="16" t="s">
        <v>42</v>
      </c>
      <c r="AH24" s="16"/>
      <c r="AI24" s="46" t="s">
        <v>43</v>
      </c>
      <c r="AJ24" s="46" t="s">
        <v>263</v>
      </c>
    </row>
    <row r="25" spans="1:36" s="3" customFormat="1" ht="30" customHeight="1">
      <c r="A25" s="16" t="s">
        <v>33</v>
      </c>
      <c r="B25" s="14" t="s">
        <v>264</v>
      </c>
      <c r="C25" s="14" t="s">
        <v>265</v>
      </c>
      <c r="D25" s="16" t="s">
        <v>266</v>
      </c>
      <c r="E25" s="27" t="s">
        <v>267</v>
      </c>
      <c r="F25" s="16">
        <v>201</v>
      </c>
      <c r="G25" s="16">
        <v>7549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169</v>
      </c>
      <c r="R25" s="16"/>
      <c r="S25" s="16" t="s">
        <v>170</v>
      </c>
      <c r="T25" s="16">
        <v>282</v>
      </c>
      <c r="U25" s="27" t="s">
        <v>268</v>
      </c>
      <c r="V25" s="27"/>
      <c r="W25" s="27" t="s">
        <v>219</v>
      </c>
      <c r="X25" s="27"/>
      <c r="Y25" s="27">
        <v>0</v>
      </c>
      <c r="Z25" s="27"/>
      <c r="AA25" s="27" t="s">
        <v>85</v>
      </c>
      <c r="AB25" s="16">
        <v>28</v>
      </c>
      <c r="AC25" s="16">
        <v>0</v>
      </c>
      <c r="AD25" s="16">
        <v>1</v>
      </c>
      <c r="AE25" s="16">
        <v>0</v>
      </c>
      <c r="AF25" s="16">
        <v>2015</v>
      </c>
      <c r="AG25" s="16" t="s">
        <v>42</v>
      </c>
      <c r="AH25" s="16"/>
      <c r="AI25" s="46" t="s">
        <v>43</v>
      </c>
      <c r="AJ25" s="46" t="s">
        <v>270</v>
      </c>
    </row>
    <row r="26" spans="1:36" s="3" customFormat="1" ht="30" customHeight="1">
      <c r="A26" s="16" t="s">
        <v>33</v>
      </c>
      <c r="B26" s="14" t="s">
        <v>271</v>
      </c>
      <c r="C26" s="14" t="s">
        <v>272</v>
      </c>
      <c r="D26" s="16" t="s">
        <v>273</v>
      </c>
      <c r="E26" s="27" t="s">
        <v>274</v>
      </c>
      <c r="F26" s="16">
        <v>121</v>
      </c>
      <c r="G26" s="16">
        <v>4084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169</v>
      </c>
      <c r="R26" s="16"/>
      <c r="S26" s="16" t="s">
        <v>170</v>
      </c>
      <c r="T26" s="16">
        <v>130</v>
      </c>
      <c r="U26" s="27" t="s">
        <v>231</v>
      </c>
      <c r="V26" s="27"/>
      <c r="W26" s="27" t="s">
        <v>172</v>
      </c>
      <c r="X26" s="27"/>
      <c r="Y26" s="27">
        <v>0</v>
      </c>
      <c r="Z26" s="27"/>
      <c r="AA26" s="27" t="s">
        <v>73</v>
      </c>
      <c r="AB26" s="16">
        <v>15</v>
      </c>
      <c r="AC26" s="16">
        <v>0</v>
      </c>
      <c r="AD26" s="16">
        <v>0</v>
      </c>
      <c r="AE26" s="16">
        <v>0</v>
      </c>
      <c r="AF26" s="16">
        <v>1990</v>
      </c>
      <c r="AG26" s="16" t="s">
        <v>42</v>
      </c>
      <c r="AH26" s="16"/>
      <c r="AI26" s="46" t="s">
        <v>43</v>
      </c>
      <c r="AJ26" s="46" t="s">
        <v>276</v>
      </c>
    </row>
    <row r="27" spans="1:36" s="3" customFormat="1" ht="30" customHeight="1">
      <c r="A27" s="16" t="s">
        <v>33</v>
      </c>
      <c r="B27" s="14" t="s">
        <v>271</v>
      </c>
      <c r="C27" s="14" t="s">
        <v>277</v>
      </c>
      <c r="D27" s="16" t="s">
        <v>273</v>
      </c>
      <c r="E27" s="27" t="s">
        <v>278</v>
      </c>
      <c r="F27" s="16">
        <v>107</v>
      </c>
      <c r="G27" s="16">
        <v>3713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169</v>
      </c>
      <c r="R27" s="16"/>
      <c r="S27" s="16" t="s">
        <v>170</v>
      </c>
      <c r="T27" s="16">
        <v>114</v>
      </c>
      <c r="U27" s="27" t="s">
        <v>279</v>
      </c>
      <c r="V27" s="27"/>
      <c r="W27" s="27" t="s">
        <v>203</v>
      </c>
      <c r="X27" s="27"/>
      <c r="Y27" s="27">
        <v>0</v>
      </c>
      <c r="Z27" s="27"/>
      <c r="AA27" s="27" t="s">
        <v>73</v>
      </c>
      <c r="AB27" s="16">
        <v>20</v>
      </c>
      <c r="AC27" s="16">
        <v>0</v>
      </c>
      <c r="AD27" s="16">
        <v>0</v>
      </c>
      <c r="AE27" s="16">
        <v>0</v>
      </c>
      <c r="AF27" s="16">
        <v>1977</v>
      </c>
      <c r="AG27" s="16" t="s">
        <v>42</v>
      </c>
      <c r="AH27" s="16"/>
      <c r="AI27" s="46" t="s">
        <v>43</v>
      </c>
      <c r="AJ27" s="46" t="s">
        <v>280</v>
      </c>
    </row>
    <row r="28" spans="1:36" s="3" customFormat="1" ht="30" customHeight="1">
      <c r="A28" s="16" t="s">
        <v>33</v>
      </c>
      <c r="B28" s="14" t="s">
        <v>281</v>
      </c>
      <c r="C28" s="14" t="s">
        <v>282</v>
      </c>
      <c r="D28" s="16" t="s">
        <v>283</v>
      </c>
      <c r="E28" s="27" t="s">
        <v>284</v>
      </c>
      <c r="F28" s="16">
        <v>141</v>
      </c>
      <c r="G28" s="16">
        <v>3345</v>
      </c>
      <c r="H28" s="16"/>
      <c r="I28" s="16"/>
      <c r="J28" s="16">
        <v>0</v>
      </c>
      <c r="K28" s="16"/>
      <c r="L28" s="16">
        <v>0</v>
      </c>
      <c r="M28" s="16">
        <v>0</v>
      </c>
      <c r="N28" s="16">
        <v>0</v>
      </c>
      <c r="O28" s="16">
        <v>0</v>
      </c>
      <c r="P28" s="16" t="s">
        <v>285</v>
      </c>
      <c r="Q28" s="16" t="s">
        <v>169</v>
      </c>
      <c r="R28" s="16"/>
      <c r="S28" s="16" t="s">
        <v>170</v>
      </c>
      <c r="T28" s="16">
        <v>12</v>
      </c>
      <c r="U28" s="27" t="s">
        <v>208</v>
      </c>
      <c r="V28" s="27"/>
      <c r="W28" s="27" t="s">
        <v>286</v>
      </c>
      <c r="X28" s="27"/>
      <c r="Y28" s="27">
        <v>0</v>
      </c>
      <c r="Z28" s="27"/>
      <c r="AA28" s="27" t="s">
        <v>91</v>
      </c>
      <c r="AB28" s="16">
        <v>20</v>
      </c>
      <c r="AC28" s="16">
        <v>0</v>
      </c>
      <c r="AD28" s="16">
        <v>20</v>
      </c>
      <c r="AE28" s="16">
        <v>0</v>
      </c>
      <c r="AF28" s="16">
        <v>1985</v>
      </c>
      <c r="AG28" s="16" t="s">
        <v>92</v>
      </c>
      <c r="AH28" s="16"/>
      <c r="AI28" s="46" t="s">
        <v>43</v>
      </c>
      <c r="AJ28" s="46" t="s">
        <v>287</v>
      </c>
    </row>
    <row r="29" spans="1:36" s="3" customFormat="1" ht="30" customHeight="1">
      <c r="A29" s="16" t="s">
        <v>33</v>
      </c>
      <c r="B29" s="14" t="s">
        <v>288</v>
      </c>
      <c r="C29" s="14" t="s">
        <v>289</v>
      </c>
      <c r="D29" s="16" t="s">
        <v>290</v>
      </c>
      <c r="E29" s="27" t="s">
        <v>291</v>
      </c>
      <c r="F29" s="16">
        <v>359</v>
      </c>
      <c r="G29" s="16">
        <v>3991</v>
      </c>
      <c r="H29" s="16"/>
      <c r="I29" s="16"/>
      <c r="J29" s="16">
        <v>0</v>
      </c>
      <c r="K29" s="16">
        <v>26.53</v>
      </c>
      <c r="L29" s="16">
        <v>0</v>
      </c>
      <c r="M29" s="16">
        <v>0</v>
      </c>
      <c r="N29" s="16">
        <v>0</v>
      </c>
      <c r="O29" s="16">
        <v>0</v>
      </c>
      <c r="P29" s="16" t="s">
        <v>187</v>
      </c>
      <c r="Q29" s="16" t="s">
        <v>169</v>
      </c>
      <c r="R29" s="16"/>
      <c r="S29" s="16" t="s">
        <v>188</v>
      </c>
      <c r="T29" s="16">
        <v>2</v>
      </c>
      <c r="U29" s="27" t="s">
        <v>245</v>
      </c>
      <c r="V29" s="27"/>
      <c r="W29" s="27" t="s">
        <v>292</v>
      </c>
      <c r="X29" s="27"/>
      <c r="Y29" s="27">
        <v>0</v>
      </c>
      <c r="Z29" s="27"/>
      <c r="AA29" s="27" t="s">
        <v>73</v>
      </c>
      <c r="AB29" s="16">
        <v>25</v>
      </c>
      <c r="AC29" s="16">
        <v>25</v>
      </c>
      <c r="AD29" s="16">
        <v>0</v>
      </c>
      <c r="AE29" s="16">
        <v>0</v>
      </c>
      <c r="AF29" s="16">
        <v>2003</v>
      </c>
      <c r="AG29" s="16" t="s">
        <v>42</v>
      </c>
      <c r="AH29" s="16"/>
      <c r="AI29" s="46" t="s">
        <v>43</v>
      </c>
      <c r="AJ29" s="46" t="s">
        <v>293</v>
      </c>
    </row>
    <row r="30" spans="1:36" s="3" customFormat="1" ht="30" customHeight="1">
      <c r="A30" s="16" t="s">
        <v>33</v>
      </c>
      <c r="B30" s="14" t="s">
        <v>294</v>
      </c>
      <c r="C30" s="14" t="s">
        <v>295</v>
      </c>
      <c r="D30" s="16" t="s">
        <v>296</v>
      </c>
      <c r="E30" s="27" t="s">
        <v>297</v>
      </c>
      <c r="F30" s="16">
        <v>2897</v>
      </c>
      <c r="G30" s="16">
        <v>64927</v>
      </c>
      <c r="H30" s="16">
        <v>15</v>
      </c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17</v>
      </c>
      <c r="P30" s="16" t="s">
        <v>187</v>
      </c>
      <c r="Q30" s="16" t="s">
        <v>169</v>
      </c>
      <c r="R30" s="16"/>
      <c r="S30" s="16" t="s">
        <v>188</v>
      </c>
      <c r="T30" s="16">
        <v>1045</v>
      </c>
      <c r="U30" s="27" t="s">
        <v>245</v>
      </c>
      <c r="V30" s="27"/>
      <c r="W30" s="27" t="s">
        <v>298</v>
      </c>
      <c r="X30" s="27"/>
      <c r="Y30" s="27">
        <v>0</v>
      </c>
      <c r="Z30" s="27"/>
      <c r="AA30" s="27" t="s">
        <v>252</v>
      </c>
      <c r="AB30" s="16">
        <v>195</v>
      </c>
      <c r="AC30" s="16">
        <v>0.2</v>
      </c>
      <c r="AD30" s="16">
        <v>0.2</v>
      </c>
      <c r="AE30" s="16">
        <v>0</v>
      </c>
      <c r="AF30" s="16">
        <v>2001</v>
      </c>
      <c r="AG30" s="16" t="s">
        <v>204</v>
      </c>
      <c r="AH30" s="16"/>
      <c r="AI30" s="46" t="s">
        <v>43</v>
      </c>
      <c r="AJ30" s="46" t="s">
        <v>299</v>
      </c>
    </row>
    <row r="31" spans="1:36" s="3" customFormat="1" ht="30" customHeight="1">
      <c r="A31" s="16" t="s">
        <v>33</v>
      </c>
      <c r="B31" s="14" t="s">
        <v>300</v>
      </c>
      <c r="C31" s="14" t="s">
        <v>301</v>
      </c>
      <c r="D31" s="16" t="s">
        <v>302</v>
      </c>
      <c r="E31" s="27" t="s">
        <v>303</v>
      </c>
      <c r="F31" s="16">
        <v>3325.41</v>
      </c>
      <c r="G31" s="16">
        <v>41016.06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169</v>
      </c>
      <c r="R31" s="16"/>
      <c r="S31" s="16" t="s">
        <v>170</v>
      </c>
      <c r="T31" s="16">
        <v>1476.68</v>
      </c>
      <c r="U31" s="27" t="s">
        <v>177</v>
      </c>
      <c r="V31" s="27"/>
      <c r="W31" s="27" t="s">
        <v>172</v>
      </c>
      <c r="X31" s="27"/>
      <c r="Y31" s="27">
        <v>0</v>
      </c>
      <c r="Z31" s="27"/>
      <c r="AA31" s="27" t="s">
        <v>252</v>
      </c>
      <c r="AB31" s="16">
        <v>140</v>
      </c>
      <c r="AC31" s="16">
        <v>0</v>
      </c>
      <c r="AD31" s="16">
        <v>0</v>
      </c>
      <c r="AE31" s="16">
        <v>0</v>
      </c>
      <c r="AF31" s="16">
        <v>1985</v>
      </c>
      <c r="AG31" s="16" t="s">
        <v>204</v>
      </c>
      <c r="AH31" s="16"/>
      <c r="AI31" s="46" t="s">
        <v>43</v>
      </c>
      <c r="AJ31" s="46" t="s">
        <v>304</v>
      </c>
    </row>
    <row r="32" spans="1:36" s="3" customFormat="1" ht="30" customHeight="1">
      <c r="A32" s="16" t="s">
        <v>33</v>
      </c>
      <c r="B32" s="14" t="s">
        <v>305</v>
      </c>
      <c r="C32" s="14" t="s">
        <v>306</v>
      </c>
      <c r="D32" s="16" t="s">
        <v>307</v>
      </c>
      <c r="E32" s="27" t="s">
        <v>308</v>
      </c>
      <c r="F32" s="16">
        <v>67.849999999999994</v>
      </c>
      <c r="G32" s="16">
        <v>11143.69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169</v>
      </c>
      <c r="R32" s="16"/>
      <c r="S32" s="16" t="s">
        <v>170</v>
      </c>
      <c r="T32" s="16">
        <v>462.62</v>
      </c>
      <c r="U32" s="27" t="s">
        <v>177</v>
      </c>
      <c r="V32" s="27"/>
      <c r="W32" s="27" t="s">
        <v>172</v>
      </c>
      <c r="X32" s="27"/>
      <c r="Y32" s="27">
        <v>0</v>
      </c>
      <c r="Z32" s="27"/>
      <c r="AA32" s="27" t="s">
        <v>91</v>
      </c>
      <c r="AB32" s="16">
        <v>36</v>
      </c>
      <c r="AC32" s="16">
        <v>0</v>
      </c>
      <c r="AD32" s="16">
        <v>0</v>
      </c>
      <c r="AE32" s="16">
        <v>0</v>
      </c>
      <c r="AF32" s="16">
        <v>1988</v>
      </c>
      <c r="AG32" s="16" t="s">
        <v>92</v>
      </c>
      <c r="AH32" s="16"/>
      <c r="AI32" s="46" t="s">
        <v>43</v>
      </c>
      <c r="AJ32" s="46" t="s">
        <v>310</v>
      </c>
    </row>
    <row r="33" spans="1:36" s="3" customFormat="1" ht="30" customHeight="1">
      <c r="A33" s="16" t="s">
        <v>33</v>
      </c>
      <c r="B33" s="14" t="s">
        <v>311</v>
      </c>
      <c r="C33" s="14" t="s">
        <v>312</v>
      </c>
      <c r="D33" s="16" t="s">
        <v>313</v>
      </c>
      <c r="E33" s="27" t="s">
        <v>314</v>
      </c>
      <c r="F33" s="16">
        <v>321</v>
      </c>
      <c r="G33" s="16">
        <v>10261</v>
      </c>
      <c r="H33" s="16">
        <v>621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68</v>
      </c>
      <c r="O33" s="16">
        <v>0</v>
      </c>
      <c r="P33" s="16" t="s">
        <v>285</v>
      </c>
      <c r="Q33" s="16" t="s">
        <v>169</v>
      </c>
      <c r="R33" s="16"/>
      <c r="S33" s="16" t="s">
        <v>194</v>
      </c>
      <c r="T33" s="16"/>
      <c r="U33" s="27" t="s">
        <v>245</v>
      </c>
      <c r="V33" s="27"/>
      <c r="W33" s="27" t="s">
        <v>203</v>
      </c>
      <c r="X33" s="27"/>
      <c r="Y33" s="27">
        <v>0</v>
      </c>
      <c r="Z33" s="27"/>
      <c r="AA33" s="27" t="s">
        <v>252</v>
      </c>
      <c r="AB33" s="16">
        <v>43</v>
      </c>
      <c r="AC33" s="16">
        <v>3.2</v>
      </c>
      <c r="AD33" s="16">
        <v>0.3</v>
      </c>
      <c r="AE33" s="16">
        <v>0</v>
      </c>
      <c r="AF33" s="16">
        <v>2006</v>
      </c>
      <c r="AG33" s="16" t="s">
        <v>204</v>
      </c>
      <c r="AH33" s="16"/>
      <c r="AI33" s="46" t="s">
        <v>43</v>
      </c>
      <c r="AJ33" s="46" t="s">
        <v>315</v>
      </c>
    </row>
    <row r="34" spans="1:36" s="3" customFormat="1" ht="30" customHeight="1">
      <c r="A34" s="16" t="s">
        <v>33</v>
      </c>
      <c r="B34" s="14" t="s">
        <v>316</v>
      </c>
      <c r="C34" s="14" t="s">
        <v>317</v>
      </c>
      <c r="D34" s="16" t="s">
        <v>318</v>
      </c>
      <c r="E34" s="27" t="s">
        <v>319</v>
      </c>
      <c r="F34" s="16">
        <v>472</v>
      </c>
      <c r="G34" s="16">
        <v>11429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169</v>
      </c>
      <c r="R34" s="16"/>
      <c r="S34" s="16" t="s">
        <v>170</v>
      </c>
      <c r="T34" s="16">
        <v>243</v>
      </c>
      <c r="U34" s="27" t="s">
        <v>245</v>
      </c>
      <c r="V34" s="27"/>
      <c r="W34" s="27" t="s">
        <v>172</v>
      </c>
      <c r="X34" s="27"/>
      <c r="Y34" s="27">
        <v>0</v>
      </c>
      <c r="Z34" s="27"/>
      <c r="AA34" s="27" t="s">
        <v>73</v>
      </c>
      <c r="AB34" s="16">
        <v>44</v>
      </c>
      <c r="AC34" s="16">
        <v>0</v>
      </c>
      <c r="AD34" s="16">
        <v>0</v>
      </c>
      <c r="AE34" s="16">
        <v>0</v>
      </c>
      <c r="AF34" s="16">
        <v>2007</v>
      </c>
      <c r="AG34" s="16" t="s">
        <v>42</v>
      </c>
      <c r="AH34" s="16"/>
      <c r="AI34" s="46" t="s">
        <v>43</v>
      </c>
      <c r="AJ34" s="46" t="s">
        <v>320</v>
      </c>
    </row>
    <row r="35" spans="1:36" s="3" customFormat="1" ht="30" customHeight="1">
      <c r="A35" s="16" t="s">
        <v>33</v>
      </c>
      <c r="B35" s="14" t="s">
        <v>321</v>
      </c>
      <c r="C35" s="14" t="s">
        <v>322</v>
      </c>
      <c r="D35" s="16" t="s">
        <v>323</v>
      </c>
      <c r="E35" s="27" t="s">
        <v>324</v>
      </c>
      <c r="F35" s="16">
        <v>183</v>
      </c>
      <c r="G35" s="16">
        <v>6253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169</v>
      </c>
      <c r="R35" s="16"/>
      <c r="S35" s="16" t="s">
        <v>170</v>
      </c>
      <c r="T35" s="16">
        <v>205</v>
      </c>
      <c r="U35" s="27" t="s">
        <v>177</v>
      </c>
      <c r="V35" s="27"/>
      <c r="W35" s="27" t="s">
        <v>172</v>
      </c>
      <c r="X35" s="27"/>
      <c r="Y35" s="27">
        <v>0</v>
      </c>
      <c r="Z35" s="27"/>
      <c r="AA35" s="27" t="s">
        <v>85</v>
      </c>
      <c r="AB35" s="16">
        <v>30</v>
      </c>
      <c r="AC35" s="16">
        <v>0</v>
      </c>
      <c r="AD35" s="16">
        <v>0</v>
      </c>
      <c r="AE35" s="16">
        <v>0</v>
      </c>
      <c r="AF35" s="16">
        <v>1981</v>
      </c>
      <c r="AG35" s="16" t="s">
        <v>42</v>
      </c>
      <c r="AH35" s="16"/>
      <c r="AI35" s="46" t="s">
        <v>43</v>
      </c>
      <c r="AJ35" s="46" t="s">
        <v>325</v>
      </c>
    </row>
    <row r="36" spans="1:36" s="3" customFormat="1" ht="30" customHeight="1">
      <c r="A36" s="16" t="s">
        <v>33</v>
      </c>
      <c r="B36" s="14" t="s">
        <v>321</v>
      </c>
      <c r="C36" s="14" t="s">
        <v>326</v>
      </c>
      <c r="D36" s="16" t="s">
        <v>323</v>
      </c>
      <c r="E36" s="27" t="s">
        <v>327</v>
      </c>
      <c r="F36" s="16">
        <v>417</v>
      </c>
      <c r="G36" s="16">
        <v>16860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169</v>
      </c>
      <c r="R36" s="16"/>
      <c r="S36" s="16" t="s">
        <v>170</v>
      </c>
      <c r="T36" s="16">
        <v>442831</v>
      </c>
      <c r="U36" s="27" t="s">
        <v>177</v>
      </c>
      <c r="V36" s="27"/>
      <c r="W36" s="27" t="s">
        <v>172</v>
      </c>
      <c r="X36" s="27"/>
      <c r="Y36" s="27">
        <v>0</v>
      </c>
      <c r="Z36" s="27"/>
      <c r="AA36" s="27" t="s">
        <v>85</v>
      </c>
      <c r="AB36" s="16">
        <v>60</v>
      </c>
      <c r="AC36" s="16">
        <v>0</v>
      </c>
      <c r="AD36" s="16">
        <v>0</v>
      </c>
      <c r="AE36" s="16">
        <v>0</v>
      </c>
      <c r="AF36" s="16">
        <v>1989</v>
      </c>
      <c r="AG36" s="16" t="s">
        <v>42</v>
      </c>
      <c r="AH36" s="16"/>
      <c r="AI36" s="46" t="s">
        <v>43</v>
      </c>
      <c r="AJ36" s="46" t="s">
        <v>328</v>
      </c>
    </row>
    <row r="37" spans="1:36" s="3" customFormat="1" ht="30" customHeight="1">
      <c r="A37" s="16" t="s">
        <v>33</v>
      </c>
      <c r="B37" s="14" t="s">
        <v>329</v>
      </c>
      <c r="C37" s="14" t="s">
        <v>330</v>
      </c>
      <c r="D37" s="16" t="s">
        <v>331</v>
      </c>
      <c r="E37" s="27" t="s">
        <v>332</v>
      </c>
      <c r="F37" s="16">
        <v>1915</v>
      </c>
      <c r="G37" s="16">
        <v>49293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169</v>
      </c>
      <c r="R37" s="16"/>
      <c r="S37" s="16" t="s">
        <v>170</v>
      </c>
      <c r="T37" s="16">
        <v>1503</v>
      </c>
      <c r="U37" s="27" t="s">
        <v>236</v>
      </c>
      <c r="V37" s="27"/>
      <c r="W37" s="27" t="s">
        <v>219</v>
      </c>
      <c r="X37" s="27"/>
      <c r="Y37" s="27">
        <v>0</v>
      </c>
      <c r="Z37" s="27"/>
      <c r="AA37" s="27" t="s">
        <v>73</v>
      </c>
      <c r="AB37" s="16">
        <v>150</v>
      </c>
      <c r="AC37" s="16">
        <v>0</v>
      </c>
      <c r="AD37" s="16">
        <v>0</v>
      </c>
      <c r="AE37" s="16">
        <v>0</v>
      </c>
      <c r="AF37" s="16">
        <v>1986</v>
      </c>
      <c r="AG37" s="16" t="s">
        <v>42</v>
      </c>
      <c r="AH37" s="16"/>
      <c r="AI37" s="46" t="s">
        <v>43</v>
      </c>
      <c r="AJ37" s="46" t="s">
        <v>333</v>
      </c>
    </row>
    <row r="38" spans="1:36" s="3" customFormat="1" ht="30" customHeight="1">
      <c r="A38" s="16" t="s">
        <v>33</v>
      </c>
      <c r="B38" s="14" t="s">
        <v>334</v>
      </c>
      <c r="C38" s="14" t="s">
        <v>335</v>
      </c>
      <c r="D38" s="16" t="s">
        <v>336</v>
      </c>
      <c r="E38" s="27" t="s">
        <v>337</v>
      </c>
      <c r="F38" s="16">
        <v>3385</v>
      </c>
      <c r="G38" s="16">
        <v>47961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169</v>
      </c>
      <c r="R38" s="16"/>
      <c r="S38" s="16" t="s">
        <v>188</v>
      </c>
      <c r="T38" s="16">
        <v>1480</v>
      </c>
      <c r="U38" s="27" t="s">
        <v>245</v>
      </c>
      <c r="V38" s="27"/>
      <c r="W38" s="27" t="s">
        <v>286</v>
      </c>
      <c r="X38" s="27"/>
      <c r="Y38" s="27">
        <v>0</v>
      </c>
      <c r="Z38" s="27"/>
      <c r="AA38" s="27" t="s">
        <v>73</v>
      </c>
      <c r="AB38" s="16">
        <v>160</v>
      </c>
      <c r="AC38" s="16">
        <v>0</v>
      </c>
      <c r="AD38" s="16">
        <v>0</v>
      </c>
      <c r="AE38" s="16">
        <v>0</v>
      </c>
      <c r="AF38" s="16">
        <v>1995</v>
      </c>
      <c r="AG38" s="16" t="s">
        <v>42</v>
      </c>
      <c r="AH38" s="16"/>
      <c r="AI38" s="46" t="s">
        <v>43</v>
      </c>
      <c r="AJ38" s="46" t="s">
        <v>338</v>
      </c>
    </row>
    <row r="39" spans="1:36" s="3" customFormat="1" ht="30" customHeight="1">
      <c r="A39" s="16" t="s">
        <v>33</v>
      </c>
      <c r="B39" s="14" t="s">
        <v>334</v>
      </c>
      <c r="C39" s="14" t="s">
        <v>339</v>
      </c>
      <c r="D39" s="16" t="s">
        <v>336</v>
      </c>
      <c r="E39" s="27" t="s">
        <v>340</v>
      </c>
      <c r="F39" s="16">
        <v>625</v>
      </c>
      <c r="G39" s="16">
        <v>36693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/>
      <c r="Q39" s="16" t="s">
        <v>169</v>
      </c>
      <c r="R39" s="16"/>
      <c r="S39" s="16" t="s">
        <v>188</v>
      </c>
      <c r="T39" s="16">
        <v>511</v>
      </c>
      <c r="U39" s="27" t="s">
        <v>245</v>
      </c>
      <c r="V39" s="27"/>
      <c r="W39" s="27" t="s">
        <v>286</v>
      </c>
      <c r="X39" s="27"/>
      <c r="Y39" s="27">
        <v>0</v>
      </c>
      <c r="Z39" s="27"/>
      <c r="AA39" s="27" t="s">
        <v>73</v>
      </c>
      <c r="AB39" s="16">
        <v>90</v>
      </c>
      <c r="AC39" s="16">
        <v>0</v>
      </c>
      <c r="AD39" s="16">
        <v>0</v>
      </c>
      <c r="AE39" s="16">
        <v>0</v>
      </c>
      <c r="AF39" s="16">
        <v>1999</v>
      </c>
      <c r="AG39" s="16" t="s">
        <v>42</v>
      </c>
      <c r="AH39" s="16"/>
      <c r="AI39" s="46" t="s">
        <v>43</v>
      </c>
      <c r="AJ39" s="46" t="s">
        <v>341</v>
      </c>
    </row>
    <row r="40" spans="1:36" s="3" customFormat="1" ht="30" customHeight="1">
      <c r="A40" s="16" t="s">
        <v>33</v>
      </c>
      <c r="B40" s="14" t="s">
        <v>342</v>
      </c>
      <c r="C40" s="14" t="s">
        <v>343</v>
      </c>
      <c r="D40" s="16" t="s">
        <v>344</v>
      </c>
      <c r="E40" s="27" t="s">
        <v>303</v>
      </c>
      <c r="F40" s="16">
        <v>1267</v>
      </c>
      <c r="G40" s="16">
        <v>27919</v>
      </c>
      <c r="H40" s="16"/>
      <c r="I40" s="16"/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/>
      <c r="Q40" s="16" t="s">
        <v>169</v>
      </c>
      <c r="R40" s="16"/>
      <c r="S40" s="16" t="s">
        <v>188</v>
      </c>
      <c r="T40" s="16">
        <v>140</v>
      </c>
      <c r="U40" s="27" t="s">
        <v>345</v>
      </c>
      <c r="V40" s="27"/>
      <c r="W40" s="27" t="s">
        <v>346</v>
      </c>
      <c r="X40" s="27"/>
      <c r="Y40" s="27">
        <v>0</v>
      </c>
      <c r="Z40" s="27"/>
      <c r="AA40" s="27" t="s">
        <v>85</v>
      </c>
      <c r="AB40" s="16">
        <v>82</v>
      </c>
      <c r="AC40" s="16">
        <v>0</v>
      </c>
      <c r="AD40" s="16">
        <v>0</v>
      </c>
      <c r="AE40" s="16">
        <v>0</v>
      </c>
      <c r="AF40" s="16">
        <v>1995</v>
      </c>
      <c r="AG40" s="16" t="s">
        <v>42</v>
      </c>
      <c r="AH40" s="16"/>
      <c r="AI40" s="46" t="s">
        <v>43</v>
      </c>
      <c r="AJ40" s="46" t="s">
        <v>347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0" man="1"/>
    <brk id="27" min="1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F791-E845-4108-A045-D5A733A1493A}">
  <dimension ref="A1:N2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45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46</v>
      </c>
      <c r="G2" s="209" t="s">
        <v>47</v>
      </c>
      <c r="H2" s="329" t="s">
        <v>48</v>
      </c>
      <c r="I2" s="148" t="s">
        <v>49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50</v>
      </c>
      <c r="G6" s="145"/>
      <c r="H6" s="330"/>
      <c r="I6" s="24" t="s">
        <v>51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52</v>
      </c>
      <c r="C7" s="28" t="s">
        <v>53</v>
      </c>
      <c r="D7" s="27" t="s">
        <v>54</v>
      </c>
      <c r="E7" s="27" t="s">
        <v>55</v>
      </c>
      <c r="F7" s="27">
        <v>40520</v>
      </c>
      <c r="G7" s="27" t="s">
        <v>56</v>
      </c>
      <c r="H7" s="27" t="s">
        <v>57</v>
      </c>
      <c r="I7" s="27">
        <v>150</v>
      </c>
      <c r="J7" s="27">
        <v>1972</v>
      </c>
      <c r="K7" s="27" t="s">
        <v>42</v>
      </c>
      <c r="L7" s="27"/>
      <c r="M7" s="29" t="s">
        <v>43</v>
      </c>
      <c r="N7" s="29" t="s">
        <v>58</v>
      </c>
    </row>
    <row r="8" spans="1:14" s="19" customFormat="1" ht="30" customHeight="1">
      <c r="A8" s="27" t="s">
        <v>33</v>
      </c>
      <c r="B8" s="28" t="s">
        <v>59</v>
      </c>
      <c r="C8" s="28" t="s">
        <v>60</v>
      </c>
      <c r="D8" s="27" t="s">
        <v>61</v>
      </c>
      <c r="E8" s="27" t="s">
        <v>62</v>
      </c>
      <c r="F8" s="27">
        <v>39997</v>
      </c>
      <c r="G8" s="27" t="s">
        <v>56</v>
      </c>
      <c r="H8" s="27" t="s">
        <v>57</v>
      </c>
      <c r="I8" s="27">
        <v>805</v>
      </c>
      <c r="J8" s="27">
        <v>1970</v>
      </c>
      <c r="K8" s="27" t="s">
        <v>42</v>
      </c>
      <c r="L8" s="27"/>
      <c r="M8" s="29" t="s">
        <v>43</v>
      </c>
      <c r="N8" s="29" t="s">
        <v>64</v>
      </c>
    </row>
    <row r="9" spans="1:14" s="19" customFormat="1" ht="30" customHeight="1">
      <c r="A9" s="27" t="s">
        <v>33</v>
      </c>
      <c r="B9" s="28" t="s">
        <v>59</v>
      </c>
      <c r="C9" s="28" t="s">
        <v>65</v>
      </c>
      <c r="D9" s="27" t="s">
        <v>61</v>
      </c>
      <c r="E9" s="27" t="s">
        <v>66</v>
      </c>
      <c r="F9" s="27">
        <v>108079</v>
      </c>
      <c r="G9" s="27" t="s">
        <v>56</v>
      </c>
      <c r="H9" s="27" t="s">
        <v>57</v>
      </c>
      <c r="I9" s="27">
        <v>1417</v>
      </c>
      <c r="J9" s="27">
        <v>1974</v>
      </c>
      <c r="K9" s="27" t="s">
        <v>42</v>
      </c>
      <c r="L9" s="27"/>
      <c r="M9" s="29" t="s">
        <v>43</v>
      </c>
      <c r="N9" s="29" t="s">
        <v>67</v>
      </c>
    </row>
    <row r="10" spans="1:14" s="19" customFormat="1" ht="30" customHeight="1">
      <c r="A10" s="27" t="s">
        <v>33</v>
      </c>
      <c r="B10" s="28" t="s">
        <v>68</v>
      </c>
      <c r="C10" s="28" t="s">
        <v>69</v>
      </c>
      <c r="D10" s="27" t="s">
        <v>70</v>
      </c>
      <c r="E10" s="27" t="s">
        <v>71</v>
      </c>
      <c r="F10" s="27">
        <v>21950</v>
      </c>
      <c r="G10" s="27" t="s">
        <v>72</v>
      </c>
      <c r="H10" s="27" t="s">
        <v>73</v>
      </c>
      <c r="I10" s="27">
        <v>185.7</v>
      </c>
      <c r="J10" s="27">
        <v>1972</v>
      </c>
      <c r="K10" s="27" t="s">
        <v>42</v>
      </c>
      <c r="L10" s="27"/>
      <c r="M10" s="29" t="s">
        <v>43</v>
      </c>
      <c r="N10" s="29" t="s">
        <v>75</v>
      </c>
    </row>
    <row r="11" spans="1:14" s="19" customFormat="1" ht="30" customHeight="1">
      <c r="A11" s="27" t="s">
        <v>33</v>
      </c>
      <c r="B11" s="28" t="s">
        <v>68</v>
      </c>
      <c r="C11" s="28" t="s">
        <v>76</v>
      </c>
      <c r="D11" s="27" t="s">
        <v>70</v>
      </c>
      <c r="E11" s="27" t="s">
        <v>77</v>
      </c>
      <c r="F11" s="27">
        <v>113795</v>
      </c>
      <c r="G11" s="27" t="s">
        <v>56</v>
      </c>
      <c r="H11" s="27" t="s">
        <v>73</v>
      </c>
      <c r="I11" s="27">
        <v>910</v>
      </c>
      <c r="J11" s="27">
        <v>1977</v>
      </c>
      <c r="K11" s="27" t="s">
        <v>42</v>
      </c>
      <c r="L11" s="27"/>
      <c r="M11" s="29" t="s">
        <v>43</v>
      </c>
      <c r="N11" s="29" t="s">
        <v>78</v>
      </c>
    </row>
    <row r="12" spans="1:14" s="19" customFormat="1" ht="30" customHeight="1">
      <c r="A12" s="27" t="s">
        <v>33</v>
      </c>
      <c r="B12" s="28" t="s">
        <v>68</v>
      </c>
      <c r="C12" s="28" t="s">
        <v>79</v>
      </c>
      <c r="D12" s="27" t="s">
        <v>70</v>
      </c>
      <c r="E12" s="27" t="s">
        <v>80</v>
      </c>
      <c r="F12" s="27">
        <v>6712</v>
      </c>
      <c r="G12" s="27" t="s">
        <v>56</v>
      </c>
      <c r="H12" s="27" t="s">
        <v>73</v>
      </c>
      <c r="I12" s="27">
        <v>130</v>
      </c>
      <c r="J12" s="27">
        <v>1978</v>
      </c>
      <c r="K12" s="27" t="s">
        <v>42</v>
      </c>
      <c r="L12" s="27"/>
      <c r="M12" s="29" t="s">
        <v>43</v>
      </c>
      <c r="N12" s="29" t="s">
        <v>81</v>
      </c>
    </row>
    <row r="13" spans="1:14" s="19" customFormat="1" ht="30" customHeight="1">
      <c r="A13" s="27" t="s">
        <v>33</v>
      </c>
      <c r="B13" s="28" t="s">
        <v>34</v>
      </c>
      <c r="C13" s="28" t="s">
        <v>82</v>
      </c>
      <c r="D13" s="27" t="s">
        <v>36</v>
      </c>
      <c r="E13" s="27" t="s">
        <v>83</v>
      </c>
      <c r="F13" s="27">
        <v>190229</v>
      </c>
      <c r="G13" s="27" t="s">
        <v>84</v>
      </c>
      <c r="H13" s="27" t="s">
        <v>85</v>
      </c>
      <c r="I13" s="27">
        <v>1190</v>
      </c>
      <c r="J13" s="27">
        <v>2004</v>
      </c>
      <c r="K13" s="27" t="s">
        <v>42</v>
      </c>
      <c r="L13" s="27"/>
      <c r="M13" s="29" t="s">
        <v>43</v>
      </c>
      <c r="N13" s="29" t="s">
        <v>86</v>
      </c>
    </row>
    <row r="14" spans="1:14" s="19" customFormat="1" ht="30" customHeight="1">
      <c r="A14" s="27" t="s">
        <v>33</v>
      </c>
      <c r="B14" s="28" t="s">
        <v>87</v>
      </c>
      <c r="C14" s="28" t="s">
        <v>88</v>
      </c>
      <c r="D14" s="27" t="s">
        <v>89</v>
      </c>
      <c r="E14" s="27" t="s">
        <v>90</v>
      </c>
      <c r="F14" s="27">
        <v>15374</v>
      </c>
      <c r="G14" s="27" t="s">
        <v>56</v>
      </c>
      <c r="H14" s="27" t="s">
        <v>91</v>
      </c>
      <c r="I14" s="27">
        <v>70</v>
      </c>
      <c r="J14" s="27">
        <v>1971</v>
      </c>
      <c r="K14" s="27" t="s">
        <v>92</v>
      </c>
      <c r="L14" s="27"/>
      <c r="M14" s="29" t="s">
        <v>43</v>
      </c>
      <c r="N14" s="29" t="s">
        <v>93</v>
      </c>
    </row>
    <row r="15" spans="1:14" s="19" customFormat="1" ht="30" customHeight="1">
      <c r="A15" s="27" t="s">
        <v>33</v>
      </c>
      <c r="B15" s="28" t="s">
        <v>87</v>
      </c>
      <c r="C15" s="28" t="s">
        <v>94</v>
      </c>
      <c r="D15" s="27" t="s">
        <v>89</v>
      </c>
      <c r="E15" s="27" t="s">
        <v>95</v>
      </c>
      <c r="F15" s="27">
        <v>127438</v>
      </c>
      <c r="G15" s="27" t="s">
        <v>56</v>
      </c>
      <c r="H15" s="27" t="s">
        <v>91</v>
      </c>
      <c r="I15" s="27">
        <v>680</v>
      </c>
      <c r="J15" s="27">
        <v>1970</v>
      </c>
      <c r="K15" s="27" t="s">
        <v>92</v>
      </c>
      <c r="L15" s="27"/>
      <c r="M15" s="29" t="s">
        <v>43</v>
      </c>
      <c r="N15" s="29" t="s">
        <v>96</v>
      </c>
    </row>
    <row r="16" spans="1:14" s="19" customFormat="1" ht="30" customHeight="1">
      <c r="A16" s="27" t="s">
        <v>33</v>
      </c>
      <c r="B16" s="28" t="s">
        <v>97</v>
      </c>
      <c r="C16" s="28" t="s">
        <v>98</v>
      </c>
      <c r="D16" s="27" t="s">
        <v>99</v>
      </c>
      <c r="E16" s="27" t="s">
        <v>100</v>
      </c>
      <c r="F16" s="27">
        <v>323103</v>
      </c>
      <c r="G16" s="27" t="s">
        <v>56</v>
      </c>
      <c r="H16" s="27" t="s">
        <v>73</v>
      </c>
      <c r="I16" s="27">
        <v>1050</v>
      </c>
      <c r="J16" s="27">
        <v>1976</v>
      </c>
      <c r="K16" s="27" t="s">
        <v>42</v>
      </c>
      <c r="L16" s="27"/>
      <c r="M16" s="29" t="s">
        <v>43</v>
      </c>
      <c r="N16" s="29" t="s">
        <v>102</v>
      </c>
    </row>
    <row r="17" spans="1:14" s="19" customFormat="1" ht="30" customHeight="1">
      <c r="A17" s="27" t="s">
        <v>33</v>
      </c>
      <c r="B17" s="28" t="s">
        <v>97</v>
      </c>
      <c r="C17" s="28" t="s">
        <v>103</v>
      </c>
      <c r="D17" s="27" t="s">
        <v>99</v>
      </c>
      <c r="E17" s="27" t="s">
        <v>104</v>
      </c>
      <c r="F17" s="27">
        <v>121086</v>
      </c>
      <c r="G17" s="27" t="s">
        <v>56</v>
      </c>
      <c r="H17" s="27" t="s">
        <v>73</v>
      </c>
      <c r="I17" s="27">
        <v>560</v>
      </c>
      <c r="J17" s="27">
        <v>1984</v>
      </c>
      <c r="K17" s="27" t="s">
        <v>42</v>
      </c>
      <c r="L17" s="27"/>
      <c r="M17" s="29" t="s">
        <v>43</v>
      </c>
      <c r="N17" s="29" t="s">
        <v>105</v>
      </c>
    </row>
    <row r="18" spans="1:14" s="19" customFormat="1" ht="30" customHeight="1">
      <c r="A18" s="27" t="s">
        <v>33</v>
      </c>
      <c r="B18" s="28" t="s">
        <v>97</v>
      </c>
      <c r="C18" s="28" t="s">
        <v>106</v>
      </c>
      <c r="D18" s="27" t="s">
        <v>99</v>
      </c>
      <c r="E18" s="27" t="s">
        <v>107</v>
      </c>
      <c r="F18" s="27">
        <v>30189</v>
      </c>
      <c r="G18" s="27" t="s">
        <v>56</v>
      </c>
      <c r="H18" s="27" t="s">
        <v>73</v>
      </c>
      <c r="I18" s="27">
        <v>181</v>
      </c>
      <c r="J18" s="27">
        <v>1997</v>
      </c>
      <c r="K18" s="27" t="s">
        <v>42</v>
      </c>
      <c r="L18" s="27"/>
      <c r="M18" s="29" t="s">
        <v>43</v>
      </c>
      <c r="N18" s="29" t="s">
        <v>108</v>
      </c>
    </row>
    <row r="19" spans="1:14" s="19" customFormat="1" ht="30" customHeight="1">
      <c r="A19" s="27" t="s">
        <v>33</v>
      </c>
      <c r="B19" s="28" t="s">
        <v>109</v>
      </c>
      <c r="C19" s="28" t="s">
        <v>110</v>
      </c>
      <c r="D19" s="27" t="s">
        <v>111</v>
      </c>
      <c r="E19" s="27" t="s">
        <v>112</v>
      </c>
      <c r="F19" s="27">
        <v>0</v>
      </c>
      <c r="G19" s="27" t="s">
        <v>72</v>
      </c>
      <c r="H19" s="27" t="s">
        <v>57</v>
      </c>
      <c r="I19" s="27">
        <v>69</v>
      </c>
      <c r="J19" s="27">
        <v>1995</v>
      </c>
      <c r="K19" s="27" t="s">
        <v>42</v>
      </c>
      <c r="L19" s="27"/>
      <c r="M19" s="29" t="s">
        <v>43</v>
      </c>
      <c r="N19" s="29" t="s">
        <v>113</v>
      </c>
    </row>
    <row r="20" spans="1:14" s="19" customFormat="1" ht="30" customHeight="1">
      <c r="A20" s="27" t="s">
        <v>33</v>
      </c>
      <c r="B20" s="28" t="s">
        <v>114</v>
      </c>
      <c r="C20" s="28" t="s">
        <v>115</v>
      </c>
      <c r="D20" s="27" t="s">
        <v>116</v>
      </c>
      <c r="E20" s="27" t="s">
        <v>117</v>
      </c>
      <c r="F20" s="27">
        <v>130110</v>
      </c>
      <c r="G20" s="27" t="s">
        <v>118</v>
      </c>
      <c r="H20" s="27" t="s">
        <v>73</v>
      </c>
      <c r="I20" s="27">
        <v>750</v>
      </c>
      <c r="J20" s="27">
        <v>2000</v>
      </c>
      <c r="K20" s="27" t="s">
        <v>42</v>
      </c>
      <c r="L20" s="27"/>
      <c r="M20" s="29" t="s">
        <v>43</v>
      </c>
      <c r="N20" s="29" t="s">
        <v>119</v>
      </c>
    </row>
    <row r="21" spans="1:14" s="19" customFormat="1" ht="30" customHeight="1">
      <c r="A21" s="27" t="s">
        <v>33</v>
      </c>
      <c r="B21" s="28" t="s">
        <v>120</v>
      </c>
      <c r="C21" s="28" t="s">
        <v>121</v>
      </c>
      <c r="D21" s="27" t="s">
        <v>122</v>
      </c>
      <c r="E21" s="27" t="s">
        <v>123</v>
      </c>
      <c r="F21" s="27">
        <v>65125</v>
      </c>
      <c r="G21" s="27" t="s">
        <v>72</v>
      </c>
      <c r="H21" s="27" t="s">
        <v>73</v>
      </c>
      <c r="I21" s="27">
        <v>423</v>
      </c>
      <c r="J21" s="27">
        <v>1995</v>
      </c>
      <c r="K21" s="27" t="s">
        <v>42</v>
      </c>
      <c r="L21" s="27"/>
      <c r="M21" s="29" t="s">
        <v>43</v>
      </c>
      <c r="N21" s="29" t="s">
        <v>124</v>
      </c>
    </row>
    <row r="22" spans="1:14" s="19" customFormat="1" ht="30" customHeight="1">
      <c r="A22" s="27" t="s">
        <v>33</v>
      </c>
      <c r="B22" s="28" t="s">
        <v>120</v>
      </c>
      <c r="C22" s="28" t="s">
        <v>125</v>
      </c>
      <c r="D22" s="27" t="s">
        <v>122</v>
      </c>
      <c r="E22" s="27" t="s">
        <v>126</v>
      </c>
      <c r="F22" s="27">
        <v>13537</v>
      </c>
      <c r="G22" s="27" t="s">
        <v>56</v>
      </c>
      <c r="H22" s="27" t="s">
        <v>127</v>
      </c>
      <c r="I22" s="27">
        <v>110</v>
      </c>
      <c r="J22" s="27">
        <v>1985</v>
      </c>
      <c r="K22" s="27" t="s">
        <v>42</v>
      </c>
      <c r="L22" s="27"/>
      <c r="M22" s="29" t="s">
        <v>43</v>
      </c>
      <c r="N22" s="29" t="s">
        <v>128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8CA3-ACB5-4CBB-91F2-0A0F45AFE1F3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/>
      <c r="G7" s="12" t="s">
        <v>38</v>
      </c>
      <c r="H7" s="12" t="s">
        <v>39</v>
      </c>
      <c r="I7" s="12">
        <v>1550</v>
      </c>
      <c r="J7" s="12">
        <v>2020</v>
      </c>
      <c r="K7" s="12" t="str">
        <f>IF(N7&amp;Q7&amp;T7&amp;W7&amp;Z7&amp;AC7&amp;AF7&amp;AI7&amp;AL7="","",N7+Q7+T7+W7+Z7+AC7+AF7+AI7+AL7)</f>
        <v/>
      </c>
      <c r="L7" s="12" t="str">
        <f>IF(O7&amp;R7&amp;U7&amp;X7&amp;AA7&amp;AD7&amp;AG7&amp;AJ7&amp;AM7="","",O7+R7+U7+X7+AA7+AD7+AG7+AJ7+AM7)</f>
        <v/>
      </c>
      <c r="M7" s="12" t="s">
        <v>40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41</v>
      </c>
      <c r="AO7" s="12" t="s">
        <v>42</v>
      </c>
      <c r="AP7" s="12"/>
      <c r="AQ7" s="15" t="s">
        <v>43</v>
      </c>
      <c r="AR7" s="15" t="s">
        <v>44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2022-03-15T02:45:19Z</dcterms:created>
  <dcterms:modified xsi:type="dcterms:W3CDTF">2022-03-15T02:48:16Z</dcterms:modified>
</cp:coreProperties>
</file>