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F886A69F-1EE3-4358-BA09-8F379F9B729F}" xr6:coauthVersionLast="47" xr6:coauthVersionMax="47" xr10:uidLastSave="{00000000-0000-0000-0000-000000000000}"/>
  <bookViews>
    <workbookView xWindow="-120" yWindow="-120" windowWidth="29040" windowHeight="15840" xr2:uid="{B7EC2D2D-AAED-49DF-AA40-EF91E5C51996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コミプラ!$A$6:$N$7</definedName>
    <definedName name="_xlnm._FilterDatabase" localSheetId="7" hidden="1">し尿!$A$6:$AJ$10</definedName>
    <definedName name="_xlnm._FilterDatabase" localSheetId="4" hidden="1">その他!$A$6:$S$6</definedName>
    <definedName name="_xlnm._FilterDatabase" localSheetId="6" hidden="1">最終!$A$6:$AN$9</definedName>
    <definedName name="_xlnm._FilterDatabase" localSheetId="2" hidden="1">資源化!$A$6:$CB$10</definedName>
    <definedName name="_xlnm._FilterDatabase" localSheetId="0" hidden="1">焼却!$A$6:$CV$14</definedName>
    <definedName name="_xlnm._FilterDatabase" localSheetId="1" hidden="1">粗大!$A$6:$AZ$7</definedName>
    <definedName name="_xlnm._FilterDatabase" localSheetId="3" hidden="1">燃料化!$A$6:$BA$6</definedName>
    <definedName name="_xlnm._FilterDatabase" localSheetId="5" hidden="1">保管!$A$6:$S$10</definedName>
    <definedName name="_xlnm.Print_Area" localSheetId="8">コミプラ!$2:$8</definedName>
    <definedName name="_xlnm.Print_Area" localSheetId="7">し尿!$2:$11</definedName>
    <definedName name="_xlnm.Print_Area" localSheetId="4">その他!$2:$6</definedName>
    <definedName name="_xlnm.Print_Area" localSheetId="9">リユース・リペア施設!$2:$6</definedName>
    <definedName name="_xlnm.Print_Area" localSheetId="6">最終!$2:$9</definedName>
    <definedName name="_xlnm.Print_Area" localSheetId="2">資源化!$2:$10</definedName>
    <definedName name="_xlnm.Print_Area" localSheetId="0">焼却!$2:$14</definedName>
    <definedName name="_xlnm.Print_Area" localSheetId="1">粗大!$2:$7</definedName>
    <definedName name="_xlnm.Print_Area" localSheetId="3">燃料化!$2:$6</definedName>
    <definedName name="_xlnm.Print_Area" localSheetId="5">保管!$2:$11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14" i="11" l="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7" i="10"/>
  <c r="T7" i="10"/>
  <c r="AF10" i="9"/>
  <c r="AE10" i="9"/>
  <c r="AF9" i="9"/>
  <c r="AE9" i="9"/>
  <c r="AF8" i="9"/>
  <c r="AE8" i="9"/>
  <c r="AF7" i="9"/>
  <c r="AE7" i="9"/>
</calcChain>
</file>

<file path=xl/sharedStrings.xml><?xml version="1.0" encoding="utf-8"?>
<sst xmlns="http://schemas.openxmlformats.org/spreadsheetml/2006/main" count="1174" uniqueCount="500">
  <si>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</si>
  <si>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</si>
  <si>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</si>
  <si>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</si>
  <si>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</si>
  <si>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</si>
  <si>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</si>
  <si>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</si>
  <si>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</si>
  <si>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</si>
  <si>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</si>
  <si>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</si>
  <si>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</si>
  <si>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</si>
  <si>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</si>
  <si>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</si>
  <si>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</si>
  <si>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</si>
  <si>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</si>
  <si>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</si>
  <si>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</si>
  <si>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</si>
  <si>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</si>
  <si>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</si>
  <si>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</si>
  <si>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</si>
  <si>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</si>
  <si>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</si>
  <si>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</si>
  <si>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</si>
  <si>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</si>
  <si>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</si>
  <si>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</si>
  <si>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</si>
  <si>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</si>
  <si>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</si>
  <si>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</si>
  <si>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</si>
  <si>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</si>
  <si>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</si>
  <si>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鳥取県</t>
  </si>
  <si>
    <t>31201</t>
  </si>
  <si>
    <t>3120024</t>
  </si>
  <si>
    <t>鳥取市</t>
  </si>
  <si>
    <t>鳥取市青谷町栄町コミュニティプラント</t>
  </si>
  <si>
    <t>接触ばっ気</t>
  </si>
  <si>
    <t>③DB（公設公営、運転委託）</t>
  </si>
  <si>
    <t>委託</t>
  </si>
  <si>
    <t>中国電力</t>
  </si>
  <si>
    <t/>
  </si>
  <si>
    <t>31-1-201-09-001</t>
  </si>
  <si>
    <t>31386</t>
  </si>
  <si>
    <t>3120022</t>
  </si>
  <si>
    <t>大山町</t>
  </si>
  <si>
    <t>ひかりが丘住宅団地し尿処理施設</t>
  </si>
  <si>
    <t>回分式活性汚泥</t>
  </si>
  <si>
    <t>選択して下さい</t>
  </si>
  <si>
    <t>直営</t>
  </si>
  <si>
    <t>休止</t>
  </si>
  <si>
    <t>31-1-386-09-001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</si>
  <si>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</si>
  <si>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</si>
  <si>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</si>
  <si>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</si>
  <si>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</si>
  <si>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</si>
  <si>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</si>
  <si>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</si>
  <si>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</si>
  <si>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</si>
  <si>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</si>
  <si>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</si>
  <si>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</si>
  <si>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</si>
  <si>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</si>
  <si>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</si>
  <si>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</si>
  <si>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</si>
  <si>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</si>
  <si>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</si>
  <si>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</si>
  <si>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</si>
  <si>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</si>
  <si>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</si>
  <si>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</si>
  <si>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</si>
  <si>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</si>
  <si>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</si>
  <si>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</si>
  <si>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</si>
  <si>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</si>
  <si>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</si>
  <si>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</si>
  <si>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</si>
  <si>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</si>
  <si>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</si>
  <si>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31812</t>
  </si>
  <si>
    <t>3120019</t>
  </si>
  <si>
    <t>日野町江府町日南町衛生施設組合</t>
  </si>
  <si>
    <t>日野町江府町日南町衛生施設組合(汚泥再生処理センター清化園)</t>
  </si>
  <si>
    <t>資源化物の排出量・売却量</t>
  </si>
  <si>
    <t>直接埋立無し</t>
  </si>
  <si>
    <t>施設外焼却</t>
  </si>
  <si>
    <t>高負荷, 膜分離, 下水投入, 浄化槽専用, その他</t>
  </si>
  <si>
    <t>脱水</t>
  </si>
  <si>
    <t>①DB（公設公営、直営）</t>
  </si>
  <si>
    <t>中国電力㈱</t>
  </si>
  <si>
    <t>31-2-005-08-002</t>
  </si>
  <si>
    <t>31827</t>
  </si>
  <si>
    <t>3120003</t>
  </si>
  <si>
    <t>鳥取県東部広域行政管理組合</t>
  </si>
  <si>
    <t>因幡浄苑</t>
  </si>
  <si>
    <t>焼却無し</t>
  </si>
  <si>
    <t>高負荷, 膜分離</t>
  </si>
  <si>
    <t>⑨その他公設民営</t>
  </si>
  <si>
    <t>31-2-002-08-001</t>
  </si>
  <si>
    <t>31829</t>
  </si>
  <si>
    <t>3120004</t>
  </si>
  <si>
    <t>鳥取県西部広域行政管理組合</t>
  </si>
  <si>
    <t>鳥取県西部広域行政管理組合白浜浄化場</t>
  </si>
  <si>
    <t>高負荷</t>
  </si>
  <si>
    <t>31-2-001-08-001</t>
  </si>
  <si>
    <t>3120005</t>
  </si>
  <si>
    <t>鳥取県西部広域行政管理組合米子浄化場</t>
  </si>
  <si>
    <t>31-2-001-08-002</t>
  </si>
  <si>
    <t>31835</t>
  </si>
  <si>
    <t>3120006</t>
  </si>
  <si>
    <t>鳥取中部ふるさと広域連合</t>
  </si>
  <si>
    <t>中部クリーンセンター</t>
  </si>
  <si>
    <t>標脱</t>
  </si>
  <si>
    <t>⑦DB+O（公設民営、長期包括運営委託）</t>
  </si>
  <si>
    <t>31-2-003-08-001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</si>
  <si>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</si>
  <si>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</si>
  <si>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</si>
  <si>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</si>
  <si>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</si>
  <si>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</si>
  <si>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</si>
  <si>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</si>
  <si>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</si>
  <si>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</si>
  <si>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</si>
  <si>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</si>
  <si>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</si>
  <si>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</si>
  <si>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</si>
  <si>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</si>
  <si>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</si>
  <si>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</si>
  <si>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</si>
  <si>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</si>
  <si>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</si>
  <si>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</si>
  <si>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</si>
  <si>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</si>
  <si>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</si>
  <si>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</si>
  <si>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</si>
  <si>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</si>
  <si>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</si>
  <si>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</si>
  <si>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</si>
  <si>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</si>
  <si>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</si>
  <si>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</si>
  <si>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</si>
  <si>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</si>
  <si>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</si>
  <si>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</si>
  <si>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</si>
  <si>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3130011</t>
  </si>
  <si>
    <t>鳥取県東部広域行政管理組合末恒不燃物処分場</t>
  </si>
  <si>
    <t>焼却残渣（主灰）, 不燃ごみ, その他, 焼却残渣（飛灰）, 破砕ごみ・処理残渣, 粗大ごみ</t>
  </si>
  <si>
    <t>山間</t>
  </si>
  <si>
    <t>⑤DBM（公設公営）</t>
  </si>
  <si>
    <t>底部遮水工</t>
  </si>
  <si>
    <t>生物処理（脱窒なし）, 砂ろ過, 消毒, 活性炭処理</t>
  </si>
  <si>
    <t>埋立終了</t>
  </si>
  <si>
    <t>無し</t>
  </si>
  <si>
    <t>準好気性埋立構造</t>
  </si>
  <si>
    <t>末端集水管は開放</t>
  </si>
  <si>
    <t>中間覆土</t>
  </si>
  <si>
    <t>埋立状況により計画的に延長</t>
  </si>
  <si>
    <t>回収していない</t>
  </si>
  <si>
    <t>31-2-002-07-001</t>
  </si>
  <si>
    <t>3130010</t>
  </si>
  <si>
    <t>鳥取県東部広域行政管理組合鳥取県東部環境クリーンセンター</t>
  </si>
  <si>
    <t>焼却残渣（主灰）, 焼却残渣（飛灰）, 破砕ごみ・処理残渣</t>
  </si>
  <si>
    <t>生物処理（脱窒なし）, 生物処理（脱窒あり）, 砂ろ過, 消毒, 活性炭処理, キレート処理</t>
  </si>
  <si>
    <t>一部委託</t>
  </si>
  <si>
    <t>埋立中</t>
  </si>
  <si>
    <t>即日覆土</t>
  </si>
  <si>
    <t>31-2-002-07-002</t>
  </si>
  <si>
    <t>3130014</t>
  </si>
  <si>
    <t>クリーンランドほうき</t>
  </si>
  <si>
    <t>平地</t>
  </si>
  <si>
    <t>凝集沈殿, 生物処理（脱窒なし）, 砂ろ過, 消毒, 活性炭処理, 促進酸化処理</t>
  </si>
  <si>
    <t>能力変更</t>
  </si>
  <si>
    <t>31-2-003-07-001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</si>
  <si>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</si>
  <si>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</si>
  <si>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</si>
  <si>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</si>
  <si>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</si>
  <si>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</si>
  <si>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</si>
  <si>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</si>
  <si>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31204</t>
  </si>
  <si>
    <t>3110050</t>
  </si>
  <si>
    <t>境港市</t>
  </si>
  <si>
    <t>境港市リサイクルセンター</t>
  </si>
  <si>
    <t>容器包装リサイクル推進施設</t>
  </si>
  <si>
    <t>金属類, ガラス類, プラスチック</t>
  </si>
  <si>
    <t>31-1-204-06-001</t>
  </si>
  <si>
    <t>3110051</t>
  </si>
  <si>
    <t>境港市清掃センター</t>
  </si>
  <si>
    <t>紙類</t>
  </si>
  <si>
    <t>31-1-204-06-002</t>
  </si>
  <si>
    <t>31302</t>
  </si>
  <si>
    <t>3110052</t>
  </si>
  <si>
    <t>岩美町</t>
  </si>
  <si>
    <t>岩美町ストックヤード</t>
  </si>
  <si>
    <t>ストックヤード</t>
  </si>
  <si>
    <t>紙類, 金属類, ガラス類, ペットボトル, プラスチック, その他</t>
  </si>
  <si>
    <t>31-1-302-06-001</t>
  </si>
  <si>
    <t>3110053</t>
  </si>
  <si>
    <t>鳥取県西部広域行政管理組合リサイクルプラザ</t>
  </si>
  <si>
    <t>紙類, 金属類, ガラス類, ペットボトル</t>
  </si>
  <si>
    <t>②DB（公設公営、一部運転委託）</t>
  </si>
  <si>
    <t>31-2-001-06-001</t>
  </si>
  <si>
    <t>3110054</t>
  </si>
  <si>
    <t>リサイクルステーション</t>
  </si>
  <si>
    <t>金属類, ペットボトル</t>
  </si>
  <si>
    <t>31-2-003-06-001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</si>
  <si>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</si>
  <si>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</si>
  <si>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</si>
  <si>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</si>
  <si>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</si>
  <si>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</si>
  <si>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</si>
  <si>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</si>
  <si>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</si>
  <si>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</si>
  <si>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</si>
  <si>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</si>
  <si>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</si>
  <si>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</si>
  <si>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</si>
  <si>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</si>
  <si>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</si>
  <si>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</si>
  <si>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</si>
  <si>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</si>
  <si>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</si>
  <si>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</si>
  <si>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</si>
  <si>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</si>
  <si>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</si>
  <si>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</si>
  <si>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</si>
  <si>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</si>
  <si>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</si>
  <si>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</si>
  <si>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</si>
  <si>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</si>
  <si>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</si>
  <si>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</si>
  <si>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</si>
  <si>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</si>
  <si>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</si>
  <si>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</si>
  <si>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</si>
  <si>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</si>
  <si>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</si>
  <si>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</si>
  <si>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</si>
  <si>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</si>
  <si>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</si>
  <si>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</si>
  <si>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</si>
  <si>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</si>
  <si>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</si>
  <si>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</si>
  <si>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</si>
  <si>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</si>
  <si>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</si>
  <si>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</si>
  <si>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</si>
  <si>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</si>
  <si>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</si>
  <si>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</si>
  <si>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</si>
  <si>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</si>
  <si>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</si>
  <si>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</si>
  <si>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</si>
  <si>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</si>
  <si>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</si>
  <si>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</si>
  <si>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</si>
  <si>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</si>
  <si>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</si>
  <si>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</si>
  <si>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</si>
  <si>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</si>
  <si>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</si>
  <si>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</si>
  <si>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</si>
  <si>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</si>
  <si>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</si>
  <si>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</si>
  <si>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</si>
  <si>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</si>
  <si>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</si>
  <si>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</si>
  <si>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</si>
  <si>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</si>
  <si>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</si>
  <si>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</si>
  <si>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3110044</t>
  </si>
  <si>
    <t>リサイクルセンター（補助金）</t>
  </si>
  <si>
    <t>金属類, ガラス類, プラスチック, 不燃ごみ, 粗大ごみ</t>
  </si>
  <si>
    <t>貯留・積替え</t>
  </si>
  <si>
    <t>機能なし</t>
  </si>
  <si>
    <t>31-1-204-03-001</t>
  </si>
  <si>
    <t>31325</t>
  </si>
  <si>
    <t>3110045</t>
  </si>
  <si>
    <t>若桜町</t>
  </si>
  <si>
    <t>若桜町ストックヤード</t>
  </si>
  <si>
    <t>31-1-325-03-001</t>
  </si>
  <si>
    <t>3110047</t>
  </si>
  <si>
    <t>リサイクルプラザ</t>
  </si>
  <si>
    <t>金属類, ガラス類, その他資源ごみ, ペットボトル, プラスチック, 不燃ごみ, 粗大ごみ</t>
  </si>
  <si>
    <t>○</t>
  </si>
  <si>
    <t>展示, 販売, 譲渡</t>
  </si>
  <si>
    <t>31-2-002-03-001</t>
  </si>
  <si>
    <t>3110049</t>
  </si>
  <si>
    <t>紙類, 金属類, ガラス類, ペットボトル, プラスチック, 不燃ごみ, 粗大ごみ, その他</t>
  </si>
  <si>
    <t>修理, 展示, 譲渡</t>
  </si>
  <si>
    <t>31-2-001-03-001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</si>
  <si>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</si>
  <si>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</si>
  <si>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</si>
  <si>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</si>
  <si>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3110041</t>
  </si>
  <si>
    <t>ほうきリサイクルセンター</t>
  </si>
  <si>
    <t>粗大ごみ, 不燃ごみ</t>
  </si>
  <si>
    <t>展示, 譲渡</t>
  </si>
  <si>
    <t>31-2-003-02-001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</si>
  <si>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</si>
  <si>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</si>
  <si>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</si>
  <si>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</si>
  <si>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</si>
  <si>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</si>
  <si>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</si>
  <si>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</si>
  <si>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</si>
  <si>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</si>
  <si>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</si>
  <si>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</si>
  <si>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</si>
  <si>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</si>
  <si>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</si>
  <si>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</si>
  <si>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</si>
  <si>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</si>
  <si>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</si>
  <si>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</si>
  <si>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</si>
  <si>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</si>
  <si>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</si>
  <si>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</si>
  <si>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</si>
  <si>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</si>
  <si>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</si>
  <si>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</si>
  <si>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</si>
  <si>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</si>
  <si>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</si>
  <si>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</si>
  <si>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</si>
  <si>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</si>
  <si>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</si>
  <si>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</si>
  <si>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</si>
  <si>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</si>
  <si>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</si>
  <si>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</si>
  <si>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</si>
  <si>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</si>
  <si>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</si>
  <si>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</si>
  <si>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</si>
  <si>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</si>
  <si>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</si>
  <si>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</si>
  <si>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</si>
  <si>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</si>
  <si>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</si>
  <si>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</si>
  <si>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</si>
  <si>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</si>
  <si>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</si>
  <si>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</si>
  <si>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</si>
  <si>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</si>
  <si>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</si>
  <si>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</si>
  <si>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</si>
  <si>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</si>
  <si>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</si>
  <si>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</si>
  <si>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</si>
  <si>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</si>
  <si>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</si>
  <si>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</si>
  <si>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</si>
  <si>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</si>
  <si>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</si>
  <si>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</si>
  <si>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</si>
  <si>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</si>
  <si>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</si>
  <si>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</si>
  <si>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</si>
  <si>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</si>
  <si>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</si>
  <si>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</si>
  <si>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</si>
  <si>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</si>
  <si>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</si>
  <si>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</si>
  <si>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</si>
  <si>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</si>
  <si>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</si>
  <si>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</si>
  <si>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</si>
  <si>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</si>
  <si>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</si>
  <si>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</si>
  <si>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</si>
  <si>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</si>
  <si>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</si>
  <si>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</si>
  <si>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</si>
  <si>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</si>
  <si>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</si>
  <si>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</si>
  <si>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</si>
  <si>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</si>
  <si>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</si>
  <si>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</si>
  <si>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</si>
  <si>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3110004</t>
  </si>
  <si>
    <t>鳥取市神谷清掃工場</t>
  </si>
  <si>
    <t>可燃ごみ, 粗大ごみ, し尿処理残渣</t>
  </si>
  <si>
    <t>焼却</t>
  </si>
  <si>
    <t>ストーカ式（可動）</t>
  </si>
  <si>
    <t>全連続運転</t>
  </si>
  <si>
    <t>薬剤処理</t>
  </si>
  <si>
    <t>31-1-201-01-001</t>
  </si>
  <si>
    <t>31202</t>
  </si>
  <si>
    <t>3110005</t>
  </si>
  <si>
    <t>米子市</t>
  </si>
  <si>
    <t>米子市クリーンセンター</t>
  </si>
  <si>
    <t>資源化物搬出量</t>
  </si>
  <si>
    <t>可燃ごみ</t>
  </si>
  <si>
    <t>場内温水, 発電（場内利用）, 発電（場外利用）</t>
  </si>
  <si>
    <t>ローカルエナジー（株）</t>
  </si>
  <si>
    <t>31-1-202-01-001</t>
  </si>
  <si>
    <t>3110008</t>
  </si>
  <si>
    <t>大山町名和クリーンセンター</t>
  </si>
  <si>
    <t>バッチ運転</t>
  </si>
  <si>
    <t>31-1-386-01-001</t>
  </si>
  <si>
    <t>31401</t>
  </si>
  <si>
    <t>3110010</t>
  </si>
  <si>
    <t>日南町</t>
  </si>
  <si>
    <t>日南町清掃センター</t>
  </si>
  <si>
    <t>31-1-401-01-001</t>
  </si>
  <si>
    <t>3110011</t>
  </si>
  <si>
    <t>日野町江府町日南町衛生施設組合(ごみ処理施設)</t>
  </si>
  <si>
    <t>可燃ごみ, 粗大ごみ</t>
  </si>
  <si>
    <t>31-2-005-01-001</t>
  </si>
  <si>
    <t>31825</t>
  </si>
  <si>
    <t>3110012</t>
  </si>
  <si>
    <t>南部町・伯耆町清掃施設管理組合</t>
  </si>
  <si>
    <t>南部町・伯耆町清掃施設管理組合クリーンセンター</t>
  </si>
  <si>
    <t>31-2-004-01-001</t>
  </si>
  <si>
    <t>3110055</t>
  </si>
  <si>
    <t>リンピアいなば</t>
  </si>
  <si>
    <t>可燃ごみ, 粗大ごみ, ごみ処理残渣, し尿処理残渣</t>
  </si>
  <si>
    <t>場内蒸気, 発電（場内利用）, 発電（場外利用）</t>
  </si>
  <si>
    <t>新設（建設中）</t>
  </si>
  <si>
    <t>31-2--01-001</t>
  </si>
  <si>
    <t>3110014</t>
  </si>
  <si>
    <t>場内温水</t>
  </si>
  <si>
    <t>31-2-003-01-001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</si>
</sst>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D90CB41F-94DF-43CF-808C-380710101E1B}"/>
    <cellStyle name="標準" xfId="0" builtinId="0"/>
    <cellStyle name="標準 2" xfId="1" xr:uid="{98C73247-AAC9-4827-9C9D-AD52B3C5C6CC}"/>
    <cellStyle name="標準 3" xfId="6" xr:uid="{E5F1FC9C-DBA4-4EDE-BF29-74C28A86DDC6}"/>
    <cellStyle name="標準 4" xfId="4" xr:uid="{54311E6E-106A-42DB-817A-A206355DC6EE}"/>
    <cellStyle name="標準_①焼却施設" xfId="3" xr:uid="{07FEFE3D-E902-4AB5-8FE9-3E82D93F8CAE}"/>
    <cellStyle name="標準_H19集計結果（施設整備状況）２" xfId="2" xr:uid="{709CEA68-7DF0-4FBE-9507-EF347ADC47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B3E87-E46F-4E6F-B90E-9ADFE20EF258}">
  <sheetPr>
    <pageSetUpPr fitToPage="1"/>
  </sheetPr>
  <dimension ref="A1:CV14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35.875" style="16" customWidth="1"/>
    <col min="6" max="8" width="11.125" style="3" customWidth="1"/>
    <col min="9" max="9" width="7.25" style="3" customWidth="1"/>
    <col min="10" max="10" width="50.375" style="16" customWidth="1"/>
    <col min="11" max="11" width="13.875" style="16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6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1"/>
    <col min="101" max="16384" width="9" style="3"/>
  </cols>
  <sheetData>
    <row r="1" spans="1:100" ht="15" customHeight="1">
      <c r="A1" s="99" t="s">
        <v>351</v>
      </c>
      <c r="B1" s="3"/>
      <c r="BC1" s="31"/>
      <c r="BK1" s="31"/>
      <c r="BP1" s="30"/>
      <c r="BQ1" s="4"/>
      <c r="BR1" s="4"/>
    </row>
    <row r="2" spans="1:100" s="16" customFormat="1" ht="13.5" customHeight="1">
      <c r="A2" s="170" t="s">
        <v>352</v>
      </c>
      <c r="B2" s="203" t="s">
        <v>353</v>
      </c>
      <c r="C2" s="205" t="s">
        <v>354</v>
      </c>
      <c r="D2" s="171" t="s">
        <v>355</v>
      </c>
      <c r="E2" s="171" t="s">
        <v>356</v>
      </c>
      <c r="F2" s="166" t="s">
        <v>357</v>
      </c>
      <c r="G2" s="199" t="s">
        <v>358</v>
      </c>
      <c r="H2" s="200"/>
      <c r="I2" s="200"/>
      <c r="J2" s="168" t="s">
        <v>359</v>
      </c>
      <c r="K2" s="145"/>
      <c r="L2" s="168" t="s">
        <v>360</v>
      </c>
      <c r="M2" s="145"/>
      <c r="N2" s="171" t="s">
        <v>361</v>
      </c>
      <c r="O2" s="171" t="s">
        <v>362</v>
      </c>
      <c r="P2" s="133" t="s">
        <v>8</v>
      </c>
      <c r="Q2" s="196" t="s">
        <v>363</v>
      </c>
      <c r="R2" s="170" t="s">
        <v>364</v>
      </c>
      <c r="S2" s="171" t="s">
        <v>365</v>
      </c>
      <c r="T2" s="170" t="s">
        <v>366</v>
      </c>
      <c r="U2" s="131" t="s">
        <v>367</v>
      </c>
      <c r="V2" s="131"/>
      <c r="W2" s="131" t="s">
        <v>368</v>
      </c>
      <c r="X2" s="131"/>
      <c r="Y2" s="168" t="s">
        <v>369</v>
      </c>
      <c r="Z2" s="178"/>
      <c r="AA2" s="178"/>
      <c r="AB2" s="145"/>
      <c r="AC2" s="182" t="s">
        <v>370</v>
      </c>
      <c r="AD2" s="183"/>
      <c r="AE2" s="183"/>
      <c r="AF2" s="183"/>
      <c r="AG2" s="183"/>
      <c r="AH2" s="184"/>
      <c r="AI2" s="188" t="s">
        <v>371</v>
      </c>
      <c r="AJ2" s="189"/>
      <c r="AK2" s="100" t="s">
        <v>372</v>
      </c>
      <c r="AL2" s="101"/>
      <c r="AM2" s="101"/>
      <c r="AN2" s="102"/>
      <c r="AO2" s="100" t="s">
        <v>373</v>
      </c>
      <c r="AP2" s="101"/>
      <c r="AQ2" s="101"/>
      <c r="AR2" s="103"/>
      <c r="AS2" s="101"/>
      <c r="AT2" s="101"/>
      <c r="AU2" s="103"/>
      <c r="AV2" s="103"/>
      <c r="AW2" s="192" t="s">
        <v>374</v>
      </c>
      <c r="AX2" s="193"/>
      <c r="AY2" s="170" t="s">
        <v>375</v>
      </c>
      <c r="AZ2" s="170" t="s">
        <v>376</v>
      </c>
      <c r="BA2" s="172" t="s">
        <v>377</v>
      </c>
      <c r="BB2" s="142" t="s">
        <v>378</v>
      </c>
      <c r="BC2" s="173" t="s">
        <v>379</v>
      </c>
      <c r="BD2" s="174"/>
      <c r="BE2" s="174"/>
      <c r="BF2" s="174"/>
      <c r="BG2" s="174"/>
      <c r="BH2" s="174"/>
      <c r="BI2" s="151"/>
      <c r="BJ2" s="142" t="s">
        <v>380</v>
      </c>
      <c r="BK2" s="173" t="s">
        <v>381</v>
      </c>
      <c r="BL2" s="174"/>
      <c r="BM2" s="174"/>
      <c r="BN2" s="151"/>
      <c r="BO2" s="150" t="s">
        <v>382</v>
      </c>
      <c r="BP2" s="151"/>
      <c r="BQ2" s="156" t="s">
        <v>383</v>
      </c>
      <c r="BR2" s="157"/>
      <c r="BS2" s="157"/>
      <c r="BT2" s="157"/>
      <c r="BU2" s="157"/>
      <c r="BV2" s="157"/>
      <c r="BW2" s="157"/>
      <c r="BX2" s="157"/>
      <c r="BY2" s="157"/>
      <c r="BZ2" s="157"/>
      <c r="CA2" s="157"/>
      <c r="CB2" s="157"/>
      <c r="CC2" s="157"/>
      <c r="CD2" s="157"/>
      <c r="CE2" s="157"/>
      <c r="CF2" s="157"/>
      <c r="CG2" s="157"/>
      <c r="CH2" s="157"/>
      <c r="CI2" s="157"/>
      <c r="CJ2" s="157"/>
      <c r="CK2" s="157"/>
      <c r="CL2" s="157"/>
      <c r="CM2" s="157"/>
      <c r="CN2" s="157"/>
      <c r="CO2" s="157"/>
      <c r="CP2" s="157"/>
      <c r="CQ2" s="157"/>
      <c r="CR2" s="157"/>
      <c r="CS2" s="158"/>
      <c r="CT2" s="162" t="s">
        <v>289</v>
      </c>
      <c r="CU2" s="18"/>
      <c r="CV2" s="18"/>
    </row>
    <row r="3" spans="1:100" s="16" customFormat="1" ht="13.5" customHeight="1">
      <c r="A3" s="170"/>
      <c r="B3" s="203"/>
      <c r="C3" s="206"/>
      <c r="D3" s="171"/>
      <c r="E3" s="171"/>
      <c r="F3" s="167"/>
      <c r="G3" s="201"/>
      <c r="H3" s="202"/>
      <c r="I3" s="202"/>
      <c r="J3" s="169"/>
      <c r="K3" s="198"/>
      <c r="L3" s="169"/>
      <c r="M3" s="198"/>
      <c r="N3" s="171"/>
      <c r="O3" s="171"/>
      <c r="P3" s="134"/>
      <c r="Q3" s="197"/>
      <c r="R3" s="171"/>
      <c r="S3" s="171"/>
      <c r="T3" s="170"/>
      <c r="U3" s="177"/>
      <c r="V3" s="177"/>
      <c r="W3" s="177"/>
      <c r="X3" s="177"/>
      <c r="Y3" s="179"/>
      <c r="Z3" s="180"/>
      <c r="AA3" s="180"/>
      <c r="AB3" s="181"/>
      <c r="AC3" s="185"/>
      <c r="AD3" s="186"/>
      <c r="AE3" s="186"/>
      <c r="AF3" s="186"/>
      <c r="AG3" s="186"/>
      <c r="AH3" s="187"/>
      <c r="AI3" s="190"/>
      <c r="AJ3" s="191"/>
      <c r="AK3" s="104"/>
      <c r="AL3" s="105"/>
      <c r="AM3" s="105"/>
      <c r="AN3" s="106"/>
      <c r="AO3" s="107" t="s">
        <v>384</v>
      </c>
      <c r="AP3" s="108"/>
      <c r="AQ3" s="109"/>
      <c r="AR3" s="107" t="s">
        <v>385</v>
      </c>
      <c r="AS3" s="108"/>
      <c r="AT3" s="109"/>
      <c r="AU3" s="107" t="s">
        <v>386</v>
      </c>
      <c r="AV3" s="110"/>
      <c r="AW3" s="194"/>
      <c r="AX3" s="195"/>
      <c r="AY3" s="170"/>
      <c r="AZ3" s="171"/>
      <c r="BA3" s="172"/>
      <c r="BB3" s="143"/>
      <c r="BC3" s="141"/>
      <c r="BD3" s="175"/>
      <c r="BE3" s="175"/>
      <c r="BF3" s="175"/>
      <c r="BG3" s="175"/>
      <c r="BH3" s="175"/>
      <c r="BI3" s="176"/>
      <c r="BJ3" s="143"/>
      <c r="BK3" s="141"/>
      <c r="BL3" s="175"/>
      <c r="BM3" s="175"/>
      <c r="BN3" s="176"/>
      <c r="BO3" s="152"/>
      <c r="BP3" s="153"/>
      <c r="BQ3" s="159"/>
      <c r="BR3" s="160"/>
      <c r="BS3" s="160"/>
      <c r="BT3" s="160"/>
      <c r="BU3" s="160"/>
      <c r="BV3" s="160"/>
      <c r="BW3" s="160"/>
      <c r="BX3" s="160"/>
      <c r="BY3" s="160"/>
      <c r="BZ3" s="160"/>
      <c r="CA3" s="160"/>
      <c r="CB3" s="160"/>
      <c r="CC3" s="160"/>
      <c r="CD3" s="160"/>
      <c r="CE3" s="160"/>
      <c r="CF3" s="160"/>
      <c r="CG3" s="160"/>
      <c r="CH3" s="160"/>
      <c r="CI3" s="160"/>
      <c r="CJ3" s="160"/>
      <c r="CK3" s="160"/>
      <c r="CL3" s="160"/>
      <c r="CM3" s="160"/>
      <c r="CN3" s="160"/>
      <c r="CO3" s="160"/>
      <c r="CP3" s="160"/>
      <c r="CQ3" s="160"/>
      <c r="CR3" s="160"/>
      <c r="CS3" s="161"/>
      <c r="CT3" s="162"/>
      <c r="CU3" s="18"/>
      <c r="CV3" s="18"/>
    </row>
    <row r="4" spans="1:100" s="16" customFormat="1" ht="18.75" customHeight="1">
      <c r="A4" s="170"/>
      <c r="B4" s="203"/>
      <c r="C4" s="206"/>
      <c r="D4" s="171"/>
      <c r="E4" s="171"/>
      <c r="F4" s="167"/>
      <c r="G4" s="164" t="s">
        <v>387</v>
      </c>
      <c r="H4" s="164" t="s">
        <v>388</v>
      </c>
      <c r="I4" s="166" t="s">
        <v>389</v>
      </c>
      <c r="J4" s="169"/>
      <c r="K4" s="181"/>
      <c r="L4" s="169"/>
      <c r="M4" s="181"/>
      <c r="N4" s="171"/>
      <c r="O4" s="171"/>
      <c r="P4" s="134"/>
      <c r="Q4" s="197"/>
      <c r="R4" s="171"/>
      <c r="S4" s="171"/>
      <c r="T4" s="170"/>
      <c r="U4" s="168" t="s">
        <v>390</v>
      </c>
      <c r="V4" s="131" t="s">
        <v>391</v>
      </c>
      <c r="W4" s="168" t="s">
        <v>390</v>
      </c>
      <c r="X4" s="131" t="s">
        <v>391</v>
      </c>
      <c r="Y4" s="131" t="s">
        <v>369</v>
      </c>
      <c r="Z4" s="142" t="s">
        <v>392</v>
      </c>
      <c r="AA4" s="142" t="s">
        <v>393</v>
      </c>
      <c r="AB4" s="142" t="s">
        <v>394</v>
      </c>
      <c r="AC4" s="142" t="s">
        <v>395</v>
      </c>
      <c r="AD4" s="142" t="s">
        <v>396</v>
      </c>
      <c r="AE4" s="147" t="s">
        <v>397</v>
      </c>
      <c r="AF4" s="148"/>
      <c r="AG4" s="148"/>
      <c r="AH4" s="149"/>
      <c r="AI4" s="142" t="s">
        <v>398</v>
      </c>
      <c r="AJ4" s="142" t="s">
        <v>399</v>
      </c>
      <c r="AK4" s="111" t="s">
        <v>400</v>
      </c>
      <c r="AL4" s="111" t="s">
        <v>401</v>
      </c>
      <c r="AM4" s="107" t="s">
        <v>386</v>
      </c>
      <c r="AN4" s="110"/>
      <c r="AO4" s="112"/>
      <c r="AP4" s="100" t="s">
        <v>402</v>
      </c>
      <c r="AQ4" s="109"/>
      <c r="AR4" s="113"/>
      <c r="AS4" s="100" t="s">
        <v>403</v>
      </c>
      <c r="AT4" s="109"/>
      <c r="AU4" s="114"/>
      <c r="AV4" s="115" t="s">
        <v>404</v>
      </c>
      <c r="AW4" s="145" t="s">
        <v>405</v>
      </c>
      <c r="AX4" s="131" t="s">
        <v>406</v>
      </c>
      <c r="AY4" s="170"/>
      <c r="AZ4" s="171"/>
      <c r="BA4" s="172"/>
      <c r="BB4" s="143"/>
      <c r="BC4" s="141" t="s">
        <v>407</v>
      </c>
      <c r="BD4" s="146" t="s">
        <v>408</v>
      </c>
      <c r="BE4" s="142" t="s">
        <v>409</v>
      </c>
      <c r="BF4" s="142" t="s">
        <v>410</v>
      </c>
      <c r="BG4" s="146" t="s">
        <v>411</v>
      </c>
      <c r="BH4" s="142" t="s">
        <v>412</v>
      </c>
      <c r="BI4" s="142" t="s">
        <v>413</v>
      </c>
      <c r="BJ4" s="143"/>
      <c r="BK4" s="141" t="s">
        <v>407</v>
      </c>
      <c r="BL4" s="142" t="s">
        <v>414</v>
      </c>
      <c r="BM4" s="142" t="s">
        <v>415</v>
      </c>
      <c r="BN4" s="142" t="s">
        <v>416</v>
      </c>
      <c r="BO4" s="142" t="s">
        <v>417</v>
      </c>
      <c r="BP4" s="142" t="s">
        <v>418</v>
      </c>
      <c r="BQ4" s="139" t="s">
        <v>407</v>
      </c>
      <c r="BR4" s="140"/>
      <c r="BS4" s="128" t="s">
        <v>419</v>
      </c>
      <c r="BT4" s="129"/>
      <c r="BU4" s="130"/>
      <c r="BV4" s="128" t="s">
        <v>420</v>
      </c>
      <c r="BW4" s="129"/>
      <c r="BX4" s="130"/>
      <c r="BY4" s="128" t="s">
        <v>421</v>
      </c>
      <c r="BZ4" s="129"/>
      <c r="CA4" s="130"/>
      <c r="CB4" s="128" t="s">
        <v>422</v>
      </c>
      <c r="CC4" s="129"/>
      <c r="CD4" s="130"/>
      <c r="CE4" s="128" t="s">
        <v>423</v>
      </c>
      <c r="CF4" s="129"/>
      <c r="CG4" s="130"/>
      <c r="CH4" s="128" t="s">
        <v>424</v>
      </c>
      <c r="CI4" s="129"/>
      <c r="CJ4" s="130"/>
      <c r="CK4" s="128" t="s">
        <v>425</v>
      </c>
      <c r="CL4" s="129"/>
      <c r="CM4" s="130"/>
      <c r="CN4" s="128" t="s">
        <v>426</v>
      </c>
      <c r="CO4" s="129"/>
      <c r="CP4" s="130"/>
      <c r="CQ4" s="128" t="s">
        <v>413</v>
      </c>
      <c r="CR4" s="129"/>
      <c r="CS4" s="130"/>
      <c r="CT4" s="162"/>
      <c r="CU4" s="18"/>
      <c r="CV4" s="18"/>
    </row>
    <row r="5" spans="1:100" s="16" customFormat="1" ht="20.25" customHeight="1">
      <c r="A5" s="170"/>
      <c r="B5" s="203"/>
      <c r="C5" s="206"/>
      <c r="D5" s="171"/>
      <c r="E5" s="171"/>
      <c r="F5" s="167"/>
      <c r="G5" s="165"/>
      <c r="H5" s="165"/>
      <c r="I5" s="167"/>
      <c r="J5" s="132"/>
      <c r="K5" s="131" t="s">
        <v>427</v>
      </c>
      <c r="L5" s="132"/>
      <c r="M5" s="131" t="s">
        <v>427</v>
      </c>
      <c r="N5" s="171"/>
      <c r="O5" s="171"/>
      <c r="P5" s="134"/>
      <c r="Q5" s="197"/>
      <c r="R5" s="171"/>
      <c r="S5" s="171"/>
      <c r="T5" s="170"/>
      <c r="U5" s="169"/>
      <c r="V5" s="132"/>
      <c r="W5" s="169"/>
      <c r="X5" s="132"/>
      <c r="Y5" s="132"/>
      <c r="Z5" s="143"/>
      <c r="AA5" s="143"/>
      <c r="AB5" s="143"/>
      <c r="AC5" s="144"/>
      <c r="AD5" s="144"/>
      <c r="AE5" s="116" t="s">
        <v>428</v>
      </c>
      <c r="AF5" s="116" t="s">
        <v>429</v>
      </c>
      <c r="AG5" s="116" t="s">
        <v>430</v>
      </c>
      <c r="AH5" s="116" t="s">
        <v>431</v>
      </c>
      <c r="AI5" s="144"/>
      <c r="AJ5" s="144"/>
      <c r="AK5" s="117"/>
      <c r="AL5" s="117"/>
      <c r="AM5" s="117"/>
      <c r="AN5" s="118" t="s">
        <v>432</v>
      </c>
      <c r="AO5" s="117"/>
      <c r="AP5" s="113"/>
      <c r="AQ5" s="135" t="s">
        <v>433</v>
      </c>
      <c r="AR5" s="117"/>
      <c r="AS5" s="137"/>
      <c r="AT5" s="135" t="s">
        <v>434</v>
      </c>
      <c r="AU5" s="119"/>
      <c r="AV5" s="117"/>
      <c r="AW5" s="132"/>
      <c r="AX5" s="132"/>
      <c r="AY5" s="170"/>
      <c r="AZ5" s="171"/>
      <c r="BA5" s="172"/>
      <c r="BB5" s="143"/>
      <c r="BC5" s="141"/>
      <c r="BD5" s="143"/>
      <c r="BE5" s="143"/>
      <c r="BF5" s="143"/>
      <c r="BG5" s="143"/>
      <c r="BH5" s="143"/>
      <c r="BI5" s="143"/>
      <c r="BJ5" s="143"/>
      <c r="BK5" s="141"/>
      <c r="BL5" s="143"/>
      <c r="BM5" s="143"/>
      <c r="BN5" s="143"/>
      <c r="BO5" s="143"/>
      <c r="BP5" s="143"/>
      <c r="BQ5" s="120" t="s">
        <v>435</v>
      </c>
      <c r="BR5" s="120" t="s">
        <v>436</v>
      </c>
      <c r="BS5" s="120" t="s">
        <v>437</v>
      </c>
      <c r="BT5" s="120" t="s">
        <v>435</v>
      </c>
      <c r="BU5" s="120" t="s">
        <v>436</v>
      </c>
      <c r="BV5" s="120" t="s">
        <v>437</v>
      </c>
      <c r="BW5" s="120" t="s">
        <v>435</v>
      </c>
      <c r="BX5" s="120" t="s">
        <v>436</v>
      </c>
      <c r="BY5" s="120" t="s">
        <v>437</v>
      </c>
      <c r="BZ5" s="120" t="s">
        <v>435</v>
      </c>
      <c r="CA5" s="120" t="s">
        <v>436</v>
      </c>
      <c r="CB5" s="120" t="s">
        <v>437</v>
      </c>
      <c r="CC5" s="120" t="s">
        <v>435</v>
      </c>
      <c r="CD5" s="120" t="s">
        <v>436</v>
      </c>
      <c r="CE5" s="120" t="s">
        <v>437</v>
      </c>
      <c r="CF5" s="120" t="s">
        <v>435</v>
      </c>
      <c r="CG5" s="120" t="s">
        <v>436</v>
      </c>
      <c r="CH5" s="120" t="s">
        <v>437</v>
      </c>
      <c r="CI5" s="120" t="s">
        <v>435</v>
      </c>
      <c r="CJ5" s="120" t="s">
        <v>436</v>
      </c>
      <c r="CK5" s="120" t="s">
        <v>437</v>
      </c>
      <c r="CL5" s="120" t="s">
        <v>435</v>
      </c>
      <c r="CM5" s="120" t="s">
        <v>436</v>
      </c>
      <c r="CN5" s="120" t="s">
        <v>437</v>
      </c>
      <c r="CO5" s="120" t="s">
        <v>435</v>
      </c>
      <c r="CP5" s="120" t="s">
        <v>436</v>
      </c>
      <c r="CQ5" s="120" t="s">
        <v>437</v>
      </c>
      <c r="CR5" s="120" t="s">
        <v>435</v>
      </c>
      <c r="CS5" s="120" t="s">
        <v>436</v>
      </c>
      <c r="CT5" s="162"/>
      <c r="CU5" s="18"/>
      <c r="CV5" s="18"/>
    </row>
    <row r="6" spans="1:100" s="53" customFormat="1" ht="33" customHeight="1">
      <c r="A6" s="196"/>
      <c r="B6" s="204"/>
      <c r="C6" s="206"/>
      <c r="D6" s="131"/>
      <c r="E6" s="131"/>
      <c r="F6" s="121" t="s">
        <v>438</v>
      </c>
      <c r="G6" s="121" t="s">
        <v>438</v>
      </c>
      <c r="H6" s="122" t="s">
        <v>439</v>
      </c>
      <c r="I6" s="167"/>
      <c r="J6" s="132"/>
      <c r="K6" s="132"/>
      <c r="L6" s="132"/>
      <c r="M6" s="132"/>
      <c r="N6" s="131"/>
      <c r="O6" s="131"/>
      <c r="P6" s="134"/>
      <c r="Q6" s="123" t="s">
        <v>440</v>
      </c>
      <c r="R6" s="131"/>
      <c r="S6" s="131"/>
      <c r="T6" s="196"/>
      <c r="U6" s="124" t="s">
        <v>441</v>
      </c>
      <c r="V6" s="123" t="s">
        <v>442</v>
      </c>
      <c r="W6" s="124" t="s">
        <v>441</v>
      </c>
      <c r="X6" s="123" t="s">
        <v>442</v>
      </c>
      <c r="Y6" s="123" t="s">
        <v>443</v>
      </c>
      <c r="Z6" s="21" t="s">
        <v>444</v>
      </c>
      <c r="AA6" s="21" t="s">
        <v>445</v>
      </c>
      <c r="AB6" s="21" t="s">
        <v>445</v>
      </c>
      <c r="AC6" s="21" t="s">
        <v>446</v>
      </c>
      <c r="AD6" s="21" t="s">
        <v>447</v>
      </c>
      <c r="AE6" s="21" t="s">
        <v>448</v>
      </c>
      <c r="AF6" s="21" t="s">
        <v>449</v>
      </c>
      <c r="AG6" s="21" t="s">
        <v>450</v>
      </c>
      <c r="AH6" s="21" t="s">
        <v>451</v>
      </c>
      <c r="AI6" s="144"/>
      <c r="AJ6" s="144"/>
      <c r="AK6" s="117"/>
      <c r="AL6" s="117"/>
      <c r="AM6" s="117"/>
      <c r="AN6" s="117"/>
      <c r="AO6" s="117"/>
      <c r="AP6" s="117"/>
      <c r="AQ6" s="136"/>
      <c r="AR6" s="117"/>
      <c r="AS6" s="138"/>
      <c r="AT6" s="136"/>
      <c r="AU6" s="119"/>
      <c r="AV6" s="125"/>
      <c r="AW6" s="132"/>
      <c r="AX6" s="132"/>
      <c r="AY6" s="196"/>
      <c r="AZ6" s="131"/>
      <c r="BA6" s="142"/>
      <c r="BB6" s="21" t="s">
        <v>452</v>
      </c>
      <c r="BC6" s="98" t="s">
        <v>452</v>
      </c>
      <c r="BD6" s="21" t="s">
        <v>452</v>
      </c>
      <c r="BE6" s="21" t="s">
        <v>452</v>
      </c>
      <c r="BF6" s="21" t="s">
        <v>452</v>
      </c>
      <c r="BG6" s="21" t="s">
        <v>452</v>
      </c>
      <c r="BH6" s="21" t="s">
        <v>452</v>
      </c>
      <c r="BI6" s="21" t="s">
        <v>452</v>
      </c>
      <c r="BJ6" s="21" t="s">
        <v>453</v>
      </c>
      <c r="BK6" s="21" t="s">
        <v>452</v>
      </c>
      <c r="BL6" s="21" t="s">
        <v>452</v>
      </c>
      <c r="BM6" s="21" t="s">
        <v>452</v>
      </c>
      <c r="BN6" s="21" t="s">
        <v>452</v>
      </c>
      <c r="BO6" s="21" t="s">
        <v>454</v>
      </c>
      <c r="BP6" s="21" t="s">
        <v>454</v>
      </c>
      <c r="BQ6" s="6" t="s">
        <v>438</v>
      </c>
      <c r="BR6" s="126" t="s">
        <v>455</v>
      </c>
      <c r="BS6" s="127"/>
      <c r="BT6" s="6" t="s">
        <v>438</v>
      </c>
      <c r="BU6" s="126" t="s">
        <v>455</v>
      </c>
      <c r="BV6" s="127"/>
      <c r="BW6" s="6" t="s">
        <v>438</v>
      </c>
      <c r="BX6" s="126" t="s">
        <v>455</v>
      </c>
      <c r="BY6" s="127"/>
      <c r="BZ6" s="6" t="s">
        <v>438</v>
      </c>
      <c r="CA6" s="126" t="s">
        <v>455</v>
      </c>
      <c r="CB6" s="127"/>
      <c r="CC6" s="6" t="s">
        <v>438</v>
      </c>
      <c r="CD6" s="126" t="s">
        <v>455</v>
      </c>
      <c r="CE6" s="127"/>
      <c r="CF6" s="6" t="s">
        <v>438</v>
      </c>
      <c r="CG6" s="126" t="s">
        <v>455</v>
      </c>
      <c r="CH6" s="127"/>
      <c r="CI6" s="6" t="s">
        <v>438</v>
      </c>
      <c r="CJ6" s="126" t="s">
        <v>455</v>
      </c>
      <c r="CK6" s="127"/>
      <c r="CL6" s="6" t="s">
        <v>438</v>
      </c>
      <c r="CM6" s="126" t="s">
        <v>455</v>
      </c>
      <c r="CN6" s="127"/>
      <c r="CO6" s="6" t="s">
        <v>438</v>
      </c>
      <c r="CP6" s="126" t="s">
        <v>455</v>
      </c>
      <c r="CQ6" s="127"/>
      <c r="CR6" s="6" t="s">
        <v>438</v>
      </c>
      <c r="CS6" s="126" t="s">
        <v>455</v>
      </c>
      <c r="CT6" s="163"/>
      <c r="CU6" s="52"/>
      <c r="CV6" s="52"/>
    </row>
    <row r="7" spans="1:100" ht="30" customHeight="1">
      <c r="A7" s="13" t="s">
        <v>40</v>
      </c>
      <c r="B7" s="43" t="s">
        <v>41</v>
      </c>
      <c r="C7" s="43" t="s">
        <v>456</v>
      </c>
      <c r="D7" s="13" t="s">
        <v>43</v>
      </c>
      <c r="E7" s="24" t="s">
        <v>457</v>
      </c>
      <c r="F7" s="13">
        <v>55083</v>
      </c>
      <c r="G7" s="13">
        <v>0</v>
      </c>
      <c r="H7" s="13">
        <v>0</v>
      </c>
      <c r="I7" s="13"/>
      <c r="J7" s="24" t="s">
        <v>458</v>
      </c>
      <c r="K7" s="24"/>
      <c r="L7" s="13" t="s">
        <v>459</v>
      </c>
      <c r="M7" s="13"/>
      <c r="N7" s="13" t="s">
        <v>460</v>
      </c>
      <c r="O7" s="13" t="s">
        <v>461</v>
      </c>
      <c r="P7" s="13" t="s">
        <v>46</v>
      </c>
      <c r="Q7" s="13">
        <v>270</v>
      </c>
      <c r="R7" s="13">
        <v>2</v>
      </c>
      <c r="S7" s="13">
        <v>1991</v>
      </c>
      <c r="T7" s="24" t="s">
        <v>179</v>
      </c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 t="s">
        <v>179</v>
      </c>
      <c r="AX7" s="13" t="s">
        <v>462</v>
      </c>
      <c r="AY7" s="13" t="s">
        <v>47</v>
      </c>
      <c r="AZ7" s="13"/>
      <c r="BA7" s="13" t="s">
        <v>179</v>
      </c>
      <c r="BB7" s="13"/>
      <c r="BC7" s="13">
        <f t="shared" ref="BC7:BC14" si="0">IF(BD7&amp;BE7&amp;BF7&amp;BG7&amp;BH7&amp;BI7 ="","",SUM(BD7:BI7))</f>
        <v>99.999999999999986</v>
      </c>
      <c r="BD7" s="13">
        <v>47.3</v>
      </c>
      <c r="BE7" s="13">
        <v>21.4</v>
      </c>
      <c r="BF7" s="13">
        <v>9.9</v>
      </c>
      <c r="BG7" s="13">
        <v>7</v>
      </c>
      <c r="BH7" s="13">
        <v>6.1</v>
      </c>
      <c r="BI7" s="13">
        <v>8.3000000000000007</v>
      </c>
      <c r="BJ7" s="13">
        <v>0</v>
      </c>
      <c r="BK7" s="13">
        <f t="shared" ref="BK7:BK14" si="1">IF(BL7&amp;BM7&amp;BN7 ="","",SUM(BL7:BN7))</f>
        <v>100</v>
      </c>
      <c r="BL7" s="13">
        <v>39.5</v>
      </c>
      <c r="BM7" s="13">
        <v>52.6</v>
      </c>
      <c r="BN7" s="13">
        <v>7.9</v>
      </c>
      <c r="BO7" s="13">
        <v>0</v>
      </c>
      <c r="BP7" s="13">
        <v>0</v>
      </c>
      <c r="BQ7" s="12" t="str">
        <f t="shared" ref="BQ7:BR14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325</v>
      </c>
      <c r="CU7" s="44" t="s">
        <v>49</v>
      </c>
      <c r="CV7" s="44" t="s">
        <v>463</v>
      </c>
    </row>
    <row r="8" spans="1:100" ht="30" customHeight="1">
      <c r="A8" s="13" t="s">
        <v>40</v>
      </c>
      <c r="B8" s="43" t="s">
        <v>464</v>
      </c>
      <c r="C8" s="43" t="s">
        <v>465</v>
      </c>
      <c r="D8" s="13" t="s">
        <v>466</v>
      </c>
      <c r="E8" s="24" t="s">
        <v>467</v>
      </c>
      <c r="F8" s="13">
        <v>53256.29</v>
      </c>
      <c r="G8" s="13">
        <v>5121</v>
      </c>
      <c r="H8" s="13"/>
      <c r="I8" s="13" t="s">
        <v>468</v>
      </c>
      <c r="J8" s="24" t="s">
        <v>469</v>
      </c>
      <c r="K8" s="24"/>
      <c r="L8" s="13" t="s">
        <v>459</v>
      </c>
      <c r="M8" s="13"/>
      <c r="N8" s="13" t="s">
        <v>460</v>
      </c>
      <c r="O8" s="13" t="s">
        <v>461</v>
      </c>
      <c r="P8" s="13" t="s">
        <v>46</v>
      </c>
      <c r="Q8" s="13">
        <v>270</v>
      </c>
      <c r="R8" s="13">
        <v>3</v>
      </c>
      <c r="S8" s="13">
        <v>2002</v>
      </c>
      <c r="T8" s="24" t="s">
        <v>470</v>
      </c>
      <c r="U8" s="13">
        <v>16403520</v>
      </c>
      <c r="V8" s="13"/>
      <c r="W8" s="13"/>
      <c r="X8" s="13"/>
      <c r="Y8" s="13">
        <v>4000</v>
      </c>
      <c r="Z8" s="13">
        <v>17.8</v>
      </c>
      <c r="AA8" s="13">
        <v>21174.639999999999</v>
      </c>
      <c r="AB8" s="13"/>
      <c r="AC8" s="13">
        <v>12624.42</v>
      </c>
      <c r="AD8" s="13">
        <v>195477627</v>
      </c>
      <c r="AE8" s="13">
        <v>18</v>
      </c>
      <c r="AF8" s="13"/>
      <c r="AG8" s="13">
        <v>6.42</v>
      </c>
      <c r="AH8" s="13">
        <v>6.42</v>
      </c>
      <c r="AI8" s="13" t="s">
        <v>471</v>
      </c>
      <c r="AJ8" s="13" t="s">
        <v>471</v>
      </c>
      <c r="AK8" s="13" t="s">
        <v>335</v>
      </c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 t="s">
        <v>179</v>
      </c>
      <c r="AX8" s="13" t="s">
        <v>462</v>
      </c>
      <c r="AY8" s="13" t="s">
        <v>47</v>
      </c>
      <c r="AZ8" s="13"/>
      <c r="BA8" s="13" t="s">
        <v>179</v>
      </c>
      <c r="BB8" s="13"/>
      <c r="BC8" s="13">
        <f t="shared" si="0"/>
        <v>100.00000000000001</v>
      </c>
      <c r="BD8" s="13">
        <v>45.8</v>
      </c>
      <c r="BE8" s="13">
        <v>16.600000000000001</v>
      </c>
      <c r="BF8" s="13">
        <v>3.5</v>
      </c>
      <c r="BG8" s="13">
        <v>32.9</v>
      </c>
      <c r="BH8" s="13">
        <v>1.2</v>
      </c>
      <c r="BI8" s="13">
        <v>0</v>
      </c>
      <c r="BJ8" s="13">
        <v>168.6</v>
      </c>
      <c r="BK8" s="13">
        <f t="shared" si="1"/>
        <v>100</v>
      </c>
      <c r="BL8" s="13">
        <v>49.5</v>
      </c>
      <c r="BM8" s="13">
        <v>47.2</v>
      </c>
      <c r="BN8" s="13">
        <v>3.3</v>
      </c>
      <c r="BO8" s="13">
        <v>7685</v>
      </c>
      <c r="BP8" s="13">
        <v>7894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325</v>
      </c>
      <c r="CU8" s="44" t="s">
        <v>49</v>
      </c>
      <c r="CV8" s="44" t="s">
        <v>472</v>
      </c>
    </row>
    <row r="9" spans="1:100" ht="30" customHeight="1">
      <c r="A9" s="13" t="s">
        <v>40</v>
      </c>
      <c r="B9" s="43" t="s">
        <v>51</v>
      </c>
      <c r="C9" s="43" t="s">
        <v>473</v>
      </c>
      <c r="D9" s="13" t="s">
        <v>53</v>
      </c>
      <c r="E9" s="24" t="s">
        <v>474</v>
      </c>
      <c r="F9" s="13">
        <v>1797</v>
      </c>
      <c r="G9" s="13">
        <v>0</v>
      </c>
      <c r="H9" s="13">
        <v>0</v>
      </c>
      <c r="I9" s="13"/>
      <c r="J9" s="24" t="s">
        <v>469</v>
      </c>
      <c r="K9" s="24"/>
      <c r="L9" s="13" t="s">
        <v>459</v>
      </c>
      <c r="M9" s="13"/>
      <c r="N9" s="13" t="s">
        <v>460</v>
      </c>
      <c r="O9" s="13" t="s">
        <v>475</v>
      </c>
      <c r="P9" s="13" t="s">
        <v>105</v>
      </c>
      <c r="Q9" s="13">
        <v>8</v>
      </c>
      <c r="R9" s="13">
        <v>1</v>
      </c>
      <c r="S9" s="13">
        <v>1995</v>
      </c>
      <c r="T9" s="24" t="s">
        <v>179</v>
      </c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 t="s">
        <v>471</v>
      </c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179</v>
      </c>
      <c r="AX9" s="13" t="s">
        <v>462</v>
      </c>
      <c r="AY9" s="13" t="s">
        <v>57</v>
      </c>
      <c r="AZ9" s="13"/>
      <c r="BA9" s="13" t="s">
        <v>179</v>
      </c>
      <c r="BB9" s="13"/>
      <c r="BC9" s="13">
        <f t="shared" si="0"/>
        <v>99.999999999999986</v>
      </c>
      <c r="BD9" s="13">
        <v>35.799999999999997</v>
      </c>
      <c r="BE9" s="13">
        <v>26.8</v>
      </c>
      <c r="BF9" s="13">
        <v>1.8</v>
      </c>
      <c r="BG9" s="13">
        <v>35.4</v>
      </c>
      <c r="BH9" s="13">
        <v>0</v>
      </c>
      <c r="BI9" s="13">
        <v>0.2</v>
      </c>
      <c r="BJ9" s="13">
        <v>132.19999999999999</v>
      </c>
      <c r="BK9" s="13">
        <f t="shared" si="1"/>
        <v>100.00000000000001</v>
      </c>
      <c r="BL9" s="13">
        <v>54.6</v>
      </c>
      <c r="BM9" s="13">
        <v>42.7</v>
      </c>
      <c r="BN9" s="13">
        <v>2.7</v>
      </c>
      <c r="BO9" s="13">
        <v>6668</v>
      </c>
      <c r="BP9" s="13">
        <v>8138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325</v>
      </c>
      <c r="CU9" s="44" t="s">
        <v>49</v>
      </c>
      <c r="CV9" s="44" t="s">
        <v>476</v>
      </c>
    </row>
    <row r="10" spans="1:100" ht="30" customHeight="1">
      <c r="A10" s="13" t="s">
        <v>40</v>
      </c>
      <c r="B10" s="43" t="s">
        <v>477</v>
      </c>
      <c r="C10" s="43" t="s">
        <v>478</v>
      </c>
      <c r="D10" s="13" t="s">
        <v>479</v>
      </c>
      <c r="E10" s="24" t="s">
        <v>480</v>
      </c>
      <c r="F10" s="13">
        <v>989</v>
      </c>
      <c r="G10" s="13">
        <v>309</v>
      </c>
      <c r="H10" s="13"/>
      <c r="I10" s="13" t="s">
        <v>468</v>
      </c>
      <c r="J10" s="24" t="s">
        <v>469</v>
      </c>
      <c r="K10" s="24"/>
      <c r="L10" s="13" t="s">
        <v>459</v>
      </c>
      <c r="M10" s="13"/>
      <c r="N10" s="13" t="s">
        <v>460</v>
      </c>
      <c r="O10" s="13" t="s">
        <v>475</v>
      </c>
      <c r="P10" s="13" t="s">
        <v>175</v>
      </c>
      <c r="Q10" s="13">
        <v>10</v>
      </c>
      <c r="R10" s="13">
        <v>1</v>
      </c>
      <c r="S10" s="13">
        <v>1990</v>
      </c>
      <c r="T10" s="24" t="s">
        <v>179</v>
      </c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179</v>
      </c>
      <c r="AX10" s="13" t="s">
        <v>462</v>
      </c>
      <c r="AY10" s="13" t="s">
        <v>47</v>
      </c>
      <c r="AZ10" s="13"/>
      <c r="BA10" s="13" t="s">
        <v>179</v>
      </c>
      <c r="BB10" s="13"/>
      <c r="BC10" s="13">
        <f t="shared" si="0"/>
        <v>99.999999999999986</v>
      </c>
      <c r="BD10" s="13">
        <v>54.6</v>
      </c>
      <c r="BE10" s="13">
        <v>25.4</v>
      </c>
      <c r="BF10" s="13">
        <v>7.6</v>
      </c>
      <c r="BG10" s="13">
        <v>6.6</v>
      </c>
      <c r="BH10" s="13">
        <v>3.2</v>
      </c>
      <c r="BI10" s="13">
        <v>2.6</v>
      </c>
      <c r="BJ10" s="13">
        <v>132.5</v>
      </c>
      <c r="BK10" s="13">
        <f t="shared" si="1"/>
        <v>100</v>
      </c>
      <c r="BL10" s="13">
        <v>41.6</v>
      </c>
      <c r="BM10" s="13">
        <v>50.9</v>
      </c>
      <c r="BN10" s="13">
        <v>7.5</v>
      </c>
      <c r="BO10" s="13">
        <v>8535</v>
      </c>
      <c r="BP10" s="13">
        <v>10580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325</v>
      </c>
      <c r="CU10" s="44" t="s">
        <v>49</v>
      </c>
      <c r="CV10" s="44" t="s">
        <v>481</v>
      </c>
    </row>
    <row r="11" spans="1:100" ht="30" customHeight="1">
      <c r="A11" s="13" t="s">
        <v>40</v>
      </c>
      <c r="B11" s="43" t="s">
        <v>96</v>
      </c>
      <c r="C11" s="43" t="s">
        <v>482</v>
      </c>
      <c r="D11" s="13" t="s">
        <v>98</v>
      </c>
      <c r="E11" s="24" t="s">
        <v>483</v>
      </c>
      <c r="F11" s="13">
        <v>1317</v>
      </c>
      <c r="G11" s="13">
        <v>0</v>
      </c>
      <c r="H11" s="13">
        <v>0</v>
      </c>
      <c r="I11" s="13"/>
      <c r="J11" s="24" t="s">
        <v>484</v>
      </c>
      <c r="K11" s="24"/>
      <c r="L11" s="13" t="s">
        <v>459</v>
      </c>
      <c r="M11" s="13"/>
      <c r="N11" s="13" t="s">
        <v>460</v>
      </c>
      <c r="O11" s="13" t="s">
        <v>475</v>
      </c>
      <c r="P11" s="13" t="s">
        <v>105</v>
      </c>
      <c r="Q11" s="13">
        <v>10</v>
      </c>
      <c r="R11" s="13">
        <v>1</v>
      </c>
      <c r="S11" s="13">
        <v>1998</v>
      </c>
      <c r="T11" s="24" t="s">
        <v>179</v>
      </c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 t="s">
        <v>106</v>
      </c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 t="s">
        <v>179</v>
      </c>
      <c r="AX11" s="13" t="s">
        <v>179</v>
      </c>
      <c r="AY11" s="13" t="s">
        <v>57</v>
      </c>
      <c r="AZ11" s="13"/>
      <c r="BA11" s="13" t="s">
        <v>179</v>
      </c>
      <c r="BB11" s="13"/>
      <c r="BC11" s="13">
        <f t="shared" si="0"/>
        <v>100</v>
      </c>
      <c r="BD11" s="13">
        <v>50.8</v>
      </c>
      <c r="BE11" s="13">
        <v>23.7</v>
      </c>
      <c r="BF11" s="13">
        <v>7.1</v>
      </c>
      <c r="BG11" s="13">
        <v>14</v>
      </c>
      <c r="BH11" s="13">
        <v>3</v>
      </c>
      <c r="BI11" s="13">
        <v>1.4</v>
      </c>
      <c r="BJ11" s="13">
        <v>202.5</v>
      </c>
      <c r="BK11" s="13">
        <f t="shared" si="1"/>
        <v>100</v>
      </c>
      <c r="BL11" s="13">
        <v>40</v>
      </c>
      <c r="BM11" s="13">
        <v>55</v>
      </c>
      <c r="BN11" s="13">
        <v>5</v>
      </c>
      <c r="BO11" s="13">
        <v>9355</v>
      </c>
      <c r="BP11" s="13">
        <v>11218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325</v>
      </c>
      <c r="CU11" s="44" t="s">
        <v>49</v>
      </c>
      <c r="CV11" s="44" t="s">
        <v>485</v>
      </c>
    </row>
    <row r="12" spans="1:100" ht="30" customHeight="1">
      <c r="A12" s="13" t="s">
        <v>40</v>
      </c>
      <c r="B12" s="43" t="s">
        <v>486</v>
      </c>
      <c r="C12" s="43" t="s">
        <v>487</v>
      </c>
      <c r="D12" s="13" t="s">
        <v>488</v>
      </c>
      <c r="E12" s="24" t="s">
        <v>489</v>
      </c>
      <c r="F12" s="13">
        <v>4190.4399999999996</v>
      </c>
      <c r="G12" s="13">
        <v>569.11</v>
      </c>
      <c r="H12" s="13"/>
      <c r="I12" s="13" t="s">
        <v>468</v>
      </c>
      <c r="J12" s="24" t="s">
        <v>469</v>
      </c>
      <c r="K12" s="24"/>
      <c r="L12" s="13" t="s">
        <v>459</v>
      </c>
      <c r="M12" s="13"/>
      <c r="N12" s="13" t="s">
        <v>460</v>
      </c>
      <c r="O12" s="13" t="s">
        <v>475</v>
      </c>
      <c r="P12" s="13" t="s">
        <v>105</v>
      </c>
      <c r="Q12" s="13">
        <v>24</v>
      </c>
      <c r="R12" s="13">
        <v>2</v>
      </c>
      <c r="S12" s="13">
        <v>1995</v>
      </c>
      <c r="T12" s="24" t="s">
        <v>179</v>
      </c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 t="s">
        <v>48</v>
      </c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 t="s">
        <v>179</v>
      </c>
      <c r="AX12" s="13" t="s">
        <v>462</v>
      </c>
      <c r="AY12" s="13" t="s">
        <v>190</v>
      </c>
      <c r="AZ12" s="13"/>
      <c r="BA12" s="13" t="s">
        <v>179</v>
      </c>
      <c r="BB12" s="13"/>
      <c r="BC12" s="13">
        <f t="shared" si="0"/>
        <v>100</v>
      </c>
      <c r="BD12" s="13">
        <v>51.2</v>
      </c>
      <c r="BE12" s="13">
        <v>26.05</v>
      </c>
      <c r="BF12" s="13">
        <v>4.93</v>
      </c>
      <c r="BG12" s="13">
        <v>12.81</v>
      </c>
      <c r="BH12" s="13">
        <v>2.2999999999999998</v>
      </c>
      <c r="BI12" s="13">
        <v>2.71</v>
      </c>
      <c r="BJ12" s="13">
        <v>130</v>
      </c>
      <c r="BK12" s="13">
        <f t="shared" si="1"/>
        <v>100</v>
      </c>
      <c r="BL12" s="13">
        <v>49.63</v>
      </c>
      <c r="BM12" s="13">
        <v>6.41</v>
      </c>
      <c r="BN12" s="13">
        <v>43.96</v>
      </c>
      <c r="BO12" s="13">
        <v>7033</v>
      </c>
      <c r="BP12" s="13">
        <v>9051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325</v>
      </c>
      <c r="CU12" s="44" t="s">
        <v>49</v>
      </c>
      <c r="CV12" s="44" t="s">
        <v>490</v>
      </c>
    </row>
    <row r="13" spans="1:100" ht="30" customHeight="1">
      <c r="A13" s="13" t="s">
        <v>40</v>
      </c>
      <c r="B13" s="43" t="s">
        <v>108</v>
      </c>
      <c r="C13" s="43" t="s">
        <v>491</v>
      </c>
      <c r="D13" s="13" t="s">
        <v>110</v>
      </c>
      <c r="E13" s="24" t="s">
        <v>492</v>
      </c>
      <c r="F13" s="13">
        <v>0</v>
      </c>
      <c r="G13" s="13"/>
      <c r="H13" s="13"/>
      <c r="I13" s="13"/>
      <c r="J13" s="24" t="s">
        <v>493</v>
      </c>
      <c r="K13" s="24"/>
      <c r="L13" s="13" t="s">
        <v>459</v>
      </c>
      <c r="M13" s="13"/>
      <c r="N13" s="13" t="s">
        <v>460</v>
      </c>
      <c r="O13" s="13" t="s">
        <v>461</v>
      </c>
      <c r="P13" s="13" t="s">
        <v>130</v>
      </c>
      <c r="Q13" s="13">
        <v>240</v>
      </c>
      <c r="R13" s="13">
        <v>2</v>
      </c>
      <c r="S13" s="13">
        <v>2022</v>
      </c>
      <c r="T13" s="24" t="s">
        <v>494</v>
      </c>
      <c r="U13" s="13"/>
      <c r="V13" s="13"/>
      <c r="W13" s="13"/>
      <c r="X13" s="13"/>
      <c r="Y13" s="13">
        <v>7000</v>
      </c>
      <c r="Z13" s="13">
        <v>24.1</v>
      </c>
      <c r="AA13" s="13">
        <v>0</v>
      </c>
      <c r="AB13" s="13">
        <v>0</v>
      </c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 t="s">
        <v>179</v>
      </c>
      <c r="AX13" s="13" t="s">
        <v>462</v>
      </c>
      <c r="AY13" s="13" t="s">
        <v>47</v>
      </c>
      <c r="AZ13" s="13" t="s">
        <v>495</v>
      </c>
      <c r="BA13" s="13" t="s">
        <v>179</v>
      </c>
      <c r="BB13" s="13"/>
      <c r="BC13" s="13">
        <f t="shared" si="0"/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3">
        <v>0</v>
      </c>
      <c r="BK13" s="13">
        <f t="shared" si="1"/>
        <v>0</v>
      </c>
      <c r="BL13" s="13">
        <v>0</v>
      </c>
      <c r="BM13" s="13">
        <v>0</v>
      </c>
      <c r="BN13" s="13">
        <v>0</v>
      </c>
      <c r="BO13" s="13">
        <v>0</v>
      </c>
      <c r="BP13" s="13">
        <v>0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325</v>
      </c>
      <c r="CU13" s="44" t="s">
        <v>49</v>
      </c>
      <c r="CV13" s="44" t="s">
        <v>496</v>
      </c>
    </row>
    <row r="14" spans="1:100" ht="30" customHeight="1">
      <c r="A14" s="13" t="s">
        <v>40</v>
      </c>
      <c r="B14" s="43" t="s">
        <v>125</v>
      </c>
      <c r="C14" s="43" t="s">
        <v>497</v>
      </c>
      <c r="D14" s="13" t="s">
        <v>127</v>
      </c>
      <c r="E14" s="24" t="s">
        <v>347</v>
      </c>
      <c r="F14" s="13">
        <v>27402</v>
      </c>
      <c r="G14" s="13">
        <v>2107</v>
      </c>
      <c r="H14" s="13"/>
      <c r="I14" s="13" t="s">
        <v>468</v>
      </c>
      <c r="J14" s="24" t="s">
        <v>493</v>
      </c>
      <c r="K14" s="24"/>
      <c r="L14" s="13" t="s">
        <v>459</v>
      </c>
      <c r="M14" s="13"/>
      <c r="N14" s="13" t="s">
        <v>460</v>
      </c>
      <c r="O14" s="13" t="s">
        <v>461</v>
      </c>
      <c r="P14" s="13" t="s">
        <v>130</v>
      </c>
      <c r="Q14" s="13">
        <v>200</v>
      </c>
      <c r="R14" s="13">
        <v>2</v>
      </c>
      <c r="S14" s="13">
        <v>1996</v>
      </c>
      <c r="T14" s="24" t="s">
        <v>498</v>
      </c>
      <c r="U14" s="13">
        <v>4960000</v>
      </c>
      <c r="V14" s="13"/>
      <c r="W14" s="13">
        <v>4960000</v>
      </c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 t="s">
        <v>179</v>
      </c>
      <c r="AX14" s="13" t="s">
        <v>462</v>
      </c>
      <c r="AY14" s="13" t="s">
        <v>47</v>
      </c>
      <c r="AZ14" s="13"/>
      <c r="BA14" s="13" t="s">
        <v>179</v>
      </c>
      <c r="BB14" s="13"/>
      <c r="BC14" s="13">
        <f t="shared" si="0"/>
        <v>100</v>
      </c>
      <c r="BD14" s="13">
        <v>34</v>
      </c>
      <c r="BE14" s="13">
        <v>32.5</v>
      </c>
      <c r="BF14" s="13">
        <v>18.8</v>
      </c>
      <c r="BG14" s="13">
        <v>6.6</v>
      </c>
      <c r="BH14" s="13">
        <v>4.7</v>
      </c>
      <c r="BI14" s="13">
        <v>3.4</v>
      </c>
      <c r="BJ14" s="13">
        <v>94</v>
      </c>
      <c r="BK14" s="13">
        <f t="shared" si="1"/>
        <v>99.999999999999986</v>
      </c>
      <c r="BL14" s="13">
        <v>38.4</v>
      </c>
      <c r="BM14" s="13">
        <v>54.3</v>
      </c>
      <c r="BN14" s="13">
        <v>7.3</v>
      </c>
      <c r="BO14" s="13">
        <v>9260</v>
      </c>
      <c r="BP14" s="13">
        <v>10400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325</v>
      </c>
      <c r="CU14" s="44" t="s">
        <v>49</v>
      </c>
      <c r="CV14" s="44" t="s">
        <v>499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15" man="1"/>
    <brk id="52" min="1" max="15" man="1"/>
    <brk id="79" min="1" max="15" man="1"/>
    <brk id="91" min="1" max="1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CC22-214C-4CC5-9DAF-A38B9B6E9A2F}">
  <dimension ref="A1:AZ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4" customWidth="1"/>
    <col min="3" max="3" width="14" style="3" customWidth="1"/>
    <col min="4" max="4" width="22.625" style="3" customWidth="1"/>
    <col min="5" max="5" width="35.875" style="16" customWidth="1"/>
    <col min="6" max="8" width="8.75" style="3" customWidth="1"/>
    <col min="9" max="9" width="38.375" style="16" customWidth="1"/>
    <col min="10" max="10" width="13.5" style="16" customWidth="1"/>
    <col min="11" max="11" width="27.875" style="16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1"/>
    <col min="53" max="16384" width="9" style="3"/>
  </cols>
  <sheetData>
    <row r="1" spans="1:52" ht="15" customHeight="1">
      <c r="A1" s="48" t="s">
        <v>343</v>
      </c>
      <c r="B1" s="3"/>
      <c r="R1" s="30"/>
      <c r="T1" s="4"/>
      <c r="U1" s="4"/>
    </row>
    <row r="2" spans="1:52" s="16" customFormat="1" ht="13.5" customHeight="1">
      <c r="A2" s="207" t="s">
        <v>1</v>
      </c>
      <c r="B2" s="231" t="s">
        <v>236</v>
      </c>
      <c r="C2" s="207" t="s">
        <v>3</v>
      </c>
      <c r="D2" s="207" t="s">
        <v>4</v>
      </c>
      <c r="E2" s="207" t="s">
        <v>5</v>
      </c>
      <c r="F2" s="146" t="s">
        <v>6</v>
      </c>
      <c r="G2" s="229" t="s">
        <v>283</v>
      </c>
      <c r="H2" s="93"/>
      <c r="I2" s="173" t="s">
        <v>136</v>
      </c>
      <c r="J2" s="94"/>
      <c r="K2" s="227" t="s">
        <v>36</v>
      </c>
      <c r="L2" s="207" t="s">
        <v>64</v>
      </c>
      <c r="M2" s="225" t="s">
        <v>344</v>
      </c>
      <c r="N2" s="207" t="s">
        <v>10</v>
      </c>
      <c r="O2" s="146" t="s">
        <v>13</v>
      </c>
      <c r="P2" s="150" t="s">
        <v>14</v>
      </c>
      <c r="Q2" s="172" t="s">
        <v>145</v>
      </c>
      <c r="R2" s="207" t="s">
        <v>146</v>
      </c>
      <c r="S2" s="154" t="s">
        <v>288</v>
      </c>
      <c r="T2" s="214" t="s">
        <v>11</v>
      </c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5"/>
      <c r="AN2" s="215"/>
      <c r="AO2" s="215"/>
      <c r="AP2" s="215"/>
      <c r="AQ2" s="215"/>
      <c r="AR2" s="215"/>
      <c r="AS2" s="215"/>
      <c r="AT2" s="215"/>
      <c r="AU2" s="215"/>
      <c r="AV2" s="216"/>
      <c r="AW2" s="162" t="s">
        <v>289</v>
      </c>
      <c r="AY2" s="18"/>
      <c r="AZ2" s="18"/>
    </row>
    <row r="3" spans="1:52" s="16" customFormat="1" ht="13.5" customHeight="1">
      <c r="A3" s="143"/>
      <c r="B3" s="232"/>
      <c r="C3" s="143"/>
      <c r="D3" s="143"/>
      <c r="E3" s="143"/>
      <c r="F3" s="228"/>
      <c r="G3" s="230"/>
      <c r="H3" s="95"/>
      <c r="I3" s="141"/>
      <c r="J3" s="96"/>
      <c r="K3" s="222"/>
      <c r="L3" s="143"/>
      <c r="M3" s="226"/>
      <c r="N3" s="143"/>
      <c r="O3" s="143"/>
      <c r="P3" s="213"/>
      <c r="Q3" s="172"/>
      <c r="R3" s="143"/>
      <c r="S3" s="155"/>
      <c r="T3" s="217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9"/>
      <c r="AW3" s="162"/>
      <c r="AY3" s="18"/>
      <c r="AZ3" s="18"/>
    </row>
    <row r="4" spans="1:52" s="16" customFormat="1" ht="18.75" customHeight="1">
      <c r="A4" s="143"/>
      <c r="B4" s="232"/>
      <c r="C4" s="143"/>
      <c r="D4" s="143"/>
      <c r="E4" s="143"/>
      <c r="F4" s="228"/>
      <c r="G4" s="230"/>
      <c r="H4" s="207" t="s">
        <v>345</v>
      </c>
      <c r="I4" s="141"/>
      <c r="J4" s="97"/>
      <c r="K4" s="222"/>
      <c r="L4" s="143"/>
      <c r="M4" s="226"/>
      <c r="N4" s="143"/>
      <c r="O4" s="143"/>
      <c r="P4" s="213"/>
      <c r="Q4" s="172"/>
      <c r="R4" s="143"/>
      <c r="S4" s="155"/>
      <c r="T4" s="208" t="s">
        <v>16</v>
      </c>
      <c r="U4" s="209"/>
      <c r="V4" s="210" t="s">
        <v>17</v>
      </c>
      <c r="W4" s="211"/>
      <c r="X4" s="212"/>
      <c r="Y4" s="210" t="s">
        <v>18</v>
      </c>
      <c r="Z4" s="211"/>
      <c r="AA4" s="212"/>
      <c r="AB4" s="210" t="s">
        <v>19</v>
      </c>
      <c r="AC4" s="211"/>
      <c r="AD4" s="212"/>
      <c r="AE4" s="210" t="s">
        <v>20</v>
      </c>
      <c r="AF4" s="211"/>
      <c r="AG4" s="212"/>
      <c r="AH4" s="210" t="s">
        <v>21</v>
      </c>
      <c r="AI4" s="211"/>
      <c r="AJ4" s="212"/>
      <c r="AK4" s="210" t="s">
        <v>22</v>
      </c>
      <c r="AL4" s="211"/>
      <c r="AM4" s="212"/>
      <c r="AN4" s="210" t="s">
        <v>23</v>
      </c>
      <c r="AO4" s="211"/>
      <c r="AP4" s="212"/>
      <c r="AQ4" s="210" t="s">
        <v>24</v>
      </c>
      <c r="AR4" s="211"/>
      <c r="AS4" s="212"/>
      <c r="AT4" s="210" t="s">
        <v>25</v>
      </c>
      <c r="AU4" s="211"/>
      <c r="AV4" s="212"/>
      <c r="AW4" s="162"/>
      <c r="AY4" s="18"/>
      <c r="AZ4" s="18"/>
    </row>
    <row r="5" spans="1:52" s="16" customFormat="1" ht="26.25" customHeight="1">
      <c r="A5" s="143"/>
      <c r="B5" s="232"/>
      <c r="C5" s="143"/>
      <c r="D5" s="143"/>
      <c r="E5" s="143"/>
      <c r="F5" s="228"/>
      <c r="G5" s="230"/>
      <c r="H5" s="143"/>
      <c r="I5" s="143"/>
      <c r="J5" s="172" t="s">
        <v>88</v>
      </c>
      <c r="K5" s="222"/>
      <c r="L5" s="143"/>
      <c r="M5" s="226"/>
      <c r="N5" s="143"/>
      <c r="O5" s="143"/>
      <c r="P5" s="213"/>
      <c r="Q5" s="172"/>
      <c r="R5" s="143"/>
      <c r="S5" s="155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2"/>
      <c r="AY5" s="18"/>
      <c r="AZ5" s="18"/>
    </row>
    <row r="6" spans="1:52" s="53" customFormat="1" ht="13.5" customHeight="1">
      <c r="A6" s="143"/>
      <c r="B6" s="232"/>
      <c r="C6" s="228"/>
      <c r="D6" s="143"/>
      <c r="E6" s="143"/>
      <c r="F6" s="98" t="s">
        <v>90</v>
      </c>
      <c r="G6" s="98" t="s">
        <v>90</v>
      </c>
      <c r="H6" s="143"/>
      <c r="I6" s="143"/>
      <c r="J6" s="207"/>
      <c r="K6" s="222"/>
      <c r="L6" s="143"/>
      <c r="M6" s="21" t="s">
        <v>95</v>
      </c>
      <c r="N6" s="143"/>
      <c r="O6" s="143"/>
      <c r="P6" s="213"/>
      <c r="Q6" s="207"/>
      <c r="R6" s="21" t="s">
        <v>167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3"/>
      <c r="AY6" s="52"/>
      <c r="AZ6" s="52"/>
    </row>
    <row r="7" spans="1:52" ht="30" customHeight="1">
      <c r="A7" s="13" t="s">
        <v>40</v>
      </c>
      <c r="B7" s="43" t="s">
        <v>125</v>
      </c>
      <c r="C7" s="43" t="s">
        <v>346</v>
      </c>
      <c r="D7" s="13" t="s">
        <v>127</v>
      </c>
      <c r="E7" s="24" t="s">
        <v>347</v>
      </c>
      <c r="F7" s="13">
        <v>1480</v>
      </c>
      <c r="G7" s="13">
        <v>720</v>
      </c>
      <c r="H7" s="13" t="s">
        <v>342</v>
      </c>
      <c r="I7" s="24" t="s">
        <v>348</v>
      </c>
      <c r="J7" s="24"/>
      <c r="K7" s="24" t="s">
        <v>130</v>
      </c>
      <c r="L7" s="13" t="s">
        <v>238</v>
      </c>
      <c r="M7" s="13">
        <v>45</v>
      </c>
      <c r="N7" s="13">
        <v>1996</v>
      </c>
      <c r="O7" s="13" t="s">
        <v>47</v>
      </c>
      <c r="P7" s="13"/>
      <c r="Q7" s="13" t="s">
        <v>179</v>
      </c>
      <c r="R7" s="13"/>
      <c r="S7" s="12">
        <v>60</v>
      </c>
      <c r="T7" s="12" t="str">
        <f>IF(W7&amp;Z7&amp;AC7&amp;AF7&amp;AI7&amp;AL7&amp;AO7&amp;AR7&amp;AU7="","",W7+Z7+AC7+AF7+AI7+AL7+AO7+AR7+AU7)</f>
        <v/>
      </c>
      <c r="U7" s="12">
        <f>IF(X7&amp;AA7&amp;AD7&amp;AG7&amp;AJ7&amp;AM7&amp;AP7&amp;AS7&amp;AV7="","",X7+AA7+AD7+AG7+AJ7+AM7+AP7+AS7+AV7)</f>
        <v>10</v>
      </c>
      <c r="V7" s="12" t="s">
        <v>335</v>
      </c>
      <c r="W7" s="12"/>
      <c r="X7" s="12">
        <v>10</v>
      </c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349</v>
      </c>
      <c r="AY7" s="44" t="s">
        <v>49</v>
      </c>
      <c r="AZ7" s="44" t="s">
        <v>350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E0602-B44F-47D4-81C4-323D2A5AF477}">
  <dimension ref="A1:CB1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7.125" style="3" customWidth="1"/>
    <col min="5" max="5" width="27.5" style="16" customWidth="1"/>
    <col min="6" max="13" width="11.25" style="3" customWidth="1"/>
    <col min="14" max="14" width="21.625" style="16" customWidth="1"/>
    <col min="15" max="15" width="29.5" style="16" customWidth="1"/>
    <col min="16" max="16" width="12.125" style="16" customWidth="1"/>
    <col min="17" max="21" width="13.875" style="16" customWidth="1"/>
    <col min="22" max="22" width="15.5" style="16" customWidth="1"/>
    <col min="23" max="23" width="28" style="16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1"/>
    <col min="81" max="16384" width="9" style="3"/>
  </cols>
  <sheetData>
    <row r="1" spans="1:80" ht="15" customHeight="1">
      <c r="A1" s="48" t="s">
        <v>282</v>
      </c>
      <c r="B1" s="3"/>
      <c r="AC1" s="30"/>
      <c r="AE1" s="4"/>
      <c r="AF1" s="4"/>
      <c r="BP1" s="3"/>
      <c r="BR1" s="74"/>
    </row>
    <row r="2" spans="1:80" s="16" customFormat="1" ht="13.5" customHeight="1">
      <c r="A2" s="142" t="s">
        <v>1</v>
      </c>
      <c r="B2" s="282" t="s">
        <v>236</v>
      </c>
      <c r="C2" s="142" t="s">
        <v>3</v>
      </c>
      <c r="D2" s="284" t="s">
        <v>4</v>
      </c>
      <c r="E2" s="142" t="s">
        <v>5</v>
      </c>
      <c r="F2" s="264" t="s">
        <v>6</v>
      </c>
      <c r="G2" s="266" t="s">
        <v>283</v>
      </c>
      <c r="H2" s="276"/>
      <c r="I2" s="75"/>
      <c r="J2" s="269" t="s">
        <v>284</v>
      </c>
      <c r="K2" s="273"/>
      <c r="L2" s="269" t="s">
        <v>285</v>
      </c>
      <c r="M2" s="273"/>
      <c r="N2" s="142" t="s">
        <v>202</v>
      </c>
      <c r="O2" s="269" t="s">
        <v>136</v>
      </c>
      <c r="P2" s="33"/>
      <c r="Q2" s="220" t="s">
        <v>286</v>
      </c>
      <c r="R2" s="271"/>
      <c r="S2" s="271"/>
      <c r="T2" s="271"/>
      <c r="U2" s="271"/>
      <c r="V2" s="223"/>
      <c r="W2" s="142" t="s">
        <v>36</v>
      </c>
      <c r="X2" s="264" t="s">
        <v>287</v>
      </c>
      <c r="Y2" s="142" t="s">
        <v>10</v>
      </c>
      <c r="Z2" s="264" t="s">
        <v>13</v>
      </c>
      <c r="AA2" s="266" t="s">
        <v>14</v>
      </c>
      <c r="AB2" s="268" t="s">
        <v>145</v>
      </c>
      <c r="AC2" s="142" t="s">
        <v>146</v>
      </c>
      <c r="AD2" s="163" t="s">
        <v>288</v>
      </c>
      <c r="AE2" s="258" t="s">
        <v>11</v>
      </c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AP2" s="259"/>
      <c r="AQ2" s="259"/>
      <c r="AR2" s="259"/>
      <c r="AS2" s="259"/>
      <c r="AT2" s="259"/>
      <c r="AU2" s="259"/>
      <c r="AV2" s="259"/>
      <c r="AW2" s="259"/>
      <c r="AX2" s="259"/>
      <c r="AY2" s="259"/>
      <c r="AZ2" s="259"/>
      <c r="BA2" s="259"/>
      <c r="BB2" s="259"/>
      <c r="BC2" s="259"/>
      <c r="BD2" s="259"/>
      <c r="BE2" s="259"/>
      <c r="BF2" s="259"/>
      <c r="BG2" s="260"/>
      <c r="BH2" s="162" t="s">
        <v>289</v>
      </c>
      <c r="BI2" s="241" t="s">
        <v>290</v>
      </c>
      <c r="BJ2" s="241" t="s">
        <v>291</v>
      </c>
      <c r="BK2" s="243" t="s">
        <v>292</v>
      </c>
      <c r="BL2" s="244"/>
      <c r="BM2" s="244"/>
      <c r="BN2" s="244"/>
      <c r="BO2" s="244"/>
      <c r="BP2" s="244"/>
      <c r="BQ2" s="244"/>
      <c r="BR2" s="244"/>
      <c r="BS2" s="244"/>
      <c r="BT2" s="244"/>
      <c r="BU2" s="247" t="s">
        <v>293</v>
      </c>
      <c r="BV2" s="233" t="s">
        <v>294</v>
      </c>
      <c r="BW2" s="249" t="s">
        <v>295</v>
      </c>
      <c r="BX2" s="250"/>
      <c r="BY2" s="233" t="s">
        <v>296</v>
      </c>
      <c r="BZ2" s="233" t="s">
        <v>297</v>
      </c>
      <c r="CA2" s="18"/>
      <c r="CB2" s="18"/>
    </row>
    <row r="3" spans="1:80" s="16" customFormat="1" ht="13.5" customHeight="1">
      <c r="A3" s="235"/>
      <c r="B3" s="283"/>
      <c r="C3" s="235"/>
      <c r="D3" s="284"/>
      <c r="E3" s="235"/>
      <c r="F3" s="265"/>
      <c r="G3" s="267"/>
      <c r="H3" s="277"/>
      <c r="I3" s="76"/>
      <c r="J3" s="270"/>
      <c r="K3" s="274"/>
      <c r="L3" s="270"/>
      <c r="M3" s="274"/>
      <c r="N3" s="235"/>
      <c r="O3" s="270"/>
      <c r="P3" s="68"/>
      <c r="Q3" s="221"/>
      <c r="R3" s="272"/>
      <c r="S3" s="272"/>
      <c r="T3" s="272"/>
      <c r="U3" s="272"/>
      <c r="V3" s="224"/>
      <c r="W3" s="235"/>
      <c r="X3" s="265"/>
      <c r="Y3" s="235"/>
      <c r="Z3" s="235"/>
      <c r="AA3" s="267"/>
      <c r="AB3" s="268"/>
      <c r="AC3" s="235"/>
      <c r="AD3" s="242"/>
      <c r="AE3" s="261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3"/>
      <c r="BH3" s="162"/>
      <c r="BI3" s="242"/>
      <c r="BJ3" s="242"/>
      <c r="BK3" s="245"/>
      <c r="BL3" s="246"/>
      <c r="BM3" s="246"/>
      <c r="BN3" s="246"/>
      <c r="BO3" s="246"/>
      <c r="BP3" s="246"/>
      <c r="BQ3" s="246"/>
      <c r="BR3" s="246"/>
      <c r="BS3" s="246"/>
      <c r="BT3" s="246"/>
      <c r="BU3" s="247"/>
      <c r="BV3" s="233"/>
      <c r="BW3" s="251"/>
      <c r="BX3" s="252"/>
      <c r="BY3" s="233"/>
      <c r="BZ3" s="233"/>
      <c r="CA3" s="18"/>
      <c r="CB3" s="18"/>
    </row>
    <row r="4" spans="1:80" s="16" customFormat="1" ht="18.75" customHeight="1">
      <c r="A4" s="235"/>
      <c r="B4" s="283"/>
      <c r="C4" s="235"/>
      <c r="D4" s="284"/>
      <c r="E4" s="235"/>
      <c r="F4" s="265"/>
      <c r="G4" s="267"/>
      <c r="H4" s="278"/>
      <c r="I4" s="142" t="s">
        <v>298</v>
      </c>
      <c r="J4" s="270"/>
      <c r="K4" s="274"/>
      <c r="L4" s="270"/>
      <c r="M4" s="274"/>
      <c r="N4" s="235"/>
      <c r="O4" s="270"/>
      <c r="P4" s="35"/>
      <c r="Q4" s="221"/>
      <c r="R4" s="272"/>
      <c r="S4" s="272"/>
      <c r="T4" s="272"/>
      <c r="U4" s="272"/>
      <c r="V4" s="224"/>
      <c r="W4" s="235"/>
      <c r="X4" s="265"/>
      <c r="Y4" s="235"/>
      <c r="Z4" s="235"/>
      <c r="AA4" s="267"/>
      <c r="AB4" s="268"/>
      <c r="AC4" s="235"/>
      <c r="AD4" s="242"/>
      <c r="AE4" s="236" t="s">
        <v>16</v>
      </c>
      <c r="AF4" s="237"/>
      <c r="AG4" s="238" t="s">
        <v>17</v>
      </c>
      <c r="AH4" s="239"/>
      <c r="AI4" s="240"/>
      <c r="AJ4" s="238" t="s">
        <v>18</v>
      </c>
      <c r="AK4" s="239"/>
      <c r="AL4" s="240"/>
      <c r="AM4" s="238" t="s">
        <v>19</v>
      </c>
      <c r="AN4" s="239"/>
      <c r="AO4" s="240"/>
      <c r="AP4" s="238" t="s">
        <v>20</v>
      </c>
      <c r="AQ4" s="239"/>
      <c r="AR4" s="240"/>
      <c r="AS4" s="238" t="s">
        <v>21</v>
      </c>
      <c r="AT4" s="239"/>
      <c r="AU4" s="240"/>
      <c r="AV4" s="238" t="s">
        <v>22</v>
      </c>
      <c r="AW4" s="239"/>
      <c r="AX4" s="240"/>
      <c r="AY4" s="238" t="s">
        <v>23</v>
      </c>
      <c r="AZ4" s="239"/>
      <c r="BA4" s="240"/>
      <c r="BB4" s="238" t="s">
        <v>24</v>
      </c>
      <c r="BC4" s="239"/>
      <c r="BD4" s="240"/>
      <c r="BE4" s="238" t="s">
        <v>25</v>
      </c>
      <c r="BF4" s="239"/>
      <c r="BG4" s="240"/>
      <c r="BH4" s="162"/>
      <c r="BI4" s="242"/>
      <c r="BJ4" s="242"/>
      <c r="BK4" s="253" t="s">
        <v>299</v>
      </c>
      <c r="BL4" s="254"/>
      <c r="BM4" s="254"/>
      <c r="BN4" s="254"/>
      <c r="BO4" s="254"/>
      <c r="BP4" s="254"/>
      <c r="BQ4" s="254"/>
      <c r="BR4" s="255"/>
      <c r="BS4" s="256" t="s">
        <v>300</v>
      </c>
      <c r="BT4" s="257"/>
      <c r="BU4" s="247"/>
      <c r="BV4" s="233"/>
      <c r="BW4" s="251"/>
      <c r="BX4" s="252"/>
      <c r="BY4" s="233"/>
      <c r="BZ4" s="233"/>
      <c r="CA4" s="18"/>
      <c r="CB4" s="18"/>
    </row>
    <row r="5" spans="1:80" s="16" customFormat="1" ht="26.25" customHeight="1">
      <c r="A5" s="235"/>
      <c r="B5" s="283"/>
      <c r="C5" s="235"/>
      <c r="D5" s="284"/>
      <c r="E5" s="235"/>
      <c r="F5" s="265"/>
      <c r="G5" s="279"/>
      <c r="H5" s="280"/>
      <c r="I5" s="235"/>
      <c r="J5" s="281"/>
      <c r="K5" s="275"/>
      <c r="L5" s="281"/>
      <c r="M5" s="275"/>
      <c r="N5" s="235"/>
      <c r="O5" s="235"/>
      <c r="P5" s="268" t="s">
        <v>88</v>
      </c>
      <c r="Q5" s="77" t="s">
        <v>301</v>
      </c>
      <c r="R5" s="77" t="s">
        <v>302</v>
      </c>
      <c r="S5" s="77" t="s">
        <v>303</v>
      </c>
      <c r="T5" s="77" t="s">
        <v>304</v>
      </c>
      <c r="U5" s="77" t="s">
        <v>305</v>
      </c>
      <c r="V5" s="77" t="s">
        <v>306</v>
      </c>
      <c r="W5" s="235"/>
      <c r="X5" s="265"/>
      <c r="Y5" s="235"/>
      <c r="Z5" s="235"/>
      <c r="AA5" s="267"/>
      <c r="AB5" s="268"/>
      <c r="AC5" s="235"/>
      <c r="AD5" s="242"/>
      <c r="AE5" s="78" t="s">
        <v>26</v>
      </c>
      <c r="AF5" s="78" t="s">
        <v>27</v>
      </c>
      <c r="AG5" s="78" t="s">
        <v>28</v>
      </c>
      <c r="AH5" s="78" t="s">
        <v>26</v>
      </c>
      <c r="AI5" s="78" t="s">
        <v>27</v>
      </c>
      <c r="AJ5" s="78" t="s">
        <v>28</v>
      </c>
      <c r="AK5" s="78" t="s">
        <v>26</v>
      </c>
      <c r="AL5" s="78" t="s">
        <v>27</v>
      </c>
      <c r="AM5" s="78" t="s">
        <v>28</v>
      </c>
      <c r="AN5" s="78" t="s">
        <v>26</v>
      </c>
      <c r="AO5" s="78" t="s">
        <v>27</v>
      </c>
      <c r="AP5" s="78" t="s">
        <v>28</v>
      </c>
      <c r="AQ5" s="78" t="s">
        <v>26</v>
      </c>
      <c r="AR5" s="78" t="s">
        <v>27</v>
      </c>
      <c r="AS5" s="78" t="s">
        <v>28</v>
      </c>
      <c r="AT5" s="78" t="s">
        <v>26</v>
      </c>
      <c r="AU5" s="78" t="s">
        <v>27</v>
      </c>
      <c r="AV5" s="78" t="s">
        <v>28</v>
      </c>
      <c r="AW5" s="78" t="s">
        <v>26</v>
      </c>
      <c r="AX5" s="78" t="s">
        <v>27</v>
      </c>
      <c r="AY5" s="78" t="s">
        <v>28</v>
      </c>
      <c r="AZ5" s="78" t="s">
        <v>26</v>
      </c>
      <c r="BA5" s="78" t="s">
        <v>27</v>
      </c>
      <c r="BB5" s="78" t="s">
        <v>28</v>
      </c>
      <c r="BC5" s="78" t="s">
        <v>26</v>
      </c>
      <c r="BD5" s="78" t="s">
        <v>27</v>
      </c>
      <c r="BE5" s="78" t="s">
        <v>28</v>
      </c>
      <c r="BF5" s="78" t="s">
        <v>26</v>
      </c>
      <c r="BG5" s="78" t="s">
        <v>27</v>
      </c>
      <c r="BH5" s="162"/>
      <c r="BI5" s="242"/>
      <c r="BJ5" s="242"/>
      <c r="BK5" s="79" t="s">
        <v>307</v>
      </c>
      <c r="BL5" s="80" t="s">
        <v>308</v>
      </c>
      <c r="BM5" s="80" t="s">
        <v>309</v>
      </c>
      <c r="BN5" s="80" t="s">
        <v>310</v>
      </c>
      <c r="BO5" s="79" t="s">
        <v>311</v>
      </c>
      <c r="BP5" s="81" t="s">
        <v>312</v>
      </c>
      <c r="BQ5" s="80" t="s">
        <v>313</v>
      </c>
      <c r="BR5" s="80" t="s">
        <v>25</v>
      </c>
      <c r="BS5" s="80" t="s">
        <v>314</v>
      </c>
      <c r="BT5" s="82" t="s">
        <v>25</v>
      </c>
      <c r="BU5" s="247"/>
      <c r="BV5" s="234"/>
      <c r="BW5" s="83"/>
      <c r="BX5" s="84" t="s">
        <v>315</v>
      </c>
      <c r="BY5" s="234"/>
      <c r="BZ5" s="233"/>
      <c r="CA5" s="18"/>
      <c r="CB5" s="18"/>
    </row>
    <row r="6" spans="1:80" s="53" customFormat="1" ht="13.5" customHeight="1">
      <c r="A6" s="235"/>
      <c r="B6" s="283"/>
      <c r="C6" s="235"/>
      <c r="D6" s="285"/>
      <c r="E6" s="235"/>
      <c r="F6" s="69" t="s">
        <v>90</v>
      </c>
      <c r="G6" s="85" t="s">
        <v>90</v>
      </c>
      <c r="H6" s="85" t="s">
        <v>38</v>
      </c>
      <c r="I6" s="235"/>
      <c r="J6" s="85" t="s">
        <v>90</v>
      </c>
      <c r="K6" s="85" t="s">
        <v>38</v>
      </c>
      <c r="L6" s="85" t="s">
        <v>90</v>
      </c>
      <c r="M6" s="85" t="s">
        <v>38</v>
      </c>
      <c r="N6" s="265"/>
      <c r="O6" s="235"/>
      <c r="P6" s="142"/>
      <c r="Q6" s="86" t="s">
        <v>316</v>
      </c>
      <c r="R6" s="86" t="s">
        <v>317</v>
      </c>
      <c r="S6" s="86" t="s">
        <v>317</v>
      </c>
      <c r="T6" s="86" t="s">
        <v>317</v>
      </c>
      <c r="U6" s="86" t="s">
        <v>317</v>
      </c>
      <c r="V6" s="73"/>
      <c r="W6" s="235"/>
      <c r="X6" s="37" t="s">
        <v>95</v>
      </c>
      <c r="Y6" s="235"/>
      <c r="Z6" s="235"/>
      <c r="AA6" s="267"/>
      <c r="AB6" s="142"/>
      <c r="AC6" s="37" t="s">
        <v>167</v>
      </c>
      <c r="AD6" s="87" t="s">
        <v>30</v>
      </c>
      <c r="AE6" s="87" t="s">
        <v>31</v>
      </c>
      <c r="AF6" s="88" t="s">
        <v>32</v>
      </c>
      <c r="AG6" s="89"/>
      <c r="AH6" s="87" t="s">
        <v>31</v>
      </c>
      <c r="AI6" s="88" t="s">
        <v>32</v>
      </c>
      <c r="AJ6" s="89"/>
      <c r="AK6" s="87" t="s">
        <v>31</v>
      </c>
      <c r="AL6" s="88" t="s">
        <v>32</v>
      </c>
      <c r="AM6" s="89"/>
      <c r="AN6" s="87" t="s">
        <v>31</v>
      </c>
      <c r="AO6" s="88" t="s">
        <v>32</v>
      </c>
      <c r="AP6" s="89"/>
      <c r="AQ6" s="87" t="s">
        <v>31</v>
      </c>
      <c r="AR6" s="88" t="s">
        <v>32</v>
      </c>
      <c r="AS6" s="89"/>
      <c r="AT6" s="87" t="s">
        <v>31</v>
      </c>
      <c r="AU6" s="88" t="s">
        <v>32</v>
      </c>
      <c r="AV6" s="89"/>
      <c r="AW6" s="87" t="s">
        <v>31</v>
      </c>
      <c r="AX6" s="88" t="s">
        <v>32</v>
      </c>
      <c r="AY6" s="89"/>
      <c r="AZ6" s="87" t="s">
        <v>31</v>
      </c>
      <c r="BA6" s="88" t="s">
        <v>32</v>
      </c>
      <c r="BB6" s="89"/>
      <c r="BC6" s="87" t="s">
        <v>31</v>
      </c>
      <c r="BD6" s="88" t="s">
        <v>32</v>
      </c>
      <c r="BE6" s="89"/>
      <c r="BF6" s="87" t="s">
        <v>31</v>
      </c>
      <c r="BG6" s="88" t="s">
        <v>32</v>
      </c>
      <c r="BH6" s="163"/>
      <c r="BI6" s="242"/>
      <c r="BJ6" s="242"/>
      <c r="BK6" s="90" t="s">
        <v>91</v>
      </c>
      <c r="BL6" s="90" t="s">
        <v>91</v>
      </c>
      <c r="BM6" s="90" t="s">
        <v>91</v>
      </c>
      <c r="BN6" s="90" t="s">
        <v>91</v>
      </c>
      <c r="BO6" s="90" t="s">
        <v>91</v>
      </c>
      <c r="BP6" s="90" t="s">
        <v>91</v>
      </c>
      <c r="BQ6" s="90" t="s">
        <v>91</v>
      </c>
      <c r="BR6" s="90" t="s">
        <v>91</v>
      </c>
      <c r="BS6" s="90" t="s">
        <v>91</v>
      </c>
      <c r="BT6" s="91" t="s">
        <v>91</v>
      </c>
      <c r="BU6" s="248"/>
      <c r="BV6" s="92" t="s">
        <v>318</v>
      </c>
      <c r="BW6" s="92" t="s">
        <v>318</v>
      </c>
      <c r="BX6" s="92" t="s">
        <v>319</v>
      </c>
      <c r="BY6" s="92" t="s">
        <v>320</v>
      </c>
      <c r="BZ6" s="234"/>
      <c r="CA6" s="52"/>
      <c r="CB6" s="52"/>
    </row>
    <row r="7" spans="1:80" ht="30" customHeight="1">
      <c r="A7" s="13" t="s">
        <v>40</v>
      </c>
      <c r="B7" s="43" t="s">
        <v>208</v>
      </c>
      <c r="C7" s="43" t="s">
        <v>321</v>
      </c>
      <c r="D7" s="13" t="s">
        <v>210</v>
      </c>
      <c r="E7" s="24" t="s">
        <v>211</v>
      </c>
      <c r="F7" s="13">
        <v>1490</v>
      </c>
      <c r="G7" s="13">
        <v>732</v>
      </c>
      <c r="H7" s="13"/>
      <c r="I7" s="13"/>
      <c r="J7" s="13">
        <v>732</v>
      </c>
      <c r="K7" s="13"/>
      <c r="L7" s="13"/>
      <c r="M7" s="13"/>
      <c r="N7" s="24" t="s">
        <v>322</v>
      </c>
      <c r="O7" s="24" t="s">
        <v>323</v>
      </c>
      <c r="P7" s="24"/>
      <c r="Q7" s="24">
        <v>12</v>
      </c>
      <c r="R7" s="24">
        <v>0</v>
      </c>
      <c r="S7" s="24">
        <v>0</v>
      </c>
      <c r="T7" s="24">
        <v>0</v>
      </c>
      <c r="U7" s="24">
        <v>5</v>
      </c>
      <c r="V7" s="24" t="s">
        <v>324</v>
      </c>
      <c r="W7" s="24" t="s">
        <v>105</v>
      </c>
      <c r="X7" s="13">
        <v>17</v>
      </c>
      <c r="Y7" s="13">
        <v>1995</v>
      </c>
      <c r="Z7" s="13" t="s">
        <v>190</v>
      </c>
      <c r="AA7" s="13"/>
      <c r="AB7" s="13" t="s">
        <v>179</v>
      </c>
      <c r="AC7" s="13"/>
      <c r="AD7" s="12"/>
      <c r="AE7" s="12" t="str">
        <f t="shared" ref="AE7:AF10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325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4" t="s">
        <v>49</v>
      </c>
      <c r="CB7" s="44" t="s">
        <v>326</v>
      </c>
    </row>
    <row r="8" spans="1:80" ht="30" customHeight="1">
      <c r="A8" s="13" t="s">
        <v>40</v>
      </c>
      <c r="B8" s="43" t="s">
        <v>327</v>
      </c>
      <c r="C8" s="43" t="s">
        <v>328</v>
      </c>
      <c r="D8" s="13" t="s">
        <v>329</v>
      </c>
      <c r="E8" s="24" t="s">
        <v>330</v>
      </c>
      <c r="F8" s="13">
        <v>63</v>
      </c>
      <c r="G8" s="13">
        <v>63</v>
      </c>
      <c r="H8" s="13"/>
      <c r="I8" s="13"/>
      <c r="J8" s="13"/>
      <c r="K8" s="13"/>
      <c r="L8" s="13"/>
      <c r="M8" s="13"/>
      <c r="N8" s="24" t="s">
        <v>223</v>
      </c>
      <c r="O8" s="24" t="s">
        <v>217</v>
      </c>
      <c r="P8" s="24"/>
      <c r="Q8" s="24">
        <v>0.1</v>
      </c>
      <c r="R8" s="24">
        <v>0</v>
      </c>
      <c r="S8" s="24">
        <v>0</v>
      </c>
      <c r="T8" s="24">
        <v>0</v>
      </c>
      <c r="U8" s="24">
        <v>0</v>
      </c>
      <c r="V8" s="24"/>
      <c r="W8" s="24" t="s">
        <v>105</v>
      </c>
      <c r="X8" s="13">
        <v>0.15</v>
      </c>
      <c r="Y8" s="13">
        <v>2015</v>
      </c>
      <c r="Z8" s="13" t="s">
        <v>57</v>
      </c>
      <c r="AA8" s="13"/>
      <c r="AB8" s="13" t="s">
        <v>179</v>
      </c>
      <c r="AC8" s="13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325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4" t="s">
        <v>49</v>
      </c>
      <c r="CB8" s="44" t="s">
        <v>331</v>
      </c>
    </row>
    <row r="9" spans="1:80" ht="30" customHeight="1">
      <c r="A9" s="13" t="s">
        <v>40</v>
      </c>
      <c r="B9" s="43" t="s">
        <v>108</v>
      </c>
      <c r="C9" s="43" t="s">
        <v>332</v>
      </c>
      <c r="D9" s="13" t="s">
        <v>110</v>
      </c>
      <c r="E9" s="24" t="s">
        <v>187</v>
      </c>
      <c r="F9" s="13">
        <v>8077</v>
      </c>
      <c r="G9" s="13">
        <v>5599</v>
      </c>
      <c r="H9" s="13"/>
      <c r="I9" s="13"/>
      <c r="J9" s="13">
        <v>5599</v>
      </c>
      <c r="K9" s="13"/>
      <c r="L9" s="13"/>
      <c r="M9" s="13"/>
      <c r="N9" s="24" t="s">
        <v>333</v>
      </c>
      <c r="O9" s="24" t="s">
        <v>334</v>
      </c>
      <c r="P9" s="24"/>
      <c r="Q9" s="24">
        <v>80</v>
      </c>
      <c r="R9" s="24">
        <v>4</v>
      </c>
      <c r="S9" s="24">
        <v>0</v>
      </c>
      <c r="T9" s="24">
        <v>0</v>
      </c>
      <c r="U9" s="24">
        <v>0</v>
      </c>
      <c r="V9" s="24"/>
      <c r="W9" s="24" t="s">
        <v>175</v>
      </c>
      <c r="X9" s="13">
        <v>83.6</v>
      </c>
      <c r="Y9" s="13">
        <v>1997</v>
      </c>
      <c r="Z9" s="13" t="s">
        <v>190</v>
      </c>
      <c r="AA9" s="13"/>
      <c r="AB9" s="13" t="s">
        <v>179</v>
      </c>
      <c r="AC9" s="13"/>
      <c r="AD9" s="12">
        <v>788</v>
      </c>
      <c r="AE9" s="12" t="str">
        <f t="shared" si="0"/>
        <v/>
      </c>
      <c r="AF9" s="12">
        <f t="shared" si="0"/>
        <v>95</v>
      </c>
      <c r="AG9" s="12" t="s">
        <v>335</v>
      </c>
      <c r="AH9" s="12"/>
      <c r="AI9" s="12">
        <v>95</v>
      </c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336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4" t="s">
        <v>49</v>
      </c>
      <c r="CB9" s="44" t="s">
        <v>337</v>
      </c>
    </row>
    <row r="10" spans="1:80" ht="30" customHeight="1">
      <c r="A10" s="13" t="s">
        <v>40</v>
      </c>
      <c r="B10" s="43" t="s">
        <v>116</v>
      </c>
      <c r="C10" s="43" t="s">
        <v>338</v>
      </c>
      <c r="D10" s="13" t="s">
        <v>118</v>
      </c>
      <c r="E10" s="24" t="s">
        <v>227</v>
      </c>
      <c r="F10" s="13">
        <v>7665</v>
      </c>
      <c r="G10" s="13">
        <v>4955</v>
      </c>
      <c r="H10" s="13"/>
      <c r="I10" s="13"/>
      <c r="J10" s="13">
        <v>4955</v>
      </c>
      <c r="K10" s="13"/>
      <c r="L10" s="13"/>
      <c r="M10" s="13"/>
      <c r="N10" s="24" t="s">
        <v>333</v>
      </c>
      <c r="O10" s="24" t="s">
        <v>339</v>
      </c>
      <c r="P10" s="24"/>
      <c r="Q10" s="24">
        <v>35</v>
      </c>
      <c r="R10" s="24">
        <v>15</v>
      </c>
      <c r="S10" s="24">
        <v>0</v>
      </c>
      <c r="T10" s="24">
        <v>0</v>
      </c>
      <c r="U10" s="24">
        <v>0</v>
      </c>
      <c r="V10" s="24"/>
      <c r="W10" s="24" t="s">
        <v>229</v>
      </c>
      <c r="X10" s="13">
        <v>49</v>
      </c>
      <c r="Y10" s="13">
        <v>1997</v>
      </c>
      <c r="Z10" s="13" t="s">
        <v>190</v>
      </c>
      <c r="AA10" s="13"/>
      <c r="AB10" s="13" t="s">
        <v>179</v>
      </c>
      <c r="AC10" s="13"/>
      <c r="AD10" s="12">
        <v>145</v>
      </c>
      <c r="AE10" s="12" t="str">
        <f t="shared" si="0"/>
        <v/>
      </c>
      <c r="AF10" s="12">
        <f t="shared" si="0"/>
        <v>819</v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 t="s">
        <v>335</v>
      </c>
      <c r="AT10" s="12"/>
      <c r="AU10" s="12">
        <v>819</v>
      </c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340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4" t="s">
        <v>49</v>
      </c>
      <c r="CB10" s="44" t="s">
        <v>341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22" man="1"/>
    <brk id="38" min="1" max="2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6971B-4A65-41D2-BAA1-3F5A3F667DEE}">
  <dimension ref="A1:BA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8.75" style="3" customWidth="1"/>
    <col min="8" max="13" width="9.875" style="3" customWidth="1"/>
    <col min="14" max="14" width="21.625" style="16" customWidth="1"/>
    <col min="15" max="15" width="11.625" style="16" customWidth="1"/>
    <col min="16" max="16" width="19.375" style="16" customWidth="1"/>
    <col min="17" max="17" width="10.125" style="16" customWidth="1"/>
    <col min="18" max="18" width="30.625" style="16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1"/>
    <col min="54" max="16384" width="9" style="3"/>
  </cols>
  <sheetData>
    <row r="1" spans="1:53" ht="15" customHeight="1">
      <c r="A1" s="48" t="s">
        <v>239</v>
      </c>
      <c r="B1" s="3"/>
      <c r="AJ1" s="30"/>
      <c r="AL1" s="31"/>
      <c r="AT1" s="31"/>
    </row>
    <row r="2" spans="1:53" s="16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6" t="s">
        <v>6</v>
      </c>
      <c r="G2" s="300"/>
      <c r="H2" s="269" t="s">
        <v>240</v>
      </c>
      <c r="I2" s="273"/>
      <c r="J2" s="269" t="s">
        <v>241</v>
      </c>
      <c r="K2" s="273"/>
      <c r="L2" s="269" t="s">
        <v>242</v>
      </c>
      <c r="M2" s="273"/>
      <c r="N2" s="269" t="s">
        <v>136</v>
      </c>
      <c r="O2" s="33"/>
      <c r="P2" s="142" t="s">
        <v>243</v>
      </c>
      <c r="Q2" s="142" t="s">
        <v>244</v>
      </c>
      <c r="R2" s="227" t="s">
        <v>36</v>
      </c>
      <c r="S2" s="264" t="s">
        <v>66</v>
      </c>
      <c r="T2" s="142" t="s">
        <v>10</v>
      </c>
      <c r="U2" s="264" t="s">
        <v>13</v>
      </c>
      <c r="V2" s="264" t="s">
        <v>14</v>
      </c>
      <c r="W2" s="294" t="s">
        <v>245</v>
      </c>
      <c r="X2" s="295"/>
      <c r="Y2" s="295"/>
      <c r="Z2" s="296"/>
      <c r="AA2" s="182" t="s">
        <v>246</v>
      </c>
      <c r="AB2" s="288"/>
      <c r="AC2" s="288"/>
      <c r="AD2" s="288"/>
      <c r="AE2" s="288"/>
      <c r="AF2" s="289"/>
      <c r="AG2" s="293" t="s">
        <v>15</v>
      </c>
      <c r="AH2" s="189"/>
      <c r="AI2" s="268" t="s">
        <v>145</v>
      </c>
      <c r="AJ2" s="142" t="s">
        <v>146</v>
      </c>
      <c r="AK2" s="220" t="s">
        <v>247</v>
      </c>
      <c r="AL2" s="271"/>
      <c r="AM2" s="271"/>
      <c r="AN2" s="271"/>
      <c r="AO2" s="271"/>
      <c r="AP2" s="271"/>
      <c r="AQ2" s="271"/>
      <c r="AR2" s="223"/>
      <c r="AS2" s="142" t="s">
        <v>248</v>
      </c>
      <c r="AT2" s="269" t="s">
        <v>249</v>
      </c>
      <c r="AU2" s="286"/>
      <c r="AV2" s="286"/>
      <c r="AW2" s="273"/>
      <c r="AX2" s="266" t="s">
        <v>250</v>
      </c>
      <c r="AY2" s="273"/>
      <c r="AZ2" s="18"/>
      <c r="BA2" s="18"/>
    </row>
    <row r="3" spans="1:53" s="16" customFormat="1" ht="13.5" customHeight="1">
      <c r="A3" s="235"/>
      <c r="B3" s="283"/>
      <c r="C3" s="235"/>
      <c r="D3" s="235"/>
      <c r="E3" s="235"/>
      <c r="F3" s="267"/>
      <c r="G3" s="278"/>
      <c r="H3" s="270"/>
      <c r="I3" s="274"/>
      <c r="J3" s="270"/>
      <c r="K3" s="274"/>
      <c r="L3" s="270"/>
      <c r="M3" s="274"/>
      <c r="N3" s="270"/>
      <c r="O3" s="68"/>
      <c r="P3" s="235"/>
      <c r="Q3" s="235"/>
      <c r="R3" s="222"/>
      <c r="S3" s="265"/>
      <c r="T3" s="235"/>
      <c r="U3" s="235"/>
      <c r="V3" s="265"/>
      <c r="W3" s="297"/>
      <c r="X3" s="298"/>
      <c r="Y3" s="298"/>
      <c r="Z3" s="299"/>
      <c r="AA3" s="290"/>
      <c r="AB3" s="291"/>
      <c r="AC3" s="291"/>
      <c r="AD3" s="291"/>
      <c r="AE3" s="291"/>
      <c r="AF3" s="292"/>
      <c r="AG3" s="190"/>
      <c r="AH3" s="191"/>
      <c r="AI3" s="268"/>
      <c r="AJ3" s="235"/>
      <c r="AK3" s="221"/>
      <c r="AL3" s="272"/>
      <c r="AM3" s="272"/>
      <c r="AN3" s="272"/>
      <c r="AO3" s="272"/>
      <c r="AP3" s="272"/>
      <c r="AQ3" s="272"/>
      <c r="AR3" s="224"/>
      <c r="AS3" s="235"/>
      <c r="AT3" s="270"/>
      <c r="AU3" s="287"/>
      <c r="AV3" s="287"/>
      <c r="AW3" s="274"/>
      <c r="AX3" s="281"/>
      <c r="AY3" s="275"/>
      <c r="AZ3" s="18"/>
      <c r="BA3" s="18"/>
    </row>
    <row r="4" spans="1:53" s="16" customFormat="1" ht="18.75" customHeight="1">
      <c r="A4" s="235"/>
      <c r="B4" s="283"/>
      <c r="C4" s="235"/>
      <c r="D4" s="235"/>
      <c r="E4" s="235"/>
      <c r="F4" s="267"/>
      <c r="G4" s="278"/>
      <c r="H4" s="270"/>
      <c r="I4" s="274"/>
      <c r="J4" s="270"/>
      <c r="K4" s="274"/>
      <c r="L4" s="270"/>
      <c r="M4" s="274"/>
      <c r="N4" s="270"/>
      <c r="O4" s="35"/>
      <c r="P4" s="235"/>
      <c r="Q4" s="235"/>
      <c r="R4" s="222"/>
      <c r="S4" s="265"/>
      <c r="T4" s="235"/>
      <c r="U4" s="235"/>
      <c r="V4" s="265"/>
      <c r="W4" s="205" t="s">
        <v>251</v>
      </c>
      <c r="X4" s="142" t="s">
        <v>252</v>
      </c>
      <c r="Y4" s="142" t="s">
        <v>253</v>
      </c>
      <c r="Z4" s="142" t="s">
        <v>254</v>
      </c>
      <c r="AA4" s="142" t="s">
        <v>255</v>
      </c>
      <c r="AB4" s="142" t="s">
        <v>256</v>
      </c>
      <c r="AC4" s="147" t="s">
        <v>257</v>
      </c>
      <c r="AD4" s="148"/>
      <c r="AE4" s="148"/>
      <c r="AF4" s="149"/>
      <c r="AG4" s="142" t="s">
        <v>258</v>
      </c>
      <c r="AH4" s="142" t="s">
        <v>259</v>
      </c>
      <c r="AI4" s="268"/>
      <c r="AJ4" s="235"/>
      <c r="AK4" s="142" t="s">
        <v>260</v>
      </c>
      <c r="AL4" s="142" t="s">
        <v>16</v>
      </c>
      <c r="AM4" s="264" t="s">
        <v>261</v>
      </c>
      <c r="AN4" s="142" t="s">
        <v>262</v>
      </c>
      <c r="AO4" s="142" t="s">
        <v>263</v>
      </c>
      <c r="AP4" s="264" t="s">
        <v>264</v>
      </c>
      <c r="AQ4" s="142" t="s">
        <v>265</v>
      </c>
      <c r="AR4" s="142" t="s">
        <v>25</v>
      </c>
      <c r="AS4" s="235"/>
      <c r="AT4" s="270" t="s">
        <v>16</v>
      </c>
      <c r="AU4" s="142" t="s">
        <v>266</v>
      </c>
      <c r="AV4" s="142" t="s">
        <v>267</v>
      </c>
      <c r="AW4" s="142" t="s">
        <v>268</v>
      </c>
      <c r="AX4" s="142" t="s">
        <v>269</v>
      </c>
      <c r="AY4" s="142" t="s">
        <v>270</v>
      </c>
      <c r="AZ4" s="18"/>
      <c r="BA4" s="18"/>
    </row>
    <row r="5" spans="1:53" s="16" customFormat="1" ht="26.25" customHeight="1">
      <c r="A5" s="235"/>
      <c r="B5" s="283"/>
      <c r="C5" s="235"/>
      <c r="D5" s="235"/>
      <c r="E5" s="235"/>
      <c r="F5" s="267"/>
      <c r="G5" s="278"/>
      <c r="H5" s="270"/>
      <c r="I5" s="275"/>
      <c r="J5" s="270"/>
      <c r="K5" s="275"/>
      <c r="L5" s="270"/>
      <c r="M5" s="275"/>
      <c r="N5" s="235"/>
      <c r="O5" s="142" t="s">
        <v>88</v>
      </c>
      <c r="P5" s="235"/>
      <c r="Q5" s="235"/>
      <c r="R5" s="222"/>
      <c r="S5" s="265"/>
      <c r="T5" s="235"/>
      <c r="U5" s="235"/>
      <c r="V5" s="265"/>
      <c r="W5" s="206"/>
      <c r="X5" s="235"/>
      <c r="Y5" s="235"/>
      <c r="Z5" s="235"/>
      <c r="AA5" s="144"/>
      <c r="AB5" s="144"/>
      <c r="AC5" s="39" t="s">
        <v>271</v>
      </c>
      <c r="AD5" s="39" t="s">
        <v>272</v>
      </c>
      <c r="AE5" s="39" t="s">
        <v>273</v>
      </c>
      <c r="AF5" s="39" t="s">
        <v>274</v>
      </c>
      <c r="AG5" s="144"/>
      <c r="AH5" s="144"/>
      <c r="AI5" s="268"/>
      <c r="AJ5" s="235"/>
      <c r="AK5" s="235"/>
      <c r="AL5" s="235"/>
      <c r="AM5" s="235"/>
      <c r="AN5" s="235"/>
      <c r="AO5" s="235"/>
      <c r="AP5" s="235"/>
      <c r="AQ5" s="235"/>
      <c r="AR5" s="235"/>
      <c r="AS5" s="235"/>
      <c r="AT5" s="270"/>
      <c r="AU5" s="235"/>
      <c r="AV5" s="235"/>
      <c r="AW5" s="235"/>
      <c r="AX5" s="235"/>
      <c r="AY5" s="235"/>
      <c r="AZ5" s="18"/>
      <c r="BA5" s="18"/>
    </row>
    <row r="6" spans="1:53" s="53" customFormat="1" ht="13.5" customHeight="1">
      <c r="A6" s="235"/>
      <c r="B6" s="283"/>
      <c r="C6" s="235"/>
      <c r="D6" s="235"/>
      <c r="E6" s="235"/>
      <c r="F6" s="70" t="s">
        <v>90</v>
      </c>
      <c r="G6" s="71" t="s">
        <v>275</v>
      </c>
      <c r="H6" s="71" t="s">
        <v>90</v>
      </c>
      <c r="I6" s="71" t="s">
        <v>38</v>
      </c>
      <c r="J6" s="71" t="s">
        <v>90</v>
      </c>
      <c r="K6" s="71" t="s">
        <v>38</v>
      </c>
      <c r="L6" s="71" t="s">
        <v>90</v>
      </c>
      <c r="M6" s="71" t="s">
        <v>38</v>
      </c>
      <c r="N6" s="235"/>
      <c r="O6" s="235"/>
      <c r="P6" s="235"/>
      <c r="Q6" s="235"/>
      <c r="R6" s="222"/>
      <c r="S6" s="37" t="s">
        <v>95</v>
      </c>
      <c r="T6" s="235"/>
      <c r="U6" s="235"/>
      <c r="V6" s="265"/>
      <c r="W6" s="72" t="s">
        <v>276</v>
      </c>
      <c r="X6" s="37" t="s">
        <v>277</v>
      </c>
      <c r="Y6" s="37" t="s">
        <v>278</v>
      </c>
      <c r="Z6" s="37" t="s">
        <v>278</v>
      </c>
      <c r="AA6" s="37" t="s">
        <v>278</v>
      </c>
      <c r="AB6" s="37"/>
      <c r="AC6" s="37" t="s">
        <v>279</v>
      </c>
      <c r="AD6" s="37" t="s">
        <v>279</v>
      </c>
      <c r="AE6" s="37" t="s">
        <v>279</v>
      </c>
      <c r="AF6" s="37" t="s">
        <v>279</v>
      </c>
      <c r="AG6" s="144"/>
      <c r="AH6" s="144"/>
      <c r="AI6" s="142"/>
      <c r="AJ6" s="37" t="s">
        <v>167</v>
      </c>
      <c r="AK6" s="73"/>
      <c r="AL6" s="69" t="s">
        <v>167</v>
      </c>
      <c r="AM6" s="37" t="s">
        <v>167</v>
      </c>
      <c r="AN6" s="37" t="s">
        <v>167</v>
      </c>
      <c r="AO6" s="37" t="s">
        <v>167</v>
      </c>
      <c r="AP6" s="37" t="s">
        <v>167</v>
      </c>
      <c r="AQ6" s="37" t="s">
        <v>167</v>
      </c>
      <c r="AR6" s="37" t="s">
        <v>167</v>
      </c>
      <c r="AS6" s="37" t="s">
        <v>280</v>
      </c>
      <c r="AT6" s="37" t="s">
        <v>167</v>
      </c>
      <c r="AU6" s="37" t="s">
        <v>167</v>
      </c>
      <c r="AV6" s="37" t="s">
        <v>167</v>
      </c>
      <c r="AW6" s="37" t="s">
        <v>167</v>
      </c>
      <c r="AX6" s="37" t="s">
        <v>281</v>
      </c>
      <c r="AY6" s="37" t="s">
        <v>281</v>
      </c>
      <c r="AZ6" s="52"/>
      <c r="BA6" s="52"/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6" man="1"/>
    <brk id="22" min="1" max="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95A31-98FF-4C9D-AC50-9D2D80528B3A}">
  <dimension ref="A1:S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6" width="8.75" style="3" customWidth="1"/>
    <col min="7" max="7" width="17.125" style="16" customWidth="1"/>
    <col min="8" max="8" width="10.5" style="16" customWidth="1"/>
    <col min="9" max="9" width="13.125" style="16" customWidth="1"/>
    <col min="10" max="10" width="10.125" style="16" customWidth="1"/>
    <col min="11" max="11" width="23.625" style="16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1"/>
    <col min="20" max="16384" width="9" style="3"/>
  </cols>
  <sheetData>
    <row r="1" spans="1:19" ht="15" customHeight="1">
      <c r="A1" s="48" t="s">
        <v>235</v>
      </c>
      <c r="B1" s="3"/>
      <c r="Q1" s="30"/>
    </row>
    <row r="2" spans="1:19" s="16" customFormat="1" ht="13.5" customHeight="1">
      <c r="A2" s="142" t="s">
        <v>1</v>
      </c>
      <c r="B2" s="282" t="s">
        <v>236</v>
      </c>
      <c r="C2" s="142" t="s">
        <v>3</v>
      </c>
      <c r="D2" s="142" t="s">
        <v>4</v>
      </c>
      <c r="E2" s="142" t="s">
        <v>5</v>
      </c>
      <c r="F2" s="264" t="s">
        <v>6</v>
      </c>
      <c r="G2" s="269" t="s">
        <v>136</v>
      </c>
      <c r="H2" s="33"/>
      <c r="I2" s="269" t="s">
        <v>237</v>
      </c>
      <c r="J2" s="33"/>
      <c r="K2" s="227" t="s">
        <v>36</v>
      </c>
      <c r="L2" s="264" t="s">
        <v>66</v>
      </c>
      <c r="M2" s="142" t="s">
        <v>10</v>
      </c>
      <c r="N2" s="264" t="s">
        <v>13</v>
      </c>
      <c r="O2" s="264" t="s">
        <v>14</v>
      </c>
      <c r="P2" s="142" t="s">
        <v>145</v>
      </c>
      <c r="Q2" s="142" t="s">
        <v>146</v>
      </c>
      <c r="R2" s="18"/>
      <c r="S2" s="18"/>
    </row>
    <row r="3" spans="1:19" s="16" customFormat="1" ht="13.5" customHeight="1">
      <c r="A3" s="235"/>
      <c r="B3" s="283"/>
      <c r="C3" s="235"/>
      <c r="D3" s="235"/>
      <c r="E3" s="235"/>
      <c r="F3" s="265"/>
      <c r="G3" s="270"/>
      <c r="H3" s="68"/>
      <c r="I3" s="270"/>
      <c r="J3" s="68"/>
      <c r="K3" s="222"/>
      <c r="L3" s="265"/>
      <c r="M3" s="235"/>
      <c r="N3" s="235"/>
      <c r="O3" s="265"/>
      <c r="P3" s="235"/>
      <c r="Q3" s="235"/>
      <c r="R3" s="18"/>
      <c r="S3" s="18"/>
    </row>
    <row r="4" spans="1:19" s="16" customFormat="1" ht="18.75" customHeight="1">
      <c r="A4" s="235"/>
      <c r="B4" s="283"/>
      <c r="C4" s="235"/>
      <c r="D4" s="235"/>
      <c r="E4" s="235"/>
      <c r="F4" s="265"/>
      <c r="G4" s="270"/>
      <c r="H4" s="35"/>
      <c r="I4" s="270"/>
      <c r="J4" s="35"/>
      <c r="K4" s="222"/>
      <c r="L4" s="265"/>
      <c r="M4" s="235"/>
      <c r="N4" s="235"/>
      <c r="O4" s="265"/>
      <c r="P4" s="235"/>
      <c r="Q4" s="235"/>
      <c r="R4" s="18"/>
      <c r="S4" s="18"/>
    </row>
    <row r="5" spans="1:19" s="16" customFormat="1" ht="26.25" customHeight="1">
      <c r="A5" s="235"/>
      <c r="B5" s="283"/>
      <c r="C5" s="235"/>
      <c r="D5" s="235"/>
      <c r="E5" s="235"/>
      <c r="F5" s="265"/>
      <c r="G5" s="235"/>
      <c r="H5" s="235" t="s">
        <v>88</v>
      </c>
      <c r="I5" s="235"/>
      <c r="J5" s="142" t="s">
        <v>88</v>
      </c>
      <c r="K5" s="222"/>
      <c r="L5" s="265"/>
      <c r="M5" s="235"/>
      <c r="N5" s="235"/>
      <c r="O5" s="265"/>
      <c r="P5" s="235"/>
      <c r="Q5" s="235"/>
      <c r="R5" s="18"/>
      <c r="S5" s="18"/>
    </row>
    <row r="6" spans="1:19" s="53" customFormat="1" ht="13.5" customHeight="1">
      <c r="A6" s="235"/>
      <c r="B6" s="283"/>
      <c r="C6" s="235"/>
      <c r="D6" s="235"/>
      <c r="E6" s="235"/>
      <c r="F6" s="69" t="s">
        <v>90</v>
      </c>
      <c r="G6" s="235"/>
      <c r="H6" s="235"/>
      <c r="I6" s="235"/>
      <c r="J6" s="235"/>
      <c r="K6" s="222"/>
      <c r="L6" s="37" t="s">
        <v>95</v>
      </c>
      <c r="M6" s="235"/>
      <c r="N6" s="235"/>
      <c r="O6" s="265"/>
      <c r="P6" s="235"/>
      <c r="Q6" s="37" t="s">
        <v>167</v>
      </c>
      <c r="R6" s="52"/>
      <c r="S6" s="52"/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DC250-5604-431D-8F1E-97EA94852D9A}">
  <dimension ref="A1:S1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5" customWidth="1"/>
    <col min="2" max="2" width="8.75" style="67" customWidth="1"/>
    <col min="3" max="3" width="13.875" style="55" customWidth="1"/>
    <col min="4" max="4" width="22.625" style="55" customWidth="1"/>
    <col min="5" max="5" width="41.625" style="55" customWidth="1"/>
    <col min="6" max="6" width="11.875" style="55" customWidth="1"/>
    <col min="7" max="7" width="26" style="55" customWidth="1"/>
    <col min="8" max="8" width="29.625" style="56" customWidth="1"/>
    <col min="9" max="9" width="26.125" style="56" customWidth="1"/>
    <col min="10" max="10" width="9" style="55" bestFit="1" customWidth="1"/>
    <col min="11" max="12" width="8" style="55" customWidth="1"/>
    <col min="13" max="13" width="6.25" style="55" customWidth="1"/>
    <col min="14" max="14" width="10" style="55" customWidth="1"/>
    <col min="15" max="17" width="10.75" style="55" customWidth="1"/>
    <col min="18" max="19" width="9" style="58"/>
    <col min="20" max="16384" width="9" style="55"/>
  </cols>
  <sheetData>
    <row r="1" spans="1:19" ht="15" customHeight="1">
      <c r="A1" s="48" t="s">
        <v>200</v>
      </c>
      <c r="B1" s="55"/>
      <c r="Q1" s="57"/>
    </row>
    <row r="2" spans="1:19" s="56" customFormat="1" ht="13.5" customHeight="1">
      <c r="A2" s="304" t="s">
        <v>1</v>
      </c>
      <c r="B2" s="308" t="s">
        <v>2</v>
      </c>
      <c r="C2" s="304" t="s">
        <v>3</v>
      </c>
      <c r="D2" s="304" t="s">
        <v>4</v>
      </c>
      <c r="E2" s="304" t="s">
        <v>5</v>
      </c>
      <c r="F2" s="304" t="s">
        <v>201</v>
      </c>
      <c r="G2" s="304" t="s">
        <v>202</v>
      </c>
      <c r="H2" s="301" t="s">
        <v>203</v>
      </c>
      <c r="I2" s="306" t="s">
        <v>204</v>
      </c>
      <c r="J2" s="304" t="s">
        <v>205</v>
      </c>
      <c r="K2" s="301" t="s">
        <v>206</v>
      </c>
      <c r="L2" s="304" t="s">
        <v>207</v>
      </c>
      <c r="M2" s="304" t="s">
        <v>10</v>
      </c>
      <c r="N2" s="301" t="s">
        <v>13</v>
      </c>
      <c r="O2" s="301" t="s">
        <v>14</v>
      </c>
      <c r="P2" s="304" t="s">
        <v>145</v>
      </c>
      <c r="Q2" s="304" t="s">
        <v>146</v>
      </c>
      <c r="R2" s="59"/>
      <c r="S2" s="59"/>
    </row>
    <row r="3" spans="1:19" s="56" customFormat="1" ht="13.5" customHeight="1">
      <c r="A3" s="305"/>
      <c r="B3" s="309"/>
      <c r="C3" s="305"/>
      <c r="D3" s="305"/>
      <c r="E3" s="305"/>
      <c r="F3" s="305"/>
      <c r="G3" s="305"/>
      <c r="H3" s="305"/>
      <c r="I3" s="307"/>
      <c r="J3" s="305"/>
      <c r="K3" s="302"/>
      <c r="L3" s="305"/>
      <c r="M3" s="305"/>
      <c r="N3" s="305"/>
      <c r="O3" s="302"/>
      <c r="P3" s="305"/>
      <c r="Q3" s="305"/>
      <c r="R3" s="59"/>
      <c r="S3" s="59"/>
    </row>
    <row r="4" spans="1:19" s="56" customFormat="1" ht="18.75" customHeight="1">
      <c r="A4" s="305"/>
      <c r="B4" s="309"/>
      <c r="C4" s="305"/>
      <c r="D4" s="305"/>
      <c r="E4" s="305"/>
      <c r="F4" s="305"/>
      <c r="G4" s="305"/>
      <c r="H4" s="305"/>
      <c r="I4" s="307"/>
      <c r="J4" s="305"/>
      <c r="K4" s="302"/>
      <c r="L4" s="305"/>
      <c r="M4" s="305"/>
      <c r="N4" s="305"/>
      <c r="O4" s="302"/>
      <c r="P4" s="305"/>
      <c r="Q4" s="305"/>
      <c r="R4" s="59"/>
      <c r="S4" s="59"/>
    </row>
    <row r="5" spans="1:19" s="56" customFormat="1" ht="18.75" customHeight="1">
      <c r="A5" s="305"/>
      <c r="B5" s="309"/>
      <c r="C5" s="305"/>
      <c r="D5" s="305"/>
      <c r="E5" s="305"/>
      <c r="F5" s="305"/>
      <c r="G5" s="305"/>
      <c r="H5" s="305"/>
      <c r="I5" s="307"/>
      <c r="J5" s="305"/>
      <c r="K5" s="302"/>
      <c r="L5" s="305"/>
      <c r="M5" s="305"/>
      <c r="N5" s="305"/>
      <c r="O5" s="302"/>
      <c r="P5" s="305"/>
      <c r="Q5" s="305"/>
      <c r="R5" s="59"/>
      <c r="S5" s="59"/>
    </row>
    <row r="6" spans="1:19" s="62" customFormat="1" ht="13.5" customHeight="1">
      <c r="A6" s="305"/>
      <c r="B6" s="309"/>
      <c r="C6" s="305"/>
      <c r="D6" s="305"/>
      <c r="E6" s="305"/>
      <c r="F6" s="60" t="s">
        <v>90</v>
      </c>
      <c r="G6" s="305"/>
      <c r="H6" s="305"/>
      <c r="I6" s="307"/>
      <c r="J6" s="305"/>
      <c r="K6" s="60" t="s">
        <v>166</v>
      </c>
      <c r="L6" s="60" t="s">
        <v>166</v>
      </c>
      <c r="M6" s="305"/>
      <c r="N6" s="305"/>
      <c r="O6" s="302"/>
      <c r="P6" s="305"/>
      <c r="Q6" s="60" t="s">
        <v>167</v>
      </c>
      <c r="R6" s="61"/>
      <c r="S6" s="61"/>
    </row>
    <row r="7" spans="1:19" ht="30" customHeight="1">
      <c r="A7" s="63" t="s">
        <v>40</v>
      </c>
      <c r="B7" s="64" t="s">
        <v>208</v>
      </c>
      <c r="C7" s="64" t="s">
        <v>209</v>
      </c>
      <c r="D7" s="63" t="s">
        <v>210</v>
      </c>
      <c r="E7" s="63" t="s">
        <v>211</v>
      </c>
      <c r="F7" s="63">
        <v>311</v>
      </c>
      <c r="G7" s="63" t="s">
        <v>212</v>
      </c>
      <c r="H7" s="65" t="s">
        <v>213</v>
      </c>
      <c r="I7" s="65" t="s">
        <v>105</v>
      </c>
      <c r="J7" s="63">
        <v>7</v>
      </c>
      <c r="K7" s="63">
        <v>568</v>
      </c>
      <c r="L7" s="63">
        <v>0</v>
      </c>
      <c r="M7" s="63">
        <v>1995</v>
      </c>
      <c r="N7" s="63" t="s">
        <v>57</v>
      </c>
      <c r="O7" s="63"/>
      <c r="P7" s="63" t="s">
        <v>179</v>
      </c>
      <c r="Q7" s="63"/>
      <c r="R7" s="66" t="s">
        <v>49</v>
      </c>
      <c r="S7" s="66" t="s">
        <v>214</v>
      </c>
    </row>
    <row r="8" spans="1:19" ht="30" customHeight="1">
      <c r="A8" s="63" t="s">
        <v>40</v>
      </c>
      <c r="B8" s="64" t="s">
        <v>208</v>
      </c>
      <c r="C8" s="64" t="s">
        <v>215</v>
      </c>
      <c r="D8" s="63" t="s">
        <v>210</v>
      </c>
      <c r="E8" s="63" t="s">
        <v>216</v>
      </c>
      <c r="F8" s="63">
        <v>135</v>
      </c>
      <c r="G8" s="63" t="s">
        <v>212</v>
      </c>
      <c r="H8" s="65" t="s">
        <v>217</v>
      </c>
      <c r="I8" s="65" t="s">
        <v>105</v>
      </c>
      <c r="J8" s="63">
        <v>1</v>
      </c>
      <c r="K8" s="63">
        <v>190</v>
      </c>
      <c r="L8" s="63">
        <v>0</v>
      </c>
      <c r="M8" s="63">
        <v>1992</v>
      </c>
      <c r="N8" s="63" t="s">
        <v>57</v>
      </c>
      <c r="O8" s="63"/>
      <c r="P8" s="63" t="s">
        <v>179</v>
      </c>
      <c r="Q8" s="63"/>
      <c r="R8" s="66" t="s">
        <v>49</v>
      </c>
      <c r="S8" s="66" t="s">
        <v>218</v>
      </c>
    </row>
    <row r="9" spans="1:19" ht="30" customHeight="1">
      <c r="A9" s="63" t="s">
        <v>40</v>
      </c>
      <c r="B9" s="64" t="s">
        <v>219</v>
      </c>
      <c r="C9" s="64" t="s">
        <v>220</v>
      </c>
      <c r="D9" s="63" t="s">
        <v>221</v>
      </c>
      <c r="E9" s="63" t="s">
        <v>222</v>
      </c>
      <c r="F9" s="63">
        <v>161</v>
      </c>
      <c r="G9" s="63" t="s">
        <v>223</v>
      </c>
      <c r="H9" s="65" t="s">
        <v>224</v>
      </c>
      <c r="I9" s="65" t="s">
        <v>105</v>
      </c>
      <c r="J9" s="63">
        <v>10</v>
      </c>
      <c r="K9" s="63">
        <v>123.2</v>
      </c>
      <c r="L9" s="63">
        <v>312</v>
      </c>
      <c r="M9" s="63">
        <v>2016</v>
      </c>
      <c r="N9" s="63" t="s">
        <v>57</v>
      </c>
      <c r="O9" s="63"/>
      <c r="P9" s="63" t="s">
        <v>179</v>
      </c>
      <c r="Q9" s="63"/>
      <c r="R9" s="66" t="s">
        <v>49</v>
      </c>
      <c r="S9" s="66" t="s">
        <v>225</v>
      </c>
    </row>
    <row r="10" spans="1:19" ht="30" customHeight="1">
      <c r="A10" s="63" t="s">
        <v>40</v>
      </c>
      <c r="B10" s="64" t="s">
        <v>116</v>
      </c>
      <c r="C10" s="64" t="s">
        <v>226</v>
      </c>
      <c r="D10" s="63" t="s">
        <v>118</v>
      </c>
      <c r="E10" s="63" t="s">
        <v>227</v>
      </c>
      <c r="F10" s="63">
        <v>4955</v>
      </c>
      <c r="G10" s="63" t="s">
        <v>223</v>
      </c>
      <c r="H10" s="65" t="s">
        <v>228</v>
      </c>
      <c r="I10" s="65" t="s">
        <v>229</v>
      </c>
      <c r="J10" s="63">
        <v>10</v>
      </c>
      <c r="K10" s="63">
        <v>500</v>
      </c>
      <c r="L10" s="63">
        <v>0</v>
      </c>
      <c r="M10" s="63">
        <v>1997</v>
      </c>
      <c r="N10" s="63" t="s">
        <v>190</v>
      </c>
      <c r="O10" s="63"/>
      <c r="P10" s="63" t="s">
        <v>179</v>
      </c>
      <c r="Q10" s="63"/>
      <c r="R10" s="66" t="s">
        <v>49</v>
      </c>
      <c r="S10" s="66" t="s">
        <v>230</v>
      </c>
    </row>
    <row r="11" spans="1:19" ht="30" customHeight="1">
      <c r="A11" s="63" t="s">
        <v>40</v>
      </c>
      <c r="B11" s="64" t="s">
        <v>125</v>
      </c>
      <c r="C11" s="64" t="s">
        <v>231</v>
      </c>
      <c r="D11" s="63" t="s">
        <v>127</v>
      </c>
      <c r="E11" s="63" t="s">
        <v>232</v>
      </c>
      <c r="F11" s="63">
        <v>0</v>
      </c>
      <c r="G11" s="63" t="s">
        <v>223</v>
      </c>
      <c r="H11" s="65" t="s">
        <v>233</v>
      </c>
      <c r="I11" s="65" t="s">
        <v>130</v>
      </c>
      <c r="J11" s="63">
        <v>2</v>
      </c>
      <c r="K11" s="63">
        <v>405</v>
      </c>
      <c r="L11" s="63">
        <v>0</v>
      </c>
      <c r="M11" s="63">
        <v>2000</v>
      </c>
      <c r="N11" s="63" t="s">
        <v>47</v>
      </c>
      <c r="O11" s="63"/>
      <c r="P11" s="63" t="s">
        <v>179</v>
      </c>
      <c r="Q11" s="63"/>
      <c r="R11" s="66" t="s">
        <v>49</v>
      </c>
      <c r="S11" s="66" t="s">
        <v>234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1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D87FC-D06E-4905-BA33-65232774C16C}">
  <dimension ref="A1:AN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12.5" style="3" customWidth="1"/>
    <col min="8" max="8" width="12.375" style="3" customWidth="1"/>
    <col min="9" max="9" width="37.125" style="16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6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6" customWidth="1"/>
    <col min="27" max="33" width="11.125" style="16" customWidth="1"/>
    <col min="34" max="34" width="12.625" style="16" customWidth="1"/>
    <col min="35" max="37" width="11.5" style="16" customWidth="1"/>
    <col min="38" max="38" width="18.375" style="16" customWidth="1"/>
    <col min="39" max="40" width="9" style="31"/>
    <col min="41" max="16384" width="9" style="3"/>
  </cols>
  <sheetData>
    <row r="1" spans="1:40" ht="15" customHeight="1">
      <c r="A1" s="48" t="s">
        <v>132</v>
      </c>
      <c r="B1" s="3"/>
      <c r="V1" s="30"/>
    </row>
    <row r="2" spans="1:40" s="16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4" t="s">
        <v>133</v>
      </c>
      <c r="G2" s="264" t="s">
        <v>134</v>
      </c>
      <c r="H2" s="264" t="s">
        <v>135</v>
      </c>
      <c r="I2" s="142" t="s">
        <v>136</v>
      </c>
      <c r="J2" s="142" t="s">
        <v>137</v>
      </c>
      <c r="K2" s="227" t="s">
        <v>36</v>
      </c>
      <c r="L2" s="142" t="s">
        <v>138</v>
      </c>
      <c r="M2" s="312" t="s">
        <v>139</v>
      </c>
      <c r="N2" s="312" t="s">
        <v>140</v>
      </c>
      <c r="O2" s="142" t="s">
        <v>141</v>
      </c>
      <c r="P2" s="142" t="s">
        <v>142</v>
      </c>
      <c r="Q2" s="264" t="s">
        <v>143</v>
      </c>
      <c r="R2" s="264" t="s">
        <v>13</v>
      </c>
      <c r="S2" s="142" t="s">
        <v>144</v>
      </c>
      <c r="T2" s="264" t="s">
        <v>14</v>
      </c>
      <c r="U2" s="142" t="s">
        <v>145</v>
      </c>
      <c r="V2" s="142" t="s">
        <v>146</v>
      </c>
      <c r="W2" s="269" t="s">
        <v>147</v>
      </c>
      <c r="X2" s="49"/>
      <c r="Y2" s="268" t="s">
        <v>148</v>
      </c>
      <c r="Z2" s="310" t="s">
        <v>149</v>
      </c>
      <c r="AA2" s="276" t="s">
        <v>150</v>
      </c>
      <c r="AB2" s="286"/>
      <c r="AC2" s="286"/>
      <c r="AD2" s="286"/>
      <c r="AE2" s="286"/>
      <c r="AF2" s="273"/>
      <c r="AG2" s="142" t="s">
        <v>151</v>
      </c>
      <c r="AH2" s="269" t="s">
        <v>152</v>
      </c>
      <c r="AI2" s="286"/>
      <c r="AJ2" s="286"/>
      <c r="AK2" s="286"/>
      <c r="AL2" s="273"/>
      <c r="AM2" s="18"/>
      <c r="AN2" s="18"/>
    </row>
    <row r="3" spans="1:40" s="16" customFormat="1" ht="13.5" customHeight="1">
      <c r="A3" s="235"/>
      <c r="B3" s="283"/>
      <c r="C3" s="235"/>
      <c r="D3" s="235"/>
      <c r="E3" s="235"/>
      <c r="F3" s="265"/>
      <c r="G3" s="265"/>
      <c r="H3" s="265"/>
      <c r="I3" s="235"/>
      <c r="J3" s="235"/>
      <c r="K3" s="222"/>
      <c r="L3" s="235"/>
      <c r="M3" s="313"/>
      <c r="N3" s="313"/>
      <c r="O3" s="235"/>
      <c r="P3" s="235"/>
      <c r="Q3" s="235"/>
      <c r="R3" s="235"/>
      <c r="S3" s="235"/>
      <c r="T3" s="265"/>
      <c r="U3" s="235"/>
      <c r="V3" s="235"/>
      <c r="W3" s="270"/>
      <c r="X3" s="50"/>
      <c r="Y3" s="268"/>
      <c r="Z3" s="310"/>
      <c r="AA3" s="311"/>
      <c r="AB3" s="311"/>
      <c r="AC3" s="311"/>
      <c r="AD3" s="311"/>
      <c r="AE3" s="311"/>
      <c r="AF3" s="275"/>
      <c r="AG3" s="235"/>
      <c r="AH3" s="281"/>
      <c r="AI3" s="311"/>
      <c r="AJ3" s="311"/>
      <c r="AK3" s="311"/>
      <c r="AL3" s="275"/>
      <c r="AM3" s="18"/>
      <c r="AN3" s="18"/>
    </row>
    <row r="4" spans="1:40" s="16" customFormat="1" ht="18.75" customHeight="1">
      <c r="A4" s="235"/>
      <c r="B4" s="283"/>
      <c r="C4" s="235"/>
      <c r="D4" s="235"/>
      <c r="E4" s="235"/>
      <c r="F4" s="265"/>
      <c r="G4" s="265"/>
      <c r="H4" s="265"/>
      <c r="I4" s="235"/>
      <c r="J4" s="235"/>
      <c r="K4" s="222"/>
      <c r="L4" s="235"/>
      <c r="M4" s="313"/>
      <c r="N4" s="313"/>
      <c r="O4" s="235"/>
      <c r="P4" s="235"/>
      <c r="Q4" s="235"/>
      <c r="R4" s="235"/>
      <c r="S4" s="235"/>
      <c r="T4" s="265"/>
      <c r="U4" s="235"/>
      <c r="V4" s="235"/>
      <c r="W4" s="270"/>
      <c r="X4" s="269" t="s">
        <v>153</v>
      </c>
      <c r="Y4" s="268"/>
      <c r="Z4" s="310"/>
      <c r="AA4" s="300" t="s">
        <v>154</v>
      </c>
      <c r="AB4" s="264" t="s">
        <v>155</v>
      </c>
      <c r="AC4" s="264" t="s">
        <v>156</v>
      </c>
      <c r="AD4" s="264" t="s">
        <v>157</v>
      </c>
      <c r="AE4" s="264" t="s">
        <v>158</v>
      </c>
      <c r="AF4" s="264" t="s">
        <v>159</v>
      </c>
      <c r="AG4" s="235"/>
      <c r="AH4" s="264" t="s">
        <v>160</v>
      </c>
      <c r="AI4" s="264" t="s">
        <v>161</v>
      </c>
      <c r="AJ4" s="264" t="s">
        <v>86</v>
      </c>
      <c r="AK4" s="264" t="s">
        <v>162</v>
      </c>
      <c r="AL4" s="142" t="s">
        <v>163</v>
      </c>
      <c r="AM4" s="18"/>
      <c r="AN4" s="18"/>
    </row>
    <row r="5" spans="1:40" s="16" customFormat="1" ht="26.25" customHeight="1">
      <c r="A5" s="235"/>
      <c r="B5" s="283"/>
      <c r="C5" s="235"/>
      <c r="D5" s="235"/>
      <c r="E5" s="235"/>
      <c r="F5" s="265"/>
      <c r="G5" s="265"/>
      <c r="H5" s="265"/>
      <c r="I5" s="235"/>
      <c r="J5" s="235"/>
      <c r="K5" s="222"/>
      <c r="L5" s="235"/>
      <c r="M5" s="313"/>
      <c r="N5" s="313"/>
      <c r="O5" s="235"/>
      <c r="P5" s="235"/>
      <c r="Q5" s="235"/>
      <c r="R5" s="235"/>
      <c r="S5" s="235"/>
      <c r="T5" s="265"/>
      <c r="U5" s="235"/>
      <c r="V5" s="235"/>
      <c r="W5" s="270"/>
      <c r="X5" s="270"/>
      <c r="Y5" s="268"/>
      <c r="Z5" s="310"/>
      <c r="AA5" s="274"/>
      <c r="AB5" s="235"/>
      <c r="AC5" s="235"/>
      <c r="AD5" s="235"/>
      <c r="AE5" s="235"/>
      <c r="AF5" s="235"/>
      <c r="AG5" s="235"/>
      <c r="AH5" s="235"/>
      <c r="AI5" s="235"/>
      <c r="AJ5" s="235"/>
      <c r="AK5" s="235"/>
      <c r="AL5" s="235"/>
      <c r="AM5" s="18"/>
      <c r="AN5" s="18"/>
    </row>
    <row r="6" spans="1:40" s="53" customFormat="1" ht="13.5" customHeight="1">
      <c r="A6" s="235"/>
      <c r="B6" s="283"/>
      <c r="C6" s="235"/>
      <c r="D6" s="235"/>
      <c r="E6" s="235"/>
      <c r="F6" s="37" t="s">
        <v>38</v>
      </c>
      <c r="G6" s="37" t="s">
        <v>164</v>
      </c>
      <c r="H6" s="37" t="s">
        <v>165</v>
      </c>
      <c r="I6" s="235"/>
      <c r="J6" s="235"/>
      <c r="K6" s="222"/>
      <c r="L6" s="235"/>
      <c r="M6" s="51" t="s">
        <v>166</v>
      </c>
      <c r="N6" s="51" t="s">
        <v>165</v>
      </c>
      <c r="O6" s="235"/>
      <c r="P6" s="235"/>
      <c r="Q6" s="235"/>
      <c r="R6" s="235"/>
      <c r="S6" s="235"/>
      <c r="T6" s="265"/>
      <c r="U6" s="235"/>
      <c r="V6" s="37" t="s">
        <v>167</v>
      </c>
      <c r="W6" s="281"/>
      <c r="X6" s="281"/>
      <c r="Y6" s="268"/>
      <c r="Z6" s="310"/>
      <c r="AA6" s="38" t="s">
        <v>168</v>
      </c>
      <c r="AB6" s="37" t="s">
        <v>168</v>
      </c>
      <c r="AC6" s="37" t="s">
        <v>168</v>
      </c>
      <c r="AD6" s="37" t="s">
        <v>168</v>
      </c>
      <c r="AE6" s="37" t="s">
        <v>168</v>
      </c>
      <c r="AF6" s="37" t="s">
        <v>168</v>
      </c>
      <c r="AG6" s="235"/>
      <c r="AH6" s="37" t="s">
        <v>169</v>
      </c>
      <c r="AI6" s="37" t="s">
        <v>167</v>
      </c>
      <c r="AJ6" s="37" t="s">
        <v>93</v>
      </c>
      <c r="AK6" s="37"/>
      <c r="AL6" s="37" t="s">
        <v>170</v>
      </c>
      <c r="AM6" s="52"/>
      <c r="AN6" s="52"/>
    </row>
    <row r="7" spans="1:40" ht="30" customHeight="1">
      <c r="A7" s="13" t="s">
        <v>40</v>
      </c>
      <c r="B7" s="43" t="s">
        <v>108</v>
      </c>
      <c r="C7" s="43" t="s">
        <v>171</v>
      </c>
      <c r="D7" s="13" t="s">
        <v>110</v>
      </c>
      <c r="E7" s="24" t="s">
        <v>172</v>
      </c>
      <c r="F7" s="13">
        <v>0</v>
      </c>
      <c r="G7" s="13">
        <v>0</v>
      </c>
      <c r="H7" s="13">
        <v>0</v>
      </c>
      <c r="I7" s="24" t="s">
        <v>173</v>
      </c>
      <c r="J7" s="13" t="s">
        <v>174</v>
      </c>
      <c r="K7" s="13" t="s">
        <v>175</v>
      </c>
      <c r="L7" s="13">
        <v>1984</v>
      </c>
      <c r="M7" s="13">
        <v>42200</v>
      </c>
      <c r="N7" s="13">
        <v>450900</v>
      </c>
      <c r="O7" s="13">
        <v>1997</v>
      </c>
      <c r="P7" s="24" t="s">
        <v>176</v>
      </c>
      <c r="Q7" s="24" t="s">
        <v>177</v>
      </c>
      <c r="R7" s="13" t="s">
        <v>57</v>
      </c>
      <c r="S7" s="13" t="s">
        <v>178</v>
      </c>
      <c r="T7" s="13"/>
      <c r="U7" s="13" t="s">
        <v>179</v>
      </c>
      <c r="V7" s="13"/>
      <c r="W7" s="24" t="s">
        <v>180</v>
      </c>
      <c r="X7" s="24" t="s">
        <v>181</v>
      </c>
      <c r="Y7" s="24" t="s">
        <v>182</v>
      </c>
      <c r="Z7" s="24" t="s">
        <v>183</v>
      </c>
      <c r="AA7" s="24">
        <v>6.6</v>
      </c>
      <c r="AB7" s="24">
        <v>1.6</v>
      </c>
      <c r="AC7" s="24">
        <v>5.8</v>
      </c>
      <c r="AD7" s="24">
        <v>3.1</v>
      </c>
      <c r="AE7" s="24">
        <v>4.7</v>
      </c>
      <c r="AF7" s="24">
        <v>4</v>
      </c>
      <c r="AG7" s="24" t="s">
        <v>184</v>
      </c>
      <c r="AH7" s="24"/>
      <c r="AI7" s="24"/>
      <c r="AJ7" s="24"/>
      <c r="AK7" s="24"/>
      <c r="AL7" s="24"/>
      <c r="AM7" s="44" t="s">
        <v>49</v>
      </c>
      <c r="AN7" s="44" t="s">
        <v>185</v>
      </c>
    </row>
    <row r="8" spans="1:40" ht="30" customHeight="1">
      <c r="A8" s="13" t="s">
        <v>40</v>
      </c>
      <c r="B8" s="43" t="s">
        <v>108</v>
      </c>
      <c r="C8" s="43" t="s">
        <v>186</v>
      </c>
      <c r="D8" s="13" t="s">
        <v>110</v>
      </c>
      <c r="E8" s="24" t="s">
        <v>187</v>
      </c>
      <c r="F8" s="13">
        <v>4697</v>
      </c>
      <c r="G8" s="13">
        <v>8301</v>
      </c>
      <c r="H8" s="13">
        <v>163594</v>
      </c>
      <c r="I8" s="24" t="s">
        <v>188</v>
      </c>
      <c r="J8" s="13" t="s">
        <v>174</v>
      </c>
      <c r="K8" s="13" t="s">
        <v>175</v>
      </c>
      <c r="L8" s="13">
        <v>1997</v>
      </c>
      <c r="M8" s="13">
        <v>35400</v>
      </c>
      <c r="N8" s="13">
        <v>486000</v>
      </c>
      <c r="O8" s="13">
        <v>2030</v>
      </c>
      <c r="P8" s="24" t="s">
        <v>176</v>
      </c>
      <c r="Q8" s="24" t="s">
        <v>189</v>
      </c>
      <c r="R8" s="13" t="s">
        <v>190</v>
      </c>
      <c r="S8" s="13" t="s">
        <v>191</v>
      </c>
      <c r="T8" s="13"/>
      <c r="U8" s="13" t="s">
        <v>179</v>
      </c>
      <c r="V8" s="13"/>
      <c r="W8" s="24" t="s">
        <v>180</v>
      </c>
      <c r="X8" s="24" t="s">
        <v>181</v>
      </c>
      <c r="Y8" s="24" t="s">
        <v>192</v>
      </c>
      <c r="Z8" s="24" t="s">
        <v>183</v>
      </c>
      <c r="AA8" s="24">
        <v>1.1000000000000001</v>
      </c>
      <c r="AB8" s="24">
        <v>0.5</v>
      </c>
      <c r="AC8" s="24">
        <v>8.6</v>
      </c>
      <c r="AD8" s="24">
        <v>2.1</v>
      </c>
      <c r="AE8" s="24">
        <v>8.6</v>
      </c>
      <c r="AF8" s="24">
        <v>2.4</v>
      </c>
      <c r="AG8" s="24" t="s">
        <v>184</v>
      </c>
      <c r="AH8" s="24"/>
      <c r="AI8" s="24"/>
      <c r="AJ8" s="24"/>
      <c r="AK8" s="24"/>
      <c r="AL8" s="24"/>
      <c r="AM8" s="44" t="s">
        <v>49</v>
      </c>
      <c r="AN8" s="44" t="s">
        <v>193</v>
      </c>
    </row>
    <row r="9" spans="1:40" ht="30" customHeight="1">
      <c r="A9" s="13" t="s">
        <v>40</v>
      </c>
      <c r="B9" s="43" t="s">
        <v>125</v>
      </c>
      <c r="C9" s="43" t="s">
        <v>194</v>
      </c>
      <c r="D9" s="13" t="s">
        <v>127</v>
      </c>
      <c r="E9" s="24" t="s">
        <v>195</v>
      </c>
      <c r="F9" s="13">
        <v>1268</v>
      </c>
      <c r="G9" s="13">
        <v>1626</v>
      </c>
      <c r="H9" s="13">
        <v>38108</v>
      </c>
      <c r="I9" s="24" t="s">
        <v>188</v>
      </c>
      <c r="J9" s="13" t="s">
        <v>196</v>
      </c>
      <c r="K9" s="13" t="s">
        <v>130</v>
      </c>
      <c r="L9" s="13">
        <v>2003</v>
      </c>
      <c r="M9" s="13">
        <v>27900</v>
      </c>
      <c r="N9" s="13">
        <v>92000</v>
      </c>
      <c r="O9" s="13">
        <v>2021</v>
      </c>
      <c r="P9" s="24" t="s">
        <v>176</v>
      </c>
      <c r="Q9" s="24" t="s">
        <v>197</v>
      </c>
      <c r="R9" s="13" t="s">
        <v>47</v>
      </c>
      <c r="S9" s="13" t="s">
        <v>191</v>
      </c>
      <c r="T9" s="13" t="s">
        <v>198</v>
      </c>
      <c r="U9" s="13" t="s">
        <v>179</v>
      </c>
      <c r="V9" s="13"/>
      <c r="W9" s="24" t="s">
        <v>180</v>
      </c>
      <c r="X9" s="24" t="s">
        <v>181</v>
      </c>
      <c r="Y9" s="24" t="s">
        <v>192</v>
      </c>
      <c r="Z9" s="24" t="s">
        <v>183</v>
      </c>
      <c r="AA9" s="24">
        <v>100</v>
      </c>
      <c r="AB9" s="24">
        <v>0.5</v>
      </c>
      <c r="AC9" s="24">
        <v>85</v>
      </c>
      <c r="AD9" s="24">
        <v>7.3</v>
      </c>
      <c r="AE9" s="24">
        <v>34</v>
      </c>
      <c r="AF9" s="24">
        <v>33</v>
      </c>
      <c r="AG9" s="24" t="s">
        <v>184</v>
      </c>
      <c r="AH9" s="24"/>
      <c r="AI9" s="24"/>
      <c r="AJ9" s="24"/>
      <c r="AK9" s="24"/>
      <c r="AL9" s="24"/>
      <c r="AM9" s="44" t="s">
        <v>49</v>
      </c>
      <c r="AN9" s="44" t="s">
        <v>199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478B2-5088-47B6-87B6-A21A9BF1C5C8}">
  <dimension ref="A1:AJ11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5" customWidth="1"/>
    <col min="2" max="2" width="8.75" style="46" customWidth="1"/>
    <col min="3" max="3" width="13.875" style="45" customWidth="1"/>
    <col min="4" max="4" width="22.625" style="45" customWidth="1"/>
    <col min="5" max="5" width="27.5" style="27" customWidth="1"/>
    <col min="6" max="9" width="11.625" style="45" customWidth="1"/>
    <col min="10" max="15" width="12.625" style="45" customWidth="1"/>
    <col min="16" max="20" width="9" style="45"/>
    <col min="21" max="25" width="13" style="27" customWidth="1"/>
    <col min="26" max="26" width="24" style="27" customWidth="1"/>
    <col min="27" max="27" width="20.125" style="27" customWidth="1"/>
    <col min="28" max="28" width="7.5" style="45" customWidth="1"/>
    <col min="29" max="29" width="13.75" style="45" customWidth="1"/>
    <col min="30" max="30" width="9" style="45" bestFit="1" customWidth="1"/>
    <col min="31" max="31" width="13.875" style="45" bestFit="1" customWidth="1"/>
    <col min="32" max="32" width="6.25" style="45" customWidth="1"/>
    <col min="33" max="33" width="9.875" style="45" customWidth="1"/>
    <col min="34" max="34" width="10.75" style="45" customWidth="1"/>
    <col min="35" max="36" width="9" style="47"/>
    <col min="37" max="16384" width="9" style="45"/>
  </cols>
  <sheetData>
    <row r="1" spans="1:36" s="3" customFormat="1" ht="15" customHeight="1">
      <c r="A1" s="15" t="s">
        <v>60</v>
      </c>
      <c r="E1" s="16"/>
      <c r="U1" s="16"/>
      <c r="V1" s="16"/>
      <c r="W1" s="16"/>
      <c r="X1" s="16"/>
      <c r="Y1" s="16"/>
      <c r="Z1" s="16"/>
      <c r="AA1" s="16"/>
      <c r="AH1" s="30"/>
      <c r="AI1" s="31"/>
      <c r="AJ1" s="31"/>
    </row>
    <row r="2" spans="1:36" s="20" customFormat="1" ht="13.5" customHeight="1">
      <c r="A2" s="268" t="s">
        <v>1</v>
      </c>
      <c r="B2" s="323" t="s">
        <v>2</v>
      </c>
      <c r="C2" s="142" t="s">
        <v>3</v>
      </c>
      <c r="D2" s="268" t="s">
        <v>4</v>
      </c>
      <c r="E2" s="310" t="s">
        <v>5</v>
      </c>
      <c r="F2" s="316" t="s">
        <v>6</v>
      </c>
      <c r="G2" s="317"/>
      <c r="H2" s="317"/>
      <c r="I2" s="318"/>
      <c r="J2" s="269" t="s">
        <v>61</v>
      </c>
      <c r="K2" s="286"/>
      <c r="L2" s="286"/>
      <c r="M2" s="286"/>
      <c r="N2" s="286"/>
      <c r="O2" s="286"/>
      <c r="P2" s="286"/>
      <c r="Q2" s="266" t="s">
        <v>62</v>
      </c>
      <c r="R2" s="286"/>
      <c r="S2" s="269" t="s">
        <v>63</v>
      </c>
      <c r="T2" s="286"/>
      <c r="U2" s="266" t="s">
        <v>64</v>
      </c>
      <c r="V2" s="276"/>
      <c r="W2" s="276"/>
      <c r="X2" s="276"/>
      <c r="Y2" s="32" t="s">
        <v>65</v>
      </c>
      <c r="Z2" s="33"/>
      <c r="AA2" s="227" t="s">
        <v>36</v>
      </c>
      <c r="AB2" s="142" t="s">
        <v>66</v>
      </c>
      <c r="AC2" s="142" t="s">
        <v>67</v>
      </c>
      <c r="AD2" s="264" t="s">
        <v>68</v>
      </c>
      <c r="AE2" s="264" t="s">
        <v>69</v>
      </c>
      <c r="AF2" s="268" t="s">
        <v>10</v>
      </c>
      <c r="AG2" s="310" t="s">
        <v>13</v>
      </c>
      <c r="AH2" s="310" t="s">
        <v>14</v>
      </c>
      <c r="AI2" s="19"/>
      <c r="AJ2" s="19"/>
    </row>
    <row r="3" spans="1:36" s="20" customFormat="1" ht="13.5" customHeight="1">
      <c r="A3" s="303"/>
      <c r="B3" s="324"/>
      <c r="C3" s="235"/>
      <c r="D3" s="303"/>
      <c r="E3" s="315"/>
      <c r="F3" s="319"/>
      <c r="G3" s="320"/>
      <c r="H3" s="320"/>
      <c r="I3" s="321"/>
      <c r="J3" s="281"/>
      <c r="K3" s="311"/>
      <c r="L3" s="311"/>
      <c r="M3" s="311"/>
      <c r="N3" s="311"/>
      <c r="O3" s="311"/>
      <c r="P3" s="311"/>
      <c r="Q3" s="281"/>
      <c r="R3" s="311"/>
      <c r="S3" s="281"/>
      <c r="T3" s="311"/>
      <c r="U3" s="279"/>
      <c r="V3" s="322"/>
      <c r="W3" s="322"/>
      <c r="X3" s="322"/>
      <c r="Y3" s="34"/>
      <c r="Z3" s="35"/>
      <c r="AA3" s="222"/>
      <c r="AB3" s="235"/>
      <c r="AC3" s="235"/>
      <c r="AD3" s="265"/>
      <c r="AE3" s="235"/>
      <c r="AF3" s="303"/>
      <c r="AG3" s="303"/>
      <c r="AH3" s="315"/>
      <c r="AI3" s="19"/>
      <c r="AJ3" s="19"/>
    </row>
    <row r="4" spans="1:36" s="20" customFormat="1" ht="18.75" customHeight="1">
      <c r="A4" s="303"/>
      <c r="B4" s="324"/>
      <c r="C4" s="235"/>
      <c r="D4" s="303"/>
      <c r="E4" s="315"/>
      <c r="F4" s="264" t="s">
        <v>70</v>
      </c>
      <c r="G4" s="264" t="s">
        <v>71</v>
      </c>
      <c r="H4" s="264" t="s">
        <v>72</v>
      </c>
      <c r="I4" s="264" t="s">
        <v>25</v>
      </c>
      <c r="J4" s="227" t="s">
        <v>73</v>
      </c>
      <c r="K4" s="227" t="s">
        <v>74</v>
      </c>
      <c r="L4" s="227" t="s">
        <v>75</v>
      </c>
      <c r="M4" s="227" t="s">
        <v>76</v>
      </c>
      <c r="N4" s="227" t="s">
        <v>77</v>
      </c>
      <c r="O4" s="227" t="s">
        <v>78</v>
      </c>
      <c r="P4" s="142" t="s">
        <v>79</v>
      </c>
      <c r="Q4" s="268" t="s">
        <v>80</v>
      </c>
      <c r="R4" s="142" t="s">
        <v>81</v>
      </c>
      <c r="S4" s="268" t="s">
        <v>82</v>
      </c>
      <c r="T4" s="273" t="s">
        <v>83</v>
      </c>
      <c r="U4" s="266" t="s">
        <v>84</v>
      </c>
      <c r="V4" s="36"/>
      <c r="W4" s="269" t="s">
        <v>85</v>
      </c>
      <c r="X4" s="36"/>
      <c r="Y4" s="142" t="s">
        <v>86</v>
      </c>
      <c r="Z4" s="142" t="s">
        <v>87</v>
      </c>
      <c r="AA4" s="222"/>
      <c r="AB4" s="235"/>
      <c r="AC4" s="235"/>
      <c r="AD4" s="265"/>
      <c r="AE4" s="235"/>
      <c r="AF4" s="303"/>
      <c r="AG4" s="303"/>
      <c r="AH4" s="315"/>
      <c r="AI4" s="19"/>
      <c r="AJ4" s="19"/>
    </row>
    <row r="5" spans="1:36" s="20" customFormat="1" ht="26.25" customHeight="1" thickBot="1">
      <c r="A5" s="303"/>
      <c r="B5" s="324"/>
      <c r="C5" s="235"/>
      <c r="D5" s="303"/>
      <c r="E5" s="315"/>
      <c r="F5" s="265"/>
      <c r="G5" s="265"/>
      <c r="H5" s="265"/>
      <c r="I5" s="265"/>
      <c r="J5" s="222"/>
      <c r="K5" s="222"/>
      <c r="L5" s="222"/>
      <c r="M5" s="222"/>
      <c r="N5" s="222"/>
      <c r="O5" s="222"/>
      <c r="P5" s="235"/>
      <c r="Q5" s="268"/>
      <c r="R5" s="235"/>
      <c r="S5" s="268"/>
      <c r="T5" s="274"/>
      <c r="U5" s="265"/>
      <c r="V5" s="142" t="s">
        <v>88</v>
      </c>
      <c r="W5" s="235"/>
      <c r="X5" s="142" t="s">
        <v>88</v>
      </c>
      <c r="Y5" s="235"/>
      <c r="Z5" s="235"/>
      <c r="AA5" s="222"/>
      <c r="AB5" s="235"/>
      <c r="AC5" s="235"/>
      <c r="AD5" s="265"/>
      <c r="AE5" s="235"/>
      <c r="AF5" s="303"/>
      <c r="AG5" s="303"/>
      <c r="AH5" s="315"/>
      <c r="AI5" s="19"/>
      <c r="AJ5" s="19"/>
    </row>
    <row r="6" spans="1:36" s="42" customFormat="1" ht="13.5" customHeight="1">
      <c r="A6" s="314"/>
      <c r="B6" s="325"/>
      <c r="C6" s="235"/>
      <c r="D6" s="314"/>
      <c r="E6" s="326"/>
      <c r="F6" s="37" t="s">
        <v>89</v>
      </c>
      <c r="G6" s="37" t="s">
        <v>89</v>
      </c>
      <c r="H6" s="37" t="s">
        <v>90</v>
      </c>
      <c r="I6" s="37" t="s">
        <v>89</v>
      </c>
      <c r="J6" s="37" t="s">
        <v>91</v>
      </c>
      <c r="K6" s="37" t="s">
        <v>91</v>
      </c>
      <c r="L6" s="37" t="s">
        <v>91</v>
      </c>
      <c r="M6" s="37" t="s">
        <v>91</v>
      </c>
      <c r="N6" s="37" t="s">
        <v>91</v>
      </c>
      <c r="O6" s="37" t="s">
        <v>91</v>
      </c>
      <c r="P6" s="235"/>
      <c r="Q6" s="142"/>
      <c r="R6" s="38" t="s">
        <v>92</v>
      </c>
      <c r="S6" s="142"/>
      <c r="T6" s="38" t="s">
        <v>92</v>
      </c>
      <c r="U6" s="265"/>
      <c r="V6" s="235"/>
      <c r="W6" s="235"/>
      <c r="X6" s="235"/>
      <c r="Y6" s="37" t="s">
        <v>93</v>
      </c>
      <c r="Z6" s="39"/>
      <c r="AA6" s="222"/>
      <c r="AB6" s="40" t="s">
        <v>94</v>
      </c>
      <c r="AC6" s="40" t="s">
        <v>95</v>
      </c>
      <c r="AD6" s="40" t="s">
        <v>95</v>
      </c>
      <c r="AE6" s="37" t="s">
        <v>39</v>
      </c>
      <c r="AF6" s="314"/>
      <c r="AG6" s="314"/>
      <c r="AH6" s="314"/>
      <c r="AI6" s="41"/>
      <c r="AJ6" s="41"/>
    </row>
    <row r="7" spans="1:36" s="3" customFormat="1" ht="30" customHeight="1">
      <c r="A7" s="13" t="s">
        <v>40</v>
      </c>
      <c r="B7" s="43" t="s">
        <v>96</v>
      </c>
      <c r="C7" s="43" t="s">
        <v>97</v>
      </c>
      <c r="D7" s="13" t="s">
        <v>98</v>
      </c>
      <c r="E7" s="24" t="s">
        <v>99</v>
      </c>
      <c r="F7" s="13">
        <v>886</v>
      </c>
      <c r="G7" s="13">
        <v>3486</v>
      </c>
      <c r="H7" s="13"/>
      <c r="I7" s="13"/>
      <c r="J7" s="13">
        <v>0</v>
      </c>
      <c r="K7" s="13">
        <v>0</v>
      </c>
      <c r="L7" s="13">
        <v>1</v>
      </c>
      <c r="M7" s="13">
        <v>173</v>
      </c>
      <c r="N7" s="13">
        <v>0</v>
      </c>
      <c r="O7" s="13">
        <v>0</v>
      </c>
      <c r="P7" s="13" t="s">
        <v>100</v>
      </c>
      <c r="Q7" s="13" t="s">
        <v>101</v>
      </c>
      <c r="R7" s="13"/>
      <c r="S7" s="13" t="s">
        <v>102</v>
      </c>
      <c r="T7" s="13">
        <v>173</v>
      </c>
      <c r="U7" s="24" t="s">
        <v>103</v>
      </c>
      <c r="V7" s="24"/>
      <c r="W7" s="24" t="s">
        <v>104</v>
      </c>
      <c r="X7" s="24"/>
      <c r="Y7" s="24">
        <v>0</v>
      </c>
      <c r="Z7" s="24"/>
      <c r="AA7" s="24" t="s">
        <v>105</v>
      </c>
      <c r="AB7" s="13">
        <v>15</v>
      </c>
      <c r="AC7" s="13">
        <v>0</v>
      </c>
      <c r="AD7" s="13">
        <v>1</v>
      </c>
      <c r="AE7" s="13">
        <v>0</v>
      </c>
      <c r="AF7" s="13">
        <v>2017</v>
      </c>
      <c r="AG7" s="13" t="s">
        <v>57</v>
      </c>
      <c r="AH7" s="13"/>
      <c r="AI7" s="44" t="s">
        <v>49</v>
      </c>
      <c r="AJ7" s="44" t="s">
        <v>107</v>
      </c>
    </row>
    <row r="8" spans="1:36" s="3" customFormat="1" ht="30" customHeight="1">
      <c r="A8" s="13" t="s">
        <v>40</v>
      </c>
      <c r="B8" s="43" t="s">
        <v>108</v>
      </c>
      <c r="C8" s="43" t="s">
        <v>109</v>
      </c>
      <c r="D8" s="13" t="s">
        <v>110</v>
      </c>
      <c r="E8" s="24" t="s">
        <v>111</v>
      </c>
      <c r="F8" s="13">
        <v>4373</v>
      </c>
      <c r="G8" s="13">
        <v>33533</v>
      </c>
      <c r="H8" s="13"/>
      <c r="I8" s="13"/>
      <c r="J8" s="13">
        <v>0</v>
      </c>
      <c r="K8" s="13">
        <v>1216</v>
      </c>
      <c r="L8" s="13">
        <v>0</v>
      </c>
      <c r="M8" s="13">
        <v>0</v>
      </c>
      <c r="N8" s="13">
        <v>0</v>
      </c>
      <c r="O8" s="13">
        <v>0</v>
      </c>
      <c r="P8" s="13" t="s">
        <v>100</v>
      </c>
      <c r="Q8" s="13" t="s">
        <v>101</v>
      </c>
      <c r="R8" s="13"/>
      <c r="S8" s="13" t="s">
        <v>112</v>
      </c>
      <c r="T8" s="13"/>
      <c r="U8" s="24" t="s">
        <v>113</v>
      </c>
      <c r="V8" s="24"/>
      <c r="W8" s="24" t="s">
        <v>104</v>
      </c>
      <c r="X8" s="24"/>
      <c r="Y8" s="24">
        <v>0</v>
      </c>
      <c r="Z8" s="24"/>
      <c r="AA8" s="24" t="s">
        <v>114</v>
      </c>
      <c r="AB8" s="13">
        <v>150</v>
      </c>
      <c r="AC8" s="13">
        <v>0</v>
      </c>
      <c r="AD8" s="13">
        <v>0</v>
      </c>
      <c r="AE8" s="13">
        <v>0</v>
      </c>
      <c r="AF8" s="13">
        <v>1999</v>
      </c>
      <c r="AG8" s="13" t="s">
        <v>47</v>
      </c>
      <c r="AH8" s="13"/>
      <c r="AI8" s="44" t="s">
        <v>49</v>
      </c>
      <c r="AJ8" s="44" t="s">
        <v>115</v>
      </c>
    </row>
    <row r="9" spans="1:36" s="3" customFormat="1" ht="30" customHeight="1">
      <c r="A9" s="13" t="s">
        <v>40</v>
      </c>
      <c r="B9" s="43" t="s">
        <v>116</v>
      </c>
      <c r="C9" s="43" t="s">
        <v>117</v>
      </c>
      <c r="D9" s="13" t="s">
        <v>118</v>
      </c>
      <c r="E9" s="24" t="s">
        <v>119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/>
      <c r="Q9" s="13" t="s">
        <v>101</v>
      </c>
      <c r="R9" s="13"/>
      <c r="S9" s="13" t="s">
        <v>112</v>
      </c>
      <c r="T9" s="13"/>
      <c r="U9" s="24" t="s">
        <v>120</v>
      </c>
      <c r="V9" s="24"/>
      <c r="W9" s="24" t="s">
        <v>104</v>
      </c>
      <c r="X9" s="24"/>
      <c r="Y9" s="24">
        <v>0</v>
      </c>
      <c r="Z9" s="24"/>
      <c r="AA9" s="24" t="s">
        <v>105</v>
      </c>
      <c r="AB9" s="13">
        <v>80</v>
      </c>
      <c r="AC9" s="13">
        <v>0</v>
      </c>
      <c r="AD9" s="13">
        <v>0</v>
      </c>
      <c r="AE9" s="13">
        <v>0</v>
      </c>
      <c r="AF9" s="13">
        <v>1991</v>
      </c>
      <c r="AG9" s="13" t="s">
        <v>57</v>
      </c>
      <c r="AH9" s="13" t="s">
        <v>58</v>
      </c>
      <c r="AI9" s="44" t="s">
        <v>49</v>
      </c>
      <c r="AJ9" s="44" t="s">
        <v>121</v>
      </c>
    </row>
    <row r="10" spans="1:36" s="3" customFormat="1" ht="30" customHeight="1">
      <c r="A10" s="13" t="s">
        <v>40</v>
      </c>
      <c r="B10" s="43" t="s">
        <v>116</v>
      </c>
      <c r="C10" s="43" t="s">
        <v>122</v>
      </c>
      <c r="D10" s="13" t="s">
        <v>118</v>
      </c>
      <c r="E10" s="24" t="s">
        <v>123</v>
      </c>
      <c r="F10" s="13">
        <v>10221</v>
      </c>
      <c r="G10" s="13">
        <v>29644</v>
      </c>
      <c r="H10" s="13"/>
      <c r="I10" s="13"/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/>
      <c r="Q10" s="13" t="s">
        <v>101</v>
      </c>
      <c r="R10" s="13"/>
      <c r="S10" s="13" t="s">
        <v>112</v>
      </c>
      <c r="T10" s="13"/>
      <c r="U10" s="24" t="s">
        <v>120</v>
      </c>
      <c r="V10" s="24"/>
      <c r="W10" s="24" t="s">
        <v>104</v>
      </c>
      <c r="X10" s="24"/>
      <c r="Y10" s="24">
        <v>0</v>
      </c>
      <c r="Z10" s="24"/>
      <c r="AA10" s="24" t="s">
        <v>105</v>
      </c>
      <c r="AB10" s="13">
        <v>145</v>
      </c>
      <c r="AC10" s="13">
        <v>0</v>
      </c>
      <c r="AD10" s="13">
        <v>0</v>
      </c>
      <c r="AE10" s="13">
        <v>0</v>
      </c>
      <c r="AF10" s="13">
        <v>1991</v>
      </c>
      <c r="AG10" s="13" t="s">
        <v>57</v>
      </c>
      <c r="AH10" s="13"/>
      <c r="AI10" s="44" t="s">
        <v>49</v>
      </c>
      <c r="AJ10" s="44" t="s">
        <v>124</v>
      </c>
    </row>
    <row r="11" spans="1:36" s="3" customFormat="1" ht="30" customHeight="1">
      <c r="A11" s="13" t="s">
        <v>40</v>
      </c>
      <c r="B11" s="43" t="s">
        <v>125</v>
      </c>
      <c r="C11" s="43" t="s">
        <v>126</v>
      </c>
      <c r="D11" s="13" t="s">
        <v>127</v>
      </c>
      <c r="E11" s="24" t="s">
        <v>128</v>
      </c>
      <c r="F11" s="13">
        <v>4449</v>
      </c>
      <c r="G11" s="13">
        <v>9529</v>
      </c>
      <c r="H11" s="13"/>
      <c r="I11" s="13"/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/>
      <c r="Q11" s="13" t="s">
        <v>101</v>
      </c>
      <c r="R11" s="13"/>
      <c r="S11" s="13" t="s">
        <v>102</v>
      </c>
      <c r="T11" s="13">
        <v>552</v>
      </c>
      <c r="U11" s="24" t="s">
        <v>129</v>
      </c>
      <c r="V11" s="24"/>
      <c r="W11" s="24" t="s">
        <v>104</v>
      </c>
      <c r="X11" s="24"/>
      <c r="Y11" s="24">
        <v>0</v>
      </c>
      <c r="Z11" s="24"/>
      <c r="AA11" s="24" t="s">
        <v>130</v>
      </c>
      <c r="AB11" s="13">
        <v>140</v>
      </c>
      <c r="AC11" s="13">
        <v>0</v>
      </c>
      <c r="AD11" s="13">
        <v>0</v>
      </c>
      <c r="AE11" s="13">
        <v>0</v>
      </c>
      <c r="AF11" s="13">
        <v>1992</v>
      </c>
      <c r="AG11" s="13" t="s">
        <v>47</v>
      </c>
      <c r="AH11" s="13"/>
      <c r="AI11" s="44" t="s">
        <v>49</v>
      </c>
      <c r="AJ11" s="44" t="s">
        <v>131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0" man="1"/>
    <brk id="27" min="1" max="1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B3A52-6E1B-48DA-9812-D44E20D69E47}">
  <dimension ref="A1:N8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27" customWidth="1"/>
    <col min="2" max="2" width="8.75" style="28" customWidth="1"/>
    <col min="3" max="3" width="13.875" style="27" customWidth="1"/>
    <col min="4" max="4" width="22.625" style="27" customWidth="1"/>
    <col min="5" max="5" width="43.25" style="27" customWidth="1"/>
    <col min="6" max="6" width="12.5" style="27" customWidth="1"/>
    <col min="7" max="7" width="26.25" style="27" customWidth="1"/>
    <col min="8" max="8" width="25.25" style="27" customWidth="1"/>
    <col min="9" max="9" width="14.375" style="27" customWidth="1"/>
    <col min="10" max="10" width="6.25" style="27" customWidth="1"/>
    <col min="11" max="11" width="11.625" style="27" customWidth="1"/>
    <col min="12" max="12" width="10.75" style="27" customWidth="1"/>
    <col min="13" max="14" width="9" style="29"/>
    <col min="15" max="16384" width="9" style="27"/>
  </cols>
  <sheetData>
    <row r="1" spans="1:14" s="16" customFormat="1" ht="15" customHeight="1">
      <c r="A1" s="15" t="s">
        <v>33</v>
      </c>
      <c r="L1" s="17"/>
      <c r="M1" s="18"/>
      <c r="N1" s="18"/>
    </row>
    <row r="2" spans="1:14" s="20" customFormat="1" ht="13.5" customHeight="1">
      <c r="A2" s="207" t="s">
        <v>1</v>
      </c>
      <c r="B2" s="231" t="s">
        <v>2</v>
      </c>
      <c r="C2" s="207" t="s">
        <v>3</v>
      </c>
      <c r="D2" s="207" t="s">
        <v>4</v>
      </c>
      <c r="E2" s="207" t="s">
        <v>5</v>
      </c>
      <c r="F2" s="146" t="s">
        <v>34</v>
      </c>
      <c r="G2" s="207" t="s">
        <v>35</v>
      </c>
      <c r="H2" s="327" t="s">
        <v>36</v>
      </c>
      <c r="I2" s="146" t="s">
        <v>37</v>
      </c>
      <c r="J2" s="207" t="s">
        <v>10</v>
      </c>
      <c r="K2" s="146" t="s">
        <v>13</v>
      </c>
      <c r="L2" s="146" t="s">
        <v>14</v>
      </c>
      <c r="M2" s="19"/>
      <c r="N2" s="19"/>
    </row>
    <row r="3" spans="1:14" s="20" customFormat="1" ht="13.5" customHeight="1">
      <c r="A3" s="143"/>
      <c r="B3" s="232"/>
      <c r="C3" s="143"/>
      <c r="D3" s="143"/>
      <c r="E3" s="143"/>
      <c r="F3" s="228"/>
      <c r="G3" s="143"/>
      <c r="H3" s="328"/>
      <c r="I3" s="228"/>
      <c r="J3" s="143"/>
      <c r="K3" s="143"/>
      <c r="L3" s="228"/>
      <c r="M3" s="19"/>
      <c r="N3" s="19"/>
    </row>
    <row r="4" spans="1:14" s="20" customFormat="1" ht="18.75" customHeight="1">
      <c r="A4" s="143"/>
      <c r="B4" s="232"/>
      <c r="C4" s="143"/>
      <c r="D4" s="143"/>
      <c r="E4" s="143"/>
      <c r="F4" s="228"/>
      <c r="G4" s="143"/>
      <c r="H4" s="328"/>
      <c r="I4" s="228"/>
      <c r="J4" s="143"/>
      <c r="K4" s="143"/>
      <c r="L4" s="228"/>
      <c r="M4" s="19"/>
      <c r="N4" s="19"/>
    </row>
    <row r="5" spans="1:14" s="20" customFormat="1" ht="26.25" customHeight="1">
      <c r="A5" s="143"/>
      <c r="B5" s="232"/>
      <c r="C5" s="143"/>
      <c r="D5" s="143"/>
      <c r="E5" s="143"/>
      <c r="F5" s="228"/>
      <c r="G5" s="143"/>
      <c r="H5" s="328"/>
      <c r="I5" s="228"/>
      <c r="J5" s="143"/>
      <c r="K5" s="143"/>
      <c r="L5" s="228"/>
      <c r="M5" s="19"/>
      <c r="N5" s="19"/>
    </row>
    <row r="6" spans="1:14" s="23" customFormat="1" ht="13.5" customHeight="1">
      <c r="A6" s="143"/>
      <c r="B6" s="232"/>
      <c r="C6" s="143"/>
      <c r="D6" s="143"/>
      <c r="E6" s="143"/>
      <c r="F6" s="21" t="s">
        <v>38</v>
      </c>
      <c r="G6" s="143"/>
      <c r="H6" s="328"/>
      <c r="I6" s="21" t="s">
        <v>39</v>
      </c>
      <c r="J6" s="143"/>
      <c r="K6" s="143"/>
      <c r="L6" s="228"/>
      <c r="M6" s="22"/>
      <c r="N6" s="22"/>
    </row>
    <row r="7" spans="1:14" s="16" customFormat="1" ht="30" customHeight="1">
      <c r="A7" s="24" t="s">
        <v>40</v>
      </c>
      <c r="B7" s="25" t="s">
        <v>41</v>
      </c>
      <c r="C7" s="25" t="s">
        <v>42</v>
      </c>
      <c r="D7" s="24" t="s">
        <v>43</v>
      </c>
      <c r="E7" s="24" t="s">
        <v>44</v>
      </c>
      <c r="F7" s="24">
        <v>34946</v>
      </c>
      <c r="G7" s="24" t="s">
        <v>45</v>
      </c>
      <c r="H7" s="24" t="s">
        <v>46</v>
      </c>
      <c r="I7" s="24">
        <v>264</v>
      </c>
      <c r="J7" s="24">
        <v>1995</v>
      </c>
      <c r="K7" s="24" t="s">
        <v>47</v>
      </c>
      <c r="L7" s="24"/>
      <c r="M7" s="26" t="s">
        <v>49</v>
      </c>
      <c r="N7" s="26" t="s">
        <v>50</v>
      </c>
    </row>
    <row r="8" spans="1:14" s="16" customFormat="1" ht="30" customHeight="1">
      <c r="A8" s="24" t="s">
        <v>40</v>
      </c>
      <c r="B8" s="25" t="s">
        <v>51</v>
      </c>
      <c r="C8" s="25" t="s">
        <v>52</v>
      </c>
      <c r="D8" s="24" t="s">
        <v>53</v>
      </c>
      <c r="E8" s="24" t="s">
        <v>54</v>
      </c>
      <c r="F8" s="24">
        <v>0</v>
      </c>
      <c r="G8" s="24" t="s">
        <v>55</v>
      </c>
      <c r="H8" s="24" t="s">
        <v>56</v>
      </c>
      <c r="I8" s="24">
        <v>166</v>
      </c>
      <c r="J8" s="24">
        <v>1996</v>
      </c>
      <c r="K8" s="24" t="s">
        <v>57</v>
      </c>
      <c r="L8" s="24" t="s">
        <v>58</v>
      </c>
      <c r="M8" s="26" t="s">
        <v>49</v>
      </c>
      <c r="N8" s="26" t="s">
        <v>59</v>
      </c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8702B-8B30-47BD-A43A-730336C06A1B}">
  <dimension ref="A1:AR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4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29" t="s">
        <v>1</v>
      </c>
      <c r="B2" s="203" t="s">
        <v>2</v>
      </c>
      <c r="C2" s="131" t="s">
        <v>3</v>
      </c>
      <c r="D2" s="333" t="s">
        <v>4</v>
      </c>
      <c r="E2" s="329" t="s">
        <v>5</v>
      </c>
      <c r="F2" s="329" t="s">
        <v>6</v>
      </c>
      <c r="G2" s="329" t="s">
        <v>7</v>
      </c>
      <c r="H2" s="331" t="s">
        <v>8</v>
      </c>
      <c r="I2" s="329" t="s">
        <v>9</v>
      </c>
      <c r="J2" s="329" t="s">
        <v>10</v>
      </c>
      <c r="K2" s="214" t="s">
        <v>11</v>
      </c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6"/>
      <c r="AN2" s="330" t="s">
        <v>12</v>
      </c>
      <c r="AO2" s="329" t="s">
        <v>13</v>
      </c>
      <c r="AP2" s="329" t="s">
        <v>14</v>
      </c>
    </row>
    <row r="3" spans="1:44" ht="13.5" customHeight="1">
      <c r="A3" s="155"/>
      <c r="B3" s="203"/>
      <c r="C3" s="132"/>
      <c r="D3" s="333"/>
      <c r="E3" s="155"/>
      <c r="F3" s="155"/>
      <c r="G3" s="155"/>
      <c r="H3" s="332"/>
      <c r="I3" s="155"/>
      <c r="J3" s="155"/>
      <c r="K3" s="217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9"/>
      <c r="AN3" s="330"/>
      <c r="AO3" s="155"/>
      <c r="AP3" s="155"/>
    </row>
    <row r="4" spans="1:44" ht="18.75" customHeight="1">
      <c r="A4" s="155"/>
      <c r="B4" s="203"/>
      <c r="C4" s="132"/>
      <c r="D4" s="333"/>
      <c r="E4" s="155"/>
      <c r="F4" s="155"/>
      <c r="G4" s="155"/>
      <c r="H4" s="332"/>
      <c r="I4" s="155"/>
      <c r="J4" s="155"/>
      <c r="K4" s="208" t="s">
        <v>16</v>
      </c>
      <c r="L4" s="209"/>
      <c r="M4" s="210" t="s">
        <v>17</v>
      </c>
      <c r="N4" s="211"/>
      <c r="O4" s="212"/>
      <c r="P4" s="210" t="s">
        <v>18</v>
      </c>
      <c r="Q4" s="211"/>
      <c r="R4" s="212"/>
      <c r="S4" s="210" t="s">
        <v>19</v>
      </c>
      <c r="T4" s="211"/>
      <c r="U4" s="212"/>
      <c r="V4" s="210" t="s">
        <v>20</v>
      </c>
      <c r="W4" s="211"/>
      <c r="X4" s="212"/>
      <c r="Y4" s="210" t="s">
        <v>21</v>
      </c>
      <c r="Z4" s="211"/>
      <c r="AA4" s="212"/>
      <c r="AB4" s="210" t="s">
        <v>22</v>
      </c>
      <c r="AC4" s="211"/>
      <c r="AD4" s="212"/>
      <c r="AE4" s="210" t="s">
        <v>23</v>
      </c>
      <c r="AF4" s="211"/>
      <c r="AG4" s="212"/>
      <c r="AH4" s="210" t="s">
        <v>24</v>
      </c>
      <c r="AI4" s="211"/>
      <c r="AJ4" s="212"/>
      <c r="AK4" s="210" t="s">
        <v>25</v>
      </c>
      <c r="AL4" s="211"/>
      <c r="AM4" s="212"/>
      <c r="AN4" s="330"/>
      <c r="AO4" s="155"/>
      <c r="AP4" s="155"/>
    </row>
    <row r="5" spans="1:44" ht="26.25" customHeight="1">
      <c r="A5" s="155"/>
      <c r="B5" s="203"/>
      <c r="C5" s="132"/>
      <c r="D5" s="333"/>
      <c r="E5" s="155"/>
      <c r="F5" s="155"/>
      <c r="G5" s="155"/>
      <c r="H5" s="332"/>
      <c r="I5" s="155"/>
      <c r="J5" s="155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0"/>
      <c r="AO5" s="155"/>
      <c r="AP5" s="155"/>
    </row>
    <row r="6" spans="1:44" s="11" customFormat="1" ht="13.5" customHeight="1">
      <c r="A6" s="155"/>
      <c r="B6" s="204"/>
      <c r="C6" s="132"/>
      <c r="D6" s="334"/>
      <c r="E6" s="155"/>
      <c r="F6" s="6" t="s">
        <v>29</v>
      </c>
      <c r="G6" s="6"/>
      <c r="H6" s="332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4"/>
      <c r="AO6" s="155"/>
      <c r="AP6" s="155"/>
      <c r="AQ6" s="10"/>
      <c r="AR6" s="10"/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998" man="1"/>
    <brk id="24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2022-03-15T02:46:02Z</dcterms:created>
  <dcterms:modified xsi:type="dcterms:W3CDTF">2022-03-15T02:48:21Z</dcterms:modified>
</cp:coreProperties>
</file>