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BC1DDD29-55F0-4BB0-AEF4-7731E90DF4A8}" xr6:coauthVersionLast="47" xr6:coauthVersionMax="47" xr10:uidLastSave="{00000000-0000-0000-0000-000000000000}"/>
  <bookViews>
    <workbookView xWindow="-120" yWindow="-120" windowWidth="29040" windowHeight="15840" xr2:uid="{412CA917-5700-4566-AB04-279C07C9463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コミプラ!$A$6:$N$7</definedName>
    <definedName name="_xlnm._FilterDatabase" localSheetId="7" hidden="1">し尿!$A$6:$AJ$36</definedName>
    <definedName name="_xlnm._FilterDatabase" localSheetId="4" hidden="1">その他!$A$6:$S$7</definedName>
    <definedName name="_xlnm._FilterDatabase" localSheetId="6" hidden="1">最終!$A$6:$AN$32</definedName>
    <definedName name="_xlnm._FilterDatabase" localSheetId="2" hidden="1">資源化!$A$6:$CB$32</definedName>
    <definedName name="_xlnm._FilterDatabase" localSheetId="0" hidden="1">焼却!$A$6:$CV$30</definedName>
    <definedName name="_xlnm._FilterDatabase" localSheetId="1" hidden="1">粗大!$A$6:$AZ$22</definedName>
    <definedName name="_xlnm._FilterDatabase" localSheetId="3" hidden="1">燃料化!$A$6:$BA$11</definedName>
    <definedName name="_xlnm._FilterDatabase" localSheetId="5" hidden="1">保管!$A$6:$S$43</definedName>
    <definedName name="_xlnm.Print_Area" localSheetId="8">コミプラ!$2:$8</definedName>
    <definedName name="_xlnm.Print_Area" localSheetId="7">し尿!$2:$36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最終!$2:$32</definedName>
    <definedName name="_xlnm.Print_Area" localSheetId="2">資源化!$2:$32</definedName>
    <definedName name="_xlnm.Print_Area" localSheetId="0">焼却!$2:$30</definedName>
    <definedName name="_xlnm.Print_Area" localSheetId="1">粗大!$2:$22</definedName>
    <definedName name="_xlnm.Print_Area" localSheetId="3">燃料化!$2:$11</definedName>
    <definedName name="_xlnm.Print_Area" localSheetId="5">保管!$2:$44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30" i="11" l="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11" i="8"/>
  <c r="AL11" i="8"/>
  <c r="AT10" i="8"/>
  <c r="AL10" i="8"/>
  <c r="AT9" i="8"/>
  <c r="AL9" i="8"/>
  <c r="AT8" i="8"/>
  <c r="AL8" i="8"/>
  <c r="AT7" i="8"/>
  <c r="AL7" i="8"/>
</calcChain>
</file>

<file path=xl/sharedStrings.xml><?xml version="1.0" encoding="utf-8"?>
<sst xmlns="http://schemas.openxmlformats.org/spreadsheetml/2006/main" count="3306" uniqueCount="1055">
  <si>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</si>
  <si>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</si>
  <si>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</si>
  <si>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</si>
  <si>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</si>
  <si>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</si>
  <si>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</si>
  <si>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</si>
  <si>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</si>
  <si>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</si>
  <si>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</si>
  <si>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</si>
  <si>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</si>
  <si>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</si>
  <si>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</si>
  <si>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</si>
  <si>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</si>
  <si>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</si>
  <si>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</si>
  <si>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</si>
  <si>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</si>
  <si>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</si>
  <si>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</si>
  <si>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</si>
  <si>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</si>
  <si>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</si>
  <si>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</si>
  <si>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</si>
  <si>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</si>
  <si>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</si>
  <si>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</si>
  <si>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</si>
  <si>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</si>
  <si>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</si>
  <si>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</si>
  <si>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</si>
  <si>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</si>
  <si>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</si>
  <si>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</si>
  <si>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</si>
  <si>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広島県</t>
  </si>
  <si>
    <t>34202</t>
  </si>
  <si>
    <t>3420129</t>
  </si>
  <si>
    <t>呉市</t>
  </si>
  <si>
    <t>竹田浜汚水処理場</t>
  </si>
  <si>
    <t>長時間ばっ気</t>
  </si>
  <si>
    <t>③DB（公設公営、運転委託）</t>
  </si>
  <si>
    <t>委託</t>
  </si>
  <si>
    <t/>
  </si>
  <si>
    <t>34-1-202-09-001</t>
  </si>
  <si>
    <t>34214</t>
  </si>
  <si>
    <t>3420128</t>
  </si>
  <si>
    <t>安芸高田市</t>
  </si>
  <si>
    <t>吉田口浄化センター</t>
  </si>
  <si>
    <t>接触ばっ気</t>
  </si>
  <si>
    <t>選択して下さい</t>
  </si>
  <si>
    <t>中国電力株式会社</t>
  </si>
  <si>
    <t>34-1-214-09-001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</si>
  <si>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</si>
  <si>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</si>
  <si>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</si>
  <si>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</si>
  <si>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</si>
  <si>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</si>
  <si>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</si>
  <si>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</si>
  <si>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</si>
  <si>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</si>
  <si>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</si>
  <si>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</si>
  <si>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</si>
  <si>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</si>
  <si>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</si>
  <si>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</si>
  <si>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</si>
  <si>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</si>
  <si>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</si>
  <si>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</si>
  <si>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</si>
  <si>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</si>
  <si>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</si>
  <si>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</si>
  <si>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</si>
  <si>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</si>
  <si>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</si>
  <si>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</si>
  <si>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</si>
  <si>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</si>
  <si>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</si>
  <si>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</si>
  <si>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</si>
  <si>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</si>
  <si>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</si>
  <si>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</si>
  <si>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3420132</t>
  </si>
  <si>
    <t>呉市東部処理場</t>
  </si>
  <si>
    <t>直接埋立無し</t>
  </si>
  <si>
    <t>焼却無し</t>
  </si>
  <si>
    <t>湿式酸化</t>
  </si>
  <si>
    <t>34-1-202-08-001</t>
  </si>
  <si>
    <t>3420001</t>
  </si>
  <si>
    <t>嫌気</t>
  </si>
  <si>
    <t>休止</t>
  </si>
  <si>
    <t>34-1-202-08-002</t>
  </si>
  <si>
    <t>3420002</t>
  </si>
  <si>
    <t>長門園</t>
  </si>
  <si>
    <t>高負荷, 膜分離</t>
  </si>
  <si>
    <t>脱水</t>
  </si>
  <si>
    <t>34-1-202-08-003</t>
  </si>
  <si>
    <t>3420003</t>
  </si>
  <si>
    <t>芸予環境衛生センターし尿処理施設</t>
  </si>
  <si>
    <t>施設内焼却</t>
  </si>
  <si>
    <t>脱水, 焼却</t>
  </si>
  <si>
    <t>①DB（公設公営、直営）</t>
  </si>
  <si>
    <t>直営</t>
  </si>
  <si>
    <t>34-1-202-08-004</t>
  </si>
  <si>
    <t>3420004</t>
  </si>
  <si>
    <t>安浦処理場</t>
  </si>
  <si>
    <t>施設外焼却</t>
  </si>
  <si>
    <t>好希釈, 好二段</t>
  </si>
  <si>
    <t>34-1-202-08-005</t>
  </si>
  <si>
    <t>34204</t>
  </si>
  <si>
    <t>3420007</t>
  </si>
  <si>
    <t>三原市</t>
  </si>
  <si>
    <t>三原市汚泥再生処理センター</t>
  </si>
  <si>
    <t>資源化物の生産量</t>
  </si>
  <si>
    <t>膜分離</t>
  </si>
  <si>
    <t>⑧DBO（公設民営）</t>
  </si>
  <si>
    <t>中国電力</t>
  </si>
  <si>
    <t>34-1-204-08-001</t>
  </si>
  <si>
    <t>34205</t>
  </si>
  <si>
    <t>3420008</t>
  </si>
  <si>
    <t>尾道市</t>
  </si>
  <si>
    <t>おのみち地区し尿処理場</t>
  </si>
  <si>
    <t>高負荷</t>
  </si>
  <si>
    <t>脱水, 乾燥, 焼却</t>
  </si>
  <si>
    <t>中国電力㈱</t>
  </si>
  <si>
    <t>34-1-205-08-001</t>
  </si>
  <si>
    <t>3420009</t>
  </si>
  <si>
    <t>尾道市因島クリーンセンター</t>
  </si>
  <si>
    <t>資源化物の排出量・売却量</t>
  </si>
  <si>
    <t>34-1-205-08-002</t>
  </si>
  <si>
    <t>3420010</t>
  </si>
  <si>
    <t>尾道市瀬戸田汚泥再生処理センター</t>
  </si>
  <si>
    <t>⑦DB+O（公設民営、長期包括運営委託）</t>
  </si>
  <si>
    <t>34-1-205-08-003</t>
  </si>
  <si>
    <t>34207</t>
  </si>
  <si>
    <t>3420012</t>
  </si>
  <si>
    <t>福山市</t>
  </si>
  <si>
    <t>福山市西部衛生センター</t>
  </si>
  <si>
    <t>標脱</t>
  </si>
  <si>
    <t>34-1-207-08-001</t>
  </si>
  <si>
    <t>3420013</t>
  </si>
  <si>
    <t>福山市走島し尿処理場</t>
  </si>
  <si>
    <t>好希釈</t>
  </si>
  <si>
    <t>34-1-207-08-002</t>
  </si>
  <si>
    <t>3420015</t>
  </si>
  <si>
    <t>福山市内海し尿処理場</t>
  </si>
  <si>
    <t>34-1-207-08-003</t>
  </si>
  <si>
    <t>3420017</t>
  </si>
  <si>
    <t>福山市汚泥再生処理センター</t>
  </si>
  <si>
    <t>34-1-207-08-004</t>
  </si>
  <si>
    <t>34208</t>
  </si>
  <si>
    <t>3420018</t>
  </si>
  <si>
    <t>府中市</t>
  </si>
  <si>
    <t>府中市環境センター</t>
  </si>
  <si>
    <t>焼却</t>
  </si>
  <si>
    <t>34-1-208-08-001</t>
  </si>
  <si>
    <t>3420133</t>
  </si>
  <si>
    <t>（仮称）府中市環境センター</t>
  </si>
  <si>
    <t>34-1-208-08-002</t>
  </si>
  <si>
    <t>34209</t>
  </si>
  <si>
    <t>3420019</t>
  </si>
  <si>
    <t>三次市</t>
  </si>
  <si>
    <t>三次市錦水園</t>
  </si>
  <si>
    <t>乾燥, その他</t>
  </si>
  <si>
    <t>②DB（公設公営、一部運転委託）</t>
  </si>
  <si>
    <t>34-1-209-08-001</t>
  </si>
  <si>
    <t>34210</t>
  </si>
  <si>
    <t>3420020</t>
  </si>
  <si>
    <t>庄原市</t>
  </si>
  <si>
    <t>庄原市東城クリーンセンターし尿処理施設</t>
  </si>
  <si>
    <t>34-1-210-08-001</t>
  </si>
  <si>
    <t>3420021</t>
  </si>
  <si>
    <t>庄原市備北衛生センター</t>
  </si>
  <si>
    <t>高負荷, 膜分離, 焼却</t>
  </si>
  <si>
    <t>34-1-210-08-002</t>
  </si>
  <si>
    <t>34211</t>
  </si>
  <si>
    <t>3420022</t>
  </si>
  <si>
    <t>大竹市</t>
  </si>
  <si>
    <t>大竹市し尿前処理施設</t>
  </si>
  <si>
    <t>下水投入</t>
  </si>
  <si>
    <t>34-1-211-08-001</t>
  </si>
  <si>
    <t>34213</t>
  </si>
  <si>
    <t>3420023</t>
  </si>
  <si>
    <t>廿日市市</t>
  </si>
  <si>
    <t>廿日市衛生センター</t>
  </si>
  <si>
    <t>⑨その他公設民営</t>
  </si>
  <si>
    <t>はつかいちエネルギークリーンセンター</t>
  </si>
  <si>
    <t>34-1-213-08-001</t>
  </si>
  <si>
    <t>3420024</t>
  </si>
  <si>
    <t>安芸高田清流園</t>
  </si>
  <si>
    <t>脱水, 乾燥</t>
  </si>
  <si>
    <t>一部委託</t>
  </si>
  <si>
    <t>34-1-214-08-001</t>
  </si>
  <si>
    <t>34215</t>
  </si>
  <si>
    <t>3420026</t>
  </si>
  <si>
    <t>江田島市</t>
  </si>
  <si>
    <t>江田島市前処理センター</t>
  </si>
  <si>
    <t>34-1-215-08-001</t>
  </si>
  <si>
    <t>34369</t>
  </si>
  <si>
    <t>3420027</t>
  </si>
  <si>
    <t>北広島町</t>
  </si>
  <si>
    <t>北広島町緑清苑</t>
  </si>
  <si>
    <t>好気</t>
  </si>
  <si>
    <t>34-1-369-08-001</t>
  </si>
  <si>
    <t>34462</t>
  </si>
  <si>
    <t>3420031</t>
  </si>
  <si>
    <t>世羅町</t>
  </si>
  <si>
    <t>世羅町美化センター</t>
  </si>
  <si>
    <t>34-1-462-08-001</t>
  </si>
  <si>
    <t>34545</t>
  </si>
  <si>
    <t>3420028</t>
  </si>
  <si>
    <t>神石高原町</t>
  </si>
  <si>
    <t>神石高原町し尿処理場</t>
  </si>
  <si>
    <t>乾燥</t>
  </si>
  <si>
    <t>34-1-545-08-001</t>
  </si>
  <si>
    <t>34839</t>
  </si>
  <si>
    <t>3420029</t>
  </si>
  <si>
    <t>安芸地区衛生施設管理組合</t>
  </si>
  <si>
    <t>安芸衛生センター</t>
  </si>
  <si>
    <t>34-2-001-08-001</t>
  </si>
  <si>
    <t>34918</t>
  </si>
  <si>
    <t>3420042</t>
  </si>
  <si>
    <t>広島中央環境衛生組合</t>
  </si>
  <si>
    <t>賀茂環境衛生センター(し尿処理施設)</t>
  </si>
  <si>
    <t>高負荷, その他</t>
  </si>
  <si>
    <t>34-2-003-08-001</t>
  </si>
  <si>
    <t>3420033</t>
  </si>
  <si>
    <t>安芸津クリーンセンター</t>
  </si>
  <si>
    <t>34-2-003-08-002</t>
  </si>
  <si>
    <t>3420034</t>
  </si>
  <si>
    <t>竹原クリーンセンター</t>
  </si>
  <si>
    <t>34-2-003-08-003</t>
  </si>
  <si>
    <t>3420035</t>
  </si>
  <si>
    <t>大崎上島クリーンセンター</t>
  </si>
  <si>
    <t>34-2-003-08-004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</si>
  <si>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</si>
  <si>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</si>
  <si>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</si>
  <si>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</si>
  <si>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</si>
  <si>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</si>
  <si>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</si>
  <si>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</si>
  <si>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</si>
  <si>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</si>
  <si>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</si>
  <si>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</si>
  <si>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</si>
  <si>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</si>
  <si>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</si>
  <si>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</si>
  <si>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</si>
  <si>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</si>
  <si>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</si>
  <si>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</si>
  <si>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</si>
  <si>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</si>
  <si>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</si>
  <si>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</si>
  <si>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</si>
  <si>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</si>
  <si>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</si>
  <si>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</si>
  <si>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</si>
  <si>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</si>
  <si>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</si>
  <si>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</si>
  <si>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</si>
  <si>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</si>
  <si>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</si>
  <si>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</si>
  <si>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</si>
  <si>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</si>
  <si>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</si>
  <si>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34100</t>
  </si>
  <si>
    <t>3430001</t>
  </si>
  <si>
    <t>広島市</t>
  </si>
  <si>
    <t>広島市玖谷埋立地</t>
  </si>
  <si>
    <t>焼却残渣（主灰）, 不燃ごみ, その他, 焼却残渣（飛灰）, 破砕ごみ・処理残渣</t>
  </si>
  <si>
    <t>山間</t>
  </si>
  <si>
    <t>原地盤利用, 底部遮水工, 鉛直遮水工, その他遮水</t>
  </si>
  <si>
    <t>下水道放流</t>
  </si>
  <si>
    <t>埋立中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</si>
  <si>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</si>
  <si>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</si>
  <si>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</si>
  <si>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</si>
  <si>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</si>
  <si>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</si>
  <si>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34-1-100-07-001</t>
  </si>
  <si>
    <t>3430006</t>
  </si>
  <si>
    <t>呉市一般廃棄物最終処分場</t>
  </si>
  <si>
    <t>焼却残渣（主灰）, 溶融飛灰, その他, 焼却残渣（飛灰）, 溶融スラグ</t>
  </si>
  <si>
    <t>底部遮水工, 鉛直遮水工, 覆蓋（屋根）</t>
  </si>
  <si>
    <t>凝集沈殿, 生物処理（脱窒なし）, 砂ろ過, キレート処理, 下水道放流</t>
  </si>
  <si>
    <t>測定していない</t>
  </si>
  <si>
    <t>34-1-202-07-002</t>
  </si>
  <si>
    <t>3430013</t>
  </si>
  <si>
    <t>三原市一般廃棄物最終処分場</t>
  </si>
  <si>
    <t>焼却残渣（主灰）, 不燃ごみ, 焼却残渣（飛灰）, 破砕ごみ・処理残渣</t>
  </si>
  <si>
    <t>底部遮水工, 表面遮水工（キャッピング）</t>
  </si>
  <si>
    <t>凝集沈殿, 生物処理（脱窒なし）, 砂ろ過, 消毒</t>
  </si>
  <si>
    <t>34-1-204-07-001</t>
  </si>
  <si>
    <t>3430031</t>
  </si>
  <si>
    <t>尾道市最終処分場(浦崎町)</t>
  </si>
  <si>
    <t>焼却残渣（主灰）, 焼却残渣（飛灰）, 破砕ごみ・処理残渣</t>
  </si>
  <si>
    <t>底部遮水工</t>
  </si>
  <si>
    <t>生物処理（脱窒あり）, 砂ろ過, 消毒, 活性炭処理</t>
  </si>
  <si>
    <t>埋立終了</t>
  </si>
  <si>
    <t>末端集水管は水没</t>
  </si>
  <si>
    <t>即日覆土</t>
  </si>
  <si>
    <t>34-1-205-07-001</t>
  </si>
  <si>
    <t>3430034</t>
  </si>
  <si>
    <t>尾道市最終処分場(原田町)</t>
  </si>
  <si>
    <t>焼却残渣（主灰）, 焼却残渣（飛灰）</t>
  </si>
  <si>
    <t>凝集沈殿, 生物処理（脱窒あり）, 活性炭処理, 膜処理, キレート処理, 促進酸化処理</t>
  </si>
  <si>
    <t>34-1-205-07-002</t>
  </si>
  <si>
    <t>3430027</t>
  </si>
  <si>
    <t>尾道市因島一般廃棄物最終処分場</t>
  </si>
  <si>
    <t>生物処理（脱窒あり）, 砂ろ過, 活性炭処理</t>
  </si>
  <si>
    <t>34-1-205-07-003</t>
  </si>
  <si>
    <t>3430037</t>
  </si>
  <si>
    <t>尾道市瀬戸田名荷埋立処分地</t>
  </si>
  <si>
    <t>破砕ごみ・処理残渣</t>
  </si>
  <si>
    <t>表面遮水工（キャッピング）</t>
  </si>
  <si>
    <t>凝集沈殿, 活性炭処理</t>
  </si>
  <si>
    <t>34-1-205-07-004</t>
  </si>
  <si>
    <t>3430049</t>
  </si>
  <si>
    <t>福山市新箕沖埋立地</t>
  </si>
  <si>
    <t>焼却残渣（主灰）, その他, 焼却残渣（飛灰）, 破砕ごみ・処理残渣</t>
  </si>
  <si>
    <t>平地</t>
  </si>
  <si>
    <t>原地盤利用, 鉛直遮水工</t>
  </si>
  <si>
    <t>他施設での処理</t>
  </si>
  <si>
    <t>嫌気性埋立構造</t>
  </si>
  <si>
    <t>34-1-207-07-001</t>
  </si>
  <si>
    <t>3430053</t>
  </si>
  <si>
    <t>福山市箕沖埋立地</t>
  </si>
  <si>
    <t>34-1-207-07-002</t>
  </si>
  <si>
    <t>3430045</t>
  </si>
  <si>
    <t>福山市慶応浜埋立地</t>
  </si>
  <si>
    <t>原地盤利用</t>
  </si>
  <si>
    <t>生物処理（脱窒なし）, 消毒, 活性炭処理</t>
  </si>
  <si>
    <t>その他埋立構造</t>
  </si>
  <si>
    <t>34-1-207-07-003</t>
  </si>
  <si>
    <t>3430051</t>
  </si>
  <si>
    <t>福山市内海最終処分場</t>
  </si>
  <si>
    <t>その他, 破砕ごみ・処理残渣</t>
  </si>
  <si>
    <t>凝集沈殿, 生物処理（脱窒あり）, 砂ろ過, 消毒, 活性炭処理</t>
  </si>
  <si>
    <t>34-1-207-07-004</t>
  </si>
  <si>
    <t>3430047</t>
  </si>
  <si>
    <t>福山市新市クリーンセンター最終処分埋立地</t>
  </si>
  <si>
    <t>凝集沈殿, 生物処理（脱窒あり）, 砂ろ過, 消毒</t>
  </si>
  <si>
    <t>最終覆土のみ</t>
  </si>
  <si>
    <t>34-1-207-07-005</t>
  </si>
  <si>
    <t>3430050</t>
  </si>
  <si>
    <t>福山市深品最終処分場</t>
  </si>
  <si>
    <t>凝集沈殿, 生物処理（脱窒なし）</t>
  </si>
  <si>
    <t>埋立前</t>
  </si>
  <si>
    <t>34-1-207-07-007</t>
  </si>
  <si>
    <t>3430056</t>
  </si>
  <si>
    <t>府中市埋立センター</t>
  </si>
  <si>
    <t>不燃ごみ, 焼却残渣（飛灰）</t>
  </si>
  <si>
    <t>④DB+M（公設公営、維持管理のみ委託）</t>
  </si>
  <si>
    <t>その他遮水</t>
  </si>
  <si>
    <t>凝集沈殿, 生物処理（脱窒なし）, 砂ろ過</t>
  </si>
  <si>
    <t>有り</t>
  </si>
  <si>
    <t>34-1-208-07-001</t>
  </si>
  <si>
    <t>3430057</t>
  </si>
  <si>
    <t>一般廃棄物下荒瀬最終処分場</t>
  </si>
  <si>
    <t>生物処理（脱窒あり）, 砂ろ過, 消毒, 活性炭処理, キレート処理</t>
  </si>
  <si>
    <t>34-1-209-07-001</t>
  </si>
  <si>
    <t>3430058</t>
  </si>
  <si>
    <t>庄原市一般廃棄物最終処分場(グリーンハウス)</t>
  </si>
  <si>
    <t>覆蓋（屋根）</t>
  </si>
  <si>
    <t>生物処理（脱窒なし）, 砂ろ過, 活性炭処理</t>
  </si>
  <si>
    <t>34-1-210-07-001</t>
  </si>
  <si>
    <t>3430082</t>
  </si>
  <si>
    <t>廿日市市一般廃棄物最終処分場</t>
  </si>
  <si>
    <t>34-1-213-07-001</t>
  </si>
  <si>
    <t>3430087</t>
  </si>
  <si>
    <t>廿日市市佐伯一般廃棄物最終処分場</t>
  </si>
  <si>
    <t>34-1-213-07-002</t>
  </si>
  <si>
    <t>3430088</t>
  </si>
  <si>
    <t>廿日市市大野一般廃棄物最終処分場</t>
  </si>
  <si>
    <t>焼却残渣（主灰）, 不燃ごみ, その他, 焼却残渣（飛灰）</t>
  </si>
  <si>
    <t>凝集沈殿, 生物処理（脱窒なし）, 砂ろ過, 消毒, 活性炭処理, 膜処理</t>
  </si>
  <si>
    <t>不明</t>
  </si>
  <si>
    <t>34-1-213-07-003</t>
  </si>
  <si>
    <t>3430085</t>
  </si>
  <si>
    <t>廿日市市宮島廃棄物最終埋立処分場(新設)</t>
  </si>
  <si>
    <t>34-1-213-07-004</t>
  </si>
  <si>
    <t>3430083</t>
  </si>
  <si>
    <t>廿日市市宮島廃棄物最終埋立処分場(現有)</t>
  </si>
  <si>
    <t>処理なし</t>
  </si>
  <si>
    <t>34-1-213-07-005</t>
  </si>
  <si>
    <t>3430094</t>
  </si>
  <si>
    <t>江田島市環境センター(第2埋立地)</t>
  </si>
  <si>
    <t>焼却残渣（主灰）, 不燃ごみ, 破砕ごみ・処理残渣</t>
  </si>
  <si>
    <t>34-1-215-07-001</t>
  </si>
  <si>
    <t>3430104</t>
  </si>
  <si>
    <t>グリーンセンター陽光</t>
  </si>
  <si>
    <t>不燃ごみ, その他, 破砕ごみ・処理残渣</t>
  </si>
  <si>
    <t>底部遮水工, 覆蓋（屋根）</t>
  </si>
  <si>
    <t>生物処理（脱窒あり）, 砂ろ過, 活性炭処理, キレート処理</t>
  </si>
  <si>
    <t>34-1-545-07-001</t>
  </si>
  <si>
    <t>3430133</t>
  </si>
  <si>
    <t>賀茂環境センター(1工区)</t>
  </si>
  <si>
    <t>凝集沈殿, 生物処理（脱窒あり）, 砂ろ過, 消毒, 活性炭処理, キレート処理</t>
  </si>
  <si>
    <t>34-2-003-07-001</t>
  </si>
  <si>
    <t>3430140</t>
  </si>
  <si>
    <t>賀茂環境センター(2工区)</t>
  </si>
  <si>
    <t>一部延長を行っていない</t>
  </si>
  <si>
    <t>34-2-003-07-002</t>
  </si>
  <si>
    <t>3430142</t>
  </si>
  <si>
    <t>竹原安芸津最終処分場</t>
  </si>
  <si>
    <t>一部延長を行っている</t>
  </si>
  <si>
    <t>34-2-003-07-003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</si>
  <si>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</si>
  <si>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</si>
  <si>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</si>
  <si>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</si>
  <si>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</si>
  <si>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</si>
  <si>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</si>
  <si>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</si>
  <si>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3410190</t>
  </si>
  <si>
    <t>広島市西部リサイクルプラザ</t>
  </si>
  <si>
    <t>紙類, 金属類, ガラス類, 布類, その他</t>
  </si>
  <si>
    <t>34-1-100-06-001</t>
  </si>
  <si>
    <t>3410189</t>
  </si>
  <si>
    <t>広島市資源ごみ選別施設</t>
  </si>
  <si>
    <t>容器包装リサイクル推進施設</t>
  </si>
  <si>
    <t>ペットボトル</t>
  </si>
  <si>
    <t>34-1-100-06-002</t>
  </si>
  <si>
    <t>3410191</t>
  </si>
  <si>
    <t>広島市北部資源選別センター</t>
  </si>
  <si>
    <t>34-1-100-06-003</t>
  </si>
  <si>
    <t>3410194</t>
  </si>
  <si>
    <t>呉市缶類資源化施設</t>
  </si>
  <si>
    <t>ストックヤード</t>
  </si>
  <si>
    <t>金属類</t>
  </si>
  <si>
    <t>34-1-202-06-001</t>
  </si>
  <si>
    <t>3410195</t>
  </si>
  <si>
    <t>呉市紙類ストックヤード</t>
  </si>
  <si>
    <t>紙類</t>
  </si>
  <si>
    <t>34-1-202-06-002</t>
  </si>
  <si>
    <t>3410196</t>
  </si>
  <si>
    <t>呉市ペットボトルストックヤード</t>
  </si>
  <si>
    <t>34-1-202-06-003</t>
  </si>
  <si>
    <t>3410193</t>
  </si>
  <si>
    <t>呉市カレットストックヤード</t>
  </si>
  <si>
    <t>ガラス類</t>
  </si>
  <si>
    <t>34-1-202-06-004</t>
  </si>
  <si>
    <t>3410198</t>
  </si>
  <si>
    <t>芸予環境衛生センター</t>
  </si>
  <si>
    <t>紙類, 金属類, ガラス類, ペットボトル</t>
  </si>
  <si>
    <t>34-1-202-06-006</t>
  </si>
  <si>
    <t>3410199</t>
  </si>
  <si>
    <t>三原市清掃工場　ストックヤード</t>
  </si>
  <si>
    <t>紙類, 布類</t>
  </si>
  <si>
    <t>34-1-204-06-001</t>
  </si>
  <si>
    <t>3410200</t>
  </si>
  <si>
    <t>尾道市ストックヤードPET減容施設</t>
  </si>
  <si>
    <t>34-1-205-06-001</t>
  </si>
  <si>
    <t>3410201</t>
  </si>
  <si>
    <t>尾道市因島リサイクルセンター</t>
  </si>
  <si>
    <t>紙類, 金属類, ガラス類, ペットボトル, 布類, その他</t>
  </si>
  <si>
    <t>34-1-205-06-002</t>
  </si>
  <si>
    <t>3410208</t>
  </si>
  <si>
    <t>福山市リサイクル工場</t>
  </si>
  <si>
    <t>金属類, ペットボトル, プラスチック</t>
  </si>
  <si>
    <t>34-1-207-06-001</t>
  </si>
  <si>
    <t>3410207</t>
  </si>
  <si>
    <t>福山市内海最終処分場(保管施設)</t>
  </si>
  <si>
    <t>ペットボトル, プラスチック</t>
  </si>
  <si>
    <t>34-1-207-06-002</t>
  </si>
  <si>
    <t>3410209</t>
  </si>
  <si>
    <t>福山市西部ストックヤード</t>
  </si>
  <si>
    <t>34-1-207-06-003</t>
  </si>
  <si>
    <t>3410210</t>
  </si>
  <si>
    <t>慶応浜埋立地(ストックヤード)</t>
  </si>
  <si>
    <t>紙類, 金属類, ガラス類, その他資源ごみ, ペットボトル, プラスチック, その他</t>
  </si>
  <si>
    <t>34-1-207-06-004</t>
  </si>
  <si>
    <t>3410211</t>
  </si>
  <si>
    <t>府中市北部クリーンステーション</t>
  </si>
  <si>
    <t>金属類, その他資源ごみ, 布類</t>
  </si>
  <si>
    <t>34-1-208-06-001</t>
  </si>
  <si>
    <t>3410212</t>
  </si>
  <si>
    <t>三次環境クリーンセンター</t>
  </si>
  <si>
    <t>紙類, 金属類, ガラス類, ペットボトル, プラスチック, 布類, その他</t>
  </si>
  <si>
    <t>⑤DBM（公設公営）</t>
  </si>
  <si>
    <t>34-1-209-06-001</t>
  </si>
  <si>
    <t>3410213</t>
  </si>
  <si>
    <t>庄原市リサイクルプラザ</t>
  </si>
  <si>
    <t>34-1-210-06-001</t>
  </si>
  <si>
    <t>3410214</t>
  </si>
  <si>
    <t>大竹市不燃物処理場</t>
  </si>
  <si>
    <t>紙類, 金属類, ガラス類, ペットボトル, プラスチック, 布類</t>
  </si>
  <si>
    <t>34-1-211-06-001</t>
  </si>
  <si>
    <t>3410216</t>
  </si>
  <si>
    <t>はつかいちリサイクルプラザ</t>
  </si>
  <si>
    <t>紙類, 金属類, ガラス類, その他資源ごみ, ペットボトル, プラスチック, 布類</t>
  </si>
  <si>
    <t>34-1-213-06-001</t>
  </si>
  <si>
    <t>3410220</t>
  </si>
  <si>
    <t>江田島市環境センター(カレット)</t>
  </si>
  <si>
    <t>34-1-215-06-001</t>
  </si>
  <si>
    <t>3410218</t>
  </si>
  <si>
    <t>江田島市環境センター(ペットボトル)</t>
  </si>
  <si>
    <t>34-1-215-06-002</t>
  </si>
  <si>
    <t>3410219</t>
  </si>
  <si>
    <t>江田島市環境センター(鉄・アルミ缶)</t>
  </si>
  <si>
    <t>34-1-215-06-003</t>
  </si>
  <si>
    <t>3410221</t>
  </si>
  <si>
    <t>江田島市リレーセンター(古紙)</t>
  </si>
  <si>
    <t>34-1-215-06-004</t>
  </si>
  <si>
    <t>3410222</t>
  </si>
  <si>
    <t>江田島市リレーセンター(ストックヤード)</t>
  </si>
  <si>
    <t>34-1-215-06-005</t>
  </si>
  <si>
    <t>34302</t>
  </si>
  <si>
    <t>3410251</t>
  </si>
  <si>
    <t>府中町</t>
  </si>
  <si>
    <t>府中町環境センター</t>
  </si>
  <si>
    <t>紙類, 金属類, ガラス類, 布類</t>
  </si>
  <si>
    <t>34-1-302-06-001</t>
  </si>
  <si>
    <t>3410252</t>
  </si>
  <si>
    <t>府中町リサイクルセンター</t>
  </si>
  <si>
    <t>紙類, ペットボトル, プラスチック</t>
  </si>
  <si>
    <t>34-1-302-06-002</t>
  </si>
  <si>
    <t>34304</t>
  </si>
  <si>
    <t>3410226</t>
  </si>
  <si>
    <t>海田町</t>
  </si>
  <si>
    <t>海田町環境センター</t>
  </si>
  <si>
    <t>紙類, 金属類, ガラス類, ペットボトル, 布類</t>
  </si>
  <si>
    <t>34-1-304-06-001</t>
  </si>
  <si>
    <t>34307</t>
  </si>
  <si>
    <t>3410228</t>
  </si>
  <si>
    <t>熊野町</t>
  </si>
  <si>
    <t>熊野町環境センターストックヤード</t>
  </si>
  <si>
    <t>紙類, 金属類, ガラス類, その他資源ごみ, ペットボトル, プラスチック, 布類, その他</t>
  </si>
  <si>
    <t>⑥その他公設公営</t>
  </si>
  <si>
    <t>34-1-307-06-001</t>
  </si>
  <si>
    <t>34309</t>
  </si>
  <si>
    <t>3410253</t>
  </si>
  <si>
    <t>坂町</t>
  </si>
  <si>
    <t>たいびエコセンター</t>
  </si>
  <si>
    <t>新設（建設中）, 新設（新規稼働）</t>
  </si>
  <si>
    <t>34-1-309-06-001</t>
  </si>
  <si>
    <t>3410233</t>
  </si>
  <si>
    <t>クリーンセンターじんせきストックヤード</t>
  </si>
  <si>
    <t>金属類, ガラス類</t>
  </si>
  <si>
    <t>34-1-545-06-001</t>
  </si>
  <si>
    <t>34876</t>
  </si>
  <si>
    <t>3410239</t>
  </si>
  <si>
    <t>三原広域市町村圏事務組合</t>
  </si>
  <si>
    <t>不燃物処理工場</t>
  </si>
  <si>
    <t>金属類, ガラス類, その他資源ごみ, ペットボトル</t>
  </si>
  <si>
    <t>34-2-005-06-001</t>
  </si>
  <si>
    <t>3410240</t>
  </si>
  <si>
    <t>廃棄物再生利用施設(プラスチック圧縮梱包施設)</t>
  </si>
  <si>
    <t>プラスチック</t>
  </si>
  <si>
    <t>34-2-005-06-002</t>
  </si>
  <si>
    <t>3410254</t>
  </si>
  <si>
    <t>金属類, ガラス類, その他資源ごみ, ペットボトル, プラスチック</t>
  </si>
  <si>
    <t>新設（新規稼働）</t>
  </si>
  <si>
    <t>34-2-876-06-003</t>
  </si>
  <si>
    <t>34908</t>
  </si>
  <si>
    <t>3410245</t>
  </si>
  <si>
    <t>芸北広域環境施設組合</t>
  </si>
  <si>
    <t>芸北広域きれいセンターストックヤード施設</t>
  </si>
  <si>
    <t>34-2-002-06-001</t>
  </si>
  <si>
    <t>3410243</t>
  </si>
  <si>
    <t>賀茂環境センター</t>
  </si>
  <si>
    <t>金属類, ガラス類, その他</t>
  </si>
  <si>
    <t>34-2-003-06-001</t>
  </si>
  <si>
    <t>3410238</t>
  </si>
  <si>
    <t>竹原安芸津最終処分場(保管施設)</t>
  </si>
  <si>
    <t>紙類, 金属類, その他資源ごみ, ペットボトル, プラスチック, 布類, その他</t>
  </si>
  <si>
    <t>34-2-003-06-002</t>
  </si>
  <si>
    <t>3410246</t>
  </si>
  <si>
    <t>沖浦古紙ストックヤード</t>
  </si>
  <si>
    <t>34-2-003-06-003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</si>
  <si>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</si>
  <si>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</si>
  <si>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</si>
  <si>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3410186</t>
  </si>
  <si>
    <t>呉東部中継センター</t>
  </si>
  <si>
    <t>可燃ごみ, 粗大ごみ, 不燃ごみ</t>
  </si>
  <si>
    <t>34-1-202-05-001</t>
  </si>
  <si>
    <t>破砕</t>
  </si>
  <si>
    <t>可燃ごみ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</si>
  <si>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</si>
  <si>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</si>
  <si>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</si>
  <si>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</si>
  <si>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</si>
  <si>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</si>
  <si>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</si>
  <si>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</si>
  <si>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</si>
  <si>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</si>
  <si>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</si>
  <si>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</si>
  <si>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</si>
  <si>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</si>
  <si>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</si>
  <si>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</si>
  <si>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</si>
  <si>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</si>
  <si>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</si>
  <si>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</si>
  <si>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</si>
  <si>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</si>
  <si>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</si>
  <si>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</si>
  <si>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</si>
  <si>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</si>
  <si>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</si>
  <si>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</si>
  <si>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</si>
  <si>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</si>
  <si>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</si>
  <si>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</si>
  <si>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</si>
  <si>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</si>
  <si>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</si>
  <si>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</si>
  <si>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</si>
  <si>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</si>
  <si>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</si>
  <si>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</si>
  <si>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</si>
  <si>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</si>
  <si>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</si>
  <si>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3410179</t>
  </si>
  <si>
    <t>福山市ごみ固形燃料工場</t>
  </si>
  <si>
    <t>可燃ごみ, ごみ処理残渣, 生ごみ（厨芥類）</t>
  </si>
  <si>
    <t>固形燃料化（RDF）</t>
  </si>
  <si>
    <t>発電用</t>
  </si>
  <si>
    <t>処理対象ごみ</t>
  </si>
  <si>
    <t>34-1-207-04-001</t>
  </si>
  <si>
    <t>3410180</t>
  </si>
  <si>
    <t>府中市クリーンセンター</t>
  </si>
  <si>
    <t>可燃ごみ, 粗大ごみ</t>
  </si>
  <si>
    <t>34-1-208-04-001</t>
  </si>
  <si>
    <t>3410181</t>
  </si>
  <si>
    <t>庄原市東城クリーンセンターごみ固形燃料化施設</t>
  </si>
  <si>
    <t>処理対象ごみ, 固形燃料</t>
  </si>
  <si>
    <t>34-1-210-04-001</t>
  </si>
  <si>
    <t>3410183</t>
  </si>
  <si>
    <t>エコセンターはつかいち(RDF製造施設)</t>
  </si>
  <si>
    <t>可燃ごみ, ごみ処理残渣</t>
  </si>
  <si>
    <t>○</t>
  </si>
  <si>
    <t>34-1-213-04-001</t>
  </si>
  <si>
    <t>3410184</t>
  </si>
  <si>
    <t>クリーンセンターじんせき</t>
  </si>
  <si>
    <t>34-1-545-04-001</t>
  </si>
  <si>
    <t>粗大ごみ</t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</si>
  <si>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</si>
  <si>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</si>
  <si>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</si>
  <si>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</si>
  <si>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</si>
  <si>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</si>
  <si>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</si>
  <si>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</si>
  <si>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</si>
  <si>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</si>
  <si>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</si>
  <si>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</si>
  <si>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</si>
  <si>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</si>
  <si>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</si>
  <si>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</si>
  <si>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</si>
  <si>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</si>
  <si>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</si>
  <si>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</si>
  <si>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</si>
  <si>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</si>
  <si>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</si>
  <si>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</si>
  <si>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</si>
  <si>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</si>
  <si>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</si>
  <si>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</si>
  <si>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</si>
  <si>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</si>
  <si>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</si>
  <si>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</si>
  <si>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</si>
  <si>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</si>
  <si>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</si>
  <si>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</si>
  <si>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</si>
  <si>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</si>
  <si>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</si>
  <si>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</si>
  <si>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3410121</t>
  </si>
  <si>
    <t>リサイクルセンター（補助金）</t>
  </si>
  <si>
    <t>修理, 展示, 販売</t>
  </si>
  <si>
    <t>34-1-100-03-001</t>
  </si>
  <si>
    <t>3410119</t>
  </si>
  <si>
    <t>リサイクルセンター（交付金）</t>
  </si>
  <si>
    <t>機能なし</t>
  </si>
  <si>
    <t>34-1-100-03-003</t>
  </si>
  <si>
    <t>3410122</t>
  </si>
  <si>
    <t>広島市植木せん定枝リサイクルセンター</t>
  </si>
  <si>
    <t>ごみ堆肥化施設</t>
  </si>
  <si>
    <t>設備なし</t>
  </si>
  <si>
    <t>堆積方式</t>
  </si>
  <si>
    <t>30日1回</t>
  </si>
  <si>
    <t>34-1-100-03-002</t>
  </si>
  <si>
    <t>3410129</t>
  </si>
  <si>
    <t>呉市資源化施設</t>
  </si>
  <si>
    <t>34-1-202-03-001</t>
  </si>
  <si>
    <t>3410130</t>
  </si>
  <si>
    <t>34-1-202-03-004</t>
  </si>
  <si>
    <t>3410136</t>
  </si>
  <si>
    <t>34-1-205-03-001</t>
  </si>
  <si>
    <t>3410133</t>
  </si>
  <si>
    <t>金属類, ガラス類, 布類</t>
  </si>
  <si>
    <t>34-1-205-03-002</t>
  </si>
  <si>
    <t>3410137</t>
  </si>
  <si>
    <t>尾道市容器包装プラスチック工場</t>
  </si>
  <si>
    <t>34-1-205-03-003</t>
  </si>
  <si>
    <t>3410139</t>
  </si>
  <si>
    <t>ペットボトル, プラスチック, 不燃ごみ, 粗大ごみ</t>
  </si>
  <si>
    <t>34-1-207-03-001</t>
  </si>
  <si>
    <t>3410138</t>
  </si>
  <si>
    <t>福山市内海リサイクルセンター</t>
  </si>
  <si>
    <t>紙類, 不燃ごみ, その他</t>
  </si>
  <si>
    <t>34-1-207-03-002</t>
  </si>
  <si>
    <t>3410141</t>
  </si>
  <si>
    <t>34-1-209-03-001</t>
  </si>
  <si>
    <t>3410142</t>
  </si>
  <si>
    <t>リサイクルプラザ</t>
  </si>
  <si>
    <t>紙類, 金属類, ガラス類, その他資源ごみ, ペットボトル, プラスチック, 剪定枝, 不燃ごみ, 粗大ごみ</t>
  </si>
  <si>
    <t>34-1-210-03-001</t>
  </si>
  <si>
    <t>3410143</t>
  </si>
  <si>
    <t>大竹市不燃物処理資源化施設</t>
  </si>
  <si>
    <t>その他資源ごみ, ペットボトル, 不燃ごみ, 粗大ごみ</t>
  </si>
  <si>
    <t>34-1-211-03-001</t>
  </si>
  <si>
    <t>3410148</t>
  </si>
  <si>
    <t>34-1-213-03-001</t>
  </si>
  <si>
    <t>3410146</t>
  </si>
  <si>
    <t>廿日市市佐伯不燃物処理作業場(佐伯クリーンセンター内)</t>
  </si>
  <si>
    <t>34-1-213-03-002</t>
  </si>
  <si>
    <t>3410147</t>
  </si>
  <si>
    <t>廿日市市宮島不燃物処理施設(宮島清掃センター内)</t>
  </si>
  <si>
    <t>34-1-213-03-003</t>
  </si>
  <si>
    <t>3410150</t>
  </si>
  <si>
    <t>江田島市環境センター(ビン・缶)</t>
  </si>
  <si>
    <t>34-1-215-03-001</t>
  </si>
  <si>
    <t>3410151</t>
  </si>
  <si>
    <t>34-1-215-03-002</t>
  </si>
  <si>
    <t>3410152</t>
  </si>
  <si>
    <t>江田島市リレーセンター(可燃ごみ)</t>
  </si>
  <si>
    <t>34-1-215-03-003</t>
  </si>
  <si>
    <t>3410155</t>
  </si>
  <si>
    <t>紙類, 金属類, ガラス類, その他資源ごみ, ペットボトル, 布類, 粗大ごみ</t>
  </si>
  <si>
    <t>34-1-304-03-001</t>
  </si>
  <si>
    <t>3410162</t>
  </si>
  <si>
    <t>紙類, 金属類, ガラス類, ペットボトル, プラスチック, 布類, 粗大ごみ, その他</t>
  </si>
  <si>
    <t>34-1-545-03-001</t>
  </si>
  <si>
    <t>3410169</t>
  </si>
  <si>
    <t>再資源選別処理場</t>
  </si>
  <si>
    <t>金属類, ガラス類, その他資源ごみ, ペットボトル, プラスチック, 不燃ごみ, 粗大ごみ</t>
  </si>
  <si>
    <t>34-2-005-03-001</t>
  </si>
  <si>
    <t>3410170</t>
  </si>
  <si>
    <t>34-2-005-03-002</t>
  </si>
  <si>
    <t>3410250</t>
  </si>
  <si>
    <t>34-2--03-003</t>
  </si>
  <si>
    <t>3410144</t>
  </si>
  <si>
    <t>賀茂環境センター(ペットボトル等処理施設)</t>
  </si>
  <si>
    <t>34-2-003-03-001</t>
  </si>
  <si>
    <t>3410168</t>
  </si>
  <si>
    <t>大崎上島環境センター</t>
  </si>
  <si>
    <t>34-2-003-03-002</t>
  </si>
  <si>
    <t>搬出量</t>
  </si>
  <si>
    <t>中国電力ネットワーク株式会社</t>
  </si>
  <si>
    <t>粗大ごみ処理施設</t>
    <phoneticPr fontId="4"/>
  </si>
  <si>
    <t xml:space="preserve">
処理能力</t>
    <phoneticPr fontId="4"/>
  </si>
  <si>
    <t>資源化物の区分</t>
    <phoneticPr fontId="4"/>
  </si>
  <si>
    <t>3410091</t>
  </si>
  <si>
    <t>広島市安佐南工場大型ごみ破砕処理施設</t>
  </si>
  <si>
    <t>能力変更</t>
  </si>
  <si>
    <t>34-1-100-02-001</t>
  </si>
  <si>
    <t>3410092</t>
  </si>
  <si>
    <t>クリーンセンターくれ(ごみ破砕選別施設)</t>
  </si>
  <si>
    <t>粗大ごみ, 不燃ごみ</t>
  </si>
  <si>
    <t>併用</t>
  </si>
  <si>
    <t>株式会社エネット</t>
  </si>
  <si>
    <t>34-1-202-02-002</t>
  </si>
  <si>
    <t>3410095</t>
  </si>
  <si>
    <t>尾道市クリーンセンター</t>
  </si>
  <si>
    <t>粗大ごみ, 不燃ごみ, 資源ごみ</t>
  </si>
  <si>
    <t>34-1-205-02-001</t>
  </si>
  <si>
    <t>3410094</t>
  </si>
  <si>
    <t>回収量</t>
  </si>
  <si>
    <t>粗大ごみ, 資源ごみ</t>
  </si>
  <si>
    <t>34-1-205-02-002</t>
  </si>
  <si>
    <t>3410099</t>
  </si>
  <si>
    <t>粗大ごみ, 不燃ごみ, その他, 資源ごみ</t>
  </si>
  <si>
    <t>34-1-209-02-001</t>
  </si>
  <si>
    <t>3410106</t>
  </si>
  <si>
    <t>廿日市市粗大ごみ処理施設(エコセンターはつかいち内)</t>
  </si>
  <si>
    <t>34-1-213-02-001</t>
  </si>
  <si>
    <t>3410104</t>
  </si>
  <si>
    <t>廿日市市大野清掃センター</t>
  </si>
  <si>
    <t>34-1-213-02-002</t>
  </si>
  <si>
    <t>3410102</t>
  </si>
  <si>
    <t>廿日市市宮島粗大ごみ処理施設(宮島清掃センター内)</t>
  </si>
  <si>
    <t>34-1-213-02-003</t>
  </si>
  <si>
    <t>3410101</t>
  </si>
  <si>
    <t>34-1-213-02-004</t>
  </si>
  <si>
    <t>3410107</t>
  </si>
  <si>
    <t>江田島市環境センター(粗大)</t>
  </si>
  <si>
    <t>34-1-215-02-001</t>
  </si>
  <si>
    <t>3410109</t>
  </si>
  <si>
    <t>粗大ごみ処理施設</t>
  </si>
  <si>
    <t>粗大ごみ, 不燃ごみ, 混合（未分別）ごみ, 資源ごみ</t>
  </si>
  <si>
    <t>34-1-545-02-001</t>
  </si>
  <si>
    <t>3410111</t>
  </si>
  <si>
    <t>安芸クリーンセンター</t>
  </si>
  <si>
    <t>34-2-001-02-001</t>
  </si>
  <si>
    <t>3410114</t>
  </si>
  <si>
    <t>圧縮</t>
  </si>
  <si>
    <t>34-2-005-02-001</t>
  </si>
  <si>
    <t>3410249</t>
  </si>
  <si>
    <t>34-2--02-002</t>
  </si>
  <si>
    <t>3410117</t>
  </si>
  <si>
    <t>芸北広域きれいセンター粗大ごみ処理施設</t>
  </si>
  <si>
    <t>34-2-002-02-001</t>
  </si>
  <si>
    <t>3410100</t>
  </si>
  <si>
    <t>賀茂環境センター(粗大ごみ処理施設)</t>
  </si>
  <si>
    <t>34-2-003-02-001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</si>
  <si>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</si>
  <si>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</si>
  <si>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</si>
  <si>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</si>
  <si>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</si>
  <si>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</si>
  <si>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</si>
  <si>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</si>
  <si>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</si>
  <si>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</si>
  <si>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</si>
  <si>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</si>
  <si>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</si>
  <si>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</si>
  <si>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</si>
  <si>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</si>
  <si>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</si>
  <si>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</si>
  <si>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</si>
  <si>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</si>
  <si>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</si>
  <si>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</si>
  <si>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</si>
  <si>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</si>
  <si>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</si>
  <si>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</si>
  <si>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</si>
  <si>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</si>
  <si>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</si>
  <si>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</si>
  <si>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</si>
  <si>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</si>
  <si>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</si>
  <si>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</si>
  <si>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</si>
  <si>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</si>
  <si>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</si>
  <si>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</si>
  <si>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</si>
  <si>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</si>
  <si>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</si>
  <si>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</si>
  <si>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</si>
  <si>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</si>
  <si>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</si>
  <si>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</si>
  <si>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</si>
  <si>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</si>
  <si>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</si>
  <si>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</si>
  <si>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</si>
  <si>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</si>
  <si>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</si>
  <si>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</si>
  <si>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</si>
  <si>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</si>
  <si>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</si>
  <si>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</si>
  <si>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</si>
  <si>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</si>
  <si>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</si>
  <si>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</si>
  <si>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</si>
  <si>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</si>
  <si>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</si>
  <si>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</si>
  <si>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</si>
  <si>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</si>
  <si>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</si>
  <si>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</si>
  <si>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</si>
  <si>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</si>
  <si>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</si>
  <si>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</si>
  <si>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</si>
  <si>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</si>
  <si>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</si>
  <si>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</si>
  <si>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</si>
  <si>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</si>
  <si>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</si>
  <si>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</si>
  <si>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</si>
  <si>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</si>
  <si>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</si>
  <si>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</si>
  <si>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</si>
  <si>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</si>
  <si>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</si>
  <si>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</si>
  <si>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</si>
  <si>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</si>
  <si>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</si>
  <si>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</si>
  <si>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</si>
  <si>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</si>
  <si>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</si>
  <si>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</si>
  <si>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</si>
  <si>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</si>
  <si>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</si>
  <si>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</si>
  <si>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</si>
  <si>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</si>
  <si>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</si>
  <si>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3410005</t>
  </si>
  <si>
    <t>広島市中工場</t>
  </si>
  <si>
    <t>資源化物搬出量</t>
  </si>
  <si>
    <t>ストーカ式（可動）</t>
  </si>
  <si>
    <t>全連続運転</t>
  </si>
  <si>
    <t>場内温水, 場内蒸気, 発電（場内利用）, 発電（場外利用）</t>
  </si>
  <si>
    <t>非公表</t>
  </si>
  <si>
    <t>㈱エネット</t>
  </si>
  <si>
    <t>薬剤処理</t>
  </si>
  <si>
    <t>34-1-100-01-001</t>
  </si>
  <si>
    <t>3410002</t>
  </si>
  <si>
    <t>広島市安佐北工場</t>
  </si>
  <si>
    <t>34-1-100-01-002</t>
  </si>
  <si>
    <t>3410006</t>
  </si>
  <si>
    <t>広島市南工場</t>
  </si>
  <si>
    <t>場内温水, 場内蒸気, 発電（場内利用）, 場外温水, 発電（場外利用）</t>
  </si>
  <si>
    <t>該当なし</t>
  </si>
  <si>
    <t>(株)イーセル</t>
  </si>
  <si>
    <t>ゼロワットパワー(株)</t>
  </si>
  <si>
    <t>34-1-100-01-003</t>
  </si>
  <si>
    <t>3410001</t>
  </si>
  <si>
    <t>安佐南工場焼却施設</t>
  </si>
  <si>
    <t>鈴与電力㈱</t>
  </si>
  <si>
    <t>ゼロワットパワー㈱、
中国電力ネットワーク㈱</t>
  </si>
  <si>
    <t>34-1-100-01-004</t>
  </si>
  <si>
    <t>3410007</t>
  </si>
  <si>
    <t>クリーンセンターくれ(第3工場)</t>
  </si>
  <si>
    <t>可燃ごみ, ごみ処理残渣, し尿処理残渣</t>
  </si>
  <si>
    <t>流動床式</t>
  </si>
  <si>
    <t>場内温水, 発電（場内利用）, 場外温水, 発電（場外利用）</t>
  </si>
  <si>
    <t>バイオ分　18.7</t>
  </si>
  <si>
    <t>溶融処理</t>
  </si>
  <si>
    <t>セメント固化, 薬剤処理, 溶融処理</t>
  </si>
  <si>
    <t>34-1-202-01-001</t>
  </si>
  <si>
    <t>3410008</t>
  </si>
  <si>
    <t>芸予環境衛生センター(ごみ処理施設)</t>
  </si>
  <si>
    <t>バッチ運転</t>
  </si>
  <si>
    <t>34-1-202-01-003</t>
  </si>
  <si>
    <t>3410010</t>
  </si>
  <si>
    <t>三原市清掃工場</t>
  </si>
  <si>
    <t>可燃ごみ, 粗大ごみ, ごみ処理残渣, し尿処理残渣</t>
  </si>
  <si>
    <t>場内温水</t>
  </si>
  <si>
    <t>セメント固化, 薬剤処理</t>
  </si>
  <si>
    <t>34-1-204-01-001</t>
  </si>
  <si>
    <t>3410011</t>
  </si>
  <si>
    <t>場内温水, 場外温水</t>
  </si>
  <si>
    <t>34-1-205-01-001</t>
  </si>
  <si>
    <t>3410012</t>
  </si>
  <si>
    <t>尾道市因瀬クリーンセンター</t>
  </si>
  <si>
    <t>准連続運転</t>
  </si>
  <si>
    <t>場外温水</t>
  </si>
  <si>
    <t>34-1-205-01-002</t>
  </si>
  <si>
    <t>3410014</t>
  </si>
  <si>
    <t>福山市西部清掃工場</t>
  </si>
  <si>
    <t>34-1-207-01-001</t>
  </si>
  <si>
    <t>3410013</t>
  </si>
  <si>
    <t>福山市新市クリーンセンター</t>
  </si>
  <si>
    <t>34-1-207-01-002</t>
  </si>
  <si>
    <t>3410015</t>
  </si>
  <si>
    <t>福山市深品クリーンセンター</t>
  </si>
  <si>
    <t>34-1-207-01-003</t>
  </si>
  <si>
    <t>3410017</t>
  </si>
  <si>
    <t>34-1-209-01-001</t>
  </si>
  <si>
    <t>3410018</t>
  </si>
  <si>
    <t>庄原市備北クリーンセンター</t>
  </si>
  <si>
    <t>34-1-210-01-001</t>
  </si>
  <si>
    <t>3410248</t>
  </si>
  <si>
    <t>庄原市備北クリーンセンター（新）</t>
  </si>
  <si>
    <t>セメント固化</t>
  </si>
  <si>
    <t>新設（建設中）</t>
  </si>
  <si>
    <t>34-1-210-01-002</t>
  </si>
  <si>
    <t>3410020</t>
  </si>
  <si>
    <t>資源化物生産量</t>
  </si>
  <si>
    <t>34-1-213-01-001</t>
  </si>
  <si>
    <t>3410019</t>
  </si>
  <si>
    <t>廿日市市佐伯クリーンセンター</t>
  </si>
  <si>
    <t>34-1-213-01-002</t>
  </si>
  <si>
    <t>3410039</t>
  </si>
  <si>
    <t>可燃ごみ, し尿処理残渣</t>
  </si>
  <si>
    <t>発電（場内利用）, 場外温水, 発電（場外利用）</t>
  </si>
  <si>
    <t>34-1-213-01-003</t>
  </si>
  <si>
    <t>3410021</t>
  </si>
  <si>
    <t>発電（場内利用）</t>
  </si>
  <si>
    <t>雑入として計上</t>
  </si>
  <si>
    <t>溶融処理, その他</t>
  </si>
  <si>
    <t>34-2-001-01-001</t>
  </si>
  <si>
    <t>3410023</t>
  </si>
  <si>
    <t>芸北広域きれいセンターごみ焼却処理施設</t>
  </si>
  <si>
    <t>34-2-002-01-001</t>
  </si>
  <si>
    <t>3410038</t>
  </si>
  <si>
    <t>賀茂環境衛生センター(1、2号炉)</t>
  </si>
  <si>
    <t>34-2-003-01-001</t>
  </si>
  <si>
    <t>3410024</t>
  </si>
  <si>
    <t>賀茂環境衛生センター(3号炉)</t>
  </si>
  <si>
    <t>34-2-003-01-002</t>
  </si>
  <si>
    <t>3410026</t>
  </si>
  <si>
    <t>竹原安芸津環境センター</t>
  </si>
  <si>
    <t>可燃ごみ, 粗大ごみ, し尿処理残渣</t>
  </si>
  <si>
    <t>34-2-003-01-003</t>
  </si>
  <si>
    <t>3410025</t>
  </si>
  <si>
    <t>可燃ごみ, 資源ごみ, ごみ処理残渣</t>
  </si>
  <si>
    <t>34-2-003-01-004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</si>
</sst>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A4353168-4015-403D-86B8-6F32F79BA1BB}"/>
    <cellStyle name="標準" xfId="0" builtinId="0"/>
    <cellStyle name="標準 2" xfId="1" xr:uid="{E3FEA12F-A01F-4884-838A-D48B68FBDD45}"/>
    <cellStyle name="標準 3" xfId="6" xr:uid="{435CAFD7-DBE6-4514-B4CE-0D4B34B26347}"/>
    <cellStyle name="標準 4" xfId="4" xr:uid="{D2BA115B-A26A-4C6F-8C23-D3D530F6F656}"/>
    <cellStyle name="標準_①焼却施設" xfId="3" xr:uid="{52AA4163-D948-478B-991A-35155D8B1D58}"/>
    <cellStyle name="標準_H19集計結果（施設整備状況）２" xfId="2" xr:uid="{7B5F951B-3EBA-4EB7-A4BD-D02D7D5DE1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65E75-8A59-4FCC-B9D9-45DB15284C03}">
  <sheetPr>
    <pageSetUpPr fitToPage="1"/>
  </sheetPr>
  <dimension ref="A1:CV3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848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849</v>
      </c>
      <c r="B2" s="203" t="s">
        <v>850</v>
      </c>
      <c r="C2" s="205" t="s">
        <v>851</v>
      </c>
      <c r="D2" s="171" t="s">
        <v>852</v>
      </c>
      <c r="E2" s="171" t="s">
        <v>853</v>
      </c>
      <c r="F2" s="166" t="s">
        <v>854</v>
      </c>
      <c r="G2" s="199" t="s">
        <v>855</v>
      </c>
      <c r="H2" s="200"/>
      <c r="I2" s="200"/>
      <c r="J2" s="168" t="s">
        <v>856</v>
      </c>
      <c r="K2" s="145"/>
      <c r="L2" s="168" t="s">
        <v>857</v>
      </c>
      <c r="M2" s="145"/>
      <c r="N2" s="171" t="s">
        <v>858</v>
      </c>
      <c r="O2" s="171" t="s">
        <v>859</v>
      </c>
      <c r="P2" s="133" t="s">
        <v>8</v>
      </c>
      <c r="Q2" s="196" t="s">
        <v>860</v>
      </c>
      <c r="R2" s="170" t="s">
        <v>861</v>
      </c>
      <c r="S2" s="171" t="s">
        <v>862</v>
      </c>
      <c r="T2" s="170" t="s">
        <v>863</v>
      </c>
      <c r="U2" s="131" t="s">
        <v>864</v>
      </c>
      <c r="V2" s="131"/>
      <c r="W2" s="131" t="s">
        <v>865</v>
      </c>
      <c r="X2" s="131"/>
      <c r="Y2" s="168" t="s">
        <v>866</v>
      </c>
      <c r="Z2" s="178"/>
      <c r="AA2" s="178"/>
      <c r="AB2" s="145"/>
      <c r="AC2" s="182" t="s">
        <v>867</v>
      </c>
      <c r="AD2" s="183"/>
      <c r="AE2" s="183"/>
      <c r="AF2" s="183"/>
      <c r="AG2" s="183"/>
      <c r="AH2" s="184"/>
      <c r="AI2" s="188" t="s">
        <v>868</v>
      </c>
      <c r="AJ2" s="189"/>
      <c r="AK2" s="100" t="s">
        <v>869</v>
      </c>
      <c r="AL2" s="101"/>
      <c r="AM2" s="101"/>
      <c r="AN2" s="102"/>
      <c r="AO2" s="100" t="s">
        <v>870</v>
      </c>
      <c r="AP2" s="101"/>
      <c r="AQ2" s="101"/>
      <c r="AR2" s="103"/>
      <c r="AS2" s="101"/>
      <c r="AT2" s="101"/>
      <c r="AU2" s="103"/>
      <c r="AV2" s="103"/>
      <c r="AW2" s="192" t="s">
        <v>871</v>
      </c>
      <c r="AX2" s="193"/>
      <c r="AY2" s="170" t="s">
        <v>872</v>
      </c>
      <c r="AZ2" s="170" t="s">
        <v>873</v>
      </c>
      <c r="BA2" s="172" t="s">
        <v>874</v>
      </c>
      <c r="BB2" s="142" t="s">
        <v>875</v>
      </c>
      <c r="BC2" s="173" t="s">
        <v>876</v>
      </c>
      <c r="BD2" s="174"/>
      <c r="BE2" s="174"/>
      <c r="BF2" s="174"/>
      <c r="BG2" s="174"/>
      <c r="BH2" s="174"/>
      <c r="BI2" s="151"/>
      <c r="BJ2" s="142" t="s">
        <v>877</v>
      </c>
      <c r="BK2" s="173" t="s">
        <v>878</v>
      </c>
      <c r="BL2" s="174"/>
      <c r="BM2" s="174"/>
      <c r="BN2" s="151"/>
      <c r="BO2" s="150" t="s">
        <v>879</v>
      </c>
      <c r="BP2" s="151"/>
      <c r="BQ2" s="156" t="s">
        <v>880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677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881</v>
      </c>
      <c r="AP3" s="108"/>
      <c r="AQ3" s="109"/>
      <c r="AR3" s="107" t="s">
        <v>882</v>
      </c>
      <c r="AS3" s="108"/>
      <c r="AT3" s="109"/>
      <c r="AU3" s="107" t="s">
        <v>883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884</v>
      </c>
      <c r="H4" s="164" t="s">
        <v>885</v>
      </c>
      <c r="I4" s="166" t="s">
        <v>886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887</v>
      </c>
      <c r="V4" s="131" t="s">
        <v>888</v>
      </c>
      <c r="W4" s="168" t="s">
        <v>887</v>
      </c>
      <c r="X4" s="131" t="s">
        <v>888</v>
      </c>
      <c r="Y4" s="131" t="s">
        <v>866</v>
      </c>
      <c r="Z4" s="142" t="s">
        <v>889</v>
      </c>
      <c r="AA4" s="142" t="s">
        <v>890</v>
      </c>
      <c r="AB4" s="142" t="s">
        <v>891</v>
      </c>
      <c r="AC4" s="142" t="s">
        <v>892</v>
      </c>
      <c r="AD4" s="142" t="s">
        <v>893</v>
      </c>
      <c r="AE4" s="147" t="s">
        <v>894</v>
      </c>
      <c r="AF4" s="148"/>
      <c r="AG4" s="148"/>
      <c r="AH4" s="149"/>
      <c r="AI4" s="142" t="s">
        <v>895</v>
      </c>
      <c r="AJ4" s="142" t="s">
        <v>896</v>
      </c>
      <c r="AK4" s="111" t="s">
        <v>897</v>
      </c>
      <c r="AL4" s="111" t="s">
        <v>898</v>
      </c>
      <c r="AM4" s="107" t="s">
        <v>883</v>
      </c>
      <c r="AN4" s="110"/>
      <c r="AO4" s="112"/>
      <c r="AP4" s="100" t="s">
        <v>899</v>
      </c>
      <c r="AQ4" s="109"/>
      <c r="AR4" s="113"/>
      <c r="AS4" s="100" t="s">
        <v>900</v>
      </c>
      <c r="AT4" s="109"/>
      <c r="AU4" s="114"/>
      <c r="AV4" s="115" t="s">
        <v>901</v>
      </c>
      <c r="AW4" s="145" t="s">
        <v>902</v>
      </c>
      <c r="AX4" s="131" t="s">
        <v>903</v>
      </c>
      <c r="AY4" s="170"/>
      <c r="AZ4" s="171"/>
      <c r="BA4" s="172"/>
      <c r="BB4" s="143"/>
      <c r="BC4" s="141" t="s">
        <v>904</v>
      </c>
      <c r="BD4" s="146" t="s">
        <v>905</v>
      </c>
      <c r="BE4" s="142" t="s">
        <v>906</v>
      </c>
      <c r="BF4" s="142" t="s">
        <v>907</v>
      </c>
      <c r="BG4" s="146" t="s">
        <v>908</v>
      </c>
      <c r="BH4" s="142" t="s">
        <v>909</v>
      </c>
      <c r="BI4" s="142" t="s">
        <v>910</v>
      </c>
      <c r="BJ4" s="143"/>
      <c r="BK4" s="141" t="s">
        <v>904</v>
      </c>
      <c r="BL4" s="142" t="s">
        <v>911</v>
      </c>
      <c r="BM4" s="142" t="s">
        <v>912</v>
      </c>
      <c r="BN4" s="142" t="s">
        <v>913</v>
      </c>
      <c r="BO4" s="142" t="s">
        <v>914</v>
      </c>
      <c r="BP4" s="142" t="s">
        <v>915</v>
      </c>
      <c r="BQ4" s="139" t="s">
        <v>904</v>
      </c>
      <c r="BR4" s="140"/>
      <c r="BS4" s="128" t="s">
        <v>916</v>
      </c>
      <c r="BT4" s="129"/>
      <c r="BU4" s="130"/>
      <c r="BV4" s="128" t="s">
        <v>917</v>
      </c>
      <c r="BW4" s="129"/>
      <c r="BX4" s="130"/>
      <c r="BY4" s="128" t="s">
        <v>918</v>
      </c>
      <c r="BZ4" s="129"/>
      <c r="CA4" s="130"/>
      <c r="CB4" s="128" t="s">
        <v>919</v>
      </c>
      <c r="CC4" s="129"/>
      <c r="CD4" s="130"/>
      <c r="CE4" s="128" t="s">
        <v>920</v>
      </c>
      <c r="CF4" s="129"/>
      <c r="CG4" s="130"/>
      <c r="CH4" s="128" t="s">
        <v>921</v>
      </c>
      <c r="CI4" s="129"/>
      <c r="CJ4" s="130"/>
      <c r="CK4" s="128" t="s">
        <v>922</v>
      </c>
      <c r="CL4" s="129"/>
      <c r="CM4" s="130"/>
      <c r="CN4" s="128" t="s">
        <v>923</v>
      </c>
      <c r="CO4" s="129"/>
      <c r="CP4" s="130"/>
      <c r="CQ4" s="128" t="s">
        <v>910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924</v>
      </c>
      <c r="L5" s="132"/>
      <c r="M5" s="131" t="s">
        <v>924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925</v>
      </c>
      <c r="AF5" s="116" t="s">
        <v>926</v>
      </c>
      <c r="AG5" s="116" t="s">
        <v>927</v>
      </c>
      <c r="AH5" s="116" t="s">
        <v>928</v>
      </c>
      <c r="AI5" s="144"/>
      <c r="AJ5" s="144"/>
      <c r="AK5" s="117"/>
      <c r="AL5" s="117"/>
      <c r="AM5" s="117"/>
      <c r="AN5" s="118" t="s">
        <v>929</v>
      </c>
      <c r="AO5" s="117"/>
      <c r="AP5" s="113"/>
      <c r="AQ5" s="135" t="s">
        <v>930</v>
      </c>
      <c r="AR5" s="117"/>
      <c r="AS5" s="137"/>
      <c r="AT5" s="135" t="s">
        <v>931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932</v>
      </c>
      <c r="BR5" s="120" t="s">
        <v>933</v>
      </c>
      <c r="BS5" s="120" t="s">
        <v>934</v>
      </c>
      <c r="BT5" s="120" t="s">
        <v>932</v>
      </c>
      <c r="BU5" s="120" t="s">
        <v>933</v>
      </c>
      <c r="BV5" s="120" t="s">
        <v>934</v>
      </c>
      <c r="BW5" s="120" t="s">
        <v>932</v>
      </c>
      <c r="BX5" s="120" t="s">
        <v>933</v>
      </c>
      <c r="BY5" s="120" t="s">
        <v>934</v>
      </c>
      <c r="BZ5" s="120" t="s">
        <v>932</v>
      </c>
      <c r="CA5" s="120" t="s">
        <v>933</v>
      </c>
      <c r="CB5" s="120" t="s">
        <v>934</v>
      </c>
      <c r="CC5" s="120" t="s">
        <v>932</v>
      </c>
      <c r="CD5" s="120" t="s">
        <v>933</v>
      </c>
      <c r="CE5" s="120" t="s">
        <v>934</v>
      </c>
      <c r="CF5" s="120" t="s">
        <v>932</v>
      </c>
      <c r="CG5" s="120" t="s">
        <v>933</v>
      </c>
      <c r="CH5" s="120" t="s">
        <v>934</v>
      </c>
      <c r="CI5" s="120" t="s">
        <v>932</v>
      </c>
      <c r="CJ5" s="120" t="s">
        <v>933</v>
      </c>
      <c r="CK5" s="120" t="s">
        <v>934</v>
      </c>
      <c r="CL5" s="120" t="s">
        <v>932</v>
      </c>
      <c r="CM5" s="120" t="s">
        <v>933</v>
      </c>
      <c r="CN5" s="120" t="s">
        <v>934</v>
      </c>
      <c r="CO5" s="120" t="s">
        <v>932</v>
      </c>
      <c r="CP5" s="120" t="s">
        <v>933</v>
      </c>
      <c r="CQ5" s="120" t="s">
        <v>934</v>
      </c>
      <c r="CR5" s="120" t="s">
        <v>932</v>
      </c>
      <c r="CS5" s="120" t="s">
        <v>933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935</v>
      </c>
      <c r="G6" s="121" t="s">
        <v>935</v>
      </c>
      <c r="H6" s="122" t="s">
        <v>936</v>
      </c>
      <c r="I6" s="167"/>
      <c r="J6" s="132"/>
      <c r="K6" s="132"/>
      <c r="L6" s="132"/>
      <c r="M6" s="132"/>
      <c r="N6" s="131"/>
      <c r="O6" s="131"/>
      <c r="P6" s="134"/>
      <c r="Q6" s="123" t="s">
        <v>937</v>
      </c>
      <c r="R6" s="131"/>
      <c r="S6" s="131"/>
      <c r="T6" s="196"/>
      <c r="U6" s="124" t="s">
        <v>938</v>
      </c>
      <c r="V6" s="123" t="s">
        <v>939</v>
      </c>
      <c r="W6" s="124" t="s">
        <v>938</v>
      </c>
      <c r="X6" s="123" t="s">
        <v>939</v>
      </c>
      <c r="Y6" s="123" t="s">
        <v>940</v>
      </c>
      <c r="Z6" s="21" t="s">
        <v>941</v>
      </c>
      <c r="AA6" s="21" t="s">
        <v>942</v>
      </c>
      <c r="AB6" s="21" t="s">
        <v>942</v>
      </c>
      <c r="AC6" s="21" t="s">
        <v>943</v>
      </c>
      <c r="AD6" s="21" t="s">
        <v>944</v>
      </c>
      <c r="AE6" s="21" t="s">
        <v>945</v>
      </c>
      <c r="AF6" s="21" t="s">
        <v>946</v>
      </c>
      <c r="AG6" s="21" t="s">
        <v>947</v>
      </c>
      <c r="AH6" s="21" t="s">
        <v>948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949</v>
      </c>
      <c r="BC6" s="98" t="s">
        <v>949</v>
      </c>
      <c r="BD6" s="21" t="s">
        <v>949</v>
      </c>
      <c r="BE6" s="21" t="s">
        <v>949</v>
      </c>
      <c r="BF6" s="21" t="s">
        <v>949</v>
      </c>
      <c r="BG6" s="21" t="s">
        <v>949</v>
      </c>
      <c r="BH6" s="21" t="s">
        <v>949</v>
      </c>
      <c r="BI6" s="21" t="s">
        <v>949</v>
      </c>
      <c r="BJ6" s="21" t="s">
        <v>950</v>
      </c>
      <c r="BK6" s="21" t="s">
        <v>949</v>
      </c>
      <c r="BL6" s="21" t="s">
        <v>949</v>
      </c>
      <c r="BM6" s="21" t="s">
        <v>949</v>
      </c>
      <c r="BN6" s="21" t="s">
        <v>949</v>
      </c>
      <c r="BO6" s="21" t="s">
        <v>951</v>
      </c>
      <c r="BP6" s="21" t="s">
        <v>951</v>
      </c>
      <c r="BQ6" s="6" t="s">
        <v>935</v>
      </c>
      <c r="BR6" s="126" t="s">
        <v>952</v>
      </c>
      <c r="BS6" s="127"/>
      <c r="BT6" s="6" t="s">
        <v>935</v>
      </c>
      <c r="BU6" s="126" t="s">
        <v>952</v>
      </c>
      <c r="BV6" s="127"/>
      <c r="BW6" s="6" t="s">
        <v>935</v>
      </c>
      <c r="BX6" s="126" t="s">
        <v>952</v>
      </c>
      <c r="BY6" s="127"/>
      <c r="BZ6" s="6" t="s">
        <v>935</v>
      </c>
      <c r="CA6" s="126" t="s">
        <v>952</v>
      </c>
      <c r="CB6" s="127"/>
      <c r="CC6" s="6" t="s">
        <v>935</v>
      </c>
      <c r="CD6" s="126" t="s">
        <v>952</v>
      </c>
      <c r="CE6" s="127"/>
      <c r="CF6" s="6" t="s">
        <v>935</v>
      </c>
      <c r="CG6" s="126" t="s">
        <v>952</v>
      </c>
      <c r="CH6" s="127"/>
      <c r="CI6" s="6" t="s">
        <v>935</v>
      </c>
      <c r="CJ6" s="126" t="s">
        <v>952</v>
      </c>
      <c r="CK6" s="127"/>
      <c r="CL6" s="6" t="s">
        <v>935</v>
      </c>
      <c r="CM6" s="126" t="s">
        <v>952</v>
      </c>
      <c r="CN6" s="127"/>
      <c r="CO6" s="6" t="s">
        <v>935</v>
      </c>
      <c r="CP6" s="126" t="s">
        <v>952</v>
      </c>
      <c r="CQ6" s="127"/>
      <c r="CR6" s="6" t="s">
        <v>935</v>
      </c>
      <c r="CS6" s="126" t="s">
        <v>952</v>
      </c>
      <c r="CT6" s="163"/>
      <c r="CU6" s="52"/>
      <c r="CV6" s="52"/>
    </row>
    <row r="7" spans="1:100" ht="30" customHeight="1">
      <c r="A7" s="13" t="s">
        <v>40</v>
      </c>
      <c r="B7" s="43" t="s">
        <v>286</v>
      </c>
      <c r="C7" s="43" t="s">
        <v>953</v>
      </c>
      <c r="D7" s="13" t="s">
        <v>288</v>
      </c>
      <c r="E7" s="24" t="s">
        <v>954</v>
      </c>
      <c r="F7" s="13">
        <v>137456</v>
      </c>
      <c r="G7" s="13">
        <v>717</v>
      </c>
      <c r="H7" s="13"/>
      <c r="I7" s="13" t="s">
        <v>955</v>
      </c>
      <c r="J7" s="24" t="s">
        <v>662</v>
      </c>
      <c r="K7" s="24"/>
      <c r="L7" s="13" t="s">
        <v>166</v>
      </c>
      <c r="M7" s="13"/>
      <c r="N7" s="13" t="s">
        <v>956</v>
      </c>
      <c r="O7" s="13" t="s">
        <v>957</v>
      </c>
      <c r="P7" s="13" t="s">
        <v>46</v>
      </c>
      <c r="Q7" s="13">
        <v>600</v>
      </c>
      <c r="R7" s="13">
        <v>3</v>
      </c>
      <c r="S7" s="13">
        <v>2003</v>
      </c>
      <c r="T7" s="24" t="s">
        <v>958</v>
      </c>
      <c r="U7" s="13">
        <v>104092800</v>
      </c>
      <c r="V7" s="13">
        <v>33801600</v>
      </c>
      <c r="W7" s="13">
        <v>18342566</v>
      </c>
      <c r="X7" s="13">
        <v>0</v>
      </c>
      <c r="Y7" s="13">
        <v>15200</v>
      </c>
      <c r="Z7" s="13">
        <v>14</v>
      </c>
      <c r="AA7" s="13">
        <v>47483</v>
      </c>
      <c r="AB7" s="13">
        <v>0</v>
      </c>
      <c r="AC7" s="13">
        <v>21835</v>
      </c>
      <c r="AD7" s="13">
        <v>318374546</v>
      </c>
      <c r="AE7" s="13">
        <v>18.7</v>
      </c>
      <c r="AF7" s="13" t="s">
        <v>959</v>
      </c>
      <c r="AG7" s="13" t="s">
        <v>959</v>
      </c>
      <c r="AH7" s="13" t="s">
        <v>959</v>
      </c>
      <c r="AI7" s="13" t="s">
        <v>960</v>
      </c>
      <c r="AJ7" s="13" t="s">
        <v>136</v>
      </c>
      <c r="AK7" s="13" t="s">
        <v>663</v>
      </c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961</v>
      </c>
      <c r="AX7" s="13" t="s">
        <v>961</v>
      </c>
      <c r="AY7" s="13" t="s">
        <v>47</v>
      </c>
      <c r="AZ7" s="13"/>
      <c r="BA7" s="13" t="s">
        <v>295</v>
      </c>
      <c r="BB7" s="13"/>
      <c r="BC7" s="13">
        <f t="shared" ref="BC7:BC30" si="0">IF(BD7&amp;BE7&amp;BF7&amp;BG7&amp;BH7&amp;BI7 ="","",SUM(BD7:BI7))</f>
        <v>100</v>
      </c>
      <c r="BD7" s="13">
        <v>48.7</v>
      </c>
      <c r="BE7" s="13">
        <v>23.8</v>
      </c>
      <c r="BF7" s="13">
        <v>11.7</v>
      </c>
      <c r="BG7" s="13">
        <v>11.8</v>
      </c>
      <c r="BH7" s="13">
        <v>1.9</v>
      </c>
      <c r="BI7" s="13">
        <v>2.1</v>
      </c>
      <c r="BJ7" s="13">
        <v>111.6</v>
      </c>
      <c r="BK7" s="13">
        <f t="shared" ref="BK7:BK30" si="1">IF(BL7&amp;BM7&amp;BN7 ="","",SUM(BL7:BN7))</f>
        <v>100</v>
      </c>
      <c r="BL7" s="13">
        <v>45.2</v>
      </c>
      <c r="BM7" s="13">
        <v>4.9000000000000004</v>
      </c>
      <c r="BN7" s="13">
        <v>49.9</v>
      </c>
      <c r="BO7" s="13">
        <v>8530</v>
      </c>
      <c r="BP7" s="13">
        <v>8810</v>
      </c>
      <c r="BQ7" s="12" t="str">
        <f t="shared" ref="BQ7:BR30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715</v>
      </c>
      <c r="CU7" s="44" t="s">
        <v>48</v>
      </c>
      <c r="CV7" s="44" t="s">
        <v>962</v>
      </c>
    </row>
    <row r="8" spans="1:100" ht="30" customHeight="1">
      <c r="A8" s="13" t="s">
        <v>40</v>
      </c>
      <c r="B8" s="43" t="s">
        <v>286</v>
      </c>
      <c r="C8" s="43" t="s">
        <v>963</v>
      </c>
      <c r="D8" s="13" t="s">
        <v>288</v>
      </c>
      <c r="E8" s="24" t="s">
        <v>964</v>
      </c>
      <c r="F8" s="13">
        <v>0</v>
      </c>
      <c r="G8" s="13">
        <v>0</v>
      </c>
      <c r="H8" s="13">
        <v>0</v>
      </c>
      <c r="I8" s="13"/>
      <c r="J8" s="24" t="s">
        <v>662</v>
      </c>
      <c r="K8" s="24"/>
      <c r="L8" s="13" t="s">
        <v>166</v>
      </c>
      <c r="M8" s="13"/>
      <c r="N8" s="13" t="s">
        <v>956</v>
      </c>
      <c r="O8" s="13" t="s">
        <v>957</v>
      </c>
      <c r="P8" s="13" t="s">
        <v>46</v>
      </c>
      <c r="Q8" s="13">
        <v>200</v>
      </c>
      <c r="R8" s="13">
        <v>2</v>
      </c>
      <c r="S8" s="13">
        <v>1990</v>
      </c>
      <c r="T8" s="24" t="s">
        <v>958</v>
      </c>
      <c r="U8" s="13">
        <v>34779496</v>
      </c>
      <c r="V8" s="13"/>
      <c r="W8" s="13">
        <v>0</v>
      </c>
      <c r="X8" s="13"/>
      <c r="Y8" s="13">
        <v>1100</v>
      </c>
      <c r="Z8" s="13">
        <v>7</v>
      </c>
      <c r="AA8" s="13">
        <v>0</v>
      </c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295</v>
      </c>
      <c r="AX8" s="13" t="s">
        <v>961</v>
      </c>
      <c r="AY8" s="13" t="s">
        <v>47</v>
      </c>
      <c r="AZ8" s="13" t="s">
        <v>102</v>
      </c>
      <c r="BA8" s="13" t="s">
        <v>295</v>
      </c>
      <c r="BB8" s="13"/>
      <c r="BC8" s="13">
        <f t="shared" si="0"/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f t="shared" si="1"/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715</v>
      </c>
      <c r="CU8" s="44" t="s">
        <v>48</v>
      </c>
      <c r="CV8" s="44" t="s">
        <v>965</v>
      </c>
    </row>
    <row r="9" spans="1:100" ht="30" customHeight="1">
      <c r="A9" s="13" t="s">
        <v>40</v>
      </c>
      <c r="B9" s="43" t="s">
        <v>286</v>
      </c>
      <c r="C9" s="43" t="s">
        <v>966</v>
      </c>
      <c r="D9" s="13" t="s">
        <v>288</v>
      </c>
      <c r="E9" s="24" t="s">
        <v>967</v>
      </c>
      <c r="F9" s="13">
        <v>67564</v>
      </c>
      <c r="G9" s="13">
        <v>0</v>
      </c>
      <c r="H9" s="13">
        <v>0</v>
      </c>
      <c r="I9" s="13"/>
      <c r="J9" s="24" t="s">
        <v>662</v>
      </c>
      <c r="K9" s="24"/>
      <c r="L9" s="13" t="s">
        <v>166</v>
      </c>
      <c r="M9" s="13"/>
      <c r="N9" s="13" t="s">
        <v>956</v>
      </c>
      <c r="O9" s="13" t="s">
        <v>957</v>
      </c>
      <c r="P9" s="13" t="s">
        <v>46</v>
      </c>
      <c r="Q9" s="13">
        <v>300</v>
      </c>
      <c r="R9" s="13">
        <v>2</v>
      </c>
      <c r="S9" s="13">
        <v>1988</v>
      </c>
      <c r="T9" s="24" t="s">
        <v>968</v>
      </c>
      <c r="U9" s="13">
        <v>61296348</v>
      </c>
      <c r="V9" s="13">
        <v>37218262</v>
      </c>
      <c r="W9" s="13" t="s">
        <v>398</v>
      </c>
      <c r="X9" s="13">
        <v>377632</v>
      </c>
      <c r="Y9" s="13">
        <v>1400</v>
      </c>
      <c r="Z9" s="13">
        <v>14</v>
      </c>
      <c r="AA9" s="13">
        <v>11212</v>
      </c>
      <c r="AB9" s="13">
        <v>551</v>
      </c>
      <c r="AC9" s="13">
        <v>3202</v>
      </c>
      <c r="AD9" s="13">
        <v>28452808</v>
      </c>
      <c r="AE9" s="13" t="s">
        <v>969</v>
      </c>
      <c r="AF9" s="13">
        <v>10.56</v>
      </c>
      <c r="AG9" s="13">
        <v>17.16</v>
      </c>
      <c r="AH9" s="13">
        <v>6.6</v>
      </c>
      <c r="AI9" s="13" t="s">
        <v>970</v>
      </c>
      <c r="AJ9" s="13" t="s">
        <v>971</v>
      </c>
      <c r="AK9" s="13"/>
      <c r="AL9" s="13" t="s">
        <v>663</v>
      </c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961</v>
      </c>
      <c r="AX9" s="13" t="s">
        <v>961</v>
      </c>
      <c r="AY9" s="13" t="s">
        <v>47</v>
      </c>
      <c r="AZ9" s="13"/>
      <c r="BA9" s="13" t="s">
        <v>295</v>
      </c>
      <c r="BB9" s="13"/>
      <c r="BC9" s="13">
        <f t="shared" si="0"/>
        <v>100</v>
      </c>
      <c r="BD9" s="13">
        <v>74.8</v>
      </c>
      <c r="BE9" s="13">
        <v>11</v>
      </c>
      <c r="BF9" s="13">
        <v>6.2</v>
      </c>
      <c r="BG9" s="13">
        <v>7</v>
      </c>
      <c r="BH9" s="13">
        <v>0.1</v>
      </c>
      <c r="BI9" s="13">
        <v>0.9</v>
      </c>
      <c r="BJ9" s="13">
        <v>66</v>
      </c>
      <c r="BK9" s="13">
        <f t="shared" si="1"/>
        <v>100</v>
      </c>
      <c r="BL9" s="13">
        <v>36.299999999999997</v>
      </c>
      <c r="BM9" s="13">
        <v>55.3</v>
      </c>
      <c r="BN9" s="13">
        <v>8.4</v>
      </c>
      <c r="BO9" s="13">
        <v>9771</v>
      </c>
      <c r="BP9" s="13">
        <v>9622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715</v>
      </c>
      <c r="CU9" s="44" t="s">
        <v>48</v>
      </c>
      <c r="CV9" s="44" t="s">
        <v>972</v>
      </c>
    </row>
    <row r="10" spans="1:100" ht="30" customHeight="1">
      <c r="A10" s="13" t="s">
        <v>40</v>
      </c>
      <c r="B10" s="43" t="s">
        <v>286</v>
      </c>
      <c r="C10" s="43" t="s">
        <v>973</v>
      </c>
      <c r="D10" s="13" t="s">
        <v>288</v>
      </c>
      <c r="E10" s="24" t="s">
        <v>974</v>
      </c>
      <c r="F10" s="13">
        <v>87764</v>
      </c>
      <c r="G10" s="13">
        <v>287</v>
      </c>
      <c r="H10" s="13"/>
      <c r="I10" s="13" t="s">
        <v>955</v>
      </c>
      <c r="J10" s="24" t="s">
        <v>662</v>
      </c>
      <c r="K10" s="24"/>
      <c r="L10" s="13" t="s">
        <v>166</v>
      </c>
      <c r="M10" s="13"/>
      <c r="N10" s="13" t="s">
        <v>956</v>
      </c>
      <c r="O10" s="13" t="s">
        <v>957</v>
      </c>
      <c r="P10" s="13" t="s">
        <v>46</v>
      </c>
      <c r="Q10" s="13">
        <v>400</v>
      </c>
      <c r="R10" s="13">
        <v>2</v>
      </c>
      <c r="S10" s="13">
        <v>2013</v>
      </c>
      <c r="T10" s="24" t="s">
        <v>958</v>
      </c>
      <c r="U10" s="13">
        <v>10127040</v>
      </c>
      <c r="V10" s="13"/>
      <c r="W10" s="13" t="s">
        <v>398</v>
      </c>
      <c r="X10" s="13"/>
      <c r="Y10" s="13">
        <v>10760</v>
      </c>
      <c r="Z10" s="13">
        <v>17</v>
      </c>
      <c r="AA10" s="13">
        <v>38864</v>
      </c>
      <c r="AB10" s="13">
        <v>1097</v>
      </c>
      <c r="AC10" s="13">
        <v>23622</v>
      </c>
      <c r="AD10" s="13">
        <v>365027500</v>
      </c>
      <c r="AE10" s="13">
        <v>18.7</v>
      </c>
      <c r="AF10" s="13" t="s">
        <v>959</v>
      </c>
      <c r="AG10" s="13" t="s">
        <v>959</v>
      </c>
      <c r="AH10" s="13" t="s">
        <v>959</v>
      </c>
      <c r="AI10" s="13" t="s">
        <v>975</v>
      </c>
      <c r="AJ10" s="24" t="s">
        <v>976</v>
      </c>
      <c r="AK10" s="13" t="s">
        <v>663</v>
      </c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961</v>
      </c>
      <c r="AX10" s="13" t="s">
        <v>961</v>
      </c>
      <c r="AY10" s="13" t="s">
        <v>47</v>
      </c>
      <c r="AZ10" s="13"/>
      <c r="BA10" s="13" t="s">
        <v>295</v>
      </c>
      <c r="BB10" s="13"/>
      <c r="BC10" s="13">
        <f t="shared" si="0"/>
        <v>100</v>
      </c>
      <c r="BD10" s="13">
        <v>45.8</v>
      </c>
      <c r="BE10" s="13">
        <v>17.7</v>
      </c>
      <c r="BF10" s="13">
        <v>22</v>
      </c>
      <c r="BG10" s="13">
        <v>6.8</v>
      </c>
      <c r="BH10" s="13">
        <v>3.2</v>
      </c>
      <c r="BI10" s="13">
        <v>4.5</v>
      </c>
      <c r="BJ10" s="13">
        <v>132</v>
      </c>
      <c r="BK10" s="13">
        <f t="shared" si="1"/>
        <v>100</v>
      </c>
      <c r="BL10" s="13">
        <v>43</v>
      </c>
      <c r="BM10" s="13">
        <v>50.5</v>
      </c>
      <c r="BN10" s="13">
        <v>6.5</v>
      </c>
      <c r="BO10" s="13">
        <v>8440</v>
      </c>
      <c r="BP10" s="13">
        <v>9377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715</v>
      </c>
      <c r="CU10" s="44" t="s">
        <v>48</v>
      </c>
      <c r="CV10" s="44" t="s">
        <v>977</v>
      </c>
    </row>
    <row r="11" spans="1:100" ht="30" customHeight="1">
      <c r="A11" s="13" t="s">
        <v>40</v>
      </c>
      <c r="B11" s="43" t="s">
        <v>41</v>
      </c>
      <c r="C11" s="43" t="s">
        <v>978</v>
      </c>
      <c r="D11" s="13" t="s">
        <v>43</v>
      </c>
      <c r="E11" s="24" t="s">
        <v>979</v>
      </c>
      <c r="F11" s="13">
        <v>69473</v>
      </c>
      <c r="G11" s="13">
        <v>355</v>
      </c>
      <c r="H11" s="13"/>
      <c r="I11" s="13" t="s">
        <v>955</v>
      </c>
      <c r="J11" s="24" t="s">
        <v>980</v>
      </c>
      <c r="K11" s="24"/>
      <c r="L11" s="13" t="s">
        <v>166</v>
      </c>
      <c r="M11" s="13"/>
      <c r="N11" s="13" t="s">
        <v>981</v>
      </c>
      <c r="O11" s="13" t="s">
        <v>957</v>
      </c>
      <c r="P11" s="13" t="s">
        <v>144</v>
      </c>
      <c r="Q11" s="13">
        <v>380</v>
      </c>
      <c r="R11" s="13">
        <v>3</v>
      </c>
      <c r="S11" s="13">
        <v>2002</v>
      </c>
      <c r="T11" s="24" t="s">
        <v>982</v>
      </c>
      <c r="U11" s="13">
        <v>173376000</v>
      </c>
      <c r="V11" s="13" t="s">
        <v>398</v>
      </c>
      <c r="W11" s="13" t="s">
        <v>398</v>
      </c>
      <c r="X11" s="13" t="s">
        <v>398</v>
      </c>
      <c r="Y11" s="13">
        <v>7000</v>
      </c>
      <c r="Z11" s="13">
        <v>17</v>
      </c>
      <c r="AA11" s="13">
        <v>28154</v>
      </c>
      <c r="AB11" s="13">
        <v>659</v>
      </c>
      <c r="AC11" s="13">
        <v>3566</v>
      </c>
      <c r="AD11" s="13">
        <v>48520781</v>
      </c>
      <c r="AE11" s="13" t="s">
        <v>983</v>
      </c>
      <c r="AF11" s="13"/>
      <c r="AG11" s="13"/>
      <c r="AH11" s="13"/>
      <c r="AI11" s="13" t="s">
        <v>803</v>
      </c>
      <c r="AJ11" s="13" t="s">
        <v>791</v>
      </c>
      <c r="AK11" s="13" t="s">
        <v>663</v>
      </c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984</v>
      </c>
      <c r="AX11" s="13" t="s">
        <v>985</v>
      </c>
      <c r="AY11" s="13" t="s">
        <v>47</v>
      </c>
      <c r="AZ11" s="13"/>
      <c r="BA11" s="13" t="s">
        <v>295</v>
      </c>
      <c r="BB11" s="13"/>
      <c r="BC11" s="13">
        <f t="shared" si="0"/>
        <v>99.999999999999986</v>
      </c>
      <c r="BD11" s="13">
        <v>43.4</v>
      </c>
      <c r="BE11" s="13">
        <v>27.7</v>
      </c>
      <c r="BF11" s="13">
        <v>11.6</v>
      </c>
      <c r="BG11" s="13">
        <v>12.2</v>
      </c>
      <c r="BH11" s="13">
        <v>1</v>
      </c>
      <c r="BI11" s="13">
        <v>4.0999999999999996</v>
      </c>
      <c r="BJ11" s="13">
        <v>221.3</v>
      </c>
      <c r="BK11" s="13">
        <f t="shared" si="1"/>
        <v>100</v>
      </c>
      <c r="BL11" s="13">
        <v>51</v>
      </c>
      <c r="BM11" s="13">
        <v>43.7</v>
      </c>
      <c r="BN11" s="13">
        <v>5.3</v>
      </c>
      <c r="BO11" s="13">
        <v>6959</v>
      </c>
      <c r="BP11" s="13">
        <v>8580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715</v>
      </c>
      <c r="CU11" s="44" t="s">
        <v>48</v>
      </c>
      <c r="CV11" s="44" t="s">
        <v>986</v>
      </c>
    </row>
    <row r="12" spans="1:100" ht="30" customHeight="1">
      <c r="A12" s="13" t="s">
        <v>40</v>
      </c>
      <c r="B12" s="43" t="s">
        <v>41</v>
      </c>
      <c r="C12" s="43" t="s">
        <v>987</v>
      </c>
      <c r="D12" s="13" t="s">
        <v>43</v>
      </c>
      <c r="E12" s="24" t="s">
        <v>988</v>
      </c>
      <c r="F12" s="13">
        <v>1115</v>
      </c>
      <c r="G12" s="13">
        <v>0</v>
      </c>
      <c r="H12" s="13"/>
      <c r="I12" s="13"/>
      <c r="J12" s="24" t="s">
        <v>601</v>
      </c>
      <c r="K12" s="24"/>
      <c r="L12" s="13" t="s">
        <v>166</v>
      </c>
      <c r="M12" s="13"/>
      <c r="N12" s="13" t="s">
        <v>956</v>
      </c>
      <c r="O12" s="13" t="s">
        <v>989</v>
      </c>
      <c r="P12" s="13" t="s">
        <v>113</v>
      </c>
      <c r="Q12" s="13">
        <v>7</v>
      </c>
      <c r="R12" s="13">
        <v>1</v>
      </c>
      <c r="S12" s="13">
        <v>1997</v>
      </c>
      <c r="T12" s="24" t="s">
        <v>295</v>
      </c>
      <c r="U12" s="13">
        <v>940800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 t="s">
        <v>56</v>
      </c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295</v>
      </c>
      <c r="AX12" s="13" t="s">
        <v>961</v>
      </c>
      <c r="AY12" s="13" t="s">
        <v>114</v>
      </c>
      <c r="AZ12" s="13"/>
      <c r="BA12" s="13" t="s">
        <v>295</v>
      </c>
      <c r="BB12" s="13"/>
      <c r="BC12" s="13">
        <f t="shared" si="0"/>
        <v>100</v>
      </c>
      <c r="BD12" s="13">
        <v>43.5</v>
      </c>
      <c r="BE12" s="13">
        <v>22.5</v>
      </c>
      <c r="BF12" s="13">
        <v>1.1000000000000001</v>
      </c>
      <c r="BG12" s="13">
        <v>29.1</v>
      </c>
      <c r="BH12" s="13">
        <v>2.9</v>
      </c>
      <c r="BI12" s="13">
        <v>0.9</v>
      </c>
      <c r="BJ12" s="13">
        <v>137.5</v>
      </c>
      <c r="BK12" s="13">
        <f t="shared" si="1"/>
        <v>100</v>
      </c>
      <c r="BL12" s="13">
        <v>57.2</v>
      </c>
      <c r="BM12" s="13">
        <v>38.200000000000003</v>
      </c>
      <c r="BN12" s="13">
        <v>4.5999999999999996</v>
      </c>
      <c r="BO12" s="13">
        <v>5755</v>
      </c>
      <c r="BP12" s="13">
        <v>6918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715</v>
      </c>
      <c r="CU12" s="44" t="s">
        <v>48</v>
      </c>
      <c r="CV12" s="44" t="s">
        <v>990</v>
      </c>
    </row>
    <row r="13" spans="1:100" ht="30" customHeight="1">
      <c r="A13" s="13" t="s">
        <v>40</v>
      </c>
      <c r="B13" s="43" t="s">
        <v>121</v>
      </c>
      <c r="C13" s="43" t="s">
        <v>991</v>
      </c>
      <c r="D13" s="13" t="s">
        <v>123</v>
      </c>
      <c r="E13" s="24" t="s">
        <v>992</v>
      </c>
      <c r="F13" s="13">
        <v>31021</v>
      </c>
      <c r="G13" s="13">
        <v>0</v>
      </c>
      <c r="H13" s="13">
        <v>0</v>
      </c>
      <c r="I13" s="13"/>
      <c r="J13" s="24" t="s">
        <v>993</v>
      </c>
      <c r="K13" s="24"/>
      <c r="L13" s="13" t="s">
        <v>166</v>
      </c>
      <c r="M13" s="13"/>
      <c r="N13" s="13" t="s">
        <v>956</v>
      </c>
      <c r="O13" s="13" t="s">
        <v>957</v>
      </c>
      <c r="P13" s="13" t="s">
        <v>46</v>
      </c>
      <c r="Q13" s="13">
        <v>180</v>
      </c>
      <c r="R13" s="13">
        <v>2</v>
      </c>
      <c r="S13" s="13">
        <v>1999</v>
      </c>
      <c r="T13" s="24" t="s">
        <v>994</v>
      </c>
      <c r="U13" s="13">
        <v>8962128</v>
      </c>
      <c r="V13" s="13"/>
      <c r="W13" s="13">
        <v>8962128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295</v>
      </c>
      <c r="AX13" s="13" t="s">
        <v>995</v>
      </c>
      <c r="AY13" s="13" t="s">
        <v>203</v>
      </c>
      <c r="AZ13" s="13"/>
      <c r="BA13" s="13" t="s">
        <v>295</v>
      </c>
      <c r="BB13" s="13"/>
      <c r="BC13" s="13">
        <f t="shared" si="0"/>
        <v>100</v>
      </c>
      <c r="BD13" s="13">
        <v>53.1</v>
      </c>
      <c r="BE13" s="13">
        <v>21.1</v>
      </c>
      <c r="BF13" s="13">
        <v>8.8000000000000007</v>
      </c>
      <c r="BG13" s="13">
        <v>11</v>
      </c>
      <c r="BH13" s="13">
        <v>2</v>
      </c>
      <c r="BI13" s="13">
        <v>4</v>
      </c>
      <c r="BJ13" s="13">
        <v>181</v>
      </c>
      <c r="BK13" s="13">
        <f t="shared" si="1"/>
        <v>100</v>
      </c>
      <c r="BL13" s="13">
        <v>48.7</v>
      </c>
      <c r="BM13" s="13">
        <v>5.6</v>
      </c>
      <c r="BN13" s="13">
        <v>45.7</v>
      </c>
      <c r="BO13" s="13">
        <v>7388</v>
      </c>
      <c r="BP13" s="13">
        <v>8833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715</v>
      </c>
      <c r="CU13" s="44" t="s">
        <v>48</v>
      </c>
      <c r="CV13" s="44" t="s">
        <v>996</v>
      </c>
    </row>
    <row r="14" spans="1:100" ht="30" customHeight="1">
      <c r="A14" s="13" t="s">
        <v>40</v>
      </c>
      <c r="B14" s="43" t="s">
        <v>130</v>
      </c>
      <c r="C14" s="43" t="s">
        <v>997</v>
      </c>
      <c r="D14" s="13" t="s">
        <v>132</v>
      </c>
      <c r="E14" s="24" t="s">
        <v>806</v>
      </c>
      <c r="F14" s="13">
        <v>33965</v>
      </c>
      <c r="G14" s="13">
        <v>0</v>
      </c>
      <c r="H14" s="13">
        <v>0</v>
      </c>
      <c r="I14" s="13"/>
      <c r="J14" s="24" t="s">
        <v>662</v>
      </c>
      <c r="K14" s="24"/>
      <c r="L14" s="13" t="s">
        <v>166</v>
      </c>
      <c r="M14" s="13"/>
      <c r="N14" s="13" t="s">
        <v>956</v>
      </c>
      <c r="O14" s="13" t="s">
        <v>957</v>
      </c>
      <c r="P14" s="13" t="s">
        <v>46</v>
      </c>
      <c r="Q14" s="13">
        <v>120</v>
      </c>
      <c r="R14" s="13">
        <v>2</v>
      </c>
      <c r="S14" s="13">
        <v>1994</v>
      </c>
      <c r="T14" s="24" t="s">
        <v>998</v>
      </c>
      <c r="U14" s="13">
        <v>18816000</v>
      </c>
      <c r="V14" s="13">
        <v>9408000</v>
      </c>
      <c r="W14" s="13" t="s">
        <v>398</v>
      </c>
      <c r="X14" s="13" t="s">
        <v>398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961</v>
      </c>
      <c r="AX14" s="13" t="s">
        <v>961</v>
      </c>
      <c r="AY14" s="13" t="s">
        <v>47</v>
      </c>
      <c r="AZ14" s="13"/>
      <c r="BA14" s="13" t="s">
        <v>295</v>
      </c>
      <c r="BB14" s="13"/>
      <c r="BC14" s="13">
        <f t="shared" si="0"/>
        <v>100</v>
      </c>
      <c r="BD14" s="13">
        <v>47.5</v>
      </c>
      <c r="BE14" s="13">
        <v>22.3</v>
      </c>
      <c r="BF14" s="13">
        <v>15.5</v>
      </c>
      <c r="BG14" s="13">
        <v>9</v>
      </c>
      <c r="BH14" s="13">
        <v>3.4</v>
      </c>
      <c r="BI14" s="13">
        <v>2.2999999999999998</v>
      </c>
      <c r="BJ14" s="13">
        <v>194</v>
      </c>
      <c r="BK14" s="13">
        <f t="shared" si="1"/>
        <v>100.00000000000001</v>
      </c>
      <c r="BL14" s="13">
        <v>39.700000000000003</v>
      </c>
      <c r="BM14" s="13">
        <v>54.1</v>
      </c>
      <c r="BN14" s="13">
        <v>6.2</v>
      </c>
      <c r="BO14" s="13">
        <v>9200</v>
      </c>
      <c r="BP14" s="13">
        <v>10810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715</v>
      </c>
      <c r="CU14" s="44" t="s">
        <v>48</v>
      </c>
      <c r="CV14" s="44" t="s">
        <v>999</v>
      </c>
    </row>
    <row r="15" spans="1:100" ht="30" customHeight="1">
      <c r="A15" s="13" t="s">
        <v>40</v>
      </c>
      <c r="B15" s="43" t="s">
        <v>130</v>
      </c>
      <c r="C15" s="43" t="s">
        <v>1000</v>
      </c>
      <c r="D15" s="13" t="s">
        <v>132</v>
      </c>
      <c r="E15" s="24" t="s">
        <v>1001</v>
      </c>
      <c r="F15" s="13">
        <v>7627</v>
      </c>
      <c r="G15" s="13">
        <v>0</v>
      </c>
      <c r="H15" s="13">
        <v>0</v>
      </c>
      <c r="I15" s="13"/>
      <c r="J15" s="24" t="s">
        <v>980</v>
      </c>
      <c r="K15" s="24"/>
      <c r="L15" s="13" t="s">
        <v>166</v>
      </c>
      <c r="M15" s="13"/>
      <c r="N15" s="13" t="s">
        <v>956</v>
      </c>
      <c r="O15" s="13" t="s">
        <v>1002</v>
      </c>
      <c r="P15" s="13" t="s">
        <v>113</v>
      </c>
      <c r="Q15" s="13">
        <v>50</v>
      </c>
      <c r="R15" s="13">
        <v>2</v>
      </c>
      <c r="S15" s="13">
        <v>1990</v>
      </c>
      <c r="T15" s="24" t="s">
        <v>1003</v>
      </c>
      <c r="U15" s="13">
        <v>1172000</v>
      </c>
      <c r="V15" s="13">
        <v>586000</v>
      </c>
      <c r="W15" s="13">
        <v>73200</v>
      </c>
      <c r="X15" s="13">
        <v>36600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961</v>
      </c>
      <c r="AX15" s="13" t="s">
        <v>961</v>
      </c>
      <c r="AY15" s="13" t="s">
        <v>203</v>
      </c>
      <c r="AZ15" s="13"/>
      <c r="BA15" s="13" t="s">
        <v>295</v>
      </c>
      <c r="BB15" s="13"/>
      <c r="BC15" s="13">
        <f t="shared" si="0"/>
        <v>100</v>
      </c>
      <c r="BD15" s="13">
        <v>44.9</v>
      </c>
      <c r="BE15" s="13">
        <v>16.100000000000001</v>
      </c>
      <c r="BF15" s="13">
        <v>21.2</v>
      </c>
      <c r="BG15" s="13">
        <v>10.3</v>
      </c>
      <c r="BH15" s="13">
        <v>5.0999999999999996</v>
      </c>
      <c r="BI15" s="13">
        <v>2.4</v>
      </c>
      <c r="BJ15" s="13">
        <v>235</v>
      </c>
      <c r="BK15" s="13">
        <f t="shared" si="1"/>
        <v>100</v>
      </c>
      <c r="BL15" s="13">
        <v>44.7</v>
      </c>
      <c r="BM15" s="13">
        <v>48.3</v>
      </c>
      <c r="BN15" s="13">
        <v>7</v>
      </c>
      <c r="BO15" s="13">
        <v>7963</v>
      </c>
      <c r="BP15" s="13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715</v>
      </c>
      <c r="CU15" s="44" t="s">
        <v>48</v>
      </c>
      <c r="CV15" s="44" t="s">
        <v>1004</v>
      </c>
    </row>
    <row r="16" spans="1:100" ht="30" customHeight="1">
      <c r="A16" s="13" t="s">
        <v>40</v>
      </c>
      <c r="B16" s="43" t="s">
        <v>146</v>
      </c>
      <c r="C16" s="43" t="s">
        <v>1005</v>
      </c>
      <c r="D16" s="13" t="s">
        <v>148</v>
      </c>
      <c r="E16" s="24" t="s">
        <v>1006</v>
      </c>
      <c r="F16" s="13">
        <v>30680</v>
      </c>
      <c r="G16" s="13">
        <v>0</v>
      </c>
      <c r="H16" s="13">
        <v>0</v>
      </c>
      <c r="I16" s="13"/>
      <c r="J16" s="24" t="s">
        <v>601</v>
      </c>
      <c r="K16" s="24"/>
      <c r="L16" s="13" t="s">
        <v>166</v>
      </c>
      <c r="M16" s="13"/>
      <c r="N16" s="13" t="s">
        <v>956</v>
      </c>
      <c r="O16" s="13" t="s">
        <v>957</v>
      </c>
      <c r="P16" s="13" t="s">
        <v>46</v>
      </c>
      <c r="Q16" s="13">
        <v>150</v>
      </c>
      <c r="R16" s="13">
        <v>2</v>
      </c>
      <c r="S16" s="13">
        <v>1980</v>
      </c>
      <c r="T16" s="24" t="s">
        <v>295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295</v>
      </c>
      <c r="AX16" s="13" t="s">
        <v>961</v>
      </c>
      <c r="AY16" s="13" t="s">
        <v>47</v>
      </c>
      <c r="AZ16" s="13"/>
      <c r="BA16" s="13" t="s">
        <v>295</v>
      </c>
      <c r="BB16" s="13"/>
      <c r="BC16" s="13">
        <f t="shared" si="0"/>
        <v>99.999999999999986</v>
      </c>
      <c r="BD16" s="13">
        <v>46.1</v>
      </c>
      <c r="BE16" s="13">
        <v>10.1</v>
      </c>
      <c r="BF16" s="13">
        <v>8</v>
      </c>
      <c r="BG16" s="13">
        <v>27.9</v>
      </c>
      <c r="BH16" s="13">
        <v>1.6</v>
      </c>
      <c r="BI16" s="13">
        <v>6.3</v>
      </c>
      <c r="BJ16" s="13">
        <v>265</v>
      </c>
      <c r="BK16" s="13">
        <f t="shared" si="1"/>
        <v>100</v>
      </c>
      <c r="BL16" s="13">
        <v>59.5</v>
      </c>
      <c r="BM16" s="13">
        <v>36.5</v>
      </c>
      <c r="BN16" s="13">
        <v>4</v>
      </c>
      <c r="BO16" s="13">
        <v>5400</v>
      </c>
      <c r="BP16" s="13">
        <v>4900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715</v>
      </c>
      <c r="CU16" s="44" t="s">
        <v>48</v>
      </c>
      <c r="CV16" s="44" t="s">
        <v>1007</v>
      </c>
    </row>
    <row r="17" spans="1:100" ht="30" customHeight="1">
      <c r="A17" s="13" t="s">
        <v>40</v>
      </c>
      <c r="B17" s="43" t="s">
        <v>146</v>
      </c>
      <c r="C17" s="43" t="s">
        <v>1008</v>
      </c>
      <c r="D17" s="13" t="s">
        <v>148</v>
      </c>
      <c r="E17" s="24" t="s">
        <v>1009</v>
      </c>
      <c r="F17" s="13">
        <v>5087</v>
      </c>
      <c r="G17" s="13">
        <v>0</v>
      </c>
      <c r="H17" s="13">
        <v>0</v>
      </c>
      <c r="I17" s="13"/>
      <c r="J17" s="24" t="s">
        <v>601</v>
      </c>
      <c r="K17" s="24"/>
      <c r="L17" s="13" t="s">
        <v>166</v>
      </c>
      <c r="M17" s="13"/>
      <c r="N17" s="13" t="s">
        <v>956</v>
      </c>
      <c r="O17" s="13" t="s">
        <v>989</v>
      </c>
      <c r="P17" s="13" t="s">
        <v>46</v>
      </c>
      <c r="Q17" s="13">
        <v>30</v>
      </c>
      <c r="R17" s="13">
        <v>2</v>
      </c>
      <c r="S17" s="13">
        <v>1994</v>
      </c>
      <c r="T17" s="24" t="s">
        <v>295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295</v>
      </c>
      <c r="AX17" s="13" t="s">
        <v>961</v>
      </c>
      <c r="AY17" s="13" t="s">
        <v>203</v>
      </c>
      <c r="AZ17" s="13"/>
      <c r="BA17" s="13" t="s">
        <v>295</v>
      </c>
      <c r="BB17" s="13"/>
      <c r="BC17" s="13">
        <f t="shared" si="0"/>
        <v>100</v>
      </c>
      <c r="BD17" s="13">
        <v>35.1</v>
      </c>
      <c r="BE17" s="13">
        <v>15.9</v>
      </c>
      <c r="BF17" s="13">
        <v>0.7</v>
      </c>
      <c r="BG17" s="13">
        <v>42.3</v>
      </c>
      <c r="BH17" s="13">
        <v>0.2</v>
      </c>
      <c r="BI17" s="13">
        <v>5.8</v>
      </c>
      <c r="BJ17" s="13">
        <v>173</v>
      </c>
      <c r="BK17" s="13">
        <f t="shared" si="1"/>
        <v>100</v>
      </c>
      <c r="BL17" s="13">
        <v>68.2</v>
      </c>
      <c r="BM17" s="13">
        <v>28</v>
      </c>
      <c r="BN17" s="13">
        <v>3.8</v>
      </c>
      <c r="BO17" s="13">
        <v>3560</v>
      </c>
      <c r="BP17" s="13">
        <v>3850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715</v>
      </c>
      <c r="CU17" s="44" t="s">
        <v>48</v>
      </c>
      <c r="CV17" s="44" t="s">
        <v>1010</v>
      </c>
    </row>
    <row r="18" spans="1:100" ht="30" customHeight="1">
      <c r="A18" s="13" t="s">
        <v>40</v>
      </c>
      <c r="B18" s="43" t="s">
        <v>146</v>
      </c>
      <c r="C18" s="43" t="s">
        <v>1011</v>
      </c>
      <c r="D18" s="13" t="s">
        <v>148</v>
      </c>
      <c r="E18" s="24" t="s">
        <v>1012</v>
      </c>
      <c r="F18" s="13">
        <v>19617</v>
      </c>
      <c r="G18" s="13">
        <v>0</v>
      </c>
      <c r="H18" s="13">
        <v>0</v>
      </c>
      <c r="I18" s="13"/>
      <c r="J18" s="24" t="s">
        <v>601</v>
      </c>
      <c r="K18" s="24"/>
      <c r="L18" s="13" t="s">
        <v>166</v>
      </c>
      <c r="M18" s="13"/>
      <c r="N18" s="13" t="s">
        <v>956</v>
      </c>
      <c r="O18" s="13" t="s">
        <v>1002</v>
      </c>
      <c r="P18" s="13" t="s">
        <v>46</v>
      </c>
      <c r="Q18" s="13">
        <v>80</v>
      </c>
      <c r="R18" s="13">
        <v>2</v>
      </c>
      <c r="S18" s="13">
        <v>1994</v>
      </c>
      <c r="T18" s="24" t="s">
        <v>994</v>
      </c>
      <c r="U18" s="13" t="s">
        <v>398</v>
      </c>
      <c r="V18" s="13"/>
      <c r="W18" s="13" t="s">
        <v>398</v>
      </c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961</v>
      </c>
      <c r="AX18" s="13" t="s">
        <v>961</v>
      </c>
      <c r="AY18" s="13" t="s">
        <v>47</v>
      </c>
      <c r="AZ18" s="13"/>
      <c r="BA18" s="13" t="s">
        <v>295</v>
      </c>
      <c r="BB18" s="13"/>
      <c r="BC18" s="13">
        <f t="shared" si="0"/>
        <v>99.999999999999986</v>
      </c>
      <c r="BD18" s="13">
        <v>48.3</v>
      </c>
      <c r="BE18" s="13">
        <v>19.399999999999999</v>
      </c>
      <c r="BF18" s="13">
        <v>13.6</v>
      </c>
      <c r="BG18" s="13">
        <v>14.2</v>
      </c>
      <c r="BH18" s="13">
        <v>1.6</v>
      </c>
      <c r="BI18" s="13">
        <v>2.9</v>
      </c>
      <c r="BJ18" s="13">
        <v>150</v>
      </c>
      <c r="BK18" s="13">
        <f t="shared" si="1"/>
        <v>100</v>
      </c>
      <c r="BL18" s="13">
        <v>44.6</v>
      </c>
      <c r="BM18" s="13">
        <v>51.4</v>
      </c>
      <c r="BN18" s="13">
        <v>4</v>
      </c>
      <c r="BO18" s="13">
        <v>8580</v>
      </c>
      <c r="BP18" s="13">
        <v>9170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715</v>
      </c>
      <c r="CU18" s="44" t="s">
        <v>48</v>
      </c>
      <c r="CV18" s="44" t="s">
        <v>1013</v>
      </c>
    </row>
    <row r="19" spans="1:100" ht="30" customHeight="1">
      <c r="A19" s="13" t="s">
        <v>40</v>
      </c>
      <c r="B19" s="43" t="s">
        <v>171</v>
      </c>
      <c r="C19" s="43" t="s">
        <v>1014</v>
      </c>
      <c r="D19" s="13" t="s">
        <v>173</v>
      </c>
      <c r="E19" s="24" t="s">
        <v>500</v>
      </c>
      <c r="F19" s="13">
        <v>10977</v>
      </c>
      <c r="G19" s="13">
        <v>0</v>
      </c>
      <c r="H19" s="13">
        <v>0</v>
      </c>
      <c r="I19" s="13"/>
      <c r="J19" s="24" t="s">
        <v>662</v>
      </c>
      <c r="K19" s="24"/>
      <c r="L19" s="13" t="s">
        <v>166</v>
      </c>
      <c r="M19" s="13"/>
      <c r="N19" s="13" t="s">
        <v>956</v>
      </c>
      <c r="O19" s="13" t="s">
        <v>957</v>
      </c>
      <c r="P19" s="13" t="s">
        <v>46</v>
      </c>
      <c r="Q19" s="13">
        <v>90</v>
      </c>
      <c r="R19" s="13">
        <v>2</v>
      </c>
      <c r="S19" s="13">
        <v>1996</v>
      </c>
      <c r="T19" s="24" t="s">
        <v>998</v>
      </c>
      <c r="U19" s="13">
        <v>502</v>
      </c>
      <c r="V19" s="13">
        <v>502</v>
      </c>
      <c r="W19" s="13">
        <v>502</v>
      </c>
      <c r="X19" s="13">
        <v>502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295</v>
      </c>
      <c r="AX19" s="13" t="s">
        <v>961</v>
      </c>
      <c r="AY19" s="13" t="s">
        <v>47</v>
      </c>
      <c r="AZ19" s="13"/>
      <c r="BA19" s="13" t="s">
        <v>295</v>
      </c>
      <c r="BB19" s="13"/>
      <c r="BC19" s="13">
        <f t="shared" si="0"/>
        <v>100.00000000000001</v>
      </c>
      <c r="BD19" s="13">
        <v>47</v>
      </c>
      <c r="BE19" s="13">
        <v>16.899999999999999</v>
      </c>
      <c r="BF19" s="13">
        <v>16.600000000000001</v>
      </c>
      <c r="BG19" s="13">
        <v>15.9</v>
      </c>
      <c r="BH19" s="13">
        <v>2.4</v>
      </c>
      <c r="BI19" s="13">
        <v>1.2</v>
      </c>
      <c r="BJ19" s="13">
        <v>255</v>
      </c>
      <c r="BK19" s="13">
        <f t="shared" si="1"/>
        <v>100</v>
      </c>
      <c r="BL19" s="13">
        <v>52.4</v>
      </c>
      <c r="BM19" s="13">
        <v>43.7</v>
      </c>
      <c r="BN19" s="13">
        <v>3.9</v>
      </c>
      <c r="BO19" s="13">
        <v>0</v>
      </c>
      <c r="BP19" s="13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715</v>
      </c>
      <c r="CU19" s="44" t="s">
        <v>48</v>
      </c>
      <c r="CV19" s="44" t="s">
        <v>1015</v>
      </c>
    </row>
    <row r="20" spans="1:100" ht="30" customHeight="1">
      <c r="A20" s="13" t="s">
        <v>40</v>
      </c>
      <c r="B20" s="43" t="s">
        <v>178</v>
      </c>
      <c r="C20" s="43" t="s">
        <v>1016</v>
      </c>
      <c r="D20" s="13" t="s">
        <v>180</v>
      </c>
      <c r="E20" s="24" t="s">
        <v>1017</v>
      </c>
      <c r="F20" s="13">
        <v>6143</v>
      </c>
      <c r="G20" s="13">
        <v>0</v>
      </c>
      <c r="H20" s="13"/>
      <c r="I20" s="13"/>
      <c r="J20" s="24" t="s">
        <v>662</v>
      </c>
      <c r="K20" s="24"/>
      <c r="L20" s="13" t="s">
        <v>166</v>
      </c>
      <c r="M20" s="13"/>
      <c r="N20" s="13" t="s">
        <v>956</v>
      </c>
      <c r="O20" s="13" t="s">
        <v>989</v>
      </c>
      <c r="P20" s="13" t="s">
        <v>46</v>
      </c>
      <c r="Q20" s="13">
        <v>40</v>
      </c>
      <c r="R20" s="13">
        <v>2</v>
      </c>
      <c r="S20" s="13">
        <v>1990</v>
      </c>
      <c r="T20" s="24" t="s">
        <v>295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295</v>
      </c>
      <c r="AX20" s="13" t="s">
        <v>295</v>
      </c>
      <c r="AY20" s="13" t="s">
        <v>114</v>
      </c>
      <c r="AZ20" s="13"/>
      <c r="BA20" s="13" t="s">
        <v>295</v>
      </c>
      <c r="BB20" s="13"/>
      <c r="BC20" s="13">
        <f t="shared" si="0"/>
        <v>100</v>
      </c>
      <c r="BD20" s="13">
        <v>52.1</v>
      </c>
      <c r="BE20" s="13">
        <v>22.85</v>
      </c>
      <c r="BF20" s="13">
        <v>11.625</v>
      </c>
      <c r="BG20" s="13">
        <v>10.875</v>
      </c>
      <c r="BH20" s="13">
        <v>0.92500000000000004</v>
      </c>
      <c r="BI20" s="13">
        <v>1.625</v>
      </c>
      <c r="BJ20" s="13">
        <v>128.25</v>
      </c>
      <c r="BK20" s="13">
        <f t="shared" si="1"/>
        <v>100</v>
      </c>
      <c r="BL20" s="13">
        <v>46.3</v>
      </c>
      <c r="BM20" s="13">
        <v>50.05</v>
      </c>
      <c r="BN20" s="13">
        <v>3.65</v>
      </c>
      <c r="BO20" s="13">
        <v>8258</v>
      </c>
      <c r="BP20" s="13">
        <v>9288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715</v>
      </c>
      <c r="CU20" s="44" t="s">
        <v>48</v>
      </c>
      <c r="CV20" s="44" t="s">
        <v>1018</v>
      </c>
    </row>
    <row r="21" spans="1:100" ht="30" customHeight="1">
      <c r="A21" s="13" t="s">
        <v>40</v>
      </c>
      <c r="B21" s="43" t="s">
        <v>178</v>
      </c>
      <c r="C21" s="43" t="s">
        <v>1019</v>
      </c>
      <c r="D21" s="13" t="s">
        <v>180</v>
      </c>
      <c r="E21" s="24" t="s">
        <v>1020</v>
      </c>
      <c r="F21" s="13">
        <v>0</v>
      </c>
      <c r="G21" s="13">
        <v>0</v>
      </c>
      <c r="H21" s="13"/>
      <c r="I21" s="13"/>
      <c r="J21" s="24" t="s">
        <v>662</v>
      </c>
      <c r="K21" s="24"/>
      <c r="L21" s="13" t="s">
        <v>166</v>
      </c>
      <c r="M21" s="13"/>
      <c r="N21" s="13" t="s">
        <v>956</v>
      </c>
      <c r="O21" s="13" t="s">
        <v>1002</v>
      </c>
      <c r="P21" s="13" t="s">
        <v>46</v>
      </c>
      <c r="Q21" s="13">
        <v>34</v>
      </c>
      <c r="R21" s="13">
        <v>2</v>
      </c>
      <c r="S21" s="13">
        <v>2022</v>
      </c>
      <c r="T21" s="24" t="s">
        <v>994</v>
      </c>
      <c r="U21" s="13">
        <v>8269376.2699999996</v>
      </c>
      <c r="V21" s="13"/>
      <c r="W21" s="13">
        <v>0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1021</v>
      </c>
      <c r="AX21" s="13" t="s">
        <v>1021</v>
      </c>
      <c r="AY21" s="13" t="s">
        <v>203</v>
      </c>
      <c r="AZ21" s="13" t="s">
        <v>1022</v>
      </c>
      <c r="BA21" s="13" t="s">
        <v>295</v>
      </c>
      <c r="BB21" s="13"/>
      <c r="BC21" s="13">
        <f t="shared" si="0"/>
        <v>100</v>
      </c>
      <c r="BD21" s="13">
        <v>52.1</v>
      </c>
      <c r="BE21" s="13">
        <v>22.85</v>
      </c>
      <c r="BF21" s="13">
        <v>11.625</v>
      </c>
      <c r="BG21" s="13">
        <v>10.875</v>
      </c>
      <c r="BH21" s="13">
        <v>0.92500000000000004</v>
      </c>
      <c r="BI21" s="13">
        <v>1.625</v>
      </c>
      <c r="BJ21" s="13">
        <v>128.25</v>
      </c>
      <c r="BK21" s="13">
        <f t="shared" si="1"/>
        <v>100</v>
      </c>
      <c r="BL21" s="13">
        <v>46.3</v>
      </c>
      <c r="BM21" s="13">
        <v>50.05</v>
      </c>
      <c r="BN21" s="13">
        <v>3.65</v>
      </c>
      <c r="BO21" s="13">
        <v>8258</v>
      </c>
      <c r="BP21" s="13">
        <v>9288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715</v>
      </c>
      <c r="CU21" s="44" t="s">
        <v>48</v>
      </c>
      <c r="CV21" s="44" t="s">
        <v>1023</v>
      </c>
    </row>
    <row r="22" spans="1:100" ht="30" customHeight="1">
      <c r="A22" s="13" t="s">
        <v>40</v>
      </c>
      <c r="B22" s="43" t="s">
        <v>193</v>
      </c>
      <c r="C22" s="43" t="s">
        <v>1024</v>
      </c>
      <c r="D22" s="13" t="s">
        <v>195</v>
      </c>
      <c r="E22" s="24" t="s">
        <v>820</v>
      </c>
      <c r="F22" s="13">
        <v>0</v>
      </c>
      <c r="G22" s="13">
        <v>0</v>
      </c>
      <c r="H22" s="13">
        <v>0</v>
      </c>
      <c r="I22" s="13" t="s">
        <v>1025</v>
      </c>
      <c r="J22" s="24" t="s">
        <v>601</v>
      </c>
      <c r="K22" s="24"/>
      <c r="L22" s="13" t="s">
        <v>166</v>
      </c>
      <c r="M22" s="13"/>
      <c r="N22" s="13" t="s">
        <v>981</v>
      </c>
      <c r="O22" s="13" t="s">
        <v>1002</v>
      </c>
      <c r="P22" s="13" t="s">
        <v>197</v>
      </c>
      <c r="Q22" s="13">
        <v>60</v>
      </c>
      <c r="R22" s="13">
        <v>2</v>
      </c>
      <c r="S22" s="13">
        <v>1997</v>
      </c>
      <c r="T22" s="24" t="s">
        <v>295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295</v>
      </c>
      <c r="AX22" s="13" t="s">
        <v>995</v>
      </c>
      <c r="AY22" s="13" t="s">
        <v>47</v>
      </c>
      <c r="AZ22" s="13"/>
      <c r="BA22" s="13" t="s">
        <v>295</v>
      </c>
      <c r="BB22" s="13"/>
      <c r="BC22" s="13">
        <f t="shared" si="0"/>
        <v>0</v>
      </c>
      <c r="BD22" s="13" t="s">
        <v>398</v>
      </c>
      <c r="BE22" s="13" t="s">
        <v>398</v>
      </c>
      <c r="BF22" s="13" t="s">
        <v>398</v>
      </c>
      <c r="BG22" s="13" t="s">
        <v>398</v>
      </c>
      <c r="BH22" s="13" t="s">
        <v>398</v>
      </c>
      <c r="BI22" s="13" t="s">
        <v>398</v>
      </c>
      <c r="BJ22" s="13">
        <v>0</v>
      </c>
      <c r="BK22" s="13">
        <f t="shared" si="1"/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715</v>
      </c>
      <c r="CU22" s="44" t="s">
        <v>48</v>
      </c>
      <c r="CV22" s="44" t="s">
        <v>1026</v>
      </c>
    </row>
    <row r="23" spans="1:100" ht="30" customHeight="1">
      <c r="A23" s="13" t="s">
        <v>40</v>
      </c>
      <c r="B23" s="43" t="s">
        <v>193</v>
      </c>
      <c r="C23" s="43" t="s">
        <v>1027</v>
      </c>
      <c r="D23" s="13" t="s">
        <v>195</v>
      </c>
      <c r="E23" s="24" t="s">
        <v>1028</v>
      </c>
      <c r="F23" s="13">
        <v>0</v>
      </c>
      <c r="G23" s="13">
        <v>0</v>
      </c>
      <c r="H23" s="13">
        <v>0</v>
      </c>
      <c r="I23" s="13"/>
      <c r="J23" s="24" t="s">
        <v>601</v>
      </c>
      <c r="K23" s="24"/>
      <c r="L23" s="13" t="s">
        <v>166</v>
      </c>
      <c r="M23" s="13"/>
      <c r="N23" s="13" t="s">
        <v>956</v>
      </c>
      <c r="O23" s="13" t="s">
        <v>989</v>
      </c>
      <c r="P23" s="13" t="s">
        <v>197</v>
      </c>
      <c r="Q23" s="13">
        <v>15</v>
      </c>
      <c r="R23" s="13">
        <v>2</v>
      </c>
      <c r="S23" s="13">
        <v>1999</v>
      </c>
      <c r="T23" s="24" t="s">
        <v>295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 t="s">
        <v>295</v>
      </c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 t="s">
        <v>295</v>
      </c>
      <c r="AX23" s="13" t="s">
        <v>961</v>
      </c>
      <c r="AY23" s="13" t="s">
        <v>47</v>
      </c>
      <c r="AZ23" s="13"/>
      <c r="BA23" s="13" t="s">
        <v>295</v>
      </c>
      <c r="BB23" s="13"/>
      <c r="BC23" s="13">
        <f t="shared" si="0"/>
        <v>0</v>
      </c>
      <c r="BD23" s="13" t="s">
        <v>398</v>
      </c>
      <c r="BE23" s="13" t="s">
        <v>398</v>
      </c>
      <c r="BF23" s="13" t="s">
        <v>398</v>
      </c>
      <c r="BG23" s="13" t="s">
        <v>398</v>
      </c>
      <c r="BH23" s="13" t="s">
        <v>398</v>
      </c>
      <c r="BI23" s="13" t="s">
        <v>398</v>
      </c>
      <c r="BJ23" s="13">
        <v>0</v>
      </c>
      <c r="BK23" s="13">
        <f t="shared" si="1"/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715</v>
      </c>
      <c r="CU23" s="44" t="s">
        <v>48</v>
      </c>
      <c r="CV23" s="44" t="s">
        <v>1029</v>
      </c>
    </row>
    <row r="24" spans="1:100" ht="30" customHeight="1">
      <c r="A24" s="13" t="s">
        <v>40</v>
      </c>
      <c r="B24" s="43" t="s">
        <v>193</v>
      </c>
      <c r="C24" s="43" t="s">
        <v>1030</v>
      </c>
      <c r="D24" s="13" t="s">
        <v>195</v>
      </c>
      <c r="E24" s="24" t="s">
        <v>198</v>
      </c>
      <c r="F24" s="13">
        <v>35036</v>
      </c>
      <c r="G24" s="13">
        <v>131</v>
      </c>
      <c r="H24" s="13"/>
      <c r="I24" s="13" t="s">
        <v>1025</v>
      </c>
      <c r="J24" s="24" t="s">
        <v>1031</v>
      </c>
      <c r="K24" s="24"/>
      <c r="L24" s="13" t="s">
        <v>166</v>
      </c>
      <c r="M24" s="13"/>
      <c r="N24" s="13" t="s">
        <v>981</v>
      </c>
      <c r="O24" s="13" t="s">
        <v>957</v>
      </c>
      <c r="P24" s="13" t="s">
        <v>127</v>
      </c>
      <c r="Q24" s="13">
        <v>150</v>
      </c>
      <c r="R24" s="13">
        <v>2</v>
      </c>
      <c r="S24" s="13">
        <v>2019</v>
      </c>
      <c r="T24" s="24" t="s">
        <v>1032</v>
      </c>
      <c r="U24" s="13">
        <v>86000000</v>
      </c>
      <c r="V24" s="13">
        <v>86000000</v>
      </c>
      <c r="W24" s="13">
        <v>115192700</v>
      </c>
      <c r="X24" s="13">
        <v>115192700</v>
      </c>
      <c r="Y24" s="13">
        <v>3140</v>
      </c>
      <c r="Z24" s="13">
        <v>21.6</v>
      </c>
      <c r="AA24" s="13">
        <v>20132</v>
      </c>
      <c r="AB24" s="13">
        <v>1058</v>
      </c>
      <c r="AC24" s="13">
        <v>12476</v>
      </c>
      <c r="AD24" s="13">
        <v>160372958</v>
      </c>
      <c r="AE24" s="13">
        <v>12.85</v>
      </c>
      <c r="AF24" s="13"/>
      <c r="AG24" s="13"/>
      <c r="AH24" s="13"/>
      <c r="AI24" s="13" t="s">
        <v>56</v>
      </c>
      <c r="AJ24" s="13" t="s">
        <v>56</v>
      </c>
      <c r="AK24" s="13" t="s">
        <v>663</v>
      </c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 t="s">
        <v>961</v>
      </c>
      <c r="AX24" s="13" t="s">
        <v>961</v>
      </c>
      <c r="AY24" s="13" t="s">
        <v>47</v>
      </c>
      <c r="AZ24" s="13"/>
      <c r="BA24" s="13" t="s">
        <v>295</v>
      </c>
      <c r="BB24" s="13"/>
      <c r="BC24" s="13">
        <f t="shared" si="0"/>
        <v>100</v>
      </c>
      <c r="BD24" s="13">
        <v>57.4</v>
      </c>
      <c r="BE24" s="13">
        <v>23.1</v>
      </c>
      <c r="BF24" s="13">
        <v>9.9</v>
      </c>
      <c r="BG24" s="13">
        <v>8</v>
      </c>
      <c r="BH24" s="13">
        <v>0.3</v>
      </c>
      <c r="BI24" s="13">
        <v>1.3</v>
      </c>
      <c r="BJ24" s="13">
        <v>0</v>
      </c>
      <c r="BK24" s="13">
        <f t="shared" si="1"/>
        <v>100</v>
      </c>
      <c r="BL24" s="13">
        <v>42.2</v>
      </c>
      <c r="BM24" s="13">
        <v>53</v>
      </c>
      <c r="BN24" s="13">
        <v>4.8</v>
      </c>
      <c r="BO24" s="13">
        <v>8919</v>
      </c>
      <c r="BP24" s="13">
        <v>10054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715</v>
      </c>
      <c r="CU24" s="44" t="s">
        <v>48</v>
      </c>
      <c r="CV24" s="44" t="s">
        <v>1033</v>
      </c>
    </row>
    <row r="25" spans="1:100" ht="30" customHeight="1">
      <c r="A25" s="13" t="s">
        <v>40</v>
      </c>
      <c r="B25" s="43" t="s">
        <v>227</v>
      </c>
      <c r="C25" s="43" t="s">
        <v>1034</v>
      </c>
      <c r="D25" s="13" t="s">
        <v>229</v>
      </c>
      <c r="E25" s="24" t="s">
        <v>835</v>
      </c>
      <c r="F25" s="13">
        <v>31496</v>
      </c>
      <c r="G25" s="13">
        <v>481</v>
      </c>
      <c r="H25" s="13"/>
      <c r="I25" s="13" t="s">
        <v>955</v>
      </c>
      <c r="J25" s="24" t="s">
        <v>654</v>
      </c>
      <c r="K25" s="24"/>
      <c r="L25" s="13" t="s">
        <v>76</v>
      </c>
      <c r="M25" s="13"/>
      <c r="N25" s="13" t="s">
        <v>981</v>
      </c>
      <c r="O25" s="13" t="s">
        <v>957</v>
      </c>
      <c r="P25" s="13" t="s">
        <v>46</v>
      </c>
      <c r="Q25" s="13">
        <v>130</v>
      </c>
      <c r="R25" s="13">
        <v>2</v>
      </c>
      <c r="S25" s="13">
        <v>2002</v>
      </c>
      <c r="T25" s="24" t="s">
        <v>1035</v>
      </c>
      <c r="U25" s="13">
        <v>0</v>
      </c>
      <c r="V25" s="13"/>
      <c r="W25" s="13">
        <v>0</v>
      </c>
      <c r="X25" s="13"/>
      <c r="Y25" s="13">
        <v>1360</v>
      </c>
      <c r="Z25" s="13">
        <v>12.5</v>
      </c>
      <c r="AA25" s="13">
        <v>7684</v>
      </c>
      <c r="AB25" s="13">
        <v>0</v>
      </c>
      <c r="AC25" s="13">
        <v>1230</v>
      </c>
      <c r="AD25" s="13">
        <v>15894746</v>
      </c>
      <c r="AE25" s="13">
        <v>18.7</v>
      </c>
      <c r="AF25" s="13">
        <v>18.7</v>
      </c>
      <c r="AG25" s="13">
        <v>18.7</v>
      </c>
      <c r="AH25" s="13">
        <v>18.7</v>
      </c>
      <c r="AI25" s="13" t="s">
        <v>136</v>
      </c>
      <c r="AJ25" s="13" t="s">
        <v>136</v>
      </c>
      <c r="AK25" s="13" t="s">
        <v>663</v>
      </c>
      <c r="AL25" s="13"/>
      <c r="AM25" s="13"/>
      <c r="AN25" s="13"/>
      <c r="AO25" s="13"/>
      <c r="AP25" s="13"/>
      <c r="AQ25" s="13"/>
      <c r="AR25" s="13"/>
      <c r="AS25" s="13"/>
      <c r="AT25" s="13"/>
      <c r="AU25" s="13" t="s">
        <v>663</v>
      </c>
      <c r="AV25" s="13" t="s">
        <v>1036</v>
      </c>
      <c r="AW25" s="13" t="s">
        <v>1037</v>
      </c>
      <c r="AX25" s="13" t="s">
        <v>295</v>
      </c>
      <c r="AY25" s="13" t="s">
        <v>47</v>
      </c>
      <c r="AZ25" s="13"/>
      <c r="BA25" s="13" t="s">
        <v>295</v>
      </c>
      <c r="BB25" s="13"/>
      <c r="BC25" s="13">
        <f t="shared" si="0"/>
        <v>100</v>
      </c>
      <c r="BD25" s="13">
        <v>52.3</v>
      </c>
      <c r="BE25" s="13">
        <v>24.1</v>
      </c>
      <c r="BF25" s="13">
        <v>12.8</v>
      </c>
      <c r="BG25" s="13">
        <v>9</v>
      </c>
      <c r="BH25" s="13">
        <v>0.6</v>
      </c>
      <c r="BI25" s="13">
        <v>1.2</v>
      </c>
      <c r="BJ25" s="13">
        <v>204</v>
      </c>
      <c r="BK25" s="13">
        <f t="shared" si="1"/>
        <v>100</v>
      </c>
      <c r="BL25" s="13">
        <v>45.7</v>
      </c>
      <c r="BM25" s="13">
        <v>48.8</v>
      </c>
      <c r="BN25" s="13">
        <v>5.5</v>
      </c>
      <c r="BO25" s="13">
        <v>8050</v>
      </c>
      <c r="BP25" s="13">
        <v>8995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715</v>
      </c>
      <c r="CU25" s="44" t="s">
        <v>48</v>
      </c>
      <c r="CV25" s="44" t="s">
        <v>1038</v>
      </c>
    </row>
    <row r="26" spans="1:100" ht="30" customHeight="1">
      <c r="A26" s="13" t="s">
        <v>40</v>
      </c>
      <c r="B26" s="43" t="s">
        <v>577</v>
      </c>
      <c r="C26" s="43" t="s">
        <v>1039</v>
      </c>
      <c r="D26" s="13" t="s">
        <v>579</v>
      </c>
      <c r="E26" s="24" t="s">
        <v>1040</v>
      </c>
      <c r="F26" s="13">
        <v>10599</v>
      </c>
      <c r="G26" s="13">
        <v>18</v>
      </c>
      <c r="H26" s="13"/>
      <c r="I26" s="13" t="s">
        <v>955</v>
      </c>
      <c r="J26" s="24" t="s">
        <v>662</v>
      </c>
      <c r="K26" s="24"/>
      <c r="L26" s="13" t="s">
        <v>166</v>
      </c>
      <c r="M26" s="13"/>
      <c r="N26" s="13" t="s">
        <v>956</v>
      </c>
      <c r="O26" s="13" t="s">
        <v>1002</v>
      </c>
      <c r="P26" s="13" t="s">
        <v>176</v>
      </c>
      <c r="Q26" s="13">
        <v>44</v>
      </c>
      <c r="R26" s="13">
        <v>2</v>
      </c>
      <c r="S26" s="13">
        <v>1995</v>
      </c>
      <c r="T26" s="24" t="s">
        <v>1003</v>
      </c>
      <c r="U26" s="13">
        <v>6210000</v>
      </c>
      <c r="V26" s="13">
        <v>6210000</v>
      </c>
      <c r="W26" s="13">
        <v>2100000</v>
      </c>
      <c r="X26" s="13">
        <v>2100000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 t="s">
        <v>56</v>
      </c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 t="s">
        <v>295</v>
      </c>
      <c r="AX26" s="13" t="s">
        <v>295</v>
      </c>
      <c r="AY26" s="13" t="s">
        <v>203</v>
      </c>
      <c r="AZ26" s="13"/>
      <c r="BA26" s="13" t="s">
        <v>377</v>
      </c>
      <c r="BB26" s="13">
        <v>93.2</v>
      </c>
      <c r="BC26" s="13">
        <f t="shared" si="0"/>
        <v>100</v>
      </c>
      <c r="BD26" s="13">
        <v>59.1</v>
      </c>
      <c r="BE26" s="13">
        <v>27</v>
      </c>
      <c r="BF26" s="13">
        <v>3.8</v>
      </c>
      <c r="BG26" s="13">
        <v>6.5</v>
      </c>
      <c r="BH26" s="13">
        <v>1.9</v>
      </c>
      <c r="BI26" s="13">
        <v>1.7</v>
      </c>
      <c r="BJ26" s="13">
        <v>144.80000000000001</v>
      </c>
      <c r="BK26" s="13">
        <f t="shared" si="1"/>
        <v>100</v>
      </c>
      <c r="BL26" s="13">
        <v>44.3</v>
      </c>
      <c r="BM26" s="13">
        <v>48</v>
      </c>
      <c r="BN26" s="13">
        <v>7.7</v>
      </c>
      <c r="BO26" s="13">
        <v>7933</v>
      </c>
      <c r="BP26" s="13">
        <v>8248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715</v>
      </c>
      <c r="CU26" s="44" t="s">
        <v>48</v>
      </c>
      <c r="CV26" s="44" t="s">
        <v>1041</v>
      </c>
    </row>
    <row r="27" spans="1:100" ht="30" customHeight="1">
      <c r="A27" s="13" t="s">
        <v>40</v>
      </c>
      <c r="B27" s="43" t="s">
        <v>232</v>
      </c>
      <c r="C27" s="43" t="s">
        <v>1042</v>
      </c>
      <c r="D27" s="13" t="s">
        <v>234</v>
      </c>
      <c r="E27" s="24" t="s">
        <v>1043</v>
      </c>
      <c r="F27" s="13">
        <v>13490</v>
      </c>
      <c r="G27" s="13">
        <v>0</v>
      </c>
      <c r="H27" s="13">
        <v>0</v>
      </c>
      <c r="I27" s="13"/>
      <c r="J27" s="24" t="s">
        <v>993</v>
      </c>
      <c r="K27" s="24"/>
      <c r="L27" s="13" t="s">
        <v>166</v>
      </c>
      <c r="M27" s="13"/>
      <c r="N27" s="13" t="s">
        <v>956</v>
      </c>
      <c r="O27" s="13" t="s">
        <v>957</v>
      </c>
      <c r="P27" s="13" t="s">
        <v>46</v>
      </c>
      <c r="Q27" s="13">
        <v>150</v>
      </c>
      <c r="R27" s="13">
        <v>2</v>
      </c>
      <c r="S27" s="13">
        <v>1985</v>
      </c>
      <c r="T27" s="24" t="s">
        <v>295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 t="s">
        <v>128</v>
      </c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 t="s">
        <v>295</v>
      </c>
      <c r="AX27" s="13" t="s">
        <v>961</v>
      </c>
      <c r="AY27" s="13" t="s">
        <v>47</v>
      </c>
      <c r="AZ27" s="13"/>
      <c r="BA27" s="13" t="s">
        <v>295</v>
      </c>
      <c r="BB27" s="13"/>
      <c r="BC27" s="13">
        <f t="shared" si="0"/>
        <v>100.00000000000001</v>
      </c>
      <c r="BD27" s="13">
        <v>40.700000000000003</v>
      </c>
      <c r="BE27" s="13">
        <v>21.1</v>
      </c>
      <c r="BF27" s="13">
        <v>14.3</v>
      </c>
      <c r="BG27" s="13">
        <v>16.600000000000001</v>
      </c>
      <c r="BH27" s="13">
        <v>3.1</v>
      </c>
      <c r="BI27" s="13">
        <v>4.2</v>
      </c>
      <c r="BJ27" s="13">
        <v>250</v>
      </c>
      <c r="BK27" s="13">
        <f t="shared" si="1"/>
        <v>100</v>
      </c>
      <c r="BL27" s="13">
        <v>51.4</v>
      </c>
      <c r="BM27" s="13">
        <v>6</v>
      </c>
      <c r="BN27" s="13">
        <v>42.6</v>
      </c>
      <c r="BO27" s="13">
        <v>6720</v>
      </c>
      <c r="BP27" s="13">
        <v>7960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715</v>
      </c>
      <c r="CU27" s="44" t="s">
        <v>48</v>
      </c>
      <c r="CV27" s="44" t="s">
        <v>1044</v>
      </c>
    </row>
    <row r="28" spans="1:100" ht="30" customHeight="1">
      <c r="A28" s="13" t="s">
        <v>40</v>
      </c>
      <c r="B28" s="43" t="s">
        <v>232</v>
      </c>
      <c r="C28" s="43" t="s">
        <v>1045</v>
      </c>
      <c r="D28" s="13" t="s">
        <v>234</v>
      </c>
      <c r="E28" s="24" t="s">
        <v>1046</v>
      </c>
      <c r="F28" s="13">
        <v>42693</v>
      </c>
      <c r="G28" s="13">
        <v>0</v>
      </c>
      <c r="H28" s="13">
        <v>0</v>
      </c>
      <c r="I28" s="13"/>
      <c r="J28" s="24" t="s">
        <v>993</v>
      </c>
      <c r="K28" s="24"/>
      <c r="L28" s="13" t="s">
        <v>166</v>
      </c>
      <c r="M28" s="13"/>
      <c r="N28" s="13" t="s">
        <v>956</v>
      </c>
      <c r="O28" s="13" t="s">
        <v>957</v>
      </c>
      <c r="P28" s="13" t="s">
        <v>46</v>
      </c>
      <c r="Q28" s="13">
        <v>150</v>
      </c>
      <c r="R28" s="13">
        <v>1</v>
      </c>
      <c r="S28" s="13">
        <v>2001</v>
      </c>
      <c r="T28" s="24" t="s">
        <v>994</v>
      </c>
      <c r="U28" s="13">
        <v>3395280</v>
      </c>
      <c r="V28" s="13"/>
      <c r="W28" s="13">
        <v>0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 t="s">
        <v>128</v>
      </c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 t="s">
        <v>295</v>
      </c>
      <c r="AX28" s="13" t="s">
        <v>961</v>
      </c>
      <c r="AY28" s="13" t="s">
        <v>47</v>
      </c>
      <c r="AZ28" s="13"/>
      <c r="BA28" s="13" t="s">
        <v>295</v>
      </c>
      <c r="BB28" s="13"/>
      <c r="BC28" s="13">
        <f t="shared" si="0"/>
        <v>100.00000000000001</v>
      </c>
      <c r="BD28" s="13">
        <v>40.700000000000003</v>
      </c>
      <c r="BE28" s="13">
        <v>21.1</v>
      </c>
      <c r="BF28" s="13">
        <v>14.3</v>
      </c>
      <c r="BG28" s="13">
        <v>16.600000000000001</v>
      </c>
      <c r="BH28" s="13">
        <v>3.1</v>
      </c>
      <c r="BI28" s="13">
        <v>4.2</v>
      </c>
      <c r="BJ28" s="13">
        <v>250</v>
      </c>
      <c r="BK28" s="13">
        <f t="shared" si="1"/>
        <v>100</v>
      </c>
      <c r="BL28" s="13">
        <v>51.4</v>
      </c>
      <c r="BM28" s="13">
        <v>6</v>
      </c>
      <c r="BN28" s="13">
        <v>42.6</v>
      </c>
      <c r="BO28" s="13">
        <v>6720</v>
      </c>
      <c r="BP28" s="13">
        <v>7960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715</v>
      </c>
      <c r="CU28" s="44" t="s">
        <v>48</v>
      </c>
      <c r="CV28" s="44" t="s">
        <v>1047</v>
      </c>
    </row>
    <row r="29" spans="1:100" ht="30" customHeight="1">
      <c r="A29" s="13" t="s">
        <v>40</v>
      </c>
      <c r="B29" s="43" t="s">
        <v>232</v>
      </c>
      <c r="C29" s="43" t="s">
        <v>1048</v>
      </c>
      <c r="D29" s="13" t="s">
        <v>234</v>
      </c>
      <c r="E29" s="24" t="s">
        <v>1049</v>
      </c>
      <c r="F29" s="13">
        <v>8741</v>
      </c>
      <c r="G29" s="13">
        <v>0</v>
      </c>
      <c r="H29" s="13">
        <v>0</v>
      </c>
      <c r="I29" s="13"/>
      <c r="J29" s="24" t="s">
        <v>1050</v>
      </c>
      <c r="K29" s="24"/>
      <c r="L29" s="13" t="s">
        <v>166</v>
      </c>
      <c r="M29" s="13"/>
      <c r="N29" s="13" t="s">
        <v>981</v>
      </c>
      <c r="O29" s="13" t="s">
        <v>957</v>
      </c>
      <c r="P29" s="13" t="s">
        <v>374</v>
      </c>
      <c r="Q29" s="13">
        <v>105</v>
      </c>
      <c r="R29" s="13">
        <v>2</v>
      </c>
      <c r="S29" s="13">
        <v>1991</v>
      </c>
      <c r="T29" s="24" t="s">
        <v>295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 t="s">
        <v>56</v>
      </c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 t="s">
        <v>295</v>
      </c>
      <c r="AX29" s="13" t="s">
        <v>1021</v>
      </c>
      <c r="AY29" s="13" t="s">
        <v>47</v>
      </c>
      <c r="AZ29" s="13"/>
      <c r="BA29" s="13" t="s">
        <v>295</v>
      </c>
      <c r="BB29" s="13"/>
      <c r="BC29" s="13">
        <f t="shared" si="0"/>
        <v>100</v>
      </c>
      <c r="BD29" s="13">
        <v>52</v>
      </c>
      <c r="BE29" s="13">
        <v>13</v>
      </c>
      <c r="BF29" s="13">
        <v>12</v>
      </c>
      <c r="BG29" s="13">
        <v>21</v>
      </c>
      <c r="BH29" s="13">
        <v>1</v>
      </c>
      <c r="BI29" s="13">
        <v>1</v>
      </c>
      <c r="BJ29" s="13">
        <v>310</v>
      </c>
      <c r="BK29" s="13">
        <f t="shared" si="1"/>
        <v>100</v>
      </c>
      <c r="BL29" s="13">
        <v>54</v>
      </c>
      <c r="BM29" s="13">
        <v>41</v>
      </c>
      <c r="BN29" s="13">
        <v>5</v>
      </c>
      <c r="BO29" s="13">
        <v>6260</v>
      </c>
      <c r="BP29" s="13">
        <v>6820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715</v>
      </c>
      <c r="CU29" s="44" t="s">
        <v>48</v>
      </c>
      <c r="CV29" s="44" t="s">
        <v>1051</v>
      </c>
    </row>
    <row r="30" spans="1:100" ht="30" customHeight="1">
      <c r="A30" s="13" t="s">
        <v>40</v>
      </c>
      <c r="B30" s="43" t="s">
        <v>232</v>
      </c>
      <c r="C30" s="43" t="s">
        <v>1052</v>
      </c>
      <c r="D30" s="13" t="s">
        <v>234</v>
      </c>
      <c r="E30" s="24" t="s">
        <v>788</v>
      </c>
      <c r="F30" s="13">
        <v>1774</v>
      </c>
      <c r="G30" s="13">
        <v>0</v>
      </c>
      <c r="H30" s="13">
        <v>0</v>
      </c>
      <c r="I30" s="13"/>
      <c r="J30" s="24" t="s">
        <v>1053</v>
      </c>
      <c r="K30" s="24"/>
      <c r="L30" s="13" t="s">
        <v>166</v>
      </c>
      <c r="M30" s="13"/>
      <c r="N30" s="13" t="s">
        <v>956</v>
      </c>
      <c r="O30" s="13" t="s">
        <v>989</v>
      </c>
      <c r="P30" s="13" t="s">
        <v>144</v>
      </c>
      <c r="Q30" s="13">
        <v>15</v>
      </c>
      <c r="R30" s="13">
        <v>2</v>
      </c>
      <c r="S30" s="13">
        <v>1991</v>
      </c>
      <c r="T30" s="24" t="s">
        <v>994</v>
      </c>
      <c r="U30" s="13">
        <v>282240</v>
      </c>
      <c r="V30" s="13">
        <v>0</v>
      </c>
      <c r="W30" s="13">
        <v>0</v>
      </c>
      <c r="X30" s="13">
        <v>0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 t="s">
        <v>56</v>
      </c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 t="s">
        <v>295</v>
      </c>
      <c r="AX30" s="13" t="s">
        <v>961</v>
      </c>
      <c r="AY30" s="13" t="s">
        <v>47</v>
      </c>
      <c r="AZ30" s="13"/>
      <c r="BA30" s="13" t="s">
        <v>295</v>
      </c>
      <c r="BB30" s="13"/>
      <c r="BC30" s="13">
        <f t="shared" si="0"/>
        <v>100</v>
      </c>
      <c r="BD30" s="13">
        <v>48.26</v>
      </c>
      <c r="BE30" s="13">
        <v>28.93</v>
      </c>
      <c r="BF30" s="13">
        <v>5.88</v>
      </c>
      <c r="BG30" s="13">
        <v>13.17</v>
      </c>
      <c r="BH30" s="13">
        <v>0.89</v>
      </c>
      <c r="BI30" s="13">
        <v>2.87</v>
      </c>
      <c r="BJ30" s="13">
        <v>250</v>
      </c>
      <c r="BK30" s="13">
        <f t="shared" si="1"/>
        <v>100</v>
      </c>
      <c r="BL30" s="13">
        <v>46.1</v>
      </c>
      <c r="BM30" s="13">
        <v>48.3</v>
      </c>
      <c r="BN30" s="13">
        <v>5.6</v>
      </c>
      <c r="BO30" s="13">
        <v>0</v>
      </c>
      <c r="BP30" s="13">
        <v>10660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715</v>
      </c>
      <c r="CU30" s="44" t="s">
        <v>48</v>
      </c>
      <c r="CV30" s="44" t="s">
        <v>1054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48" man="1"/>
    <brk id="52" min="1" max="48" man="1"/>
    <brk id="79" min="1" max="48" man="1"/>
    <brk id="91" min="1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CF48F-F0D1-492A-A711-FB26809E8479}">
  <dimension ref="A1:AZ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792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594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671</v>
      </c>
      <c r="H2" s="93"/>
      <c r="I2" s="173" t="s">
        <v>251</v>
      </c>
      <c r="J2" s="94"/>
      <c r="K2" s="227" t="s">
        <v>36</v>
      </c>
      <c r="L2" s="207" t="s">
        <v>62</v>
      </c>
      <c r="M2" s="225" t="s">
        <v>793</v>
      </c>
      <c r="N2" s="207" t="s">
        <v>10</v>
      </c>
      <c r="O2" s="146" t="s">
        <v>13</v>
      </c>
      <c r="P2" s="150" t="s">
        <v>14</v>
      </c>
      <c r="Q2" s="172" t="s">
        <v>260</v>
      </c>
      <c r="R2" s="207" t="s">
        <v>261</v>
      </c>
      <c r="S2" s="154" t="s">
        <v>676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677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794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86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88</v>
      </c>
      <c r="G6" s="98" t="s">
        <v>88</v>
      </c>
      <c r="H6" s="143"/>
      <c r="I6" s="143"/>
      <c r="J6" s="207"/>
      <c r="K6" s="222"/>
      <c r="L6" s="143"/>
      <c r="M6" s="21" t="s">
        <v>93</v>
      </c>
      <c r="N6" s="143"/>
      <c r="O6" s="143"/>
      <c r="P6" s="213"/>
      <c r="Q6" s="207"/>
      <c r="R6" s="21" t="s">
        <v>282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286</v>
      </c>
      <c r="C7" s="43" t="s">
        <v>795</v>
      </c>
      <c r="D7" s="13" t="s">
        <v>288</v>
      </c>
      <c r="E7" s="24" t="s">
        <v>796</v>
      </c>
      <c r="F7" s="13">
        <v>16096</v>
      </c>
      <c r="G7" s="13">
        <v>2709</v>
      </c>
      <c r="H7" s="13" t="s">
        <v>790</v>
      </c>
      <c r="I7" s="24" t="s">
        <v>668</v>
      </c>
      <c r="J7" s="24"/>
      <c r="K7" s="24" t="s">
        <v>46</v>
      </c>
      <c r="L7" s="13" t="s">
        <v>600</v>
      </c>
      <c r="M7" s="13">
        <v>116</v>
      </c>
      <c r="N7" s="13">
        <v>1992</v>
      </c>
      <c r="O7" s="13" t="s">
        <v>47</v>
      </c>
      <c r="P7" s="13" t="s">
        <v>797</v>
      </c>
      <c r="Q7" s="13" t="s">
        <v>295</v>
      </c>
      <c r="R7" s="13"/>
      <c r="S7" s="12"/>
      <c r="T7" s="12" t="str">
        <f t="shared" ref="T7:U22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715</v>
      </c>
      <c r="AY7" s="44" t="s">
        <v>48</v>
      </c>
      <c r="AZ7" s="44" t="s">
        <v>798</v>
      </c>
    </row>
    <row r="8" spans="1:52" ht="30" customHeight="1">
      <c r="A8" s="13" t="s">
        <v>40</v>
      </c>
      <c r="B8" s="43" t="s">
        <v>41</v>
      </c>
      <c r="C8" s="43" t="s">
        <v>799</v>
      </c>
      <c r="D8" s="13" t="s">
        <v>43</v>
      </c>
      <c r="E8" s="24" t="s">
        <v>800</v>
      </c>
      <c r="F8" s="13">
        <v>5520</v>
      </c>
      <c r="G8" s="13">
        <v>412</v>
      </c>
      <c r="H8" s="13" t="s">
        <v>790</v>
      </c>
      <c r="I8" s="24" t="s">
        <v>801</v>
      </c>
      <c r="J8" s="24"/>
      <c r="K8" s="24" t="s">
        <v>144</v>
      </c>
      <c r="L8" s="13" t="s">
        <v>802</v>
      </c>
      <c r="M8" s="13">
        <v>55</v>
      </c>
      <c r="N8" s="13">
        <v>2002</v>
      </c>
      <c r="O8" s="13" t="s">
        <v>47</v>
      </c>
      <c r="P8" s="13"/>
      <c r="Q8" s="13" t="s">
        <v>295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715</v>
      </c>
      <c r="AY8" s="44" t="s">
        <v>48</v>
      </c>
      <c r="AZ8" s="44" t="s">
        <v>804</v>
      </c>
    </row>
    <row r="9" spans="1:52" ht="30" customHeight="1">
      <c r="A9" s="13" t="s">
        <v>40</v>
      </c>
      <c r="B9" s="43" t="s">
        <v>130</v>
      </c>
      <c r="C9" s="43" t="s">
        <v>805</v>
      </c>
      <c r="D9" s="13" t="s">
        <v>132</v>
      </c>
      <c r="E9" s="24" t="s">
        <v>806</v>
      </c>
      <c r="F9" s="13">
        <v>5470</v>
      </c>
      <c r="G9" s="13">
        <v>829</v>
      </c>
      <c r="H9" s="13" t="s">
        <v>790</v>
      </c>
      <c r="I9" s="24" t="s">
        <v>807</v>
      </c>
      <c r="J9" s="24"/>
      <c r="K9" s="24" t="s">
        <v>46</v>
      </c>
      <c r="L9" s="13" t="s">
        <v>802</v>
      </c>
      <c r="M9" s="13">
        <v>35</v>
      </c>
      <c r="N9" s="13">
        <v>1994</v>
      </c>
      <c r="O9" s="13" t="s">
        <v>47</v>
      </c>
      <c r="P9" s="13"/>
      <c r="Q9" s="13" t="s">
        <v>295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715</v>
      </c>
      <c r="AY9" s="44" t="s">
        <v>48</v>
      </c>
      <c r="AZ9" s="44" t="s">
        <v>808</v>
      </c>
    </row>
    <row r="10" spans="1:52" ht="30" customHeight="1">
      <c r="A10" s="13" t="s">
        <v>40</v>
      </c>
      <c r="B10" s="43" t="s">
        <v>130</v>
      </c>
      <c r="C10" s="43" t="s">
        <v>809</v>
      </c>
      <c r="D10" s="13" t="s">
        <v>132</v>
      </c>
      <c r="E10" s="24" t="s">
        <v>477</v>
      </c>
      <c r="F10" s="13">
        <v>718</v>
      </c>
      <c r="G10" s="13">
        <v>314</v>
      </c>
      <c r="H10" s="13" t="s">
        <v>810</v>
      </c>
      <c r="I10" s="24" t="s">
        <v>811</v>
      </c>
      <c r="J10" s="24"/>
      <c r="K10" s="24" t="s">
        <v>176</v>
      </c>
      <c r="L10" s="13" t="s">
        <v>802</v>
      </c>
      <c r="M10" s="13">
        <v>14</v>
      </c>
      <c r="N10" s="13">
        <v>1996</v>
      </c>
      <c r="O10" s="13" t="s">
        <v>203</v>
      </c>
      <c r="P10" s="13"/>
      <c r="Q10" s="13" t="s">
        <v>295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715</v>
      </c>
      <c r="AY10" s="44" t="s">
        <v>48</v>
      </c>
      <c r="AZ10" s="44" t="s">
        <v>812</v>
      </c>
    </row>
    <row r="11" spans="1:52" ht="30" customHeight="1">
      <c r="A11" s="13" t="s">
        <v>40</v>
      </c>
      <c r="B11" s="43" t="s">
        <v>171</v>
      </c>
      <c r="C11" s="43" t="s">
        <v>813</v>
      </c>
      <c r="D11" s="13" t="s">
        <v>173</v>
      </c>
      <c r="E11" s="24" t="s">
        <v>500</v>
      </c>
      <c r="F11" s="13">
        <v>2736</v>
      </c>
      <c r="G11" s="13">
        <v>953</v>
      </c>
      <c r="H11" s="13" t="s">
        <v>790</v>
      </c>
      <c r="I11" s="24" t="s">
        <v>814</v>
      </c>
      <c r="J11" s="24"/>
      <c r="K11" s="24" t="s">
        <v>46</v>
      </c>
      <c r="L11" s="13" t="s">
        <v>802</v>
      </c>
      <c r="M11" s="13">
        <v>22</v>
      </c>
      <c r="N11" s="13">
        <v>1996</v>
      </c>
      <c r="O11" s="13" t="s">
        <v>47</v>
      </c>
      <c r="P11" s="13"/>
      <c r="Q11" s="13" t="s">
        <v>295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715</v>
      </c>
      <c r="AY11" s="44" t="s">
        <v>48</v>
      </c>
      <c r="AZ11" s="44" t="s">
        <v>815</v>
      </c>
    </row>
    <row r="12" spans="1:52" ht="30" customHeight="1">
      <c r="A12" s="13" t="s">
        <v>40</v>
      </c>
      <c r="B12" s="43" t="s">
        <v>193</v>
      </c>
      <c r="C12" s="43" t="s">
        <v>816</v>
      </c>
      <c r="D12" s="13" t="s">
        <v>195</v>
      </c>
      <c r="E12" s="24" t="s">
        <v>817</v>
      </c>
      <c r="F12" s="13">
        <v>0</v>
      </c>
      <c r="G12" s="13">
        <v>0</v>
      </c>
      <c r="H12" s="13" t="s">
        <v>810</v>
      </c>
      <c r="I12" s="24" t="s">
        <v>668</v>
      </c>
      <c r="J12" s="24"/>
      <c r="K12" s="24" t="s">
        <v>197</v>
      </c>
      <c r="L12" s="13" t="s">
        <v>600</v>
      </c>
      <c r="M12" s="13">
        <v>35</v>
      </c>
      <c r="N12" s="13">
        <v>1990</v>
      </c>
      <c r="O12" s="13" t="s">
        <v>47</v>
      </c>
      <c r="P12" s="13" t="s">
        <v>102</v>
      </c>
      <c r="Q12" s="13" t="s">
        <v>295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715</v>
      </c>
      <c r="AY12" s="44" t="s">
        <v>48</v>
      </c>
      <c r="AZ12" s="44" t="s">
        <v>818</v>
      </c>
    </row>
    <row r="13" spans="1:52" ht="30" customHeight="1">
      <c r="A13" s="13" t="s">
        <v>40</v>
      </c>
      <c r="B13" s="43" t="s">
        <v>193</v>
      </c>
      <c r="C13" s="43" t="s">
        <v>819</v>
      </c>
      <c r="D13" s="13" t="s">
        <v>195</v>
      </c>
      <c r="E13" s="24" t="s">
        <v>820</v>
      </c>
      <c r="F13" s="13">
        <v>0</v>
      </c>
      <c r="G13" s="13">
        <v>0</v>
      </c>
      <c r="H13" s="13" t="s">
        <v>810</v>
      </c>
      <c r="I13" s="24" t="s">
        <v>668</v>
      </c>
      <c r="J13" s="24"/>
      <c r="K13" s="24" t="s">
        <v>197</v>
      </c>
      <c r="L13" s="13" t="s">
        <v>600</v>
      </c>
      <c r="M13" s="13">
        <v>13</v>
      </c>
      <c r="N13" s="13">
        <v>1997</v>
      </c>
      <c r="O13" s="13" t="s">
        <v>47</v>
      </c>
      <c r="P13" s="13" t="s">
        <v>102</v>
      </c>
      <c r="Q13" s="13" t="s">
        <v>295</v>
      </c>
      <c r="R13" s="13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715</v>
      </c>
      <c r="AY13" s="44" t="s">
        <v>48</v>
      </c>
      <c r="AZ13" s="44" t="s">
        <v>821</v>
      </c>
    </row>
    <row r="14" spans="1:52" ht="30" customHeight="1">
      <c r="A14" s="13" t="s">
        <v>40</v>
      </c>
      <c r="B14" s="43" t="s">
        <v>193</v>
      </c>
      <c r="C14" s="43" t="s">
        <v>822</v>
      </c>
      <c r="D14" s="13" t="s">
        <v>195</v>
      </c>
      <c r="E14" s="24" t="s">
        <v>823</v>
      </c>
      <c r="F14" s="13">
        <v>1</v>
      </c>
      <c r="G14" s="13">
        <v>1</v>
      </c>
      <c r="H14" s="13" t="s">
        <v>810</v>
      </c>
      <c r="I14" s="24" t="s">
        <v>668</v>
      </c>
      <c r="J14" s="24"/>
      <c r="K14" s="24" t="s">
        <v>197</v>
      </c>
      <c r="L14" s="13" t="s">
        <v>600</v>
      </c>
      <c r="M14" s="13">
        <v>4</v>
      </c>
      <c r="N14" s="13">
        <v>1999</v>
      </c>
      <c r="O14" s="13" t="s">
        <v>47</v>
      </c>
      <c r="P14" s="13"/>
      <c r="Q14" s="13" t="s">
        <v>295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715</v>
      </c>
      <c r="AY14" s="44" t="s">
        <v>48</v>
      </c>
      <c r="AZ14" s="44" t="s">
        <v>824</v>
      </c>
    </row>
    <row r="15" spans="1:52" ht="30" customHeight="1">
      <c r="A15" s="13" t="s">
        <v>40</v>
      </c>
      <c r="B15" s="43" t="s">
        <v>193</v>
      </c>
      <c r="C15" s="43" t="s">
        <v>825</v>
      </c>
      <c r="D15" s="13" t="s">
        <v>195</v>
      </c>
      <c r="E15" s="24" t="s">
        <v>198</v>
      </c>
      <c r="F15" s="13">
        <v>2557</v>
      </c>
      <c r="G15" s="13">
        <v>441</v>
      </c>
      <c r="H15" s="13" t="s">
        <v>810</v>
      </c>
      <c r="I15" s="24" t="s">
        <v>668</v>
      </c>
      <c r="J15" s="24"/>
      <c r="K15" s="24" t="s">
        <v>127</v>
      </c>
      <c r="L15" s="13" t="s">
        <v>600</v>
      </c>
      <c r="M15" s="13">
        <v>10</v>
      </c>
      <c r="N15" s="13">
        <v>2019</v>
      </c>
      <c r="O15" s="13" t="s">
        <v>47</v>
      </c>
      <c r="P15" s="13"/>
      <c r="Q15" s="13" t="s">
        <v>295</v>
      </c>
      <c r="R15" s="13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715</v>
      </c>
      <c r="AY15" s="44" t="s">
        <v>48</v>
      </c>
      <c r="AZ15" s="44" t="s">
        <v>826</v>
      </c>
    </row>
    <row r="16" spans="1:52" ht="30" customHeight="1">
      <c r="A16" s="13" t="s">
        <v>40</v>
      </c>
      <c r="B16" s="43" t="s">
        <v>205</v>
      </c>
      <c r="C16" s="43" t="s">
        <v>827</v>
      </c>
      <c r="D16" s="13" t="s">
        <v>207</v>
      </c>
      <c r="E16" s="24" t="s">
        <v>828</v>
      </c>
      <c r="F16" s="13">
        <v>1217</v>
      </c>
      <c r="G16" s="13">
        <v>252</v>
      </c>
      <c r="H16" s="13" t="s">
        <v>790</v>
      </c>
      <c r="I16" s="24" t="s">
        <v>668</v>
      </c>
      <c r="J16" s="24"/>
      <c r="K16" s="24" t="s">
        <v>46</v>
      </c>
      <c r="L16" s="13" t="s">
        <v>600</v>
      </c>
      <c r="M16" s="13">
        <v>8</v>
      </c>
      <c r="N16" s="13">
        <v>1998</v>
      </c>
      <c r="O16" s="13" t="s">
        <v>47</v>
      </c>
      <c r="P16" s="13"/>
      <c r="Q16" s="13" t="s">
        <v>295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715</v>
      </c>
      <c r="AY16" s="44" t="s">
        <v>48</v>
      </c>
      <c r="AZ16" s="44" t="s">
        <v>829</v>
      </c>
    </row>
    <row r="17" spans="1:52" ht="30" customHeight="1">
      <c r="A17" s="13" t="s">
        <v>40</v>
      </c>
      <c r="B17" s="43" t="s">
        <v>221</v>
      </c>
      <c r="C17" s="43" t="s">
        <v>830</v>
      </c>
      <c r="D17" s="13" t="s">
        <v>223</v>
      </c>
      <c r="E17" s="24" t="s">
        <v>831</v>
      </c>
      <c r="F17" s="13">
        <v>166</v>
      </c>
      <c r="G17" s="13">
        <v>50</v>
      </c>
      <c r="H17" s="13" t="s">
        <v>790</v>
      </c>
      <c r="I17" s="24" t="s">
        <v>832</v>
      </c>
      <c r="J17" s="24"/>
      <c r="K17" s="24" t="s">
        <v>46</v>
      </c>
      <c r="L17" s="13" t="s">
        <v>600</v>
      </c>
      <c r="M17" s="13">
        <v>3.2</v>
      </c>
      <c r="N17" s="13">
        <v>2010</v>
      </c>
      <c r="O17" s="13" t="s">
        <v>47</v>
      </c>
      <c r="P17" s="13"/>
      <c r="Q17" s="13" t="s">
        <v>295</v>
      </c>
      <c r="R17" s="13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715</v>
      </c>
      <c r="AY17" s="44" t="s">
        <v>48</v>
      </c>
      <c r="AZ17" s="44" t="s">
        <v>833</v>
      </c>
    </row>
    <row r="18" spans="1:52" ht="30" customHeight="1">
      <c r="A18" s="13" t="s">
        <v>40</v>
      </c>
      <c r="B18" s="43" t="s">
        <v>227</v>
      </c>
      <c r="C18" s="43" t="s">
        <v>834</v>
      </c>
      <c r="D18" s="13" t="s">
        <v>229</v>
      </c>
      <c r="E18" s="24" t="s">
        <v>835</v>
      </c>
      <c r="F18" s="13">
        <v>2914</v>
      </c>
      <c r="G18" s="13"/>
      <c r="H18" s="13"/>
      <c r="I18" s="24" t="s">
        <v>668</v>
      </c>
      <c r="J18" s="24"/>
      <c r="K18" s="24" t="s">
        <v>46</v>
      </c>
      <c r="L18" s="13" t="s">
        <v>600</v>
      </c>
      <c r="M18" s="13">
        <v>6</v>
      </c>
      <c r="N18" s="13">
        <v>2002</v>
      </c>
      <c r="O18" s="13" t="s">
        <v>47</v>
      </c>
      <c r="P18" s="13"/>
      <c r="Q18" s="13" t="s">
        <v>295</v>
      </c>
      <c r="R18" s="13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715</v>
      </c>
      <c r="AY18" s="44" t="s">
        <v>48</v>
      </c>
      <c r="AZ18" s="44" t="s">
        <v>836</v>
      </c>
    </row>
    <row r="19" spans="1:52" ht="30" customHeight="1">
      <c r="A19" s="13" t="s">
        <v>40</v>
      </c>
      <c r="B19" s="43" t="s">
        <v>563</v>
      </c>
      <c r="C19" s="43" t="s">
        <v>837</v>
      </c>
      <c r="D19" s="13" t="s">
        <v>565</v>
      </c>
      <c r="E19" s="24" t="s">
        <v>566</v>
      </c>
      <c r="F19" s="13">
        <v>598</v>
      </c>
      <c r="G19" s="13">
        <v>598</v>
      </c>
      <c r="H19" s="13" t="s">
        <v>790</v>
      </c>
      <c r="I19" s="24" t="s">
        <v>801</v>
      </c>
      <c r="J19" s="24"/>
      <c r="K19" s="24" t="s">
        <v>127</v>
      </c>
      <c r="L19" s="13" t="s">
        <v>838</v>
      </c>
      <c r="M19" s="13">
        <v>50</v>
      </c>
      <c r="N19" s="13">
        <v>2010</v>
      </c>
      <c r="O19" s="13" t="s">
        <v>47</v>
      </c>
      <c r="P19" s="13" t="s">
        <v>102</v>
      </c>
      <c r="Q19" s="13" t="s">
        <v>295</v>
      </c>
      <c r="R19" s="13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715</v>
      </c>
      <c r="AY19" s="44" t="s">
        <v>48</v>
      </c>
      <c r="AZ19" s="44" t="s">
        <v>839</v>
      </c>
    </row>
    <row r="20" spans="1:52" ht="30" customHeight="1">
      <c r="A20" s="13" t="s">
        <v>40</v>
      </c>
      <c r="B20" s="43" t="s">
        <v>563</v>
      </c>
      <c r="C20" s="43" t="s">
        <v>840</v>
      </c>
      <c r="D20" s="13" t="s">
        <v>565</v>
      </c>
      <c r="E20" s="24" t="s">
        <v>566</v>
      </c>
      <c r="F20" s="13">
        <v>80</v>
      </c>
      <c r="G20" s="13">
        <v>80</v>
      </c>
      <c r="H20" s="13" t="s">
        <v>790</v>
      </c>
      <c r="I20" s="24" t="s">
        <v>801</v>
      </c>
      <c r="J20" s="24"/>
      <c r="K20" s="24" t="s">
        <v>127</v>
      </c>
      <c r="L20" s="13" t="s">
        <v>838</v>
      </c>
      <c r="M20" s="13">
        <v>20</v>
      </c>
      <c r="N20" s="13">
        <v>2020</v>
      </c>
      <c r="O20" s="13" t="s">
        <v>47</v>
      </c>
      <c r="P20" s="13" t="s">
        <v>575</v>
      </c>
      <c r="Q20" s="13" t="s">
        <v>295</v>
      </c>
      <c r="R20" s="13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715</v>
      </c>
      <c r="AY20" s="44" t="s">
        <v>48</v>
      </c>
      <c r="AZ20" s="44" t="s">
        <v>841</v>
      </c>
    </row>
    <row r="21" spans="1:52" ht="30" customHeight="1">
      <c r="A21" s="13" t="s">
        <v>40</v>
      </c>
      <c r="B21" s="43" t="s">
        <v>577</v>
      </c>
      <c r="C21" s="43" t="s">
        <v>842</v>
      </c>
      <c r="D21" s="13" t="s">
        <v>579</v>
      </c>
      <c r="E21" s="24" t="s">
        <v>843</v>
      </c>
      <c r="F21" s="13">
        <v>1146</v>
      </c>
      <c r="G21" s="13">
        <v>353</v>
      </c>
      <c r="H21" s="13" t="s">
        <v>790</v>
      </c>
      <c r="I21" s="24" t="s">
        <v>807</v>
      </c>
      <c r="J21" s="24"/>
      <c r="K21" s="24" t="s">
        <v>113</v>
      </c>
      <c r="L21" s="13" t="s">
        <v>802</v>
      </c>
      <c r="M21" s="13">
        <v>14</v>
      </c>
      <c r="N21" s="13">
        <v>1996</v>
      </c>
      <c r="O21" s="13" t="s">
        <v>114</v>
      </c>
      <c r="P21" s="13"/>
      <c r="Q21" s="13" t="s">
        <v>377</v>
      </c>
      <c r="R21" s="13">
        <v>99.4</v>
      </c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715</v>
      </c>
      <c r="AY21" s="44" t="s">
        <v>48</v>
      </c>
      <c r="AZ21" s="44" t="s">
        <v>844</v>
      </c>
    </row>
    <row r="22" spans="1:52" ht="30" customHeight="1">
      <c r="A22" s="13" t="s">
        <v>40</v>
      </c>
      <c r="B22" s="43" t="s">
        <v>232</v>
      </c>
      <c r="C22" s="43" t="s">
        <v>845</v>
      </c>
      <c r="D22" s="13" t="s">
        <v>234</v>
      </c>
      <c r="E22" s="24" t="s">
        <v>846</v>
      </c>
      <c r="F22" s="13">
        <v>4623</v>
      </c>
      <c r="G22" s="13">
        <v>1770</v>
      </c>
      <c r="H22" s="13" t="s">
        <v>790</v>
      </c>
      <c r="I22" s="24" t="s">
        <v>814</v>
      </c>
      <c r="J22" s="24"/>
      <c r="K22" s="24" t="s">
        <v>46</v>
      </c>
      <c r="L22" s="13" t="s">
        <v>802</v>
      </c>
      <c r="M22" s="13">
        <v>40</v>
      </c>
      <c r="N22" s="13">
        <v>1990</v>
      </c>
      <c r="O22" s="13" t="s">
        <v>47</v>
      </c>
      <c r="P22" s="13"/>
      <c r="Q22" s="13" t="s">
        <v>295</v>
      </c>
      <c r="R22" s="13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715</v>
      </c>
      <c r="AY22" s="44" t="s">
        <v>48</v>
      </c>
      <c r="AZ22" s="44" t="s">
        <v>847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55C9B-5344-4300-B3A6-E07C6D1874C0}">
  <dimension ref="A1:CB3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670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594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671</v>
      </c>
      <c r="H2" s="276"/>
      <c r="I2" s="75"/>
      <c r="J2" s="269" t="s">
        <v>672</v>
      </c>
      <c r="K2" s="273"/>
      <c r="L2" s="269" t="s">
        <v>673</v>
      </c>
      <c r="M2" s="273"/>
      <c r="N2" s="142" t="s">
        <v>431</v>
      </c>
      <c r="O2" s="269" t="s">
        <v>251</v>
      </c>
      <c r="P2" s="33"/>
      <c r="Q2" s="220" t="s">
        <v>674</v>
      </c>
      <c r="R2" s="271"/>
      <c r="S2" s="271"/>
      <c r="T2" s="271"/>
      <c r="U2" s="271"/>
      <c r="V2" s="223"/>
      <c r="W2" s="142" t="s">
        <v>36</v>
      </c>
      <c r="X2" s="264" t="s">
        <v>675</v>
      </c>
      <c r="Y2" s="142" t="s">
        <v>10</v>
      </c>
      <c r="Z2" s="264" t="s">
        <v>13</v>
      </c>
      <c r="AA2" s="266" t="s">
        <v>14</v>
      </c>
      <c r="AB2" s="268" t="s">
        <v>260</v>
      </c>
      <c r="AC2" s="142" t="s">
        <v>261</v>
      </c>
      <c r="AD2" s="163" t="s">
        <v>676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677</v>
      </c>
      <c r="BI2" s="241" t="s">
        <v>678</v>
      </c>
      <c r="BJ2" s="241" t="s">
        <v>679</v>
      </c>
      <c r="BK2" s="243" t="s">
        <v>680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681</v>
      </c>
      <c r="BV2" s="233" t="s">
        <v>682</v>
      </c>
      <c r="BW2" s="249" t="s">
        <v>683</v>
      </c>
      <c r="BX2" s="250"/>
      <c r="BY2" s="233" t="s">
        <v>684</v>
      </c>
      <c r="BZ2" s="233" t="s">
        <v>685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686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687</v>
      </c>
      <c r="BL4" s="254"/>
      <c r="BM4" s="254"/>
      <c r="BN4" s="254"/>
      <c r="BO4" s="254"/>
      <c r="BP4" s="254"/>
      <c r="BQ4" s="254"/>
      <c r="BR4" s="255"/>
      <c r="BS4" s="256" t="s">
        <v>688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86</v>
      </c>
      <c r="Q5" s="77" t="s">
        <v>689</v>
      </c>
      <c r="R5" s="77" t="s">
        <v>690</v>
      </c>
      <c r="S5" s="77" t="s">
        <v>691</v>
      </c>
      <c r="T5" s="77" t="s">
        <v>692</v>
      </c>
      <c r="U5" s="77" t="s">
        <v>693</v>
      </c>
      <c r="V5" s="77" t="s">
        <v>694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695</v>
      </c>
      <c r="BL5" s="80" t="s">
        <v>696</v>
      </c>
      <c r="BM5" s="80" t="s">
        <v>697</v>
      </c>
      <c r="BN5" s="80" t="s">
        <v>698</v>
      </c>
      <c r="BO5" s="79" t="s">
        <v>699</v>
      </c>
      <c r="BP5" s="81" t="s">
        <v>700</v>
      </c>
      <c r="BQ5" s="80" t="s">
        <v>701</v>
      </c>
      <c r="BR5" s="80" t="s">
        <v>25</v>
      </c>
      <c r="BS5" s="80" t="s">
        <v>702</v>
      </c>
      <c r="BT5" s="82" t="s">
        <v>25</v>
      </c>
      <c r="BU5" s="247"/>
      <c r="BV5" s="234"/>
      <c r="BW5" s="83"/>
      <c r="BX5" s="84" t="s">
        <v>703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88</v>
      </c>
      <c r="G6" s="85" t="s">
        <v>88</v>
      </c>
      <c r="H6" s="85" t="s">
        <v>38</v>
      </c>
      <c r="I6" s="235"/>
      <c r="J6" s="85" t="s">
        <v>88</v>
      </c>
      <c r="K6" s="85" t="s">
        <v>38</v>
      </c>
      <c r="L6" s="85" t="s">
        <v>88</v>
      </c>
      <c r="M6" s="85" t="s">
        <v>38</v>
      </c>
      <c r="N6" s="265"/>
      <c r="O6" s="235"/>
      <c r="P6" s="142"/>
      <c r="Q6" s="86" t="s">
        <v>704</v>
      </c>
      <c r="R6" s="86" t="s">
        <v>705</v>
      </c>
      <c r="S6" s="86" t="s">
        <v>705</v>
      </c>
      <c r="T6" s="86" t="s">
        <v>705</v>
      </c>
      <c r="U6" s="86" t="s">
        <v>705</v>
      </c>
      <c r="V6" s="73"/>
      <c r="W6" s="235"/>
      <c r="X6" s="37" t="s">
        <v>93</v>
      </c>
      <c r="Y6" s="235"/>
      <c r="Z6" s="235"/>
      <c r="AA6" s="267"/>
      <c r="AB6" s="142"/>
      <c r="AC6" s="37" t="s">
        <v>282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89</v>
      </c>
      <c r="BL6" s="90" t="s">
        <v>89</v>
      </c>
      <c r="BM6" s="90" t="s">
        <v>89</v>
      </c>
      <c r="BN6" s="90" t="s">
        <v>89</v>
      </c>
      <c r="BO6" s="90" t="s">
        <v>89</v>
      </c>
      <c r="BP6" s="90" t="s">
        <v>89</v>
      </c>
      <c r="BQ6" s="90" t="s">
        <v>89</v>
      </c>
      <c r="BR6" s="90" t="s">
        <v>89</v>
      </c>
      <c r="BS6" s="90" t="s">
        <v>89</v>
      </c>
      <c r="BT6" s="91" t="s">
        <v>89</v>
      </c>
      <c r="BU6" s="248"/>
      <c r="BV6" s="92" t="s">
        <v>706</v>
      </c>
      <c r="BW6" s="92" t="s">
        <v>706</v>
      </c>
      <c r="BX6" s="92" t="s">
        <v>707</v>
      </c>
      <c r="BY6" s="92" t="s">
        <v>708</v>
      </c>
      <c r="BZ6" s="234"/>
      <c r="CA6" s="52"/>
      <c r="CB6" s="52"/>
    </row>
    <row r="7" spans="1:80" ht="30" customHeight="1">
      <c r="A7" s="13" t="s">
        <v>40</v>
      </c>
      <c r="B7" s="43" t="s">
        <v>286</v>
      </c>
      <c r="C7" s="43" t="s">
        <v>709</v>
      </c>
      <c r="D7" s="13" t="s">
        <v>288</v>
      </c>
      <c r="E7" s="24" t="s">
        <v>438</v>
      </c>
      <c r="F7" s="13">
        <v>23161</v>
      </c>
      <c r="G7" s="13">
        <v>17082</v>
      </c>
      <c r="H7" s="13"/>
      <c r="I7" s="13"/>
      <c r="J7" s="13">
        <v>17082</v>
      </c>
      <c r="K7" s="13"/>
      <c r="L7" s="13"/>
      <c r="M7" s="13"/>
      <c r="N7" s="24" t="s">
        <v>710</v>
      </c>
      <c r="O7" s="24" t="s">
        <v>439</v>
      </c>
      <c r="P7" s="24"/>
      <c r="Q7" s="24">
        <v>90</v>
      </c>
      <c r="R7" s="24">
        <v>57</v>
      </c>
      <c r="S7" s="24">
        <v>0</v>
      </c>
      <c r="T7" s="24">
        <v>0</v>
      </c>
      <c r="U7" s="24">
        <v>0</v>
      </c>
      <c r="V7" s="24"/>
      <c r="W7" s="24" t="s">
        <v>46</v>
      </c>
      <c r="X7" s="13">
        <v>90</v>
      </c>
      <c r="Y7" s="13">
        <v>1997</v>
      </c>
      <c r="Z7" s="13" t="s">
        <v>47</v>
      </c>
      <c r="AA7" s="13"/>
      <c r="AB7" s="13" t="s">
        <v>295</v>
      </c>
      <c r="AC7" s="13"/>
      <c r="AD7" s="12">
        <v>608</v>
      </c>
      <c r="AE7" s="12" t="str">
        <f t="shared" ref="AE7:AF32" si="0">IF(AH7&amp;AK7&amp;AN7&amp;AQ7&amp;AT7&amp;AW7&amp;AZ7&amp;BC7&amp;BF7="","",AH7+AK7+AN7+AQ7+AT7+AW7+AZ7+BC7+BF7)</f>
        <v/>
      </c>
      <c r="AF7" s="12">
        <f t="shared" si="0"/>
        <v>8851</v>
      </c>
      <c r="AG7" s="12"/>
      <c r="AH7" s="12"/>
      <c r="AI7" s="12"/>
      <c r="AJ7" s="12" t="s">
        <v>663</v>
      </c>
      <c r="AK7" s="12"/>
      <c r="AL7" s="12">
        <v>499</v>
      </c>
      <c r="AM7" s="12" t="s">
        <v>663</v>
      </c>
      <c r="AN7" s="12"/>
      <c r="AO7" s="12">
        <v>8352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711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48</v>
      </c>
      <c r="CB7" s="44" t="s">
        <v>712</v>
      </c>
    </row>
    <row r="8" spans="1:80" ht="30" customHeight="1">
      <c r="A8" s="13" t="s">
        <v>40</v>
      </c>
      <c r="B8" s="43" t="s">
        <v>286</v>
      </c>
      <c r="C8" s="43" t="s">
        <v>713</v>
      </c>
      <c r="D8" s="13" t="s">
        <v>288</v>
      </c>
      <c r="E8" s="24" t="s">
        <v>447</v>
      </c>
      <c r="F8" s="13">
        <v>12564</v>
      </c>
      <c r="G8" s="13">
        <v>8817</v>
      </c>
      <c r="H8" s="13"/>
      <c r="I8" s="13"/>
      <c r="J8" s="13">
        <v>8817</v>
      </c>
      <c r="K8" s="13"/>
      <c r="L8" s="13"/>
      <c r="M8" s="13"/>
      <c r="N8" s="24" t="s">
        <v>714</v>
      </c>
      <c r="O8" s="24" t="s">
        <v>439</v>
      </c>
      <c r="P8" s="24"/>
      <c r="Q8" s="24">
        <v>70</v>
      </c>
      <c r="R8" s="24">
        <v>55</v>
      </c>
      <c r="S8" s="24">
        <v>0</v>
      </c>
      <c r="T8" s="24">
        <v>0</v>
      </c>
      <c r="U8" s="24">
        <v>0</v>
      </c>
      <c r="V8" s="24"/>
      <c r="W8" s="24" t="s">
        <v>46</v>
      </c>
      <c r="X8" s="13">
        <v>70</v>
      </c>
      <c r="Y8" s="13">
        <v>2013</v>
      </c>
      <c r="Z8" s="13" t="s">
        <v>47</v>
      </c>
      <c r="AA8" s="13"/>
      <c r="AB8" s="13" t="s">
        <v>295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715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48</v>
      </c>
      <c r="CB8" s="44" t="s">
        <v>716</v>
      </c>
    </row>
    <row r="9" spans="1:80" ht="30" customHeight="1">
      <c r="A9" s="13" t="s">
        <v>40</v>
      </c>
      <c r="B9" s="43" t="s">
        <v>286</v>
      </c>
      <c r="C9" s="43" t="s">
        <v>717</v>
      </c>
      <c r="D9" s="13" t="s">
        <v>288</v>
      </c>
      <c r="E9" s="24" t="s">
        <v>718</v>
      </c>
      <c r="F9" s="13">
        <v>857</v>
      </c>
      <c r="G9" s="13">
        <v>857</v>
      </c>
      <c r="H9" s="13"/>
      <c r="I9" s="13"/>
      <c r="J9" s="13"/>
      <c r="K9" s="13"/>
      <c r="L9" s="13"/>
      <c r="M9" s="13"/>
      <c r="N9" s="24" t="s">
        <v>719</v>
      </c>
      <c r="O9" s="24" t="s">
        <v>669</v>
      </c>
      <c r="P9" s="24"/>
      <c r="Q9" s="24">
        <v>0</v>
      </c>
      <c r="R9" s="24">
        <v>0</v>
      </c>
      <c r="S9" s="24">
        <v>25</v>
      </c>
      <c r="T9" s="24">
        <v>0</v>
      </c>
      <c r="U9" s="24">
        <v>0</v>
      </c>
      <c r="V9" s="24"/>
      <c r="W9" s="24" t="s">
        <v>46</v>
      </c>
      <c r="X9" s="13">
        <v>25</v>
      </c>
      <c r="Y9" s="13">
        <v>1999</v>
      </c>
      <c r="Z9" s="13" t="s">
        <v>47</v>
      </c>
      <c r="AA9" s="13"/>
      <c r="AB9" s="13" t="s">
        <v>295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715</v>
      </c>
      <c r="BI9" s="12" t="s">
        <v>720</v>
      </c>
      <c r="BJ9" s="12" t="s">
        <v>720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 t="s">
        <v>721</v>
      </c>
      <c r="BV9" s="12" t="s">
        <v>722</v>
      </c>
      <c r="BW9" s="12"/>
      <c r="BX9" s="12"/>
      <c r="BY9" s="12">
        <v>210</v>
      </c>
      <c r="BZ9" s="12" t="s">
        <v>295</v>
      </c>
      <c r="CA9" s="44" t="s">
        <v>48</v>
      </c>
      <c r="CB9" s="44" t="s">
        <v>723</v>
      </c>
    </row>
    <row r="10" spans="1:80" ht="30" customHeight="1">
      <c r="A10" s="13" t="s">
        <v>40</v>
      </c>
      <c r="B10" s="43" t="s">
        <v>41</v>
      </c>
      <c r="C10" s="43" t="s">
        <v>724</v>
      </c>
      <c r="D10" s="13" t="s">
        <v>43</v>
      </c>
      <c r="E10" s="24" t="s">
        <v>725</v>
      </c>
      <c r="F10" s="13">
        <v>6167</v>
      </c>
      <c r="G10" s="13">
        <v>6041</v>
      </c>
      <c r="H10" s="13"/>
      <c r="I10" s="13"/>
      <c r="J10" s="13"/>
      <c r="K10" s="13"/>
      <c r="L10" s="13"/>
      <c r="M10" s="13"/>
      <c r="N10" s="24" t="s">
        <v>443</v>
      </c>
      <c r="O10" s="24" t="s">
        <v>513</v>
      </c>
      <c r="P10" s="24"/>
      <c r="Q10" s="24">
        <v>0</v>
      </c>
      <c r="R10" s="24">
        <v>4</v>
      </c>
      <c r="S10" s="24">
        <v>0</v>
      </c>
      <c r="T10" s="24">
        <v>0</v>
      </c>
      <c r="U10" s="24">
        <v>0</v>
      </c>
      <c r="V10" s="24"/>
      <c r="W10" s="24" t="s">
        <v>46</v>
      </c>
      <c r="X10" s="13">
        <v>4</v>
      </c>
      <c r="Y10" s="13">
        <v>1998</v>
      </c>
      <c r="Z10" s="13" t="s">
        <v>47</v>
      </c>
      <c r="AA10" s="13"/>
      <c r="AB10" s="13" t="s">
        <v>295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715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48</v>
      </c>
      <c r="CB10" s="44" t="s">
        <v>726</v>
      </c>
    </row>
    <row r="11" spans="1:80" ht="30" customHeight="1">
      <c r="A11" s="13" t="s">
        <v>40</v>
      </c>
      <c r="B11" s="43" t="s">
        <v>41</v>
      </c>
      <c r="C11" s="43" t="s">
        <v>727</v>
      </c>
      <c r="D11" s="13" t="s">
        <v>43</v>
      </c>
      <c r="E11" s="24" t="s">
        <v>466</v>
      </c>
      <c r="F11" s="13">
        <v>115</v>
      </c>
      <c r="G11" s="13">
        <v>112</v>
      </c>
      <c r="H11" s="13"/>
      <c r="I11" s="13"/>
      <c r="J11" s="13"/>
      <c r="K11" s="13"/>
      <c r="L11" s="13"/>
      <c r="M11" s="13"/>
      <c r="N11" s="24" t="s">
        <v>76</v>
      </c>
      <c r="O11" s="24" t="s">
        <v>467</v>
      </c>
      <c r="P11" s="24"/>
      <c r="Q11" s="24">
        <v>0</v>
      </c>
      <c r="R11" s="24">
        <v>2</v>
      </c>
      <c r="S11" s="24">
        <v>0</v>
      </c>
      <c r="T11" s="24">
        <v>0</v>
      </c>
      <c r="U11" s="24">
        <v>0</v>
      </c>
      <c r="V11" s="24"/>
      <c r="W11" s="24" t="s">
        <v>113</v>
      </c>
      <c r="X11" s="13">
        <v>2</v>
      </c>
      <c r="Y11" s="13">
        <v>1997</v>
      </c>
      <c r="Z11" s="13" t="s">
        <v>114</v>
      </c>
      <c r="AA11" s="13"/>
      <c r="AB11" s="13" t="s">
        <v>295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715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48</v>
      </c>
      <c r="CB11" s="44" t="s">
        <v>728</v>
      </c>
    </row>
    <row r="12" spans="1:80" ht="30" customHeight="1">
      <c r="A12" s="13" t="s">
        <v>40</v>
      </c>
      <c r="B12" s="43" t="s">
        <v>130</v>
      </c>
      <c r="C12" s="43" t="s">
        <v>729</v>
      </c>
      <c r="D12" s="13" t="s">
        <v>132</v>
      </c>
      <c r="E12" s="24" t="s">
        <v>474</v>
      </c>
      <c r="F12" s="13">
        <v>0</v>
      </c>
      <c r="G12" s="13">
        <v>0</v>
      </c>
      <c r="H12" s="13">
        <v>0</v>
      </c>
      <c r="I12" s="13"/>
      <c r="J12" s="13"/>
      <c r="K12" s="13"/>
      <c r="L12" s="13"/>
      <c r="M12" s="13"/>
      <c r="N12" s="24" t="s">
        <v>443</v>
      </c>
      <c r="O12" s="24" t="s">
        <v>444</v>
      </c>
      <c r="P12" s="24"/>
      <c r="Q12" s="24">
        <v>7</v>
      </c>
      <c r="R12" s="24">
        <v>7</v>
      </c>
      <c r="S12" s="24">
        <v>0</v>
      </c>
      <c r="T12" s="24">
        <v>0</v>
      </c>
      <c r="U12" s="24">
        <v>0</v>
      </c>
      <c r="V12" s="24"/>
      <c r="W12" s="24" t="s">
        <v>502</v>
      </c>
      <c r="X12" s="13">
        <v>7</v>
      </c>
      <c r="Y12" s="13">
        <v>1999</v>
      </c>
      <c r="Z12" s="13" t="s">
        <v>114</v>
      </c>
      <c r="AA12" s="13"/>
      <c r="AB12" s="13" t="s">
        <v>295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715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48</v>
      </c>
      <c r="CB12" s="44" t="s">
        <v>730</v>
      </c>
    </row>
    <row r="13" spans="1:80" ht="30" customHeight="1">
      <c r="A13" s="13" t="s">
        <v>40</v>
      </c>
      <c r="B13" s="43" t="s">
        <v>130</v>
      </c>
      <c r="C13" s="43" t="s">
        <v>731</v>
      </c>
      <c r="D13" s="13" t="s">
        <v>132</v>
      </c>
      <c r="E13" s="24" t="s">
        <v>477</v>
      </c>
      <c r="F13" s="13">
        <v>252</v>
      </c>
      <c r="G13" s="13">
        <v>252</v>
      </c>
      <c r="H13" s="13"/>
      <c r="I13" s="13"/>
      <c r="J13" s="13">
        <v>252</v>
      </c>
      <c r="K13" s="13"/>
      <c r="L13" s="13"/>
      <c r="M13" s="13"/>
      <c r="N13" s="24" t="s">
        <v>710</v>
      </c>
      <c r="O13" s="24" t="s">
        <v>732</v>
      </c>
      <c r="P13" s="24"/>
      <c r="Q13" s="24">
        <v>4</v>
      </c>
      <c r="R13" s="24">
        <v>4</v>
      </c>
      <c r="S13" s="24">
        <v>0</v>
      </c>
      <c r="T13" s="24">
        <v>0</v>
      </c>
      <c r="U13" s="24">
        <v>0</v>
      </c>
      <c r="V13" s="24"/>
      <c r="W13" s="24" t="s">
        <v>176</v>
      </c>
      <c r="X13" s="13">
        <v>4</v>
      </c>
      <c r="Y13" s="13">
        <v>1996</v>
      </c>
      <c r="Z13" s="13" t="s">
        <v>203</v>
      </c>
      <c r="AA13" s="13"/>
      <c r="AB13" s="13" t="s">
        <v>295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715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48</v>
      </c>
      <c r="CB13" s="44" t="s">
        <v>733</v>
      </c>
    </row>
    <row r="14" spans="1:80" ht="30" customHeight="1">
      <c r="A14" s="13" t="s">
        <v>40</v>
      </c>
      <c r="B14" s="43" t="s">
        <v>130</v>
      </c>
      <c r="C14" s="43" t="s">
        <v>734</v>
      </c>
      <c r="D14" s="13" t="s">
        <v>132</v>
      </c>
      <c r="E14" s="24" t="s">
        <v>735</v>
      </c>
      <c r="F14" s="13">
        <v>1494</v>
      </c>
      <c r="G14" s="13">
        <v>1330</v>
      </c>
      <c r="H14" s="13"/>
      <c r="I14" s="13"/>
      <c r="J14" s="13">
        <v>1330</v>
      </c>
      <c r="K14" s="13"/>
      <c r="L14" s="13"/>
      <c r="M14" s="13"/>
      <c r="N14" s="24" t="s">
        <v>443</v>
      </c>
      <c r="O14" s="24" t="s">
        <v>571</v>
      </c>
      <c r="P14" s="24"/>
      <c r="Q14" s="24">
        <v>7</v>
      </c>
      <c r="R14" s="24">
        <v>7</v>
      </c>
      <c r="S14" s="24">
        <v>0</v>
      </c>
      <c r="T14" s="24">
        <v>0</v>
      </c>
      <c r="U14" s="24">
        <v>0</v>
      </c>
      <c r="V14" s="24"/>
      <c r="W14" s="24" t="s">
        <v>46</v>
      </c>
      <c r="X14" s="13">
        <v>7.2</v>
      </c>
      <c r="Y14" s="13">
        <v>2011</v>
      </c>
      <c r="Z14" s="13" t="s">
        <v>47</v>
      </c>
      <c r="AA14" s="13"/>
      <c r="AB14" s="13" t="s">
        <v>295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715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48</v>
      </c>
      <c r="CB14" s="44" t="s">
        <v>736</v>
      </c>
    </row>
    <row r="15" spans="1:80" ht="30" customHeight="1">
      <c r="A15" s="13" t="s">
        <v>40</v>
      </c>
      <c r="B15" s="43" t="s">
        <v>146</v>
      </c>
      <c r="C15" s="43" t="s">
        <v>737</v>
      </c>
      <c r="D15" s="13" t="s">
        <v>148</v>
      </c>
      <c r="E15" s="24" t="s">
        <v>481</v>
      </c>
      <c r="F15" s="13">
        <v>18009</v>
      </c>
      <c r="G15" s="13">
        <v>5810</v>
      </c>
      <c r="H15" s="13"/>
      <c r="I15" s="13"/>
      <c r="J15" s="13"/>
      <c r="K15" s="13"/>
      <c r="L15" s="13"/>
      <c r="M15" s="13"/>
      <c r="N15" s="24" t="s">
        <v>443</v>
      </c>
      <c r="O15" s="24" t="s">
        <v>738</v>
      </c>
      <c r="P15" s="24"/>
      <c r="Q15" s="24">
        <v>45</v>
      </c>
      <c r="R15" s="24">
        <v>0</v>
      </c>
      <c r="S15" s="24">
        <v>0</v>
      </c>
      <c r="T15" s="24">
        <v>0</v>
      </c>
      <c r="U15" s="24">
        <v>0</v>
      </c>
      <c r="V15" s="24"/>
      <c r="W15" s="24" t="s">
        <v>46</v>
      </c>
      <c r="X15" s="13">
        <v>170</v>
      </c>
      <c r="Y15" s="13">
        <v>2000</v>
      </c>
      <c r="Z15" s="13" t="s">
        <v>47</v>
      </c>
      <c r="AA15" s="13"/>
      <c r="AB15" s="13" t="s">
        <v>295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715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48</v>
      </c>
      <c r="CB15" s="44" t="s">
        <v>739</v>
      </c>
    </row>
    <row r="16" spans="1:80" ht="30" customHeight="1">
      <c r="A16" s="13" t="s">
        <v>40</v>
      </c>
      <c r="B16" s="43" t="s">
        <v>146</v>
      </c>
      <c r="C16" s="43" t="s">
        <v>740</v>
      </c>
      <c r="D16" s="13" t="s">
        <v>148</v>
      </c>
      <c r="E16" s="24" t="s">
        <v>741</v>
      </c>
      <c r="F16" s="13">
        <v>23</v>
      </c>
      <c r="G16" s="13">
        <v>0.66</v>
      </c>
      <c r="H16" s="13"/>
      <c r="I16" s="13"/>
      <c r="J16" s="13"/>
      <c r="K16" s="13"/>
      <c r="L16" s="13"/>
      <c r="M16" s="13"/>
      <c r="N16" s="24" t="s">
        <v>710</v>
      </c>
      <c r="O16" s="24" t="s">
        <v>742</v>
      </c>
      <c r="P16" s="24"/>
      <c r="Q16" s="24">
        <v>1.6</v>
      </c>
      <c r="R16" s="24">
        <v>0</v>
      </c>
      <c r="S16" s="24">
        <v>0</v>
      </c>
      <c r="T16" s="24">
        <v>0</v>
      </c>
      <c r="U16" s="24">
        <v>0</v>
      </c>
      <c r="V16" s="24"/>
      <c r="W16" s="24" t="s">
        <v>46</v>
      </c>
      <c r="X16" s="13">
        <v>1.6</v>
      </c>
      <c r="Y16" s="13">
        <v>1996</v>
      </c>
      <c r="Z16" s="13" t="s">
        <v>47</v>
      </c>
      <c r="AA16" s="13"/>
      <c r="AB16" s="13" t="s">
        <v>295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715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48</v>
      </c>
      <c r="CB16" s="44" t="s">
        <v>743</v>
      </c>
    </row>
    <row r="17" spans="1:80" ht="30" customHeight="1">
      <c r="A17" s="13" t="s">
        <v>40</v>
      </c>
      <c r="B17" s="43" t="s">
        <v>171</v>
      </c>
      <c r="C17" s="43" t="s">
        <v>744</v>
      </c>
      <c r="D17" s="13" t="s">
        <v>173</v>
      </c>
      <c r="E17" s="24" t="s">
        <v>500</v>
      </c>
      <c r="F17" s="13">
        <v>755</v>
      </c>
      <c r="G17" s="13">
        <v>653</v>
      </c>
      <c r="H17" s="13"/>
      <c r="I17" s="13"/>
      <c r="J17" s="13"/>
      <c r="K17" s="13"/>
      <c r="L17" s="13"/>
      <c r="M17" s="13"/>
      <c r="N17" s="24" t="s">
        <v>443</v>
      </c>
      <c r="O17" s="24" t="s">
        <v>571</v>
      </c>
      <c r="P17" s="24"/>
      <c r="Q17" s="24">
        <v>0</v>
      </c>
      <c r="R17" s="24">
        <v>7</v>
      </c>
      <c r="S17" s="24">
        <v>0</v>
      </c>
      <c r="T17" s="24">
        <v>0</v>
      </c>
      <c r="U17" s="24">
        <v>0</v>
      </c>
      <c r="V17" s="24"/>
      <c r="W17" s="24" t="s">
        <v>46</v>
      </c>
      <c r="X17" s="13">
        <v>7</v>
      </c>
      <c r="Y17" s="13">
        <v>2000</v>
      </c>
      <c r="Z17" s="13" t="s">
        <v>47</v>
      </c>
      <c r="AA17" s="13"/>
      <c r="AB17" s="13" t="s">
        <v>295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715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48</v>
      </c>
      <c r="CB17" s="44" t="s">
        <v>745</v>
      </c>
    </row>
    <row r="18" spans="1:80" ht="30" customHeight="1">
      <c r="A18" s="13" t="s">
        <v>40</v>
      </c>
      <c r="B18" s="43" t="s">
        <v>178</v>
      </c>
      <c r="C18" s="43" t="s">
        <v>746</v>
      </c>
      <c r="D18" s="13" t="s">
        <v>180</v>
      </c>
      <c r="E18" s="24" t="s">
        <v>505</v>
      </c>
      <c r="F18" s="13">
        <v>1923</v>
      </c>
      <c r="G18" s="13">
        <v>1125</v>
      </c>
      <c r="H18" s="13"/>
      <c r="I18" s="13"/>
      <c r="J18" s="13">
        <v>1140</v>
      </c>
      <c r="K18" s="13"/>
      <c r="L18" s="13"/>
      <c r="M18" s="13"/>
      <c r="N18" s="24" t="s">
        <v>747</v>
      </c>
      <c r="O18" s="24" t="s">
        <v>748</v>
      </c>
      <c r="P18" s="24"/>
      <c r="Q18" s="24">
        <v>12</v>
      </c>
      <c r="R18" s="24">
        <v>3</v>
      </c>
      <c r="S18" s="24">
        <v>0</v>
      </c>
      <c r="T18" s="24">
        <v>0</v>
      </c>
      <c r="U18" s="24">
        <v>0</v>
      </c>
      <c r="V18" s="24"/>
      <c r="W18" s="24" t="s">
        <v>46</v>
      </c>
      <c r="X18" s="13">
        <v>15</v>
      </c>
      <c r="Y18" s="13">
        <v>2005</v>
      </c>
      <c r="Z18" s="13" t="s">
        <v>47</v>
      </c>
      <c r="AA18" s="13"/>
      <c r="AB18" s="13" t="s">
        <v>295</v>
      </c>
      <c r="AC18" s="13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715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48</v>
      </c>
      <c r="CB18" s="44" t="s">
        <v>749</v>
      </c>
    </row>
    <row r="19" spans="1:80" ht="30" customHeight="1">
      <c r="A19" s="13" t="s">
        <v>40</v>
      </c>
      <c r="B19" s="43" t="s">
        <v>187</v>
      </c>
      <c r="C19" s="43" t="s">
        <v>750</v>
      </c>
      <c r="D19" s="13" t="s">
        <v>189</v>
      </c>
      <c r="E19" s="24" t="s">
        <v>751</v>
      </c>
      <c r="F19" s="13">
        <v>1424</v>
      </c>
      <c r="G19" s="13">
        <v>1052</v>
      </c>
      <c r="H19" s="13"/>
      <c r="I19" s="13"/>
      <c r="J19" s="13">
        <v>1052</v>
      </c>
      <c r="K19" s="13"/>
      <c r="L19" s="13"/>
      <c r="M19" s="13"/>
      <c r="N19" s="24" t="s">
        <v>451</v>
      </c>
      <c r="O19" s="24" t="s">
        <v>752</v>
      </c>
      <c r="P19" s="24"/>
      <c r="Q19" s="24">
        <v>11</v>
      </c>
      <c r="R19" s="24">
        <v>1</v>
      </c>
      <c r="S19" s="24">
        <v>0</v>
      </c>
      <c r="T19" s="24">
        <v>0</v>
      </c>
      <c r="U19" s="24">
        <v>0</v>
      </c>
      <c r="V19" s="24"/>
      <c r="W19" s="24" t="s">
        <v>113</v>
      </c>
      <c r="X19" s="13">
        <v>11</v>
      </c>
      <c r="Y19" s="13">
        <v>1989</v>
      </c>
      <c r="Z19" s="13" t="s">
        <v>114</v>
      </c>
      <c r="AA19" s="13"/>
      <c r="AB19" s="13" t="s">
        <v>295</v>
      </c>
      <c r="AC19" s="13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715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48</v>
      </c>
      <c r="CB19" s="44" t="s">
        <v>753</v>
      </c>
    </row>
    <row r="20" spans="1:80" ht="30" customHeight="1">
      <c r="A20" s="13" t="s">
        <v>40</v>
      </c>
      <c r="B20" s="43" t="s">
        <v>193</v>
      </c>
      <c r="C20" s="43" t="s">
        <v>754</v>
      </c>
      <c r="D20" s="13" t="s">
        <v>195</v>
      </c>
      <c r="E20" s="24" t="s">
        <v>512</v>
      </c>
      <c r="F20" s="13">
        <v>3768</v>
      </c>
      <c r="G20" s="13">
        <v>3387</v>
      </c>
      <c r="H20" s="13"/>
      <c r="I20" s="13"/>
      <c r="J20" s="13">
        <v>3387</v>
      </c>
      <c r="K20" s="13"/>
      <c r="L20" s="13"/>
      <c r="M20" s="13"/>
      <c r="N20" s="24" t="s">
        <v>747</v>
      </c>
      <c r="O20" s="24" t="s">
        <v>513</v>
      </c>
      <c r="P20" s="24"/>
      <c r="Q20" s="24">
        <v>240</v>
      </c>
      <c r="R20" s="24">
        <v>24</v>
      </c>
      <c r="S20" s="24">
        <v>0</v>
      </c>
      <c r="T20" s="24">
        <v>0</v>
      </c>
      <c r="U20" s="24">
        <v>0</v>
      </c>
      <c r="V20" s="24"/>
      <c r="W20" s="24" t="s">
        <v>197</v>
      </c>
      <c r="X20" s="13">
        <v>24</v>
      </c>
      <c r="Y20" s="13">
        <v>2001</v>
      </c>
      <c r="Z20" s="13" t="s">
        <v>47</v>
      </c>
      <c r="AA20" s="13"/>
      <c r="AB20" s="13" t="s">
        <v>295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715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48</v>
      </c>
      <c r="CB20" s="44" t="s">
        <v>755</v>
      </c>
    </row>
    <row r="21" spans="1:80" ht="30" customHeight="1">
      <c r="A21" s="13" t="s">
        <v>40</v>
      </c>
      <c r="B21" s="43" t="s">
        <v>193</v>
      </c>
      <c r="C21" s="43" t="s">
        <v>756</v>
      </c>
      <c r="D21" s="13" t="s">
        <v>195</v>
      </c>
      <c r="E21" s="24" t="s">
        <v>757</v>
      </c>
      <c r="F21" s="13">
        <v>0</v>
      </c>
      <c r="G21" s="13">
        <v>0</v>
      </c>
      <c r="H21" s="13">
        <v>0</v>
      </c>
      <c r="I21" s="13"/>
      <c r="J21" s="13">
        <v>0</v>
      </c>
      <c r="K21" s="13">
        <v>0</v>
      </c>
      <c r="L21" s="13">
        <v>0</v>
      </c>
      <c r="M21" s="13">
        <v>0</v>
      </c>
      <c r="N21" s="24" t="s">
        <v>451</v>
      </c>
      <c r="O21" s="24" t="s">
        <v>471</v>
      </c>
      <c r="P21" s="24"/>
      <c r="Q21" s="24">
        <v>3</v>
      </c>
      <c r="R21" s="24">
        <v>0</v>
      </c>
      <c r="S21" s="24">
        <v>0</v>
      </c>
      <c r="T21" s="24">
        <v>0</v>
      </c>
      <c r="U21" s="24">
        <v>0</v>
      </c>
      <c r="V21" s="24"/>
      <c r="W21" s="24" t="s">
        <v>197</v>
      </c>
      <c r="X21" s="13">
        <v>3</v>
      </c>
      <c r="Y21" s="13">
        <v>2006</v>
      </c>
      <c r="Z21" s="13" t="s">
        <v>47</v>
      </c>
      <c r="AA21" s="13" t="s">
        <v>102</v>
      </c>
      <c r="AB21" s="13" t="s">
        <v>295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715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48</v>
      </c>
      <c r="CB21" s="44" t="s">
        <v>758</v>
      </c>
    </row>
    <row r="22" spans="1:80" ht="30" customHeight="1">
      <c r="A22" s="13" t="s">
        <v>40</v>
      </c>
      <c r="B22" s="43" t="s">
        <v>193</v>
      </c>
      <c r="C22" s="43" t="s">
        <v>759</v>
      </c>
      <c r="D22" s="13" t="s">
        <v>195</v>
      </c>
      <c r="E22" s="24" t="s">
        <v>760</v>
      </c>
      <c r="F22" s="13">
        <v>22</v>
      </c>
      <c r="G22" s="13">
        <v>22</v>
      </c>
      <c r="H22" s="13"/>
      <c r="I22" s="13"/>
      <c r="J22" s="13">
        <v>22</v>
      </c>
      <c r="K22" s="13"/>
      <c r="L22" s="13"/>
      <c r="M22" s="13"/>
      <c r="N22" s="24" t="s">
        <v>710</v>
      </c>
      <c r="O22" s="24" t="s">
        <v>452</v>
      </c>
      <c r="P22" s="24"/>
      <c r="Q22" s="24">
        <v>25</v>
      </c>
      <c r="R22" s="24">
        <v>0</v>
      </c>
      <c r="S22" s="24">
        <v>0</v>
      </c>
      <c r="T22" s="24">
        <v>0</v>
      </c>
      <c r="U22" s="24">
        <v>0</v>
      </c>
      <c r="V22" s="24"/>
      <c r="W22" s="24" t="s">
        <v>197</v>
      </c>
      <c r="X22" s="13">
        <v>25</v>
      </c>
      <c r="Y22" s="13">
        <v>1980</v>
      </c>
      <c r="Z22" s="13" t="s">
        <v>47</v>
      </c>
      <c r="AA22" s="13"/>
      <c r="AB22" s="13" t="s">
        <v>295</v>
      </c>
      <c r="AC22" s="13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715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48</v>
      </c>
      <c r="CB22" s="44" t="s">
        <v>761</v>
      </c>
    </row>
    <row r="23" spans="1:80" ht="30" customHeight="1">
      <c r="A23" s="13" t="s">
        <v>40</v>
      </c>
      <c r="B23" s="43" t="s">
        <v>205</v>
      </c>
      <c r="C23" s="43" t="s">
        <v>762</v>
      </c>
      <c r="D23" s="13" t="s">
        <v>207</v>
      </c>
      <c r="E23" s="24" t="s">
        <v>763</v>
      </c>
      <c r="F23" s="13">
        <v>366</v>
      </c>
      <c r="G23" s="13">
        <v>320</v>
      </c>
      <c r="H23" s="13"/>
      <c r="I23" s="13"/>
      <c r="J23" s="13">
        <v>320</v>
      </c>
      <c r="K23" s="13"/>
      <c r="L23" s="13"/>
      <c r="M23" s="13"/>
      <c r="N23" s="24" t="s">
        <v>76</v>
      </c>
      <c r="O23" s="24" t="s">
        <v>561</v>
      </c>
      <c r="P23" s="24"/>
      <c r="Q23" s="24">
        <v>7</v>
      </c>
      <c r="R23" s="24">
        <v>5</v>
      </c>
      <c r="S23" s="24">
        <v>0</v>
      </c>
      <c r="T23" s="24">
        <v>0</v>
      </c>
      <c r="U23" s="24">
        <v>0</v>
      </c>
      <c r="V23" s="24"/>
      <c r="W23" s="24" t="s">
        <v>46</v>
      </c>
      <c r="X23" s="13">
        <v>7</v>
      </c>
      <c r="Y23" s="13">
        <v>1998</v>
      </c>
      <c r="Z23" s="13" t="s">
        <v>47</v>
      </c>
      <c r="AA23" s="13"/>
      <c r="AB23" s="13" t="s">
        <v>295</v>
      </c>
      <c r="AC23" s="13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715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48</v>
      </c>
      <c r="CB23" s="44" t="s">
        <v>764</v>
      </c>
    </row>
    <row r="24" spans="1:80" ht="30" customHeight="1">
      <c r="A24" s="13" t="s">
        <v>40</v>
      </c>
      <c r="B24" s="43" t="s">
        <v>205</v>
      </c>
      <c r="C24" s="43" t="s">
        <v>765</v>
      </c>
      <c r="D24" s="13" t="s">
        <v>207</v>
      </c>
      <c r="E24" s="24" t="s">
        <v>519</v>
      </c>
      <c r="F24" s="13">
        <v>33</v>
      </c>
      <c r="G24" s="13">
        <v>33</v>
      </c>
      <c r="H24" s="13"/>
      <c r="I24" s="13"/>
      <c r="J24" s="13">
        <v>33</v>
      </c>
      <c r="K24" s="13"/>
      <c r="L24" s="13"/>
      <c r="M24" s="13"/>
      <c r="N24" s="24" t="s">
        <v>76</v>
      </c>
      <c r="O24" s="24" t="s">
        <v>444</v>
      </c>
      <c r="P24" s="24"/>
      <c r="Q24" s="24">
        <v>0</v>
      </c>
      <c r="R24" s="24">
        <v>0.35</v>
      </c>
      <c r="S24" s="24">
        <v>0</v>
      </c>
      <c r="T24" s="24">
        <v>0</v>
      </c>
      <c r="U24" s="24">
        <v>0</v>
      </c>
      <c r="V24" s="24"/>
      <c r="W24" s="24" t="s">
        <v>46</v>
      </c>
      <c r="X24" s="13">
        <v>0.35</v>
      </c>
      <c r="Y24" s="13">
        <v>2002</v>
      </c>
      <c r="Z24" s="13" t="s">
        <v>47</v>
      </c>
      <c r="AA24" s="13"/>
      <c r="AB24" s="13" t="s">
        <v>295</v>
      </c>
      <c r="AC24" s="13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715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48</v>
      </c>
      <c r="CB24" s="44" t="s">
        <v>766</v>
      </c>
    </row>
    <row r="25" spans="1:80" ht="30" customHeight="1">
      <c r="A25" s="13" t="s">
        <v>40</v>
      </c>
      <c r="B25" s="43" t="s">
        <v>205</v>
      </c>
      <c r="C25" s="43" t="s">
        <v>767</v>
      </c>
      <c r="D25" s="13" t="s">
        <v>207</v>
      </c>
      <c r="E25" s="24" t="s">
        <v>768</v>
      </c>
      <c r="F25" s="13">
        <v>6511</v>
      </c>
      <c r="G25" s="13">
        <v>0</v>
      </c>
      <c r="H25" s="13">
        <v>0</v>
      </c>
      <c r="I25" s="13"/>
      <c r="J25" s="13">
        <v>0</v>
      </c>
      <c r="K25" s="13">
        <v>0</v>
      </c>
      <c r="L25" s="13">
        <v>0</v>
      </c>
      <c r="M25" s="13">
        <v>0</v>
      </c>
      <c r="N25" s="24" t="s">
        <v>76</v>
      </c>
      <c r="O25" s="24" t="s">
        <v>601</v>
      </c>
      <c r="P25" s="24"/>
      <c r="Q25" s="24">
        <v>0</v>
      </c>
      <c r="R25" s="24">
        <v>45</v>
      </c>
      <c r="S25" s="24">
        <v>0</v>
      </c>
      <c r="T25" s="24">
        <v>0</v>
      </c>
      <c r="U25" s="24">
        <v>0</v>
      </c>
      <c r="V25" s="24"/>
      <c r="W25" s="24" t="s">
        <v>46</v>
      </c>
      <c r="X25" s="13">
        <v>45</v>
      </c>
      <c r="Y25" s="13">
        <v>2002</v>
      </c>
      <c r="Z25" s="13" t="s">
        <v>47</v>
      </c>
      <c r="AA25" s="13"/>
      <c r="AB25" s="13" t="s">
        <v>295</v>
      </c>
      <c r="AC25" s="13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715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48</v>
      </c>
      <c r="CB25" s="44" t="s">
        <v>769</v>
      </c>
    </row>
    <row r="26" spans="1:80" ht="30" customHeight="1">
      <c r="A26" s="13" t="s">
        <v>40</v>
      </c>
      <c r="B26" s="43" t="s">
        <v>540</v>
      </c>
      <c r="C26" s="43" t="s">
        <v>770</v>
      </c>
      <c r="D26" s="13" t="s">
        <v>542</v>
      </c>
      <c r="E26" s="24" t="s">
        <v>543</v>
      </c>
      <c r="F26" s="13">
        <v>0</v>
      </c>
      <c r="G26" s="13">
        <v>0</v>
      </c>
      <c r="H26" s="13"/>
      <c r="I26" s="13"/>
      <c r="J26" s="13">
        <v>0</v>
      </c>
      <c r="K26" s="13"/>
      <c r="L26" s="13"/>
      <c r="M26" s="13"/>
      <c r="N26" s="24" t="s">
        <v>451</v>
      </c>
      <c r="O26" s="24" t="s">
        <v>771</v>
      </c>
      <c r="P26" s="24"/>
      <c r="Q26" s="24">
        <v>0</v>
      </c>
      <c r="R26" s="24">
        <v>0</v>
      </c>
      <c r="S26" s="24">
        <v>0</v>
      </c>
      <c r="T26" s="24">
        <v>0</v>
      </c>
      <c r="U26" s="24">
        <v>0.71</v>
      </c>
      <c r="V26" s="24" t="s">
        <v>600</v>
      </c>
      <c r="W26" s="24" t="s">
        <v>113</v>
      </c>
      <c r="X26" s="13">
        <v>10</v>
      </c>
      <c r="Y26" s="13">
        <v>1988</v>
      </c>
      <c r="Z26" s="13" t="s">
        <v>114</v>
      </c>
      <c r="AA26" s="13"/>
      <c r="AB26" s="13" t="s">
        <v>295</v>
      </c>
      <c r="AC26" s="13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715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48</v>
      </c>
      <c r="CB26" s="44" t="s">
        <v>772</v>
      </c>
    </row>
    <row r="27" spans="1:80" ht="30" customHeight="1">
      <c r="A27" s="13" t="s">
        <v>40</v>
      </c>
      <c r="B27" s="43" t="s">
        <v>221</v>
      </c>
      <c r="C27" s="43" t="s">
        <v>773</v>
      </c>
      <c r="D27" s="13" t="s">
        <v>223</v>
      </c>
      <c r="E27" s="24" t="s">
        <v>560</v>
      </c>
      <c r="F27" s="13">
        <v>332</v>
      </c>
      <c r="G27" s="13">
        <v>332</v>
      </c>
      <c r="H27" s="13"/>
      <c r="I27" s="13"/>
      <c r="J27" s="13">
        <v>332</v>
      </c>
      <c r="K27" s="13"/>
      <c r="L27" s="13"/>
      <c r="M27" s="13"/>
      <c r="N27" s="24" t="s">
        <v>443</v>
      </c>
      <c r="O27" s="24" t="s">
        <v>774</v>
      </c>
      <c r="P27" s="24"/>
      <c r="Q27" s="24">
        <v>8</v>
      </c>
      <c r="R27" s="24">
        <v>4</v>
      </c>
      <c r="S27" s="24">
        <v>0</v>
      </c>
      <c r="T27" s="24">
        <v>0</v>
      </c>
      <c r="U27" s="24">
        <v>0</v>
      </c>
      <c r="V27" s="24"/>
      <c r="W27" s="24" t="s">
        <v>46</v>
      </c>
      <c r="X27" s="13">
        <v>8</v>
      </c>
      <c r="Y27" s="13">
        <v>2006</v>
      </c>
      <c r="Z27" s="13" t="s">
        <v>47</v>
      </c>
      <c r="AA27" s="13"/>
      <c r="AB27" s="13" t="s">
        <v>295</v>
      </c>
      <c r="AC27" s="13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715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48</v>
      </c>
      <c r="CB27" s="44" t="s">
        <v>775</v>
      </c>
    </row>
    <row r="28" spans="1:80" ht="30" customHeight="1">
      <c r="A28" s="13" t="s">
        <v>40</v>
      </c>
      <c r="B28" s="43" t="s">
        <v>563</v>
      </c>
      <c r="C28" s="43" t="s">
        <v>776</v>
      </c>
      <c r="D28" s="13" t="s">
        <v>565</v>
      </c>
      <c r="E28" s="24" t="s">
        <v>777</v>
      </c>
      <c r="F28" s="13">
        <v>2348</v>
      </c>
      <c r="G28" s="13">
        <v>2348</v>
      </c>
      <c r="H28" s="13"/>
      <c r="I28" s="13"/>
      <c r="J28" s="13">
        <v>2348</v>
      </c>
      <c r="K28" s="13"/>
      <c r="L28" s="13"/>
      <c r="M28" s="13"/>
      <c r="N28" s="24" t="s">
        <v>76</v>
      </c>
      <c r="O28" s="24" t="s">
        <v>778</v>
      </c>
      <c r="P28" s="24"/>
      <c r="Q28" s="24">
        <v>30</v>
      </c>
      <c r="R28" s="24">
        <v>0</v>
      </c>
      <c r="S28" s="24">
        <v>0</v>
      </c>
      <c r="T28" s="24">
        <v>0</v>
      </c>
      <c r="U28" s="24">
        <v>0</v>
      </c>
      <c r="V28" s="24"/>
      <c r="W28" s="24" t="s">
        <v>127</v>
      </c>
      <c r="X28" s="13">
        <v>30</v>
      </c>
      <c r="Y28" s="13">
        <v>1993</v>
      </c>
      <c r="Z28" s="13" t="s">
        <v>47</v>
      </c>
      <c r="AA28" s="13" t="s">
        <v>102</v>
      </c>
      <c r="AB28" s="13" t="s">
        <v>295</v>
      </c>
      <c r="AC28" s="13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715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4" t="s">
        <v>48</v>
      </c>
      <c r="CB28" s="44" t="s">
        <v>779</v>
      </c>
    </row>
    <row r="29" spans="1:80" ht="30" customHeight="1">
      <c r="A29" s="13" t="s">
        <v>40</v>
      </c>
      <c r="B29" s="43" t="s">
        <v>563</v>
      </c>
      <c r="C29" s="43" t="s">
        <v>780</v>
      </c>
      <c r="D29" s="13" t="s">
        <v>565</v>
      </c>
      <c r="E29" s="24" t="s">
        <v>570</v>
      </c>
      <c r="F29" s="13">
        <v>721</v>
      </c>
      <c r="G29" s="13">
        <v>721</v>
      </c>
      <c r="H29" s="13"/>
      <c r="I29" s="13"/>
      <c r="J29" s="13">
        <v>721</v>
      </c>
      <c r="K29" s="13"/>
      <c r="L29" s="13"/>
      <c r="M29" s="13"/>
      <c r="N29" s="24" t="s">
        <v>443</v>
      </c>
      <c r="O29" s="24" t="s">
        <v>571</v>
      </c>
      <c r="P29" s="24"/>
      <c r="Q29" s="24">
        <v>11</v>
      </c>
      <c r="R29" s="24">
        <v>11</v>
      </c>
      <c r="S29" s="24">
        <v>0</v>
      </c>
      <c r="T29" s="24">
        <v>0</v>
      </c>
      <c r="U29" s="24">
        <v>0</v>
      </c>
      <c r="V29" s="24"/>
      <c r="W29" s="24" t="s">
        <v>127</v>
      </c>
      <c r="X29" s="13">
        <v>11</v>
      </c>
      <c r="Y29" s="13">
        <v>2006</v>
      </c>
      <c r="Z29" s="13" t="s">
        <v>47</v>
      </c>
      <c r="AA29" s="13" t="s">
        <v>102</v>
      </c>
      <c r="AB29" s="13" t="s">
        <v>295</v>
      </c>
      <c r="AC29" s="13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715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48</v>
      </c>
      <c r="CB29" s="44" t="s">
        <v>781</v>
      </c>
    </row>
    <row r="30" spans="1:80" ht="30" customHeight="1">
      <c r="A30" s="13" t="s">
        <v>40</v>
      </c>
      <c r="B30" s="43" t="s">
        <v>563</v>
      </c>
      <c r="C30" s="43" t="s">
        <v>782</v>
      </c>
      <c r="D30" s="13" t="s">
        <v>565</v>
      </c>
      <c r="E30" s="24" t="s">
        <v>566</v>
      </c>
      <c r="F30" s="13">
        <v>220</v>
      </c>
      <c r="G30" s="13">
        <v>220</v>
      </c>
      <c r="H30" s="13"/>
      <c r="I30" s="13"/>
      <c r="J30" s="13">
        <v>220</v>
      </c>
      <c r="K30" s="13"/>
      <c r="L30" s="13"/>
      <c r="M30" s="13"/>
      <c r="N30" s="24" t="s">
        <v>76</v>
      </c>
      <c r="O30" s="24" t="s">
        <v>778</v>
      </c>
      <c r="P30" s="24"/>
      <c r="Q30" s="24">
        <v>20</v>
      </c>
      <c r="R30" s="24">
        <v>20</v>
      </c>
      <c r="S30" s="24">
        <v>0</v>
      </c>
      <c r="T30" s="24">
        <v>0</v>
      </c>
      <c r="U30" s="24">
        <v>0</v>
      </c>
      <c r="V30" s="24"/>
      <c r="W30" s="24" t="s">
        <v>127</v>
      </c>
      <c r="X30" s="13">
        <v>20</v>
      </c>
      <c r="Y30" s="13">
        <v>2020</v>
      </c>
      <c r="Z30" s="13" t="s">
        <v>47</v>
      </c>
      <c r="AA30" s="13" t="s">
        <v>575</v>
      </c>
      <c r="AB30" s="13" t="s">
        <v>295</v>
      </c>
      <c r="AC30" s="13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715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48</v>
      </c>
      <c r="CB30" s="44" t="s">
        <v>783</v>
      </c>
    </row>
    <row r="31" spans="1:80" ht="30" customHeight="1">
      <c r="A31" s="13" t="s">
        <v>40</v>
      </c>
      <c r="B31" s="43" t="s">
        <v>232</v>
      </c>
      <c r="C31" s="43" t="s">
        <v>784</v>
      </c>
      <c r="D31" s="13" t="s">
        <v>234</v>
      </c>
      <c r="E31" s="24" t="s">
        <v>785</v>
      </c>
      <c r="F31" s="13">
        <v>1489</v>
      </c>
      <c r="G31" s="13">
        <v>1233</v>
      </c>
      <c r="H31" s="13"/>
      <c r="I31" s="13"/>
      <c r="J31" s="13">
        <v>1233</v>
      </c>
      <c r="K31" s="13"/>
      <c r="L31" s="13"/>
      <c r="M31" s="13"/>
      <c r="N31" s="24" t="s">
        <v>443</v>
      </c>
      <c r="O31" s="24" t="s">
        <v>486</v>
      </c>
      <c r="P31" s="24"/>
      <c r="Q31" s="24">
        <v>22</v>
      </c>
      <c r="R31" s="24">
        <v>22</v>
      </c>
      <c r="S31" s="24">
        <v>0</v>
      </c>
      <c r="T31" s="24">
        <v>0</v>
      </c>
      <c r="U31" s="24">
        <v>0</v>
      </c>
      <c r="V31" s="24"/>
      <c r="W31" s="24" t="s">
        <v>46</v>
      </c>
      <c r="X31" s="13">
        <v>22</v>
      </c>
      <c r="Y31" s="13">
        <v>2006</v>
      </c>
      <c r="Z31" s="13" t="s">
        <v>47</v>
      </c>
      <c r="AA31" s="13"/>
      <c r="AB31" s="13" t="s">
        <v>295</v>
      </c>
      <c r="AC31" s="13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715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4" t="s">
        <v>48</v>
      </c>
      <c r="CB31" s="44" t="s">
        <v>786</v>
      </c>
    </row>
    <row r="32" spans="1:80" ht="30" customHeight="1">
      <c r="A32" s="13" t="s">
        <v>40</v>
      </c>
      <c r="B32" s="43" t="s">
        <v>232</v>
      </c>
      <c r="C32" s="43" t="s">
        <v>787</v>
      </c>
      <c r="D32" s="13" t="s">
        <v>234</v>
      </c>
      <c r="E32" s="24" t="s">
        <v>788</v>
      </c>
      <c r="F32" s="13">
        <v>85</v>
      </c>
      <c r="G32" s="13">
        <v>85</v>
      </c>
      <c r="H32" s="13"/>
      <c r="I32" s="13"/>
      <c r="J32" s="13">
        <v>85</v>
      </c>
      <c r="K32" s="13"/>
      <c r="L32" s="13"/>
      <c r="M32" s="13"/>
      <c r="N32" s="24" t="s">
        <v>76</v>
      </c>
      <c r="O32" s="24" t="s">
        <v>482</v>
      </c>
      <c r="P32" s="24"/>
      <c r="Q32" s="24">
        <v>0</v>
      </c>
      <c r="R32" s="24">
        <v>4</v>
      </c>
      <c r="S32" s="24">
        <v>0</v>
      </c>
      <c r="T32" s="24">
        <v>0</v>
      </c>
      <c r="U32" s="24">
        <v>0</v>
      </c>
      <c r="V32" s="24"/>
      <c r="W32" s="24" t="s">
        <v>46</v>
      </c>
      <c r="X32" s="13">
        <v>4</v>
      </c>
      <c r="Y32" s="13">
        <v>1991</v>
      </c>
      <c r="Z32" s="13" t="s">
        <v>47</v>
      </c>
      <c r="AA32" s="13"/>
      <c r="AB32" s="13" t="s">
        <v>295</v>
      </c>
      <c r="AC32" s="13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715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4" t="s">
        <v>48</v>
      </c>
      <c r="CB32" s="44" t="s">
        <v>789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1" man="1"/>
    <brk id="38" min="1" max="9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F18B-8E66-4B9F-9FE5-248E9822C93C}">
  <dimension ref="A1:BA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602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603</v>
      </c>
      <c r="I2" s="273"/>
      <c r="J2" s="269" t="s">
        <v>604</v>
      </c>
      <c r="K2" s="273"/>
      <c r="L2" s="269" t="s">
        <v>605</v>
      </c>
      <c r="M2" s="273"/>
      <c r="N2" s="269" t="s">
        <v>251</v>
      </c>
      <c r="O2" s="33"/>
      <c r="P2" s="142" t="s">
        <v>606</v>
      </c>
      <c r="Q2" s="142" t="s">
        <v>607</v>
      </c>
      <c r="R2" s="227" t="s">
        <v>36</v>
      </c>
      <c r="S2" s="264" t="s">
        <v>64</v>
      </c>
      <c r="T2" s="142" t="s">
        <v>10</v>
      </c>
      <c r="U2" s="264" t="s">
        <v>13</v>
      </c>
      <c r="V2" s="264" t="s">
        <v>14</v>
      </c>
      <c r="W2" s="294" t="s">
        <v>608</v>
      </c>
      <c r="X2" s="295"/>
      <c r="Y2" s="295"/>
      <c r="Z2" s="296"/>
      <c r="AA2" s="182" t="s">
        <v>609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260</v>
      </c>
      <c r="AJ2" s="142" t="s">
        <v>261</v>
      </c>
      <c r="AK2" s="220" t="s">
        <v>610</v>
      </c>
      <c r="AL2" s="271"/>
      <c r="AM2" s="271"/>
      <c r="AN2" s="271"/>
      <c r="AO2" s="271"/>
      <c r="AP2" s="271"/>
      <c r="AQ2" s="271"/>
      <c r="AR2" s="223"/>
      <c r="AS2" s="142" t="s">
        <v>611</v>
      </c>
      <c r="AT2" s="269" t="s">
        <v>612</v>
      </c>
      <c r="AU2" s="286"/>
      <c r="AV2" s="286"/>
      <c r="AW2" s="273"/>
      <c r="AX2" s="266" t="s">
        <v>613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614</v>
      </c>
      <c r="X4" s="142" t="s">
        <v>615</v>
      </c>
      <c r="Y4" s="142" t="s">
        <v>616</v>
      </c>
      <c r="Z4" s="142" t="s">
        <v>617</v>
      </c>
      <c r="AA4" s="142" t="s">
        <v>618</v>
      </c>
      <c r="AB4" s="142" t="s">
        <v>619</v>
      </c>
      <c r="AC4" s="147" t="s">
        <v>620</v>
      </c>
      <c r="AD4" s="148"/>
      <c r="AE4" s="148"/>
      <c r="AF4" s="149"/>
      <c r="AG4" s="142" t="s">
        <v>621</v>
      </c>
      <c r="AH4" s="142" t="s">
        <v>622</v>
      </c>
      <c r="AI4" s="268"/>
      <c r="AJ4" s="235"/>
      <c r="AK4" s="142" t="s">
        <v>623</v>
      </c>
      <c r="AL4" s="142" t="s">
        <v>16</v>
      </c>
      <c r="AM4" s="264" t="s">
        <v>624</v>
      </c>
      <c r="AN4" s="142" t="s">
        <v>625</v>
      </c>
      <c r="AO4" s="142" t="s">
        <v>626</v>
      </c>
      <c r="AP4" s="264" t="s">
        <v>627</v>
      </c>
      <c r="AQ4" s="142" t="s">
        <v>628</v>
      </c>
      <c r="AR4" s="142" t="s">
        <v>25</v>
      </c>
      <c r="AS4" s="235"/>
      <c r="AT4" s="270" t="s">
        <v>16</v>
      </c>
      <c r="AU4" s="142" t="s">
        <v>629</v>
      </c>
      <c r="AV4" s="142" t="s">
        <v>630</v>
      </c>
      <c r="AW4" s="142" t="s">
        <v>631</v>
      </c>
      <c r="AX4" s="142" t="s">
        <v>632</v>
      </c>
      <c r="AY4" s="142" t="s">
        <v>633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86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634</v>
      </c>
      <c r="AD5" s="39" t="s">
        <v>635</v>
      </c>
      <c r="AE5" s="39" t="s">
        <v>636</v>
      </c>
      <c r="AF5" s="39" t="s">
        <v>637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88</v>
      </c>
      <c r="G6" s="71" t="s">
        <v>638</v>
      </c>
      <c r="H6" s="71" t="s">
        <v>88</v>
      </c>
      <c r="I6" s="71" t="s">
        <v>38</v>
      </c>
      <c r="J6" s="71" t="s">
        <v>88</v>
      </c>
      <c r="K6" s="71" t="s">
        <v>38</v>
      </c>
      <c r="L6" s="71" t="s">
        <v>88</v>
      </c>
      <c r="M6" s="71" t="s">
        <v>38</v>
      </c>
      <c r="N6" s="235"/>
      <c r="O6" s="235"/>
      <c r="P6" s="235"/>
      <c r="Q6" s="235"/>
      <c r="R6" s="222"/>
      <c r="S6" s="37" t="s">
        <v>93</v>
      </c>
      <c r="T6" s="235"/>
      <c r="U6" s="235"/>
      <c r="V6" s="265"/>
      <c r="W6" s="72" t="s">
        <v>639</v>
      </c>
      <c r="X6" s="37" t="s">
        <v>640</v>
      </c>
      <c r="Y6" s="37" t="s">
        <v>641</v>
      </c>
      <c r="Z6" s="37" t="s">
        <v>641</v>
      </c>
      <c r="AA6" s="37" t="s">
        <v>641</v>
      </c>
      <c r="AB6" s="37"/>
      <c r="AC6" s="37" t="s">
        <v>642</v>
      </c>
      <c r="AD6" s="37" t="s">
        <v>642</v>
      </c>
      <c r="AE6" s="37" t="s">
        <v>642</v>
      </c>
      <c r="AF6" s="37" t="s">
        <v>642</v>
      </c>
      <c r="AG6" s="144"/>
      <c r="AH6" s="144"/>
      <c r="AI6" s="142"/>
      <c r="AJ6" s="37" t="s">
        <v>282</v>
      </c>
      <c r="AK6" s="73"/>
      <c r="AL6" s="69" t="s">
        <v>282</v>
      </c>
      <c r="AM6" s="37" t="s">
        <v>282</v>
      </c>
      <c r="AN6" s="37" t="s">
        <v>282</v>
      </c>
      <c r="AO6" s="37" t="s">
        <v>282</v>
      </c>
      <c r="AP6" s="37" t="s">
        <v>282</v>
      </c>
      <c r="AQ6" s="37" t="s">
        <v>282</v>
      </c>
      <c r="AR6" s="37" t="s">
        <v>282</v>
      </c>
      <c r="AS6" s="37" t="s">
        <v>643</v>
      </c>
      <c r="AT6" s="37" t="s">
        <v>282</v>
      </c>
      <c r="AU6" s="37" t="s">
        <v>282</v>
      </c>
      <c r="AV6" s="37" t="s">
        <v>282</v>
      </c>
      <c r="AW6" s="37" t="s">
        <v>282</v>
      </c>
      <c r="AX6" s="37" t="s">
        <v>644</v>
      </c>
      <c r="AY6" s="37" t="s">
        <v>644</v>
      </c>
      <c r="AZ6" s="52"/>
      <c r="BA6" s="52"/>
    </row>
    <row r="7" spans="1:53" ht="30" customHeight="1">
      <c r="A7" s="13" t="s">
        <v>40</v>
      </c>
      <c r="B7" s="43" t="s">
        <v>146</v>
      </c>
      <c r="C7" s="43" t="s">
        <v>645</v>
      </c>
      <c r="D7" s="13" t="s">
        <v>148</v>
      </c>
      <c r="E7" s="24" t="s">
        <v>646</v>
      </c>
      <c r="F7" s="13">
        <v>91447</v>
      </c>
      <c r="G7" s="13"/>
      <c r="H7" s="13">
        <v>399</v>
      </c>
      <c r="I7" s="13"/>
      <c r="J7" s="13">
        <v>52130</v>
      </c>
      <c r="K7" s="13"/>
      <c r="L7" s="13">
        <v>51986</v>
      </c>
      <c r="M7" s="13"/>
      <c r="N7" s="24" t="s">
        <v>647</v>
      </c>
      <c r="O7" s="24"/>
      <c r="P7" s="24" t="s">
        <v>648</v>
      </c>
      <c r="Q7" s="24" t="s">
        <v>649</v>
      </c>
      <c r="R7" s="24" t="s">
        <v>46</v>
      </c>
      <c r="S7" s="13">
        <v>300</v>
      </c>
      <c r="T7" s="13">
        <v>2004</v>
      </c>
      <c r="U7" s="13" t="s">
        <v>47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295</v>
      </c>
      <c r="AJ7" s="13"/>
      <c r="AK7" s="13" t="s">
        <v>650</v>
      </c>
      <c r="AL7" s="13">
        <f t="shared" ref="AL7:AL11" si="0">IF(AM7&amp;AN7&amp;AO7&amp;AP7&amp;AQ7&amp;AR7="","",SUM(AM7:AR7))</f>
        <v>100</v>
      </c>
      <c r="AM7" s="13">
        <v>56.2</v>
      </c>
      <c r="AN7" s="13">
        <v>12.6</v>
      </c>
      <c r="AO7" s="13">
        <v>14</v>
      </c>
      <c r="AP7" s="13">
        <v>12.4</v>
      </c>
      <c r="AQ7" s="13">
        <v>2.6</v>
      </c>
      <c r="AR7" s="13">
        <v>2.2000000000000002</v>
      </c>
      <c r="AS7" s="13">
        <v>245</v>
      </c>
      <c r="AT7" s="13">
        <f t="shared" ref="AT7:AT11" si="1">IF(AU7&amp;AV7&amp;AW7="","",SUM(AU7:AW7))</f>
        <v>100</v>
      </c>
      <c r="AU7" s="13">
        <v>43.2</v>
      </c>
      <c r="AV7" s="13">
        <v>51.7</v>
      </c>
      <c r="AW7" s="13">
        <v>5.0999999999999996</v>
      </c>
      <c r="AX7" s="13">
        <v>9000</v>
      </c>
      <c r="AY7" s="13">
        <v>10930</v>
      </c>
      <c r="AZ7" s="44" t="s">
        <v>48</v>
      </c>
      <c r="BA7" s="44" t="s">
        <v>651</v>
      </c>
    </row>
    <row r="8" spans="1:53" ht="30" customHeight="1">
      <c r="A8" s="13" t="s">
        <v>40</v>
      </c>
      <c r="B8" s="43" t="s">
        <v>162</v>
      </c>
      <c r="C8" s="43" t="s">
        <v>652</v>
      </c>
      <c r="D8" s="13" t="s">
        <v>164</v>
      </c>
      <c r="E8" s="24" t="s">
        <v>653</v>
      </c>
      <c r="F8" s="13">
        <v>7682</v>
      </c>
      <c r="G8" s="13"/>
      <c r="H8" s="13"/>
      <c r="I8" s="13"/>
      <c r="J8" s="13">
        <v>3725</v>
      </c>
      <c r="K8" s="13"/>
      <c r="L8" s="13">
        <v>3725</v>
      </c>
      <c r="M8" s="13"/>
      <c r="N8" s="24" t="s">
        <v>654</v>
      </c>
      <c r="O8" s="24"/>
      <c r="P8" s="24" t="s">
        <v>648</v>
      </c>
      <c r="Q8" s="24" t="s">
        <v>649</v>
      </c>
      <c r="R8" s="24" t="s">
        <v>46</v>
      </c>
      <c r="S8" s="13">
        <v>60</v>
      </c>
      <c r="T8" s="13">
        <v>2002</v>
      </c>
      <c r="U8" s="13" t="s">
        <v>47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377</v>
      </c>
      <c r="AJ8" s="13">
        <v>99</v>
      </c>
      <c r="AK8" s="13" t="s">
        <v>650</v>
      </c>
      <c r="AL8" s="13">
        <f t="shared" si="0"/>
        <v>100.00000000000001</v>
      </c>
      <c r="AM8" s="13">
        <v>26.88</v>
      </c>
      <c r="AN8" s="13">
        <v>11.07</v>
      </c>
      <c r="AO8" s="13">
        <v>30.62</v>
      </c>
      <c r="AP8" s="13">
        <v>27.92</v>
      </c>
      <c r="AQ8" s="13">
        <v>0.53</v>
      </c>
      <c r="AR8" s="13">
        <v>2.98</v>
      </c>
      <c r="AS8" s="13">
        <v>135.4</v>
      </c>
      <c r="AT8" s="13">
        <f t="shared" si="1"/>
        <v>100</v>
      </c>
      <c r="AU8" s="13">
        <v>51.45</v>
      </c>
      <c r="AV8" s="13">
        <v>44.96</v>
      </c>
      <c r="AW8" s="13">
        <v>3.59</v>
      </c>
      <c r="AX8" s="13">
        <v>7727</v>
      </c>
      <c r="AY8" s="13">
        <v>0</v>
      </c>
      <c r="AZ8" s="44" t="s">
        <v>48</v>
      </c>
      <c r="BA8" s="44" t="s">
        <v>655</v>
      </c>
    </row>
    <row r="9" spans="1:53" ht="30" customHeight="1">
      <c r="A9" s="13" t="s">
        <v>40</v>
      </c>
      <c r="B9" s="43" t="s">
        <v>178</v>
      </c>
      <c r="C9" s="43" t="s">
        <v>656</v>
      </c>
      <c r="D9" s="13" t="s">
        <v>180</v>
      </c>
      <c r="E9" s="24" t="s">
        <v>657</v>
      </c>
      <c r="F9" s="13">
        <v>1515</v>
      </c>
      <c r="G9" s="13"/>
      <c r="H9" s="13"/>
      <c r="I9" s="13"/>
      <c r="J9" s="13"/>
      <c r="K9" s="13"/>
      <c r="L9" s="13">
        <v>740</v>
      </c>
      <c r="M9" s="13"/>
      <c r="N9" s="24" t="s">
        <v>601</v>
      </c>
      <c r="O9" s="24"/>
      <c r="P9" s="24" t="s">
        <v>648</v>
      </c>
      <c r="Q9" s="24" t="s">
        <v>649</v>
      </c>
      <c r="R9" s="24" t="s">
        <v>46</v>
      </c>
      <c r="S9" s="13">
        <v>19</v>
      </c>
      <c r="T9" s="13">
        <v>2002</v>
      </c>
      <c r="U9" s="13" t="s">
        <v>47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 t="s">
        <v>295</v>
      </c>
      <c r="AJ9" s="13"/>
      <c r="AK9" s="13" t="s">
        <v>658</v>
      </c>
      <c r="AL9" s="13">
        <f t="shared" si="0"/>
        <v>100</v>
      </c>
      <c r="AM9" s="13">
        <v>50.4</v>
      </c>
      <c r="AN9" s="13">
        <v>20</v>
      </c>
      <c r="AO9" s="13">
        <v>11.9</v>
      </c>
      <c r="AP9" s="13">
        <v>14.6</v>
      </c>
      <c r="AQ9" s="13">
        <v>0.8</v>
      </c>
      <c r="AR9" s="13">
        <v>2.2999999999999998</v>
      </c>
      <c r="AS9" s="13">
        <v>132.5</v>
      </c>
      <c r="AT9" s="13">
        <f t="shared" si="1"/>
        <v>100</v>
      </c>
      <c r="AU9" s="13">
        <v>47.6</v>
      </c>
      <c r="AV9" s="13">
        <v>48.5</v>
      </c>
      <c r="AW9" s="13">
        <v>3.9</v>
      </c>
      <c r="AX9" s="13">
        <v>7933</v>
      </c>
      <c r="AY9" s="13">
        <v>8460</v>
      </c>
      <c r="AZ9" s="44" t="s">
        <v>48</v>
      </c>
      <c r="BA9" s="44" t="s">
        <v>659</v>
      </c>
    </row>
    <row r="10" spans="1:53" ht="30" customHeight="1">
      <c r="A10" s="13" t="s">
        <v>40</v>
      </c>
      <c r="B10" s="43" t="s">
        <v>193</v>
      </c>
      <c r="C10" s="43" t="s">
        <v>660</v>
      </c>
      <c r="D10" s="13" t="s">
        <v>195</v>
      </c>
      <c r="E10" s="24" t="s">
        <v>661</v>
      </c>
      <c r="F10" s="13">
        <v>0</v>
      </c>
      <c r="G10" s="13"/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24" t="s">
        <v>662</v>
      </c>
      <c r="O10" s="24"/>
      <c r="P10" s="24" t="s">
        <v>648</v>
      </c>
      <c r="Q10" s="24" t="s">
        <v>649</v>
      </c>
      <c r="R10" s="24" t="s">
        <v>197</v>
      </c>
      <c r="S10" s="13">
        <v>102</v>
      </c>
      <c r="T10" s="13">
        <v>2004</v>
      </c>
      <c r="U10" s="13" t="s">
        <v>47</v>
      </c>
      <c r="V10" s="13" t="s">
        <v>102</v>
      </c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 t="s">
        <v>295</v>
      </c>
      <c r="AH10" s="13"/>
      <c r="AI10" s="13" t="s">
        <v>295</v>
      </c>
      <c r="AJ10" s="13"/>
      <c r="AK10" s="13" t="s">
        <v>650</v>
      </c>
      <c r="AL10" s="13">
        <f t="shared" si="0"/>
        <v>0</v>
      </c>
      <c r="AM10" s="13" t="s">
        <v>398</v>
      </c>
      <c r="AN10" s="13" t="s">
        <v>398</v>
      </c>
      <c r="AO10" s="13" t="s">
        <v>398</v>
      </c>
      <c r="AP10" s="13" t="s">
        <v>398</v>
      </c>
      <c r="AQ10" s="13" t="s">
        <v>398</v>
      </c>
      <c r="AR10" s="13" t="s">
        <v>398</v>
      </c>
      <c r="AS10" s="13">
        <v>0</v>
      </c>
      <c r="AT10" s="13">
        <f t="shared" si="1"/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44" t="s">
        <v>48</v>
      </c>
      <c r="BA10" s="44" t="s">
        <v>664</v>
      </c>
    </row>
    <row r="11" spans="1:53" ht="30" customHeight="1">
      <c r="A11" s="13" t="s">
        <v>40</v>
      </c>
      <c r="B11" s="43" t="s">
        <v>221</v>
      </c>
      <c r="C11" s="43" t="s">
        <v>665</v>
      </c>
      <c r="D11" s="13" t="s">
        <v>223</v>
      </c>
      <c r="E11" s="24" t="s">
        <v>666</v>
      </c>
      <c r="F11" s="13">
        <v>967</v>
      </c>
      <c r="G11" s="13"/>
      <c r="H11" s="13"/>
      <c r="I11" s="13"/>
      <c r="J11" s="13">
        <v>429</v>
      </c>
      <c r="K11" s="13"/>
      <c r="L11" s="13">
        <v>429</v>
      </c>
      <c r="M11" s="13"/>
      <c r="N11" s="24" t="s">
        <v>601</v>
      </c>
      <c r="O11" s="24"/>
      <c r="P11" s="24" t="s">
        <v>648</v>
      </c>
      <c r="Q11" s="24" t="s">
        <v>649</v>
      </c>
      <c r="R11" s="24" t="s">
        <v>46</v>
      </c>
      <c r="S11" s="13">
        <v>11</v>
      </c>
      <c r="T11" s="13">
        <v>2002</v>
      </c>
      <c r="U11" s="13" t="s">
        <v>47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295</v>
      </c>
      <c r="AJ11" s="13"/>
      <c r="AK11" s="13" t="s">
        <v>650</v>
      </c>
      <c r="AL11" s="13">
        <f t="shared" si="0"/>
        <v>100</v>
      </c>
      <c r="AM11" s="13">
        <v>31.4</v>
      </c>
      <c r="AN11" s="13">
        <v>24.5</v>
      </c>
      <c r="AO11" s="13">
        <v>0.3</v>
      </c>
      <c r="AP11" s="13">
        <v>43.6</v>
      </c>
      <c r="AQ11" s="13">
        <v>0</v>
      </c>
      <c r="AR11" s="13">
        <v>0.2</v>
      </c>
      <c r="AS11" s="13">
        <v>202</v>
      </c>
      <c r="AT11" s="13">
        <f t="shared" si="1"/>
        <v>100</v>
      </c>
      <c r="AU11" s="13">
        <v>74.2</v>
      </c>
      <c r="AV11" s="13">
        <v>15.2</v>
      </c>
      <c r="AW11" s="13">
        <v>10.6</v>
      </c>
      <c r="AX11" s="13">
        <v>1000</v>
      </c>
      <c r="AY11" s="13">
        <v>3220</v>
      </c>
      <c r="AZ11" s="44" t="s">
        <v>48</v>
      </c>
      <c r="BA11" s="44" t="s">
        <v>667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7" man="1"/>
    <brk id="22" min="1" max="1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250F4-0094-465F-90CF-D2BE94AF6062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593</v>
      </c>
      <c r="B1" s="3"/>
      <c r="Q1" s="30"/>
    </row>
    <row r="2" spans="1:19" s="16" customFormat="1" ht="13.5" customHeight="1">
      <c r="A2" s="142" t="s">
        <v>1</v>
      </c>
      <c r="B2" s="282" t="s">
        <v>594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251</v>
      </c>
      <c r="H2" s="33"/>
      <c r="I2" s="269" t="s">
        <v>595</v>
      </c>
      <c r="J2" s="33"/>
      <c r="K2" s="227" t="s">
        <v>36</v>
      </c>
      <c r="L2" s="264" t="s">
        <v>64</v>
      </c>
      <c r="M2" s="142" t="s">
        <v>10</v>
      </c>
      <c r="N2" s="264" t="s">
        <v>13</v>
      </c>
      <c r="O2" s="264" t="s">
        <v>14</v>
      </c>
      <c r="P2" s="142" t="s">
        <v>260</v>
      </c>
      <c r="Q2" s="142" t="s">
        <v>261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86</v>
      </c>
      <c r="I5" s="235"/>
      <c r="J5" s="142" t="s">
        <v>86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88</v>
      </c>
      <c r="G6" s="235"/>
      <c r="H6" s="235"/>
      <c r="I6" s="235"/>
      <c r="J6" s="235"/>
      <c r="K6" s="222"/>
      <c r="L6" s="37" t="s">
        <v>93</v>
      </c>
      <c r="M6" s="235"/>
      <c r="N6" s="235"/>
      <c r="O6" s="265"/>
      <c r="P6" s="235"/>
      <c r="Q6" s="37" t="s">
        <v>282</v>
      </c>
      <c r="R6" s="52"/>
      <c r="S6" s="52"/>
    </row>
    <row r="7" spans="1:19" ht="30" customHeight="1">
      <c r="A7" s="13" t="s">
        <v>40</v>
      </c>
      <c r="B7" s="43" t="s">
        <v>41</v>
      </c>
      <c r="C7" s="43" t="s">
        <v>596</v>
      </c>
      <c r="D7" s="13" t="s">
        <v>43</v>
      </c>
      <c r="E7" s="24" t="s">
        <v>597</v>
      </c>
      <c r="F7" s="13">
        <v>187</v>
      </c>
      <c r="G7" s="24" t="s">
        <v>598</v>
      </c>
      <c r="H7" s="24"/>
      <c r="I7" s="24" t="s">
        <v>76</v>
      </c>
      <c r="J7" s="24"/>
      <c r="K7" s="24" t="s">
        <v>113</v>
      </c>
      <c r="L7" s="13">
        <v>30</v>
      </c>
      <c r="M7" s="13">
        <v>2003</v>
      </c>
      <c r="N7" s="13" t="s">
        <v>203</v>
      </c>
      <c r="O7" s="13"/>
      <c r="P7" s="13" t="s">
        <v>295</v>
      </c>
      <c r="Q7" s="13"/>
      <c r="R7" s="44" t="s">
        <v>48</v>
      </c>
      <c r="S7" s="44" t="s">
        <v>599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97D19-41CF-4D57-8888-37FD758527A5}">
  <dimension ref="A1:S4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429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430</v>
      </c>
      <c r="G2" s="304" t="s">
        <v>431</v>
      </c>
      <c r="H2" s="301" t="s">
        <v>432</v>
      </c>
      <c r="I2" s="306" t="s">
        <v>433</v>
      </c>
      <c r="J2" s="304" t="s">
        <v>434</v>
      </c>
      <c r="K2" s="301" t="s">
        <v>435</v>
      </c>
      <c r="L2" s="304" t="s">
        <v>436</v>
      </c>
      <c r="M2" s="304" t="s">
        <v>10</v>
      </c>
      <c r="N2" s="301" t="s">
        <v>13</v>
      </c>
      <c r="O2" s="301" t="s">
        <v>14</v>
      </c>
      <c r="P2" s="304" t="s">
        <v>260</v>
      </c>
      <c r="Q2" s="304" t="s">
        <v>261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88</v>
      </c>
      <c r="G6" s="305"/>
      <c r="H6" s="305"/>
      <c r="I6" s="307"/>
      <c r="J6" s="305"/>
      <c r="K6" s="60" t="s">
        <v>281</v>
      </c>
      <c r="L6" s="60" t="s">
        <v>281</v>
      </c>
      <c r="M6" s="305"/>
      <c r="N6" s="305"/>
      <c r="O6" s="302"/>
      <c r="P6" s="305"/>
      <c r="Q6" s="60" t="s">
        <v>282</v>
      </c>
      <c r="R6" s="61"/>
      <c r="S6" s="61"/>
    </row>
    <row r="7" spans="1:19" ht="30" customHeight="1">
      <c r="A7" s="63" t="s">
        <v>40</v>
      </c>
      <c r="B7" s="64" t="s">
        <v>286</v>
      </c>
      <c r="C7" s="64" t="s">
        <v>437</v>
      </c>
      <c r="D7" s="63" t="s">
        <v>288</v>
      </c>
      <c r="E7" s="63" t="s">
        <v>438</v>
      </c>
      <c r="F7" s="63">
        <v>23161</v>
      </c>
      <c r="G7" s="63" t="s">
        <v>76</v>
      </c>
      <c r="H7" s="65" t="s">
        <v>439</v>
      </c>
      <c r="I7" s="65" t="s">
        <v>46</v>
      </c>
      <c r="J7" s="63">
        <v>5</v>
      </c>
      <c r="K7" s="63">
        <v>1215</v>
      </c>
      <c r="L7" s="63">
        <v>0</v>
      </c>
      <c r="M7" s="63">
        <v>1997</v>
      </c>
      <c r="N7" s="63" t="s">
        <v>47</v>
      </c>
      <c r="O7" s="63"/>
      <c r="P7" s="63" t="s">
        <v>295</v>
      </c>
      <c r="Q7" s="63"/>
      <c r="R7" s="66" t="s">
        <v>48</v>
      </c>
      <c r="S7" s="66" t="s">
        <v>440</v>
      </c>
    </row>
    <row r="8" spans="1:19" ht="30" customHeight="1">
      <c r="A8" s="63" t="s">
        <v>40</v>
      </c>
      <c r="B8" s="64" t="s">
        <v>286</v>
      </c>
      <c r="C8" s="64" t="s">
        <v>441</v>
      </c>
      <c r="D8" s="63" t="s">
        <v>288</v>
      </c>
      <c r="E8" s="63" t="s">
        <v>442</v>
      </c>
      <c r="F8" s="63">
        <v>240</v>
      </c>
      <c r="G8" s="63" t="s">
        <v>443</v>
      </c>
      <c r="H8" s="65" t="s">
        <v>444</v>
      </c>
      <c r="I8" s="65" t="s">
        <v>46</v>
      </c>
      <c r="J8" s="63">
        <v>1</v>
      </c>
      <c r="K8" s="63">
        <v>84</v>
      </c>
      <c r="L8" s="63">
        <v>0</v>
      </c>
      <c r="M8" s="63">
        <v>1998</v>
      </c>
      <c r="N8" s="63" t="s">
        <v>47</v>
      </c>
      <c r="O8" s="63"/>
      <c r="P8" s="63" t="s">
        <v>295</v>
      </c>
      <c r="Q8" s="63"/>
      <c r="R8" s="66" t="s">
        <v>48</v>
      </c>
      <c r="S8" s="66" t="s">
        <v>445</v>
      </c>
    </row>
    <row r="9" spans="1:19" ht="30" customHeight="1">
      <c r="A9" s="63" t="s">
        <v>40</v>
      </c>
      <c r="B9" s="64" t="s">
        <v>286</v>
      </c>
      <c r="C9" s="64" t="s">
        <v>446</v>
      </c>
      <c r="D9" s="63" t="s">
        <v>288</v>
      </c>
      <c r="E9" s="63" t="s">
        <v>447</v>
      </c>
      <c r="F9" s="63">
        <v>12564</v>
      </c>
      <c r="G9" s="63" t="s">
        <v>76</v>
      </c>
      <c r="H9" s="65" t="s">
        <v>439</v>
      </c>
      <c r="I9" s="65" t="s">
        <v>46</v>
      </c>
      <c r="J9" s="63">
        <v>5</v>
      </c>
      <c r="K9" s="63">
        <v>1351</v>
      </c>
      <c r="L9" s="63">
        <v>0</v>
      </c>
      <c r="M9" s="63">
        <v>2013</v>
      </c>
      <c r="N9" s="63" t="s">
        <v>47</v>
      </c>
      <c r="O9" s="63"/>
      <c r="P9" s="63" t="s">
        <v>295</v>
      </c>
      <c r="Q9" s="63"/>
      <c r="R9" s="66" t="s">
        <v>48</v>
      </c>
      <c r="S9" s="66" t="s">
        <v>448</v>
      </c>
    </row>
    <row r="10" spans="1:19" ht="30" customHeight="1">
      <c r="A10" s="63" t="s">
        <v>40</v>
      </c>
      <c r="B10" s="64" t="s">
        <v>41</v>
      </c>
      <c r="C10" s="64" t="s">
        <v>449</v>
      </c>
      <c r="D10" s="63" t="s">
        <v>43</v>
      </c>
      <c r="E10" s="63" t="s">
        <v>450</v>
      </c>
      <c r="F10" s="63">
        <v>358</v>
      </c>
      <c r="G10" s="63" t="s">
        <v>451</v>
      </c>
      <c r="H10" s="65" t="s">
        <v>452</v>
      </c>
      <c r="I10" s="65" t="s">
        <v>46</v>
      </c>
      <c r="J10" s="63">
        <v>2</v>
      </c>
      <c r="K10" s="63">
        <v>400</v>
      </c>
      <c r="L10" s="63">
        <v>0</v>
      </c>
      <c r="M10" s="63">
        <v>2000</v>
      </c>
      <c r="N10" s="63" t="s">
        <v>47</v>
      </c>
      <c r="O10" s="63"/>
      <c r="P10" s="63" t="s">
        <v>295</v>
      </c>
      <c r="Q10" s="63"/>
      <c r="R10" s="66" t="s">
        <v>48</v>
      </c>
      <c r="S10" s="66" t="s">
        <v>453</v>
      </c>
    </row>
    <row r="11" spans="1:19" ht="30" customHeight="1">
      <c r="A11" s="63" t="s">
        <v>40</v>
      </c>
      <c r="B11" s="64" t="s">
        <v>41</v>
      </c>
      <c r="C11" s="64" t="s">
        <v>454</v>
      </c>
      <c r="D11" s="63" t="s">
        <v>43</v>
      </c>
      <c r="E11" s="63" t="s">
        <v>455</v>
      </c>
      <c r="F11" s="63">
        <v>4132</v>
      </c>
      <c r="G11" s="63" t="s">
        <v>451</v>
      </c>
      <c r="H11" s="65" t="s">
        <v>456</v>
      </c>
      <c r="I11" s="65" t="s">
        <v>46</v>
      </c>
      <c r="J11" s="63">
        <v>4</v>
      </c>
      <c r="K11" s="63">
        <v>250</v>
      </c>
      <c r="L11" s="63">
        <v>0</v>
      </c>
      <c r="M11" s="63">
        <v>2000</v>
      </c>
      <c r="N11" s="63" t="s">
        <v>47</v>
      </c>
      <c r="O11" s="63"/>
      <c r="P11" s="63" t="s">
        <v>295</v>
      </c>
      <c r="Q11" s="63"/>
      <c r="R11" s="66" t="s">
        <v>48</v>
      </c>
      <c r="S11" s="66" t="s">
        <v>457</v>
      </c>
    </row>
    <row r="12" spans="1:19" ht="30" customHeight="1">
      <c r="A12" s="63" t="s">
        <v>40</v>
      </c>
      <c r="B12" s="64" t="s">
        <v>41</v>
      </c>
      <c r="C12" s="64" t="s">
        <v>458</v>
      </c>
      <c r="D12" s="63" t="s">
        <v>43</v>
      </c>
      <c r="E12" s="63" t="s">
        <v>459</v>
      </c>
      <c r="F12" s="63">
        <v>372</v>
      </c>
      <c r="G12" s="63" t="s">
        <v>451</v>
      </c>
      <c r="H12" s="65" t="s">
        <v>444</v>
      </c>
      <c r="I12" s="65" t="s">
        <v>46</v>
      </c>
      <c r="J12" s="63">
        <v>1</v>
      </c>
      <c r="K12" s="63">
        <v>200</v>
      </c>
      <c r="L12" s="63">
        <v>0</v>
      </c>
      <c r="M12" s="63">
        <v>2000</v>
      </c>
      <c r="N12" s="63" t="s">
        <v>47</v>
      </c>
      <c r="O12" s="63"/>
      <c r="P12" s="63" t="s">
        <v>295</v>
      </c>
      <c r="Q12" s="63"/>
      <c r="R12" s="66" t="s">
        <v>48</v>
      </c>
      <c r="S12" s="66" t="s">
        <v>460</v>
      </c>
    </row>
    <row r="13" spans="1:19" ht="30" customHeight="1">
      <c r="A13" s="63" t="s">
        <v>40</v>
      </c>
      <c r="B13" s="64" t="s">
        <v>41</v>
      </c>
      <c r="C13" s="64" t="s">
        <v>461</v>
      </c>
      <c r="D13" s="63" t="s">
        <v>43</v>
      </c>
      <c r="E13" s="63" t="s">
        <v>462</v>
      </c>
      <c r="F13" s="63">
        <v>1015</v>
      </c>
      <c r="G13" s="63" t="s">
        <v>451</v>
      </c>
      <c r="H13" s="65" t="s">
        <v>463</v>
      </c>
      <c r="I13" s="65" t="s">
        <v>46</v>
      </c>
      <c r="J13" s="63">
        <v>4</v>
      </c>
      <c r="K13" s="63">
        <v>0</v>
      </c>
      <c r="L13" s="63">
        <v>196</v>
      </c>
      <c r="M13" s="63">
        <v>1998</v>
      </c>
      <c r="N13" s="63" t="s">
        <v>47</v>
      </c>
      <c r="O13" s="63"/>
      <c r="P13" s="63" t="s">
        <v>295</v>
      </c>
      <c r="Q13" s="63"/>
      <c r="R13" s="66" t="s">
        <v>48</v>
      </c>
      <c r="S13" s="66" t="s">
        <v>464</v>
      </c>
    </row>
    <row r="14" spans="1:19" ht="30" customHeight="1">
      <c r="A14" s="63" t="s">
        <v>40</v>
      </c>
      <c r="B14" s="64" t="s">
        <v>41</v>
      </c>
      <c r="C14" s="64" t="s">
        <v>465</v>
      </c>
      <c r="D14" s="63" t="s">
        <v>43</v>
      </c>
      <c r="E14" s="63" t="s">
        <v>466</v>
      </c>
      <c r="F14" s="63">
        <v>112</v>
      </c>
      <c r="G14" s="63" t="s">
        <v>451</v>
      </c>
      <c r="H14" s="65" t="s">
        <v>467</v>
      </c>
      <c r="I14" s="65" t="s">
        <v>113</v>
      </c>
      <c r="J14" s="63">
        <v>7</v>
      </c>
      <c r="K14" s="63">
        <v>140</v>
      </c>
      <c r="L14" s="63">
        <v>1723</v>
      </c>
      <c r="M14" s="63">
        <v>2002</v>
      </c>
      <c r="N14" s="63" t="s">
        <v>114</v>
      </c>
      <c r="O14" s="63"/>
      <c r="P14" s="63" t="s">
        <v>295</v>
      </c>
      <c r="Q14" s="63"/>
      <c r="R14" s="66" t="s">
        <v>48</v>
      </c>
      <c r="S14" s="66" t="s">
        <v>468</v>
      </c>
    </row>
    <row r="15" spans="1:19" ht="30" customHeight="1">
      <c r="A15" s="63" t="s">
        <v>40</v>
      </c>
      <c r="B15" s="64" t="s">
        <v>121</v>
      </c>
      <c r="C15" s="64" t="s">
        <v>469</v>
      </c>
      <c r="D15" s="63" t="s">
        <v>123</v>
      </c>
      <c r="E15" s="63" t="s">
        <v>470</v>
      </c>
      <c r="F15" s="63">
        <v>107</v>
      </c>
      <c r="G15" s="63" t="s">
        <v>451</v>
      </c>
      <c r="H15" s="65" t="s">
        <v>471</v>
      </c>
      <c r="I15" s="65" t="s">
        <v>176</v>
      </c>
      <c r="J15" s="63">
        <v>5</v>
      </c>
      <c r="K15" s="63">
        <v>71.290000000000006</v>
      </c>
      <c r="L15" s="63">
        <v>0</v>
      </c>
      <c r="M15" s="63">
        <v>2012</v>
      </c>
      <c r="N15" s="63" t="s">
        <v>203</v>
      </c>
      <c r="O15" s="63"/>
      <c r="P15" s="63" t="s">
        <v>295</v>
      </c>
      <c r="Q15" s="63"/>
      <c r="R15" s="66" t="s">
        <v>48</v>
      </c>
      <c r="S15" s="66" t="s">
        <v>472</v>
      </c>
    </row>
    <row r="16" spans="1:19" ht="30" customHeight="1">
      <c r="A16" s="63" t="s">
        <v>40</v>
      </c>
      <c r="B16" s="64" t="s">
        <v>130</v>
      </c>
      <c r="C16" s="64" t="s">
        <v>473</v>
      </c>
      <c r="D16" s="63" t="s">
        <v>132</v>
      </c>
      <c r="E16" s="63" t="s">
        <v>474</v>
      </c>
      <c r="F16" s="63">
        <v>222</v>
      </c>
      <c r="G16" s="63" t="s">
        <v>451</v>
      </c>
      <c r="H16" s="65" t="s">
        <v>444</v>
      </c>
      <c r="I16" s="65" t="s">
        <v>46</v>
      </c>
      <c r="J16" s="63">
        <v>1</v>
      </c>
      <c r="K16" s="63">
        <v>299</v>
      </c>
      <c r="L16" s="63">
        <v>1774</v>
      </c>
      <c r="M16" s="63">
        <v>1999</v>
      </c>
      <c r="N16" s="63" t="s">
        <v>47</v>
      </c>
      <c r="O16" s="63"/>
      <c r="P16" s="63" t="s">
        <v>295</v>
      </c>
      <c r="Q16" s="63"/>
      <c r="R16" s="66" t="s">
        <v>48</v>
      </c>
      <c r="S16" s="66" t="s">
        <v>475</v>
      </c>
    </row>
    <row r="17" spans="1:19" ht="30" customHeight="1">
      <c r="A17" s="63" t="s">
        <v>40</v>
      </c>
      <c r="B17" s="64" t="s">
        <v>130</v>
      </c>
      <c r="C17" s="64" t="s">
        <v>476</v>
      </c>
      <c r="D17" s="63" t="s">
        <v>132</v>
      </c>
      <c r="E17" s="63" t="s">
        <v>477</v>
      </c>
      <c r="F17" s="63">
        <v>1452</v>
      </c>
      <c r="G17" s="63" t="s">
        <v>451</v>
      </c>
      <c r="H17" s="65" t="s">
        <v>478</v>
      </c>
      <c r="I17" s="65" t="s">
        <v>176</v>
      </c>
      <c r="J17" s="63">
        <v>13</v>
      </c>
      <c r="K17" s="63">
        <v>233</v>
      </c>
      <c r="L17" s="63">
        <v>262</v>
      </c>
      <c r="M17" s="63">
        <v>1996</v>
      </c>
      <c r="N17" s="63" t="s">
        <v>203</v>
      </c>
      <c r="O17" s="63"/>
      <c r="P17" s="63" t="s">
        <v>295</v>
      </c>
      <c r="Q17" s="63"/>
      <c r="R17" s="66" t="s">
        <v>48</v>
      </c>
      <c r="S17" s="66" t="s">
        <v>479</v>
      </c>
    </row>
    <row r="18" spans="1:19" ht="30" customHeight="1">
      <c r="A18" s="63" t="s">
        <v>40</v>
      </c>
      <c r="B18" s="64" t="s">
        <v>146</v>
      </c>
      <c r="C18" s="64" t="s">
        <v>480</v>
      </c>
      <c r="D18" s="63" t="s">
        <v>148</v>
      </c>
      <c r="E18" s="63" t="s">
        <v>481</v>
      </c>
      <c r="F18" s="63">
        <v>5950</v>
      </c>
      <c r="G18" s="63" t="s">
        <v>443</v>
      </c>
      <c r="H18" s="65" t="s">
        <v>482</v>
      </c>
      <c r="I18" s="65" t="s">
        <v>46</v>
      </c>
      <c r="J18" s="63">
        <v>3</v>
      </c>
      <c r="K18" s="63">
        <v>464</v>
      </c>
      <c r="L18" s="63">
        <v>0</v>
      </c>
      <c r="M18" s="63">
        <v>2000</v>
      </c>
      <c r="N18" s="63" t="s">
        <v>47</v>
      </c>
      <c r="O18" s="63"/>
      <c r="P18" s="63" t="s">
        <v>295</v>
      </c>
      <c r="Q18" s="63"/>
      <c r="R18" s="66" t="s">
        <v>48</v>
      </c>
      <c r="S18" s="66" t="s">
        <v>483</v>
      </c>
    </row>
    <row r="19" spans="1:19" ht="30" customHeight="1">
      <c r="A19" s="63" t="s">
        <v>40</v>
      </c>
      <c r="B19" s="64" t="s">
        <v>146</v>
      </c>
      <c r="C19" s="64" t="s">
        <v>484</v>
      </c>
      <c r="D19" s="63" t="s">
        <v>148</v>
      </c>
      <c r="E19" s="63" t="s">
        <v>485</v>
      </c>
      <c r="F19" s="63">
        <v>0.66</v>
      </c>
      <c r="G19" s="63" t="s">
        <v>451</v>
      </c>
      <c r="H19" s="65" t="s">
        <v>486</v>
      </c>
      <c r="I19" s="65" t="s">
        <v>46</v>
      </c>
      <c r="J19" s="63">
        <v>2</v>
      </c>
      <c r="K19" s="63">
        <v>36</v>
      </c>
      <c r="L19" s="63">
        <v>0</v>
      </c>
      <c r="M19" s="63">
        <v>2001</v>
      </c>
      <c r="N19" s="63" t="s">
        <v>47</v>
      </c>
      <c r="O19" s="63"/>
      <c r="P19" s="63" t="s">
        <v>295</v>
      </c>
      <c r="Q19" s="63"/>
      <c r="R19" s="66" t="s">
        <v>48</v>
      </c>
      <c r="S19" s="66" t="s">
        <v>487</v>
      </c>
    </row>
    <row r="20" spans="1:19" ht="30" customHeight="1">
      <c r="A20" s="63" t="s">
        <v>40</v>
      </c>
      <c r="B20" s="64" t="s">
        <v>146</v>
      </c>
      <c r="C20" s="64" t="s">
        <v>488</v>
      </c>
      <c r="D20" s="63" t="s">
        <v>148</v>
      </c>
      <c r="E20" s="63" t="s">
        <v>489</v>
      </c>
      <c r="F20" s="63">
        <v>47</v>
      </c>
      <c r="G20" s="63" t="s">
        <v>451</v>
      </c>
      <c r="H20" s="65" t="s">
        <v>456</v>
      </c>
      <c r="I20" s="65" t="s">
        <v>113</v>
      </c>
      <c r="J20" s="63">
        <v>3</v>
      </c>
      <c r="K20" s="63">
        <v>120</v>
      </c>
      <c r="L20" s="63">
        <v>0</v>
      </c>
      <c r="M20" s="63">
        <v>2014</v>
      </c>
      <c r="N20" s="63" t="s">
        <v>114</v>
      </c>
      <c r="O20" s="63"/>
      <c r="P20" s="63" t="s">
        <v>295</v>
      </c>
      <c r="Q20" s="63"/>
      <c r="R20" s="66" t="s">
        <v>48</v>
      </c>
      <c r="S20" s="66" t="s">
        <v>490</v>
      </c>
    </row>
    <row r="21" spans="1:19" ht="30" customHeight="1">
      <c r="A21" s="63" t="s">
        <v>40</v>
      </c>
      <c r="B21" s="64" t="s">
        <v>146</v>
      </c>
      <c r="C21" s="64" t="s">
        <v>491</v>
      </c>
      <c r="D21" s="63" t="s">
        <v>148</v>
      </c>
      <c r="E21" s="63" t="s">
        <v>492</v>
      </c>
      <c r="F21" s="63">
        <v>1868</v>
      </c>
      <c r="G21" s="63" t="s">
        <v>451</v>
      </c>
      <c r="H21" s="65" t="s">
        <v>493</v>
      </c>
      <c r="I21" s="65" t="s">
        <v>113</v>
      </c>
      <c r="J21" s="63">
        <v>6</v>
      </c>
      <c r="K21" s="63">
        <v>0</v>
      </c>
      <c r="L21" s="63">
        <v>1400</v>
      </c>
      <c r="M21" s="63">
        <v>2000</v>
      </c>
      <c r="N21" s="63" t="s">
        <v>114</v>
      </c>
      <c r="O21" s="63"/>
      <c r="P21" s="63" t="s">
        <v>295</v>
      </c>
      <c r="Q21" s="63"/>
      <c r="R21" s="66" t="s">
        <v>48</v>
      </c>
      <c r="S21" s="66" t="s">
        <v>494</v>
      </c>
    </row>
    <row r="22" spans="1:19" ht="30" customHeight="1">
      <c r="A22" s="63" t="s">
        <v>40</v>
      </c>
      <c r="B22" s="64" t="s">
        <v>162</v>
      </c>
      <c r="C22" s="64" t="s">
        <v>495</v>
      </c>
      <c r="D22" s="63" t="s">
        <v>164</v>
      </c>
      <c r="E22" s="63" t="s">
        <v>496</v>
      </c>
      <c r="F22" s="63">
        <v>62</v>
      </c>
      <c r="G22" s="63" t="s">
        <v>451</v>
      </c>
      <c r="H22" s="65" t="s">
        <v>497</v>
      </c>
      <c r="I22" s="65" t="s">
        <v>374</v>
      </c>
      <c r="J22" s="63">
        <v>6</v>
      </c>
      <c r="K22" s="63">
        <v>80.16</v>
      </c>
      <c r="L22" s="63">
        <v>0</v>
      </c>
      <c r="M22" s="63">
        <v>2013</v>
      </c>
      <c r="N22" s="63" t="s">
        <v>47</v>
      </c>
      <c r="O22" s="63"/>
      <c r="P22" s="63" t="s">
        <v>295</v>
      </c>
      <c r="Q22" s="63"/>
      <c r="R22" s="66" t="s">
        <v>48</v>
      </c>
      <c r="S22" s="66" t="s">
        <v>498</v>
      </c>
    </row>
    <row r="23" spans="1:19" ht="30" customHeight="1">
      <c r="A23" s="63" t="s">
        <v>40</v>
      </c>
      <c r="B23" s="64" t="s">
        <v>171</v>
      </c>
      <c r="C23" s="64" t="s">
        <v>499</v>
      </c>
      <c r="D23" s="63" t="s">
        <v>173</v>
      </c>
      <c r="E23" s="63" t="s">
        <v>500</v>
      </c>
      <c r="F23" s="63">
        <v>3491</v>
      </c>
      <c r="G23" s="63" t="s">
        <v>451</v>
      </c>
      <c r="H23" s="65" t="s">
        <v>501</v>
      </c>
      <c r="I23" s="65" t="s">
        <v>502</v>
      </c>
      <c r="J23" s="63">
        <v>8</v>
      </c>
      <c r="K23" s="63">
        <v>198</v>
      </c>
      <c r="L23" s="63">
        <v>83</v>
      </c>
      <c r="M23" s="63">
        <v>1996</v>
      </c>
      <c r="N23" s="63" t="s">
        <v>47</v>
      </c>
      <c r="O23" s="63"/>
      <c r="P23" s="63" t="s">
        <v>295</v>
      </c>
      <c r="Q23" s="63"/>
      <c r="R23" s="66" t="s">
        <v>48</v>
      </c>
      <c r="S23" s="66" t="s">
        <v>503</v>
      </c>
    </row>
    <row r="24" spans="1:19" ht="30" customHeight="1">
      <c r="A24" s="63" t="s">
        <v>40</v>
      </c>
      <c r="B24" s="64" t="s">
        <v>178</v>
      </c>
      <c r="C24" s="64" t="s">
        <v>504</v>
      </c>
      <c r="D24" s="63" t="s">
        <v>180</v>
      </c>
      <c r="E24" s="63" t="s">
        <v>505</v>
      </c>
      <c r="F24" s="63">
        <v>1125</v>
      </c>
      <c r="G24" s="63" t="s">
        <v>451</v>
      </c>
      <c r="H24" s="65" t="s">
        <v>493</v>
      </c>
      <c r="I24" s="65" t="s">
        <v>46</v>
      </c>
      <c r="J24" s="63">
        <v>13</v>
      </c>
      <c r="K24" s="63">
        <v>870</v>
      </c>
      <c r="L24" s="63">
        <v>0</v>
      </c>
      <c r="M24" s="63">
        <v>2005</v>
      </c>
      <c r="N24" s="63" t="s">
        <v>47</v>
      </c>
      <c r="O24" s="63"/>
      <c r="P24" s="63" t="s">
        <v>295</v>
      </c>
      <c r="Q24" s="63"/>
      <c r="R24" s="66" t="s">
        <v>48</v>
      </c>
      <c r="S24" s="66" t="s">
        <v>506</v>
      </c>
    </row>
    <row r="25" spans="1:19" ht="30" customHeight="1">
      <c r="A25" s="63" t="s">
        <v>40</v>
      </c>
      <c r="B25" s="64" t="s">
        <v>187</v>
      </c>
      <c r="C25" s="64" t="s">
        <v>507</v>
      </c>
      <c r="D25" s="63" t="s">
        <v>189</v>
      </c>
      <c r="E25" s="63" t="s">
        <v>508</v>
      </c>
      <c r="F25" s="63">
        <v>1052</v>
      </c>
      <c r="G25" s="63" t="s">
        <v>451</v>
      </c>
      <c r="H25" s="65" t="s">
        <v>509</v>
      </c>
      <c r="I25" s="65" t="s">
        <v>113</v>
      </c>
      <c r="J25" s="63">
        <v>6</v>
      </c>
      <c r="K25" s="63">
        <v>800</v>
      </c>
      <c r="L25" s="63">
        <v>300</v>
      </c>
      <c r="M25" s="63">
        <v>1989</v>
      </c>
      <c r="N25" s="63" t="s">
        <v>114</v>
      </c>
      <c r="O25" s="63"/>
      <c r="P25" s="63" t="s">
        <v>295</v>
      </c>
      <c r="Q25" s="63"/>
      <c r="R25" s="66" t="s">
        <v>48</v>
      </c>
      <c r="S25" s="66" t="s">
        <v>510</v>
      </c>
    </row>
    <row r="26" spans="1:19" ht="30" customHeight="1">
      <c r="A26" s="63" t="s">
        <v>40</v>
      </c>
      <c r="B26" s="64" t="s">
        <v>193</v>
      </c>
      <c r="C26" s="64" t="s">
        <v>511</v>
      </c>
      <c r="D26" s="63" t="s">
        <v>195</v>
      </c>
      <c r="E26" s="63" t="s">
        <v>512</v>
      </c>
      <c r="F26" s="63">
        <v>3387</v>
      </c>
      <c r="G26" s="63" t="s">
        <v>451</v>
      </c>
      <c r="H26" s="65" t="s">
        <v>513</v>
      </c>
      <c r="I26" s="65" t="s">
        <v>197</v>
      </c>
      <c r="J26" s="63">
        <v>9</v>
      </c>
      <c r="K26" s="63">
        <v>292</v>
      </c>
      <c r="L26" s="63">
        <v>0</v>
      </c>
      <c r="M26" s="63">
        <v>2001</v>
      </c>
      <c r="N26" s="63" t="s">
        <v>47</v>
      </c>
      <c r="O26" s="63"/>
      <c r="P26" s="63" t="s">
        <v>295</v>
      </c>
      <c r="Q26" s="63"/>
      <c r="R26" s="66" t="s">
        <v>48</v>
      </c>
      <c r="S26" s="66" t="s">
        <v>514</v>
      </c>
    </row>
    <row r="27" spans="1:19" ht="30" customHeight="1">
      <c r="A27" s="63" t="s">
        <v>40</v>
      </c>
      <c r="B27" s="64" t="s">
        <v>205</v>
      </c>
      <c r="C27" s="64" t="s">
        <v>515</v>
      </c>
      <c r="D27" s="63" t="s">
        <v>207</v>
      </c>
      <c r="E27" s="63" t="s">
        <v>516</v>
      </c>
      <c r="F27" s="63">
        <v>173</v>
      </c>
      <c r="G27" s="63" t="s">
        <v>443</v>
      </c>
      <c r="H27" s="65" t="s">
        <v>463</v>
      </c>
      <c r="I27" s="65" t="s">
        <v>46</v>
      </c>
      <c r="J27" s="63">
        <v>3</v>
      </c>
      <c r="K27" s="63">
        <v>53</v>
      </c>
      <c r="L27" s="63">
        <v>0</v>
      </c>
      <c r="M27" s="63">
        <v>1998</v>
      </c>
      <c r="N27" s="63" t="s">
        <v>47</v>
      </c>
      <c r="O27" s="63"/>
      <c r="P27" s="63" t="s">
        <v>295</v>
      </c>
      <c r="Q27" s="63"/>
      <c r="R27" s="66" t="s">
        <v>48</v>
      </c>
      <c r="S27" s="66" t="s">
        <v>517</v>
      </c>
    </row>
    <row r="28" spans="1:19" ht="30" customHeight="1">
      <c r="A28" s="63" t="s">
        <v>40</v>
      </c>
      <c r="B28" s="64" t="s">
        <v>205</v>
      </c>
      <c r="C28" s="64" t="s">
        <v>518</v>
      </c>
      <c r="D28" s="63" t="s">
        <v>207</v>
      </c>
      <c r="E28" s="63" t="s">
        <v>519</v>
      </c>
      <c r="F28" s="63">
        <v>33</v>
      </c>
      <c r="G28" s="63" t="s">
        <v>443</v>
      </c>
      <c r="H28" s="65" t="s">
        <v>444</v>
      </c>
      <c r="I28" s="65" t="s">
        <v>46</v>
      </c>
      <c r="J28" s="63">
        <v>1</v>
      </c>
      <c r="K28" s="63">
        <v>125</v>
      </c>
      <c r="L28" s="63">
        <v>0</v>
      </c>
      <c r="M28" s="63">
        <v>2002</v>
      </c>
      <c r="N28" s="63" t="s">
        <v>47</v>
      </c>
      <c r="O28" s="63"/>
      <c r="P28" s="63" t="s">
        <v>295</v>
      </c>
      <c r="Q28" s="63"/>
      <c r="R28" s="66" t="s">
        <v>48</v>
      </c>
      <c r="S28" s="66" t="s">
        <v>520</v>
      </c>
    </row>
    <row r="29" spans="1:19" ht="30" customHeight="1">
      <c r="A29" s="63" t="s">
        <v>40</v>
      </c>
      <c r="B29" s="64" t="s">
        <v>205</v>
      </c>
      <c r="C29" s="64" t="s">
        <v>521</v>
      </c>
      <c r="D29" s="63" t="s">
        <v>207</v>
      </c>
      <c r="E29" s="63" t="s">
        <v>522</v>
      </c>
      <c r="F29" s="63">
        <v>103</v>
      </c>
      <c r="G29" s="63" t="s">
        <v>443</v>
      </c>
      <c r="H29" s="65" t="s">
        <v>452</v>
      </c>
      <c r="I29" s="65" t="s">
        <v>46</v>
      </c>
      <c r="J29" s="63">
        <v>2</v>
      </c>
      <c r="K29" s="63">
        <v>40</v>
      </c>
      <c r="L29" s="63">
        <v>0</v>
      </c>
      <c r="M29" s="63">
        <v>1998</v>
      </c>
      <c r="N29" s="63" t="s">
        <v>47</v>
      </c>
      <c r="O29" s="63"/>
      <c r="P29" s="63" t="s">
        <v>295</v>
      </c>
      <c r="Q29" s="63"/>
      <c r="R29" s="66" t="s">
        <v>48</v>
      </c>
      <c r="S29" s="66" t="s">
        <v>523</v>
      </c>
    </row>
    <row r="30" spans="1:19" ht="30" customHeight="1">
      <c r="A30" s="63" t="s">
        <v>40</v>
      </c>
      <c r="B30" s="64" t="s">
        <v>205</v>
      </c>
      <c r="C30" s="64" t="s">
        <v>524</v>
      </c>
      <c r="D30" s="63" t="s">
        <v>207</v>
      </c>
      <c r="E30" s="63" t="s">
        <v>525</v>
      </c>
      <c r="F30" s="63">
        <v>84</v>
      </c>
      <c r="G30" s="63" t="s">
        <v>451</v>
      </c>
      <c r="H30" s="65" t="s">
        <v>456</v>
      </c>
      <c r="I30" s="65" t="s">
        <v>46</v>
      </c>
      <c r="J30" s="63">
        <v>4</v>
      </c>
      <c r="K30" s="63">
        <v>185</v>
      </c>
      <c r="L30" s="63">
        <v>0</v>
      </c>
      <c r="M30" s="63">
        <v>1985</v>
      </c>
      <c r="N30" s="63" t="s">
        <v>47</v>
      </c>
      <c r="O30" s="63"/>
      <c r="P30" s="63" t="s">
        <v>295</v>
      </c>
      <c r="Q30" s="63"/>
      <c r="R30" s="66" t="s">
        <v>48</v>
      </c>
      <c r="S30" s="66" t="s">
        <v>526</v>
      </c>
    </row>
    <row r="31" spans="1:19" ht="30" customHeight="1">
      <c r="A31" s="63" t="s">
        <v>40</v>
      </c>
      <c r="B31" s="64" t="s">
        <v>205</v>
      </c>
      <c r="C31" s="64" t="s">
        <v>527</v>
      </c>
      <c r="D31" s="63" t="s">
        <v>207</v>
      </c>
      <c r="E31" s="63" t="s">
        <v>528</v>
      </c>
      <c r="F31" s="63">
        <v>514</v>
      </c>
      <c r="G31" s="63" t="s">
        <v>451</v>
      </c>
      <c r="H31" s="65" t="s">
        <v>471</v>
      </c>
      <c r="I31" s="65" t="s">
        <v>46</v>
      </c>
      <c r="J31" s="63">
        <v>4</v>
      </c>
      <c r="K31" s="63">
        <v>180</v>
      </c>
      <c r="L31" s="63">
        <v>0</v>
      </c>
      <c r="M31" s="63">
        <v>2009</v>
      </c>
      <c r="N31" s="63" t="s">
        <v>47</v>
      </c>
      <c r="O31" s="63"/>
      <c r="P31" s="63" t="s">
        <v>295</v>
      </c>
      <c r="Q31" s="63"/>
      <c r="R31" s="66" t="s">
        <v>48</v>
      </c>
      <c r="S31" s="66" t="s">
        <v>529</v>
      </c>
    </row>
    <row r="32" spans="1:19" ht="30" customHeight="1">
      <c r="A32" s="63" t="s">
        <v>40</v>
      </c>
      <c r="B32" s="64" t="s">
        <v>530</v>
      </c>
      <c r="C32" s="64" t="s">
        <v>531</v>
      </c>
      <c r="D32" s="63" t="s">
        <v>532</v>
      </c>
      <c r="E32" s="63" t="s">
        <v>533</v>
      </c>
      <c r="F32" s="63">
        <v>1653</v>
      </c>
      <c r="G32" s="63" t="s">
        <v>451</v>
      </c>
      <c r="H32" s="65" t="s">
        <v>534</v>
      </c>
      <c r="I32" s="65" t="s">
        <v>46</v>
      </c>
      <c r="J32" s="63">
        <v>7</v>
      </c>
      <c r="K32" s="63">
        <v>72</v>
      </c>
      <c r="L32" s="63">
        <v>211</v>
      </c>
      <c r="M32" s="63">
        <v>1981</v>
      </c>
      <c r="N32" s="63" t="s">
        <v>203</v>
      </c>
      <c r="O32" s="63"/>
      <c r="P32" s="63" t="s">
        <v>295</v>
      </c>
      <c r="Q32" s="63"/>
      <c r="R32" s="66" t="s">
        <v>48</v>
      </c>
      <c r="S32" s="66" t="s">
        <v>535</v>
      </c>
    </row>
    <row r="33" spans="1:19" ht="30" customHeight="1">
      <c r="A33" s="63" t="s">
        <v>40</v>
      </c>
      <c r="B33" s="64" t="s">
        <v>530</v>
      </c>
      <c r="C33" s="64" t="s">
        <v>536</v>
      </c>
      <c r="D33" s="63" t="s">
        <v>532</v>
      </c>
      <c r="E33" s="63" t="s">
        <v>537</v>
      </c>
      <c r="F33" s="63">
        <v>90</v>
      </c>
      <c r="G33" s="63" t="s">
        <v>443</v>
      </c>
      <c r="H33" s="65" t="s">
        <v>538</v>
      </c>
      <c r="I33" s="65" t="s">
        <v>46</v>
      </c>
      <c r="J33" s="63">
        <v>3</v>
      </c>
      <c r="K33" s="63">
        <v>273</v>
      </c>
      <c r="L33" s="63">
        <v>0</v>
      </c>
      <c r="M33" s="63">
        <v>1999</v>
      </c>
      <c r="N33" s="63" t="s">
        <v>47</v>
      </c>
      <c r="O33" s="63"/>
      <c r="P33" s="63" t="s">
        <v>295</v>
      </c>
      <c r="Q33" s="63"/>
      <c r="R33" s="66" t="s">
        <v>48</v>
      </c>
      <c r="S33" s="66" t="s">
        <v>539</v>
      </c>
    </row>
    <row r="34" spans="1:19" ht="30" customHeight="1">
      <c r="A34" s="63" t="s">
        <v>40</v>
      </c>
      <c r="B34" s="64" t="s">
        <v>540</v>
      </c>
      <c r="C34" s="64" t="s">
        <v>541</v>
      </c>
      <c r="D34" s="63" t="s">
        <v>542</v>
      </c>
      <c r="E34" s="63" t="s">
        <v>543</v>
      </c>
      <c r="F34" s="63">
        <v>324</v>
      </c>
      <c r="G34" s="63" t="s">
        <v>451</v>
      </c>
      <c r="H34" s="65" t="s">
        <v>544</v>
      </c>
      <c r="I34" s="65" t="s">
        <v>113</v>
      </c>
      <c r="J34" s="63">
        <v>5</v>
      </c>
      <c r="K34" s="63">
        <v>138</v>
      </c>
      <c r="L34" s="63">
        <v>50</v>
      </c>
      <c r="M34" s="63">
        <v>1988</v>
      </c>
      <c r="N34" s="63" t="s">
        <v>114</v>
      </c>
      <c r="O34" s="63"/>
      <c r="P34" s="63" t="s">
        <v>295</v>
      </c>
      <c r="Q34" s="63"/>
      <c r="R34" s="66" t="s">
        <v>48</v>
      </c>
      <c r="S34" s="66" t="s">
        <v>545</v>
      </c>
    </row>
    <row r="35" spans="1:19" ht="30" customHeight="1">
      <c r="A35" s="63" t="s">
        <v>40</v>
      </c>
      <c r="B35" s="64" t="s">
        <v>546</v>
      </c>
      <c r="C35" s="64" t="s">
        <v>547</v>
      </c>
      <c r="D35" s="63" t="s">
        <v>548</v>
      </c>
      <c r="E35" s="63" t="s">
        <v>549</v>
      </c>
      <c r="F35" s="63">
        <v>1548</v>
      </c>
      <c r="G35" s="63" t="s">
        <v>451</v>
      </c>
      <c r="H35" s="65" t="s">
        <v>550</v>
      </c>
      <c r="I35" s="65" t="s">
        <v>551</v>
      </c>
      <c r="J35" s="63">
        <v>8</v>
      </c>
      <c r="K35" s="63">
        <v>574</v>
      </c>
      <c r="L35" s="63">
        <v>0</v>
      </c>
      <c r="M35" s="63">
        <v>2006</v>
      </c>
      <c r="N35" s="63" t="s">
        <v>47</v>
      </c>
      <c r="O35" s="63"/>
      <c r="P35" s="63" t="s">
        <v>295</v>
      </c>
      <c r="Q35" s="63"/>
      <c r="R35" s="66" t="s">
        <v>48</v>
      </c>
      <c r="S35" s="66" t="s">
        <v>552</v>
      </c>
    </row>
    <row r="36" spans="1:19" ht="30" customHeight="1">
      <c r="A36" s="63" t="s">
        <v>40</v>
      </c>
      <c r="B36" s="64" t="s">
        <v>553</v>
      </c>
      <c r="C36" s="64" t="s">
        <v>554</v>
      </c>
      <c r="D36" s="63" t="s">
        <v>555</v>
      </c>
      <c r="E36" s="63" t="s">
        <v>556</v>
      </c>
      <c r="F36" s="63">
        <v>207</v>
      </c>
      <c r="G36" s="63" t="s">
        <v>451</v>
      </c>
      <c r="H36" s="65" t="s">
        <v>544</v>
      </c>
      <c r="I36" s="65" t="s">
        <v>55</v>
      </c>
      <c r="J36" s="63">
        <v>11</v>
      </c>
      <c r="K36" s="63">
        <v>442</v>
      </c>
      <c r="L36" s="63">
        <v>1179</v>
      </c>
      <c r="M36" s="63">
        <v>2020</v>
      </c>
      <c r="N36" s="63" t="s">
        <v>47</v>
      </c>
      <c r="O36" s="63" t="s">
        <v>557</v>
      </c>
      <c r="P36" s="63" t="s">
        <v>295</v>
      </c>
      <c r="Q36" s="63"/>
      <c r="R36" s="66" t="s">
        <v>48</v>
      </c>
      <c r="S36" s="66" t="s">
        <v>558</v>
      </c>
    </row>
    <row r="37" spans="1:19" ht="30" customHeight="1">
      <c r="A37" s="63" t="s">
        <v>40</v>
      </c>
      <c r="B37" s="64" t="s">
        <v>221</v>
      </c>
      <c r="C37" s="64" t="s">
        <v>559</v>
      </c>
      <c r="D37" s="63" t="s">
        <v>223</v>
      </c>
      <c r="E37" s="63" t="s">
        <v>560</v>
      </c>
      <c r="F37" s="63">
        <v>41</v>
      </c>
      <c r="G37" s="63" t="s">
        <v>451</v>
      </c>
      <c r="H37" s="65" t="s">
        <v>561</v>
      </c>
      <c r="I37" s="65" t="s">
        <v>46</v>
      </c>
      <c r="J37" s="63">
        <v>4</v>
      </c>
      <c r="K37" s="63">
        <v>150</v>
      </c>
      <c r="L37" s="63">
        <v>0</v>
      </c>
      <c r="M37" s="63">
        <v>2006</v>
      </c>
      <c r="N37" s="63" t="s">
        <v>47</v>
      </c>
      <c r="O37" s="63"/>
      <c r="P37" s="63" t="s">
        <v>295</v>
      </c>
      <c r="Q37" s="63"/>
      <c r="R37" s="66" t="s">
        <v>48</v>
      </c>
      <c r="S37" s="66" t="s">
        <v>562</v>
      </c>
    </row>
    <row r="38" spans="1:19" ht="30" customHeight="1">
      <c r="A38" s="63" t="s">
        <v>40</v>
      </c>
      <c r="B38" s="64" t="s">
        <v>563</v>
      </c>
      <c r="C38" s="64" t="s">
        <v>564</v>
      </c>
      <c r="D38" s="63" t="s">
        <v>565</v>
      </c>
      <c r="E38" s="63" t="s">
        <v>566</v>
      </c>
      <c r="F38" s="63">
        <v>1867</v>
      </c>
      <c r="G38" s="63" t="s">
        <v>76</v>
      </c>
      <c r="H38" s="65" t="s">
        <v>567</v>
      </c>
      <c r="I38" s="65" t="s">
        <v>127</v>
      </c>
      <c r="J38" s="63">
        <v>4</v>
      </c>
      <c r="K38" s="63">
        <v>189</v>
      </c>
      <c r="L38" s="63">
        <v>52</v>
      </c>
      <c r="M38" s="63">
        <v>1974</v>
      </c>
      <c r="N38" s="63" t="s">
        <v>47</v>
      </c>
      <c r="O38" s="63" t="s">
        <v>102</v>
      </c>
      <c r="P38" s="63" t="s">
        <v>295</v>
      </c>
      <c r="Q38" s="63"/>
      <c r="R38" s="66" t="s">
        <v>48</v>
      </c>
      <c r="S38" s="66" t="s">
        <v>568</v>
      </c>
    </row>
    <row r="39" spans="1:19" ht="30" customHeight="1">
      <c r="A39" s="63" t="s">
        <v>40</v>
      </c>
      <c r="B39" s="64" t="s">
        <v>563</v>
      </c>
      <c r="C39" s="64" t="s">
        <v>569</v>
      </c>
      <c r="D39" s="63" t="s">
        <v>565</v>
      </c>
      <c r="E39" s="63" t="s">
        <v>570</v>
      </c>
      <c r="F39" s="63">
        <v>701</v>
      </c>
      <c r="G39" s="63" t="s">
        <v>443</v>
      </c>
      <c r="H39" s="65" t="s">
        <v>571</v>
      </c>
      <c r="I39" s="65" t="s">
        <v>127</v>
      </c>
      <c r="J39" s="63">
        <v>1</v>
      </c>
      <c r="K39" s="63">
        <v>34</v>
      </c>
      <c r="L39" s="63">
        <v>0</v>
      </c>
      <c r="M39" s="63">
        <v>2006</v>
      </c>
      <c r="N39" s="63" t="s">
        <v>47</v>
      </c>
      <c r="O39" s="63" t="s">
        <v>102</v>
      </c>
      <c r="P39" s="63" t="s">
        <v>295</v>
      </c>
      <c r="Q39" s="63"/>
      <c r="R39" s="66" t="s">
        <v>48</v>
      </c>
      <c r="S39" s="66" t="s">
        <v>572</v>
      </c>
    </row>
    <row r="40" spans="1:19" ht="30" customHeight="1">
      <c r="A40" s="63" t="s">
        <v>40</v>
      </c>
      <c r="B40" s="64" t="s">
        <v>563</v>
      </c>
      <c r="C40" s="64" t="s">
        <v>573</v>
      </c>
      <c r="D40" s="63" t="s">
        <v>565</v>
      </c>
      <c r="E40" s="63" t="s">
        <v>566</v>
      </c>
      <c r="F40" s="63">
        <v>221</v>
      </c>
      <c r="G40" s="63" t="s">
        <v>76</v>
      </c>
      <c r="H40" s="65" t="s">
        <v>574</v>
      </c>
      <c r="I40" s="65" t="s">
        <v>127</v>
      </c>
      <c r="J40" s="63">
        <v>5</v>
      </c>
      <c r="K40" s="63">
        <v>224.2</v>
      </c>
      <c r="L40" s="63">
        <v>13.8</v>
      </c>
      <c r="M40" s="63">
        <v>2020</v>
      </c>
      <c r="N40" s="63" t="s">
        <v>47</v>
      </c>
      <c r="O40" s="63" t="s">
        <v>575</v>
      </c>
      <c r="P40" s="63" t="s">
        <v>295</v>
      </c>
      <c r="Q40" s="63"/>
      <c r="R40" s="66" t="s">
        <v>48</v>
      </c>
      <c r="S40" s="66" t="s">
        <v>576</v>
      </c>
    </row>
    <row r="41" spans="1:19" ht="30" customHeight="1">
      <c r="A41" s="63" t="s">
        <v>40</v>
      </c>
      <c r="B41" s="64" t="s">
        <v>577</v>
      </c>
      <c r="C41" s="64" t="s">
        <v>578</v>
      </c>
      <c r="D41" s="63" t="s">
        <v>579</v>
      </c>
      <c r="E41" s="63" t="s">
        <v>580</v>
      </c>
      <c r="F41" s="63">
        <v>158</v>
      </c>
      <c r="G41" s="63" t="s">
        <v>451</v>
      </c>
      <c r="H41" s="65" t="s">
        <v>538</v>
      </c>
      <c r="I41" s="65" t="s">
        <v>113</v>
      </c>
      <c r="J41" s="63">
        <v>3</v>
      </c>
      <c r="K41" s="63">
        <v>105</v>
      </c>
      <c r="L41" s="63">
        <v>21</v>
      </c>
      <c r="M41" s="63">
        <v>2002</v>
      </c>
      <c r="N41" s="63" t="s">
        <v>114</v>
      </c>
      <c r="O41" s="63"/>
      <c r="P41" s="63" t="s">
        <v>377</v>
      </c>
      <c r="Q41" s="63">
        <v>99.8</v>
      </c>
      <c r="R41" s="66" t="s">
        <v>48</v>
      </c>
      <c r="S41" s="66" t="s">
        <v>581</v>
      </c>
    </row>
    <row r="42" spans="1:19" ht="30" customHeight="1">
      <c r="A42" s="63" t="s">
        <v>40</v>
      </c>
      <c r="B42" s="64" t="s">
        <v>232</v>
      </c>
      <c r="C42" s="64" t="s">
        <v>582</v>
      </c>
      <c r="D42" s="63" t="s">
        <v>234</v>
      </c>
      <c r="E42" s="63" t="s">
        <v>583</v>
      </c>
      <c r="F42" s="63">
        <v>1770</v>
      </c>
      <c r="G42" s="63" t="s">
        <v>451</v>
      </c>
      <c r="H42" s="65" t="s">
        <v>584</v>
      </c>
      <c r="I42" s="65" t="s">
        <v>46</v>
      </c>
      <c r="J42" s="63">
        <v>4</v>
      </c>
      <c r="K42" s="63">
        <v>212</v>
      </c>
      <c r="L42" s="63">
        <v>0</v>
      </c>
      <c r="M42" s="63">
        <v>1990</v>
      </c>
      <c r="N42" s="63" t="s">
        <v>47</v>
      </c>
      <c r="O42" s="63"/>
      <c r="P42" s="63" t="s">
        <v>295</v>
      </c>
      <c r="Q42" s="63"/>
      <c r="R42" s="66" t="s">
        <v>48</v>
      </c>
      <c r="S42" s="66" t="s">
        <v>585</v>
      </c>
    </row>
    <row r="43" spans="1:19" ht="30" customHeight="1">
      <c r="A43" s="63" t="s">
        <v>40</v>
      </c>
      <c r="B43" s="64" t="s">
        <v>232</v>
      </c>
      <c r="C43" s="64" t="s">
        <v>586</v>
      </c>
      <c r="D43" s="63" t="s">
        <v>234</v>
      </c>
      <c r="E43" s="63" t="s">
        <v>587</v>
      </c>
      <c r="F43" s="63">
        <v>1344</v>
      </c>
      <c r="G43" s="63" t="s">
        <v>451</v>
      </c>
      <c r="H43" s="65" t="s">
        <v>588</v>
      </c>
      <c r="I43" s="65" t="s">
        <v>374</v>
      </c>
      <c r="J43" s="63">
        <v>12</v>
      </c>
      <c r="K43" s="63">
        <v>272</v>
      </c>
      <c r="L43" s="63">
        <v>1428</v>
      </c>
      <c r="M43" s="63">
        <v>1995</v>
      </c>
      <c r="N43" s="63" t="s">
        <v>47</v>
      </c>
      <c r="O43" s="63"/>
      <c r="P43" s="63" t="s">
        <v>295</v>
      </c>
      <c r="Q43" s="63"/>
      <c r="R43" s="66" t="s">
        <v>48</v>
      </c>
      <c r="S43" s="66" t="s">
        <v>589</v>
      </c>
    </row>
    <row r="44" spans="1:19" ht="30" customHeight="1">
      <c r="A44" s="63" t="s">
        <v>40</v>
      </c>
      <c r="B44" s="64" t="s">
        <v>232</v>
      </c>
      <c r="C44" s="64" t="s">
        <v>590</v>
      </c>
      <c r="D44" s="63" t="s">
        <v>234</v>
      </c>
      <c r="E44" s="63" t="s">
        <v>591</v>
      </c>
      <c r="F44" s="63">
        <v>337</v>
      </c>
      <c r="G44" s="63" t="s">
        <v>451</v>
      </c>
      <c r="H44" s="65" t="s">
        <v>456</v>
      </c>
      <c r="I44" s="65" t="s">
        <v>46</v>
      </c>
      <c r="J44" s="63">
        <v>3</v>
      </c>
      <c r="K44" s="63">
        <v>707</v>
      </c>
      <c r="L44" s="63">
        <v>0</v>
      </c>
      <c r="M44" s="63">
        <v>2006</v>
      </c>
      <c r="N44" s="63" t="s">
        <v>47</v>
      </c>
      <c r="O44" s="63"/>
      <c r="P44" s="63" t="s">
        <v>295</v>
      </c>
      <c r="Q44" s="63"/>
      <c r="R44" s="66" t="s">
        <v>48</v>
      </c>
      <c r="S44" s="66" t="s">
        <v>592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4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3F967-3A58-45BA-992D-8375CA033F6E}">
  <dimension ref="A1:AN3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247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248</v>
      </c>
      <c r="G2" s="264" t="s">
        <v>249</v>
      </c>
      <c r="H2" s="264" t="s">
        <v>250</v>
      </c>
      <c r="I2" s="142" t="s">
        <v>251</v>
      </c>
      <c r="J2" s="142" t="s">
        <v>252</v>
      </c>
      <c r="K2" s="227" t="s">
        <v>36</v>
      </c>
      <c r="L2" s="142" t="s">
        <v>253</v>
      </c>
      <c r="M2" s="312" t="s">
        <v>254</v>
      </c>
      <c r="N2" s="312" t="s">
        <v>255</v>
      </c>
      <c r="O2" s="142" t="s">
        <v>256</v>
      </c>
      <c r="P2" s="142" t="s">
        <v>257</v>
      </c>
      <c r="Q2" s="264" t="s">
        <v>258</v>
      </c>
      <c r="R2" s="264" t="s">
        <v>13</v>
      </c>
      <c r="S2" s="142" t="s">
        <v>259</v>
      </c>
      <c r="T2" s="264" t="s">
        <v>14</v>
      </c>
      <c r="U2" s="142" t="s">
        <v>260</v>
      </c>
      <c r="V2" s="142" t="s">
        <v>261</v>
      </c>
      <c r="W2" s="269" t="s">
        <v>262</v>
      </c>
      <c r="X2" s="49"/>
      <c r="Y2" s="268" t="s">
        <v>263</v>
      </c>
      <c r="Z2" s="310" t="s">
        <v>264</v>
      </c>
      <c r="AA2" s="276" t="s">
        <v>265</v>
      </c>
      <c r="AB2" s="286"/>
      <c r="AC2" s="286"/>
      <c r="AD2" s="286"/>
      <c r="AE2" s="286"/>
      <c r="AF2" s="273"/>
      <c r="AG2" s="142" t="s">
        <v>266</v>
      </c>
      <c r="AH2" s="269" t="s">
        <v>267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268</v>
      </c>
      <c r="Y4" s="268"/>
      <c r="Z4" s="310"/>
      <c r="AA4" s="300" t="s">
        <v>269</v>
      </c>
      <c r="AB4" s="264" t="s">
        <v>270</v>
      </c>
      <c r="AC4" s="264" t="s">
        <v>271</v>
      </c>
      <c r="AD4" s="264" t="s">
        <v>272</v>
      </c>
      <c r="AE4" s="264" t="s">
        <v>273</v>
      </c>
      <c r="AF4" s="264" t="s">
        <v>274</v>
      </c>
      <c r="AG4" s="235"/>
      <c r="AH4" s="264" t="s">
        <v>275</v>
      </c>
      <c r="AI4" s="264" t="s">
        <v>276</v>
      </c>
      <c r="AJ4" s="264" t="s">
        <v>84</v>
      </c>
      <c r="AK4" s="264" t="s">
        <v>277</v>
      </c>
      <c r="AL4" s="142" t="s">
        <v>278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279</v>
      </c>
      <c r="H6" s="37" t="s">
        <v>280</v>
      </c>
      <c r="I6" s="235"/>
      <c r="J6" s="235"/>
      <c r="K6" s="222"/>
      <c r="L6" s="235"/>
      <c r="M6" s="51" t="s">
        <v>281</v>
      </c>
      <c r="N6" s="51" t="s">
        <v>280</v>
      </c>
      <c r="O6" s="235"/>
      <c r="P6" s="235"/>
      <c r="Q6" s="235"/>
      <c r="R6" s="235"/>
      <c r="S6" s="235"/>
      <c r="T6" s="265"/>
      <c r="U6" s="235"/>
      <c r="V6" s="37" t="s">
        <v>282</v>
      </c>
      <c r="W6" s="281"/>
      <c r="X6" s="281"/>
      <c r="Y6" s="268"/>
      <c r="Z6" s="310"/>
      <c r="AA6" s="38" t="s">
        <v>283</v>
      </c>
      <c r="AB6" s="37" t="s">
        <v>283</v>
      </c>
      <c r="AC6" s="37" t="s">
        <v>283</v>
      </c>
      <c r="AD6" s="37" t="s">
        <v>283</v>
      </c>
      <c r="AE6" s="37" t="s">
        <v>283</v>
      </c>
      <c r="AF6" s="37" t="s">
        <v>283</v>
      </c>
      <c r="AG6" s="235"/>
      <c r="AH6" s="37" t="s">
        <v>284</v>
      </c>
      <c r="AI6" s="37" t="s">
        <v>282</v>
      </c>
      <c r="AJ6" s="37" t="s">
        <v>91</v>
      </c>
      <c r="AK6" s="37"/>
      <c r="AL6" s="37" t="s">
        <v>285</v>
      </c>
      <c r="AM6" s="52"/>
      <c r="AN6" s="52"/>
    </row>
    <row r="7" spans="1:40" ht="30" customHeight="1">
      <c r="A7" s="13" t="s">
        <v>40</v>
      </c>
      <c r="B7" s="43" t="s">
        <v>286</v>
      </c>
      <c r="C7" s="43" t="s">
        <v>287</v>
      </c>
      <c r="D7" s="13" t="s">
        <v>288</v>
      </c>
      <c r="E7" s="24" t="s">
        <v>289</v>
      </c>
      <c r="F7" s="13">
        <v>19200</v>
      </c>
      <c r="G7" s="13">
        <v>14805</v>
      </c>
      <c r="H7" s="13">
        <v>114800</v>
      </c>
      <c r="I7" s="24" t="s">
        <v>290</v>
      </c>
      <c r="J7" s="13" t="s">
        <v>291</v>
      </c>
      <c r="K7" s="13" t="s">
        <v>176</v>
      </c>
      <c r="L7" s="13">
        <v>1990</v>
      </c>
      <c r="M7" s="13">
        <v>146000</v>
      </c>
      <c r="N7" s="13">
        <v>3500000</v>
      </c>
      <c r="O7" s="13">
        <v>2022</v>
      </c>
      <c r="P7" s="24" t="s">
        <v>292</v>
      </c>
      <c r="Q7" s="24" t="s">
        <v>293</v>
      </c>
      <c r="R7" s="13" t="s">
        <v>203</v>
      </c>
      <c r="S7" s="13" t="s">
        <v>294</v>
      </c>
      <c r="T7" s="13"/>
      <c r="U7" s="13" t="s">
        <v>295</v>
      </c>
      <c r="V7" s="13"/>
      <c r="W7" s="24" t="s">
        <v>296</v>
      </c>
      <c r="X7" s="24" t="s">
        <v>297</v>
      </c>
      <c r="Y7" s="24" t="s">
        <v>298</v>
      </c>
      <c r="Z7" s="24" t="s">
        <v>299</v>
      </c>
      <c r="AA7" s="24">
        <v>22</v>
      </c>
      <c r="AB7" s="24"/>
      <c r="AC7" s="24"/>
      <c r="AD7" s="24"/>
      <c r="AE7" s="24">
        <v>51</v>
      </c>
      <c r="AF7" s="24"/>
      <c r="AG7" s="24" t="s">
        <v>300</v>
      </c>
      <c r="AH7" s="24"/>
      <c r="AI7" s="24"/>
      <c r="AJ7" s="24"/>
      <c r="AK7" s="24"/>
      <c r="AL7" s="24"/>
      <c r="AM7" s="44" t="s">
        <v>48</v>
      </c>
      <c r="AN7" s="44" t="s">
        <v>301</v>
      </c>
    </row>
    <row r="8" spans="1:40" ht="30" customHeight="1">
      <c r="A8" s="13" t="s">
        <v>40</v>
      </c>
      <c r="B8" s="43" t="s">
        <v>41</v>
      </c>
      <c r="C8" s="43" t="s">
        <v>302</v>
      </c>
      <c r="D8" s="13" t="s">
        <v>43</v>
      </c>
      <c r="E8" s="24" t="s">
        <v>303</v>
      </c>
      <c r="F8" s="13">
        <v>3947</v>
      </c>
      <c r="G8" s="13">
        <v>7064</v>
      </c>
      <c r="H8" s="13">
        <v>223172</v>
      </c>
      <c r="I8" s="24" t="s">
        <v>304</v>
      </c>
      <c r="J8" s="13" t="s">
        <v>291</v>
      </c>
      <c r="K8" s="13" t="s">
        <v>144</v>
      </c>
      <c r="L8" s="13">
        <v>2015</v>
      </c>
      <c r="M8" s="13">
        <v>18772</v>
      </c>
      <c r="N8" s="13">
        <v>272197</v>
      </c>
      <c r="O8" s="13">
        <v>2029</v>
      </c>
      <c r="P8" s="24" t="s">
        <v>305</v>
      </c>
      <c r="Q8" s="24" t="s">
        <v>306</v>
      </c>
      <c r="R8" s="13" t="s">
        <v>47</v>
      </c>
      <c r="S8" s="13" t="s">
        <v>294</v>
      </c>
      <c r="T8" s="13"/>
      <c r="U8" s="13" t="s">
        <v>295</v>
      </c>
      <c r="V8" s="13"/>
      <c r="W8" s="24" t="s">
        <v>296</v>
      </c>
      <c r="X8" s="24" t="s">
        <v>297</v>
      </c>
      <c r="Y8" s="24" t="s">
        <v>298</v>
      </c>
      <c r="Z8" s="24" t="s">
        <v>299</v>
      </c>
      <c r="AA8" s="24">
        <v>2</v>
      </c>
      <c r="AB8" s="24">
        <v>1</v>
      </c>
      <c r="AC8" s="24">
        <v>19</v>
      </c>
      <c r="AD8" s="24">
        <v>10</v>
      </c>
      <c r="AE8" s="24" t="s">
        <v>307</v>
      </c>
      <c r="AF8" s="24" t="s">
        <v>307</v>
      </c>
      <c r="AG8" s="24" t="s">
        <v>300</v>
      </c>
      <c r="AH8" s="24"/>
      <c r="AI8" s="24"/>
      <c r="AJ8" s="24"/>
      <c r="AK8" s="24"/>
      <c r="AL8" s="24"/>
      <c r="AM8" s="44" t="s">
        <v>48</v>
      </c>
      <c r="AN8" s="44" t="s">
        <v>308</v>
      </c>
    </row>
    <row r="9" spans="1:40" ht="30" customHeight="1">
      <c r="A9" s="13" t="s">
        <v>40</v>
      </c>
      <c r="B9" s="43" t="s">
        <v>121</v>
      </c>
      <c r="C9" s="43" t="s">
        <v>309</v>
      </c>
      <c r="D9" s="13" t="s">
        <v>123</v>
      </c>
      <c r="E9" s="24" t="s">
        <v>310</v>
      </c>
      <c r="F9" s="13">
        <v>383</v>
      </c>
      <c r="G9" s="13">
        <v>291</v>
      </c>
      <c r="H9" s="13">
        <v>60785</v>
      </c>
      <c r="I9" s="24" t="s">
        <v>311</v>
      </c>
      <c r="J9" s="13" t="s">
        <v>291</v>
      </c>
      <c r="K9" s="13" t="s">
        <v>176</v>
      </c>
      <c r="L9" s="13">
        <v>1998</v>
      </c>
      <c r="M9" s="13">
        <v>22000</v>
      </c>
      <c r="N9" s="13">
        <v>163000</v>
      </c>
      <c r="O9" s="13">
        <v>2023</v>
      </c>
      <c r="P9" s="24" t="s">
        <v>312</v>
      </c>
      <c r="Q9" s="24" t="s">
        <v>313</v>
      </c>
      <c r="R9" s="13" t="s">
        <v>203</v>
      </c>
      <c r="S9" s="13" t="s">
        <v>294</v>
      </c>
      <c r="T9" s="13"/>
      <c r="U9" s="13" t="s">
        <v>295</v>
      </c>
      <c r="V9" s="13"/>
      <c r="W9" s="24" t="s">
        <v>296</v>
      </c>
      <c r="X9" s="24" t="s">
        <v>297</v>
      </c>
      <c r="Y9" s="24" t="s">
        <v>298</v>
      </c>
      <c r="Z9" s="24" t="s">
        <v>299</v>
      </c>
      <c r="AA9" s="24">
        <v>3</v>
      </c>
      <c r="AB9" s="24">
        <v>2</v>
      </c>
      <c r="AC9" s="24">
        <v>38</v>
      </c>
      <c r="AD9" s="24">
        <v>37</v>
      </c>
      <c r="AE9" s="24">
        <v>21</v>
      </c>
      <c r="AF9" s="24">
        <v>20</v>
      </c>
      <c r="AG9" s="24" t="s">
        <v>300</v>
      </c>
      <c r="AH9" s="24"/>
      <c r="AI9" s="24"/>
      <c r="AJ9" s="24"/>
      <c r="AK9" s="24"/>
      <c r="AL9" s="24"/>
      <c r="AM9" s="44" t="s">
        <v>48</v>
      </c>
      <c r="AN9" s="44" t="s">
        <v>314</v>
      </c>
    </row>
    <row r="10" spans="1:40" ht="30" customHeight="1">
      <c r="A10" s="13" t="s">
        <v>40</v>
      </c>
      <c r="B10" s="43" t="s">
        <v>130</v>
      </c>
      <c r="C10" s="43" t="s">
        <v>315</v>
      </c>
      <c r="D10" s="13" t="s">
        <v>132</v>
      </c>
      <c r="E10" s="24" t="s">
        <v>316</v>
      </c>
      <c r="F10" s="13">
        <v>0</v>
      </c>
      <c r="G10" s="13">
        <v>0</v>
      </c>
      <c r="H10" s="13">
        <v>0</v>
      </c>
      <c r="I10" s="24" t="s">
        <v>317</v>
      </c>
      <c r="J10" s="13" t="s">
        <v>291</v>
      </c>
      <c r="K10" s="13" t="s">
        <v>46</v>
      </c>
      <c r="L10" s="13">
        <v>1989</v>
      </c>
      <c r="M10" s="13">
        <v>15400</v>
      </c>
      <c r="N10" s="13">
        <v>109600</v>
      </c>
      <c r="O10" s="13">
        <v>2005</v>
      </c>
      <c r="P10" s="24" t="s">
        <v>318</v>
      </c>
      <c r="Q10" s="24" t="s">
        <v>319</v>
      </c>
      <c r="R10" s="13" t="s">
        <v>47</v>
      </c>
      <c r="S10" s="13" t="s">
        <v>320</v>
      </c>
      <c r="T10" s="13"/>
      <c r="U10" s="13" t="s">
        <v>295</v>
      </c>
      <c r="V10" s="13"/>
      <c r="W10" s="24" t="s">
        <v>296</v>
      </c>
      <c r="X10" s="24" t="s">
        <v>321</v>
      </c>
      <c r="Y10" s="24" t="s">
        <v>322</v>
      </c>
      <c r="Z10" s="24" t="s">
        <v>299</v>
      </c>
      <c r="AA10" s="24">
        <v>9</v>
      </c>
      <c r="AB10" s="24">
        <v>4</v>
      </c>
      <c r="AC10" s="24">
        <v>23</v>
      </c>
      <c r="AD10" s="24">
        <v>15</v>
      </c>
      <c r="AE10" s="24">
        <v>70</v>
      </c>
      <c r="AF10" s="24">
        <v>43</v>
      </c>
      <c r="AG10" s="24" t="s">
        <v>300</v>
      </c>
      <c r="AH10" s="24"/>
      <c r="AI10" s="24"/>
      <c r="AJ10" s="24"/>
      <c r="AK10" s="24"/>
      <c r="AL10" s="24"/>
      <c r="AM10" s="44" t="s">
        <v>48</v>
      </c>
      <c r="AN10" s="44" t="s">
        <v>323</v>
      </c>
    </row>
    <row r="11" spans="1:40" ht="30" customHeight="1">
      <c r="A11" s="13" t="s">
        <v>40</v>
      </c>
      <c r="B11" s="43" t="s">
        <v>130</v>
      </c>
      <c r="C11" s="43" t="s">
        <v>324</v>
      </c>
      <c r="D11" s="13" t="s">
        <v>132</v>
      </c>
      <c r="E11" s="24" t="s">
        <v>325</v>
      </c>
      <c r="F11" s="13">
        <v>4638</v>
      </c>
      <c r="G11" s="13">
        <v>5558</v>
      </c>
      <c r="H11" s="13">
        <v>104562</v>
      </c>
      <c r="I11" s="24" t="s">
        <v>326</v>
      </c>
      <c r="J11" s="13" t="s">
        <v>291</v>
      </c>
      <c r="K11" s="13" t="s">
        <v>46</v>
      </c>
      <c r="L11" s="13">
        <v>2002</v>
      </c>
      <c r="M11" s="13">
        <v>23000</v>
      </c>
      <c r="N11" s="13">
        <v>194000</v>
      </c>
      <c r="O11" s="13">
        <v>2032</v>
      </c>
      <c r="P11" s="24" t="s">
        <v>318</v>
      </c>
      <c r="Q11" s="24" t="s">
        <v>327</v>
      </c>
      <c r="R11" s="13" t="s">
        <v>47</v>
      </c>
      <c r="S11" s="13" t="s">
        <v>294</v>
      </c>
      <c r="T11" s="13"/>
      <c r="U11" s="13" t="s">
        <v>295</v>
      </c>
      <c r="V11" s="13"/>
      <c r="W11" s="24" t="s">
        <v>296</v>
      </c>
      <c r="X11" s="24" t="s">
        <v>321</v>
      </c>
      <c r="Y11" s="24" t="s">
        <v>322</v>
      </c>
      <c r="Z11" s="24" t="s">
        <v>299</v>
      </c>
      <c r="AA11" s="24">
        <v>59</v>
      </c>
      <c r="AB11" s="24">
        <v>1</v>
      </c>
      <c r="AC11" s="24">
        <v>100</v>
      </c>
      <c r="AD11" s="24">
        <v>8</v>
      </c>
      <c r="AE11" s="24">
        <v>59</v>
      </c>
      <c r="AF11" s="24">
        <v>2</v>
      </c>
      <c r="AG11" s="24" t="s">
        <v>300</v>
      </c>
      <c r="AH11" s="24"/>
      <c r="AI11" s="24"/>
      <c r="AJ11" s="24"/>
      <c r="AK11" s="24"/>
      <c r="AL11" s="24"/>
      <c r="AM11" s="44" t="s">
        <v>48</v>
      </c>
      <c r="AN11" s="44" t="s">
        <v>328</v>
      </c>
    </row>
    <row r="12" spans="1:40" ht="30" customHeight="1">
      <c r="A12" s="13" t="s">
        <v>40</v>
      </c>
      <c r="B12" s="43" t="s">
        <v>130</v>
      </c>
      <c r="C12" s="43" t="s">
        <v>329</v>
      </c>
      <c r="D12" s="13" t="s">
        <v>132</v>
      </c>
      <c r="E12" s="24" t="s">
        <v>330</v>
      </c>
      <c r="F12" s="13">
        <v>1967</v>
      </c>
      <c r="G12" s="13">
        <v>2408</v>
      </c>
      <c r="H12" s="13">
        <v>19788</v>
      </c>
      <c r="I12" s="24" t="s">
        <v>311</v>
      </c>
      <c r="J12" s="13" t="s">
        <v>291</v>
      </c>
      <c r="K12" s="13" t="s">
        <v>176</v>
      </c>
      <c r="L12" s="13">
        <v>1996</v>
      </c>
      <c r="M12" s="13">
        <v>10700</v>
      </c>
      <c r="N12" s="13">
        <v>80000</v>
      </c>
      <c r="O12" s="13">
        <v>2011</v>
      </c>
      <c r="P12" s="24" t="s">
        <v>318</v>
      </c>
      <c r="Q12" s="24" t="s">
        <v>331</v>
      </c>
      <c r="R12" s="13" t="s">
        <v>203</v>
      </c>
      <c r="S12" s="13" t="s">
        <v>294</v>
      </c>
      <c r="T12" s="13"/>
      <c r="U12" s="13" t="s">
        <v>295</v>
      </c>
      <c r="V12" s="13"/>
      <c r="W12" s="24" t="s">
        <v>296</v>
      </c>
      <c r="X12" s="24" t="s">
        <v>321</v>
      </c>
      <c r="Y12" s="24" t="s">
        <v>322</v>
      </c>
      <c r="Z12" s="24" t="s">
        <v>299</v>
      </c>
      <c r="AA12" s="24"/>
      <c r="AB12" s="24">
        <v>2</v>
      </c>
      <c r="AC12" s="24"/>
      <c r="AD12" s="24">
        <v>9</v>
      </c>
      <c r="AE12" s="24"/>
      <c r="AF12" s="24">
        <v>7</v>
      </c>
      <c r="AG12" s="24" t="s">
        <v>300</v>
      </c>
      <c r="AH12" s="24"/>
      <c r="AI12" s="24"/>
      <c r="AJ12" s="24"/>
      <c r="AK12" s="24"/>
      <c r="AL12" s="24"/>
      <c r="AM12" s="44" t="s">
        <v>48</v>
      </c>
      <c r="AN12" s="44" t="s">
        <v>332</v>
      </c>
    </row>
    <row r="13" spans="1:40" ht="30" customHeight="1">
      <c r="A13" s="13" t="s">
        <v>40</v>
      </c>
      <c r="B13" s="43" t="s">
        <v>130</v>
      </c>
      <c r="C13" s="43" t="s">
        <v>333</v>
      </c>
      <c r="D13" s="13" t="s">
        <v>132</v>
      </c>
      <c r="E13" s="24" t="s">
        <v>334</v>
      </c>
      <c r="F13" s="13">
        <v>345</v>
      </c>
      <c r="G13" s="13">
        <v>240</v>
      </c>
      <c r="H13" s="13">
        <v>36050</v>
      </c>
      <c r="I13" s="24" t="s">
        <v>335</v>
      </c>
      <c r="J13" s="13" t="s">
        <v>291</v>
      </c>
      <c r="K13" s="13" t="s">
        <v>46</v>
      </c>
      <c r="L13" s="13">
        <v>1991</v>
      </c>
      <c r="M13" s="13">
        <v>10100</v>
      </c>
      <c r="N13" s="13">
        <v>54000</v>
      </c>
      <c r="O13" s="13">
        <v>2021</v>
      </c>
      <c r="P13" s="24" t="s">
        <v>336</v>
      </c>
      <c r="Q13" s="24" t="s">
        <v>337</v>
      </c>
      <c r="R13" s="13" t="s">
        <v>47</v>
      </c>
      <c r="S13" s="13" t="s">
        <v>294</v>
      </c>
      <c r="T13" s="13"/>
      <c r="U13" s="13" t="s">
        <v>295</v>
      </c>
      <c r="V13" s="13"/>
      <c r="W13" s="24" t="s">
        <v>296</v>
      </c>
      <c r="X13" s="24" t="s">
        <v>321</v>
      </c>
      <c r="Y13" s="24" t="s">
        <v>322</v>
      </c>
      <c r="Z13" s="24" t="s">
        <v>299</v>
      </c>
      <c r="AA13" s="24">
        <v>1</v>
      </c>
      <c r="AB13" s="24">
        <v>1</v>
      </c>
      <c r="AC13" s="24">
        <v>6</v>
      </c>
      <c r="AD13" s="24">
        <v>5</v>
      </c>
      <c r="AE13" s="24">
        <v>11</v>
      </c>
      <c r="AF13" s="24">
        <v>12</v>
      </c>
      <c r="AG13" s="24" t="s">
        <v>300</v>
      </c>
      <c r="AH13" s="24"/>
      <c r="AI13" s="24"/>
      <c r="AJ13" s="24"/>
      <c r="AK13" s="24"/>
      <c r="AL13" s="24"/>
      <c r="AM13" s="44" t="s">
        <v>48</v>
      </c>
      <c r="AN13" s="44" t="s">
        <v>338</v>
      </c>
    </row>
    <row r="14" spans="1:40" ht="30" customHeight="1">
      <c r="A14" s="13" t="s">
        <v>40</v>
      </c>
      <c r="B14" s="43" t="s">
        <v>146</v>
      </c>
      <c r="C14" s="43" t="s">
        <v>339</v>
      </c>
      <c r="D14" s="13" t="s">
        <v>148</v>
      </c>
      <c r="E14" s="24" t="s">
        <v>340</v>
      </c>
      <c r="F14" s="13"/>
      <c r="G14" s="13">
        <v>0</v>
      </c>
      <c r="H14" s="13">
        <v>260766</v>
      </c>
      <c r="I14" s="24" t="s">
        <v>341</v>
      </c>
      <c r="J14" s="13" t="s">
        <v>342</v>
      </c>
      <c r="K14" s="13" t="s">
        <v>46</v>
      </c>
      <c r="L14" s="13">
        <v>1989</v>
      </c>
      <c r="M14" s="13">
        <v>85000</v>
      </c>
      <c r="N14" s="13">
        <v>628000</v>
      </c>
      <c r="O14" s="13">
        <v>2027</v>
      </c>
      <c r="P14" s="24" t="s">
        <v>343</v>
      </c>
      <c r="Q14" s="24" t="s">
        <v>344</v>
      </c>
      <c r="R14" s="13" t="s">
        <v>47</v>
      </c>
      <c r="S14" s="13" t="s">
        <v>294</v>
      </c>
      <c r="T14" s="13"/>
      <c r="U14" s="13" t="s">
        <v>295</v>
      </c>
      <c r="V14" s="13"/>
      <c r="W14" s="24" t="s">
        <v>345</v>
      </c>
      <c r="X14" s="24"/>
      <c r="Y14" s="24"/>
      <c r="Z14" s="24"/>
      <c r="AA14" s="24"/>
      <c r="AB14" s="24"/>
      <c r="AC14" s="24"/>
      <c r="AD14" s="24"/>
      <c r="AE14" s="24"/>
      <c r="AF14" s="24"/>
      <c r="AG14" s="24" t="s">
        <v>300</v>
      </c>
      <c r="AH14" s="24"/>
      <c r="AI14" s="24"/>
      <c r="AJ14" s="24"/>
      <c r="AK14" s="24"/>
      <c r="AL14" s="24"/>
      <c r="AM14" s="44" t="s">
        <v>48</v>
      </c>
      <c r="AN14" s="44" t="s">
        <v>346</v>
      </c>
    </row>
    <row r="15" spans="1:40" ht="30" customHeight="1">
      <c r="A15" s="13" t="s">
        <v>40</v>
      </c>
      <c r="B15" s="43" t="s">
        <v>146</v>
      </c>
      <c r="C15" s="43" t="s">
        <v>347</v>
      </c>
      <c r="D15" s="13" t="s">
        <v>148</v>
      </c>
      <c r="E15" s="24" t="s">
        <v>348</v>
      </c>
      <c r="F15" s="13"/>
      <c r="G15" s="13">
        <v>14821</v>
      </c>
      <c r="H15" s="13">
        <v>9729</v>
      </c>
      <c r="I15" s="24" t="s">
        <v>341</v>
      </c>
      <c r="J15" s="13" t="s">
        <v>342</v>
      </c>
      <c r="K15" s="13" t="s">
        <v>46</v>
      </c>
      <c r="L15" s="13">
        <v>1978</v>
      </c>
      <c r="M15" s="13">
        <v>250000</v>
      </c>
      <c r="N15" s="13">
        <v>2123000</v>
      </c>
      <c r="O15" s="13">
        <v>2027</v>
      </c>
      <c r="P15" s="24" t="s">
        <v>343</v>
      </c>
      <c r="Q15" s="24" t="s">
        <v>344</v>
      </c>
      <c r="R15" s="13" t="s">
        <v>47</v>
      </c>
      <c r="S15" s="13" t="s">
        <v>294</v>
      </c>
      <c r="T15" s="13"/>
      <c r="U15" s="13" t="s">
        <v>295</v>
      </c>
      <c r="V15" s="13"/>
      <c r="W15" s="24" t="s">
        <v>345</v>
      </c>
      <c r="X15" s="24"/>
      <c r="Y15" s="24" t="s">
        <v>298</v>
      </c>
      <c r="Z15" s="24"/>
      <c r="AA15" s="24">
        <v>8.1999999999999993</v>
      </c>
      <c r="AB15" s="24">
        <v>16</v>
      </c>
      <c r="AC15" s="24">
        <v>38</v>
      </c>
      <c r="AD15" s="24">
        <v>40</v>
      </c>
      <c r="AE15" s="24">
        <v>48</v>
      </c>
      <c r="AF15" s="24">
        <v>53</v>
      </c>
      <c r="AG15" s="24" t="s">
        <v>300</v>
      </c>
      <c r="AH15" s="24"/>
      <c r="AI15" s="24"/>
      <c r="AJ15" s="24"/>
      <c r="AK15" s="24"/>
      <c r="AL15" s="24"/>
      <c r="AM15" s="44" t="s">
        <v>48</v>
      </c>
      <c r="AN15" s="44" t="s">
        <v>349</v>
      </c>
    </row>
    <row r="16" spans="1:40" ht="30" customHeight="1">
      <c r="A16" s="13" t="s">
        <v>40</v>
      </c>
      <c r="B16" s="43" t="s">
        <v>146</v>
      </c>
      <c r="C16" s="43" t="s">
        <v>350</v>
      </c>
      <c r="D16" s="13" t="s">
        <v>148</v>
      </c>
      <c r="E16" s="24" t="s">
        <v>351</v>
      </c>
      <c r="F16" s="13"/>
      <c r="G16" s="13">
        <v>599</v>
      </c>
      <c r="H16" s="13">
        <v>7678</v>
      </c>
      <c r="I16" s="24" t="s">
        <v>76</v>
      </c>
      <c r="J16" s="13" t="s">
        <v>342</v>
      </c>
      <c r="K16" s="13" t="s">
        <v>113</v>
      </c>
      <c r="L16" s="13">
        <v>1981</v>
      </c>
      <c r="M16" s="13">
        <v>41000</v>
      </c>
      <c r="N16" s="13">
        <v>155800</v>
      </c>
      <c r="O16" s="13">
        <v>2021</v>
      </c>
      <c r="P16" s="24" t="s">
        <v>352</v>
      </c>
      <c r="Q16" s="24" t="s">
        <v>353</v>
      </c>
      <c r="R16" s="13" t="s">
        <v>114</v>
      </c>
      <c r="S16" s="13" t="s">
        <v>294</v>
      </c>
      <c r="T16" s="13"/>
      <c r="U16" s="13" t="s">
        <v>295</v>
      </c>
      <c r="V16" s="13"/>
      <c r="W16" s="24" t="s">
        <v>354</v>
      </c>
      <c r="X16" s="24"/>
      <c r="Y16" s="24"/>
      <c r="Z16" s="24"/>
      <c r="AA16" s="24"/>
      <c r="AB16" s="24">
        <v>4.7</v>
      </c>
      <c r="AC16" s="24"/>
      <c r="AD16" s="24">
        <v>15</v>
      </c>
      <c r="AE16" s="24"/>
      <c r="AF16" s="24">
        <v>4.5</v>
      </c>
      <c r="AG16" s="24" t="s">
        <v>300</v>
      </c>
      <c r="AH16" s="24"/>
      <c r="AI16" s="24"/>
      <c r="AJ16" s="24"/>
      <c r="AK16" s="24"/>
      <c r="AL16" s="24"/>
      <c r="AM16" s="44" t="s">
        <v>48</v>
      </c>
      <c r="AN16" s="44" t="s">
        <v>355</v>
      </c>
    </row>
    <row r="17" spans="1:40" ht="30" customHeight="1">
      <c r="A17" s="13" t="s">
        <v>40</v>
      </c>
      <c r="B17" s="43" t="s">
        <v>146</v>
      </c>
      <c r="C17" s="43" t="s">
        <v>356</v>
      </c>
      <c r="D17" s="13" t="s">
        <v>148</v>
      </c>
      <c r="E17" s="24" t="s">
        <v>357</v>
      </c>
      <c r="F17" s="13">
        <v>31</v>
      </c>
      <c r="G17" s="13">
        <v>21</v>
      </c>
      <c r="H17" s="13">
        <v>5208</v>
      </c>
      <c r="I17" s="24" t="s">
        <v>358</v>
      </c>
      <c r="J17" s="13" t="s">
        <v>291</v>
      </c>
      <c r="K17" s="13" t="s">
        <v>46</v>
      </c>
      <c r="L17" s="13">
        <v>1994</v>
      </c>
      <c r="M17" s="13">
        <v>3000</v>
      </c>
      <c r="N17" s="13">
        <v>10700</v>
      </c>
      <c r="O17" s="13">
        <v>2030</v>
      </c>
      <c r="P17" s="24" t="s">
        <v>318</v>
      </c>
      <c r="Q17" s="24" t="s">
        <v>359</v>
      </c>
      <c r="R17" s="13" t="s">
        <v>47</v>
      </c>
      <c r="S17" s="13" t="s">
        <v>294</v>
      </c>
      <c r="T17" s="13"/>
      <c r="U17" s="13" t="s">
        <v>295</v>
      </c>
      <c r="V17" s="13"/>
      <c r="W17" s="24" t="s">
        <v>296</v>
      </c>
      <c r="X17" s="24" t="s">
        <v>297</v>
      </c>
      <c r="Y17" s="24" t="s">
        <v>322</v>
      </c>
      <c r="Z17" s="24" t="s">
        <v>299</v>
      </c>
      <c r="AA17" s="24"/>
      <c r="AB17" s="24">
        <v>0.9</v>
      </c>
      <c r="AC17" s="24"/>
      <c r="AD17" s="24">
        <v>3.8</v>
      </c>
      <c r="AE17" s="24"/>
      <c r="AF17" s="24">
        <v>4.5999999999999996</v>
      </c>
      <c r="AG17" s="24" t="s">
        <v>300</v>
      </c>
      <c r="AH17" s="24"/>
      <c r="AI17" s="24"/>
      <c r="AJ17" s="24"/>
      <c r="AK17" s="24"/>
      <c r="AL17" s="24"/>
      <c r="AM17" s="44" t="s">
        <v>48</v>
      </c>
      <c r="AN17" s="44" t="s">
        <v>360</v>
      </c>
    </row>
    <row r="18" spans="1:40" ht="30" customHeight="1">
      <c r="A18" s="13" t="s">
        <v>40</v>
      </c>
      <c r="B18" s="43" t="s">
        <v>146</v>
      </c>
      <c r="C18" s="43" t="s">
        <v>361</v>
      </c>
      <c r="D18" s="13" t="s">
        <v>148</v>
      </c>
      <c r="E18" s="24" t="s">
        <v>362</v>
      </c>
      <c r="F18" s="13">
        <v>524</v>
      </c>
      <c r="G18" s="13">
        <v>793</v>
      </c>
      <c r="H18" s="13">
        <v>42562</v>
      </c>
      <c r="I18" s="24" t="s">
        <v>326</v>
      </c>
      <c r="J18" s="13" t="s">
        <v>291</v>
      </c>
      <c r="K18" s="13" t="s">
        <v>46</v>
      </c>
      <c r="L18" s="13">
        <v>1994</v>
      </c>
      <c r="M18" s="13">
        <v>7200</v>
      </c>
      <c r="N18" s="13">
        <v>60000</v>
      </c>
      <c r="O18" s="13">
        <v>2030</v>
      </c>
      <c r="P18" s="24" t="s">
        <v>318</v>
      </c>
      <c r="Q18" s="24" t="s">
        <v>363</v>
      </c>
      <c r="R18" s="13" t="s">
        <v>47</v>
      </c>
      <c r="S18" s="13" t="s">
        <v>294</v>
      </c>
      <c r="T18" s="13"/>
      <c r="U18" s="13" t="s">
        <v>295</v>
      </c>
      <c r="V18" s="13"/>
      <c r="W18" s="24" t="s">
        <v>296</v>
      </c>
      <c r="X18" s="24" t="s">
        <v>297</v>
      </c>
      <c r="Y18" s="24" t="s">
        <v>364</v>
      </c>
      <c r="Z18" s="24" t="s">
        <v>299</v>
      </c>
      <c r="AA18" s="24">
        <v>4.3</v>
      </c>
      <c r="AB18" s="24">
        <v>0.9</v>
      </c>
      <c r="AC18" s="24">
        <v>6.9</v>
      </c>
      <c r="AD18" s="24">
        <v>2.4</v>
      </c>
      <c r="AE18" s="24">
        <v>9.6999999999999993</v>
      </c>
      <c r="AF18" s="24">
        <v>7.9</v>
      </c>
      <c r="AG18" s="24" t="s">
        <v>300</v>
      </c>
      <c r="AH18" s="24"/>
      <c r="AI18" s="24"/>
      <c r="AJ18" s="24"/>
      <c r="AK18" s="24"/>
      <c r="AL18" s="24"/>
      <c r="AM18" s="44" t="s">
        <v>48</v>
      </c>
      <c r="AN18" s="44" t="s">
        <v>365</v>
      </c>
    </row>
    <row r="19" spans="1:40" ht="30" customHeight="1">
      <c r="A19" s="13" t="s">
        <v>40</v>
      </c>
      <c r="B19" s="43" t="s">
        <v>146</v>
      </c>
      <c r="C19" s="43" t="s">
        <v>366</v>
      </c>
      <c r="D19" s="13" t="s">
        <v>148</v>
      </c>
      <c r="E19" s="24" t="s">
        <v>367</v>
      </c>
      <c r="F19" s="13">
        <v>1952</v>
      </c>
      <c r="G19" s="13">
        <v>3320</v>
      </c>
      <c r="H19" s="13">
        <v>35559</v>
      </c>
      <c r="I19" s="24" t="s">
        <v>326</v>
      </c>
      <c r="J19" s="13" t="s">
        <v>291</v>
      </c>
      <c r="K19" s="13" t="s">
        <v>46</v>
      </c>
      <c r="L19" s="13">
        <v>2000</v>
      </c>
      <c r="M19" s="13">
        <v>8700</v>
      </c>
      <c r="N19" s="13">
        <v>75000</v>
      </c>
      <c r="O19" s="13">
        <v>2035</v>
      </c>
      <c r="P19" s="24" t="s">
        <v>318</v>
      </c>
      <c r="Q19" s="24" t="s">
        <v>368</v>
      </c>
      <c r="R19" s="13" t="s">
        <v>47</v>
      </c>
      <c r="S19" s="13" t="s">
        <v>369</v>
      </c>
      <c r="T19" s="13"/>
      <c r="U19" s="13" t="s">
        <v>295</v>
      </c>
      <c r="V19" s="13"/>
      <c r="W19" s="24" t="s">
        <v>296</v>
      </c>
      <c r="X19" s="24" t="s">
        <v>297</v>
      </c>
      <c r="Y19" s="24" t="s">
        <v>322</v>
      </c>
      <c r="Z19" s="24" t="s">
        <v>299</v>
      </c>
      <c r="AA19" s="24"/>
      <c r="AB19" s="24">
        <v>0.6</v>
      </c>
      <c r="AC19" s="24"/>
      <c r="AD19" s="24">
        <v>21</v>
      </c>
      <c r="AE19" s="24"/>
      <c r="AF19" s="24">
        <v>39</v>
      </c>
      <c r="AG19" s="24" t="s">
        <v>300</v>
      </c>
      <c r="AH19" s="24"/>
      <c r="AI19" s="24"/>
      <c r="AJ19" s="24"/>
      <c r="AK19" s="24"/>
      <c r="AL19" s="24"/>
      <c r="AM19" s="44" t="s">
        <v>48</v>
      </c>
      <c r="AN19" s="44" t="s">
        <v>370</v>
      </c>
    </row>
    <row r="20" spans="1:40" ht="30" customHeight="1">
      <c r="A20" s="13" t="s">
        <v>40</v>
      </c>
      <c r="B20" s="43" t="s">
        <v>162</v>
      </c>
      <c r="C20" s="43" t="s">
        <v>371</v>
      </c>
      <c r="D20" s="13" t="s">
        <v>164</v>
      </c>
      <c r="E20" s="24" t="s">
        <v>372</v>
      </c>
      <c r="F20" s="13">
        <v>1409</v>
      </c>
      <c r="G20" s="13">
        <v>1489</v>
      </c>
      <c r="H20" s="13">
        <v>56074</v>
      </c>
      <c r="I20" s="24" t="s">
        <v>373</v>
      </c>
      <c r="J20" s="13" t="s">
        <v>291</v>
      </c>
      <c r="K20" s="13" t="s">
        <v>374</v>
      </c>
      <c r="L20" s="13">
        <v>1989</v>
      </c>
      <c r="M20" s="13">
        <v>27800</v>
      </c>
      <c r="N20" s="13">
        <v>149700</v>
      </c>
      <c r="O20" s="13">
        <v>2026</v>
      </c>
      <c r="P20" s="24" t="s">
        <v>375</v>
      </c>
      <c r="Q20" s="24" t="s">
        <v>376</v>
      </c>
      <c r="R20" s="13" t="s">
        <v>47</v>
      </c>
      <c r="S20" s="13" t="s">
        <v>294</v>
      </c>
      <c r="T20" s="13"/>
      <c r="U20" s="13" t="s">
        <v>377</v>
      </c>
      <c r="V20" s="13">
        <v>97</v>
      </c>
      <c r="W20" s="24" t="s">
        <v>296</v>
      </c>
      <c r="X20" s="24" t="s">
        <v>321</v>
      </c>
      <c r="Y20" s="24" t="s">
        <v>298</v>
      </c>
      <c r="Z20" s="24" t="s">
        <v>299</v>
      </c>
      <c r="AA20" s="24"/>
      <c r="AB20" s="24">
        <v>7.6</v>
      </c>
      <c r="AC20" s="24"/>
      <c r="AD20" s="24">
        <v>0.8</v>
      </c>
      <c r="AE20" s="24"/>
      <c r="AF20" s="24">
        <v>6.8</v>
      </c>
      <c r="AG20" s="24" t="s">
        <v>300</v>
      </c>
      <c r="AH20" s="24"/>
      <c r="AI20" s="24"/>
      <c r="AJ20" s="24"/>
      <c r="AK20" s="24"/>
      <c r="AL20" s="24"/>
      <c r="AM20" s="44" t="s">
        <v>48</v>
      </c>
      <c r="AN20" s="44" t="s">
        <v>378</v>
      </c>
    </row>
    <row r="21" spans="1:40" ht="30" customHeight="1">
      <c r="A21" s="13" t="s">
        <v>40</v>
      </c>
      <c r="B21" s="43" t="s">
        <v>171</v>
      </c>
      <c r="C21" s="43" t="s">
        <v>379</v>
      </c>
      <c r="D21" s="13" t="s">
        <v>173</v>
      </c>
      <c r="E21" s="24" t="s">
        <v>380</v>
      </c>
      <c r="F21" s="13">
        <v>2851</v>
      </c>
      <c r="G21" s="13">
        <v>2546</v>
      </c>
      <c r="H21" s="13">
        <v>21773</v>
      </c>
      <c r="I21" s="24" t="s">
        <v>317</v>
      </c>
      <c r="J21" s="13" t="s">
        <v>291</v>
      </c>
      <c r="K21" s="13" t="s">
        <v>46</v>
      </c>
      <c r="L21" s="13">
        <v>1993</v>
      </c>
      <c r="M21" s="13">
        <v>18000</v>
      </c>
      <c r="N21" s="13">
        <v>154000</v>
      </c>
      <c r="O21" s="13">
        <v>2023</v>
      </c>
      <c r="P21" s="24" t="s">
        <v>312</v>
      </c>
      <c r="Q21" s="24" t="s">
        <v>381</v>
      </c>
      <c r="R21" s="13" t="s">
        <v>47</v>
      </c>
      <c r="S21" s="13" t="s">
        <v>294</v>
      </c>
      <c r="T21" s="13"/>
      <c r="U21" s="13" t="s">
        <v>295</v>
      </c>
      <c r="V21" s="13"/>
      <c r="W21" s="24" t="s">
        <v>345</v>
      </c>
      <c r="X21" s="24"/>
      <c r="Y21" s="24" t="s">
        <v>322</v>
      </c>
      <c r="Z21" s="24" t="s">
        <v>299</v>
      </c>
      <c r="AA21" s="24">
        <v>8.8000000000000007</v>
      </c>
      <c r="AB21" s="24">
        <v>4</v>
      </c>
      <c r="AC21" s="24">
        <v>13</v>
      </c>
      <c r="AD21" s="24">
        <v>6</v>
      </c>
      <c r="AE21" s="24">
        <v>15</v>
      </c>
      <c r="AF21" s="24">
        <v>8</v>
      </c>
      <c r="AG21" s="24" t="s">
        <v>300</v>
      </c>
      <c r="AH21" s="24"/>
      <c r="AI21" s="24"/>
      <c r="AJ21" s="24"/>
      <c r="AK21" s="24"/>
      <c r="AL21" s="24"/>
      <c r="AM21" s="44" t="s">
        <v>48</v>
      </c>
      <c r="AN21" s="44" t="s">
        <v>382</v>
      </c>
    </row>
    <row r="22" spans="1:40" ht="30" customHeight="1">
      <c r="A22" s="13" t="s">
        <v>40</v>
      </c>
      <c r="B22" s="43" t="s">
        <v>178</v>
      </c>
      <c r="C22" s="43" t="s">
        <v>383</v>
      </c>
      <c r="D22" s="13" t="s">
        <v>180</v>
      </c>
      <c r="E22" s="24" t="s">
        <v>384</v>
      </c>
      <c r="F22" s="13">
        <v>123</v>
      </c>
      <c r="G22" s="13">
        <v>189</v>
      </c>
      <c r="H22" s="13">
        <v>4998</v>
      </c>
      <c r="I22" s="24" t="s">
        <v>335</v>
      </c>
      <c r="J22" s="13" t="s">
        <v>342</v>
      </c>
      <c r="K22" s="13" t="s">
        <v>46</v>
      </c>
      <c r="L22" s="13">
        <v>2005</v>
      </c>
      <c r="M22" s="13">
        <v>1340</v>
      </c>
      <c r="N22" s="13">
        <v>7100</v>
      </c>
      <c r="O22" s="13">
        <v>2050</v>
      </c>
      <c r="P22" s="24" t="s">
        <v>385</v>
      </c>
      <c r="Q22" s="24" t="s">
        <v>386</v>
      </c>
      <c r="R22" s="13" t="s">
        <v>47</v>
      </c>
      <c r="S22" s="13" t="s">
        <v>294</v>
      </c>
      <c r="T22" s="13"/>
      <c r="U22" s="13" t="s">
        <v>295</v>
      </c>
      <c r="V22" s="13"/>
      <c r="W22" s="24" t="s">
        <v>296</v>
      </c>
      <c r="X22" s="24" t="s">
        <v>321</v>
      </c>
      <c r="Y22" s="24" t="s">
        <v>298</v>
      </c>
      <c r="Z22" s="24" t="s">
        <v>299</v>
      </c>
      <c r="AA22" s="24">
        <v>0.42</v>
      </c>
      <c r="AB22" s="24">
        <v>0.47</v>
      </c>
      <c r="AC22" s="24">
        <v>1.42</v>
      </c>
      <c r="AD22" s="24">
        <v>0.77</v>
      </c>
      <c r="AE22" s="24">
        <v>11.83</v>
      </c>
      <c r="AF22" s="24">
        <v>12.33</v>
      </c>
      <c r="AG22" s="24" t="s">
        <v>300</v>
      </c>
      <c r="AH22" s="24"/>
      <c r="AI22" s="24"/>
      <c r="AJ22" s="24"/>
      <c r="AK22" s="24"/>
      <c r="AL22" s="24"/>
      <c r="AM22" s="44" t="s">
        <v>48</v>
      </c>
      <c r="AN22" s="44" t="s">
        <v>387</v>
      </c>
    </row>
    <row r="23" spans="1:40" ht="30" customHeight="1">
      <c r="A23" s="13" t="s">
        <v>40</v>
      </c>
      <c r="B23" s="43" t="s">
        <v>193</v>
      </c>
      <c r="C23" s="43" t="s">
        <v>388</v>
      </c>
      <c r="D23" s="13" t="s">
        <v>195</v>
      </c>
      <c r="E23" s="24" t="s">
        <v>389</v>
      </c>
      <c r="F23" s="13">
        <v>1609</v>
      </c>
      <c r="G23" s="13">
        <v>651.67999999999995</v>
      </c>
      <c r="H23" s="13">
        <v>61940</v>
      </c>
      <c r="I23" s="24" t="s">
        <v>311</v>
      </c>
      <c r="J23" s="13" t="s">
        <v>291</v>
      </c>
      <c r="K23" s="13" t="s">
        <v>197</v>
      </c>
      <c r="L23" s="13">
        <v>1992</v>
      </c>
      <c r="M23" s="13">
        <v>18000</v>
      </c>
      <c r="N23" s="13">
        <v>150000</v>
      </c>
      <c r="O23" s="13">
        <v>2041</v>
      </c>
      <c r="P23" s="24" t="s">
        <v>318</v>
      </c>
      <c r="Q23" s="24" t="s">
        <v>381</v>
      </c>
      <c r="R23" s="13" t="s">
        <v>47</v>
      </c>
      <c r="S23" s="13"/>
      <c r="T23" s="13"/>
      <c r="U23" s="13" t="s">
        <v>295</v>
      </c>
      <c r="V23" s="13"/>
      <c r="W23" s="24" t="s">
        <v>296</v>
      </c>
      <c r="X23" s="24" t="s">
        <v>321</v>
      </c>
      <c r="Y23" s="24" t="s">
        <v>322</v>
      </c>
      <c r="Z23" s="24" t="s">
        <v>299</v>
      </c>
      <c r="AA23" s="24">
        <v>2.7</v>
      </c>
      <c r="AB23" s="24">
        <v>0.73</v>
      </c>
      <c r="AC23" s="24">
        <v>8.9499999999999993</v>
      </c>
      <c r="AD23" s="24">
        <v>2.2200000000000002</v>
      </c>
      <c r="AE23" s="24">
        <v>8.1300000000000008</v>
      </c>
      <c r="AF23" s="24">
        <v>4.4800000000000004</v>
      </c>
      <c r="AG23" s="24" t="s">
        <v>300</v>
      </c>
      <c r="AH23" s="24"/>
      <c r="AI23" s="24"/>
      <c r="AJ23" s="24"/>
      <c r="AK23" s="24"/>
      <c r="AL23" s="24"/>
      <c r="AM23" s="44" t="s">
        <v>48</v>
      </c>
      <c r="AN23" s="44" t="s">
        <v>390</v>
      </c>
    </row>
    <row r="24" spans="1:40" ht="30" customHeight="1">
      <c r="A24" s="13" t="s">
        <v>40</v>
      </c>
      <c r="B24" s="43" t="s">
        <v>193</v>
      </c>
      <c r="C24" s="43" t="s">
        <v>391</v>
      </c>
      <c r="D24" s="13" t="s">
        <v>195</v>
      </c>
      <c r="E24" s="24" t="s">
        <v>392</v>
      </c>
      <c r="F24" s="13">
        <v>0</v>
      </c>
      <c r="G24" s="13">
        <v>0</v>
      </c>
      <c r="H24" s="13">
        <v>0</v>
      </c>
      <c r="I24" s="24" t="s">
        <v>311</v>
      </c>
      <c r="J24" s="13" t="s">
        <v>291</v>
      </c>
      <c r="K24" s="13" t="s">
        <v>197</v>
      </c>
      <c r="L24" s="13">
        <v>1994</v>
      </c>
      <c r="M24" s="13">
        <v>3400</v>
      </c>
      <c r="N24" s="13">
        <v>11400</v>
      </c>
      <c r="O24" s="13">
        <v>2012</v>
      </c>
      <c r="P24" s="24" t="s">
        <v>318</v>
      </c>
      <c r="Q24" s="24" t="s">
        <v>359</v>
      </c>
      <c r="R24" s="13" t="s">
        <v>203</v>
      </c>
      <c r="S24" s="13" t="s">
        <v>320</v>
      </c>
      <c r="T24" s="13"/>
      <c r="U24" s="13" t="s">
        <v>295</v>
      </c>
      <c r="V24" s="13"/>
      <c r="W24" s="24" t="s">
        <v>296</v>
      </c>
      <c r="X24" s="24" t="s">
        <v>321</v>
      </c>
      <c r="Y24" s="24" t="s">
        <v>322</v>
      </c>
      <c r="Z24" s="24" t="s">
        <v>299</v>
      </c>
      <c r="AA24" s="24">
        <v>0.55000000000000004</v>
      </c>
      <c r="AB24" s="24">
        <v>0.74</v>
      </c>
      <c r="AC24" s="24">
        <v>2.9</v>
      </c>
      <c r="AD24" s="24">
        <v>1.64</v>
      </c>
      <c r="AE24" s="24">
        <v>5.8</v>
      </c>
      <c r="AF24" s="24">
        <v>0.43</v>
      </c>
      <c r="AG24" s="24" t="s">
        <v>300</v>
      </c>
      <c r="AH24" s="24"/>
      <c r="AI24" s="24"/>
      <c r="AJ24" s="24"/>
      <c r="AK24" s="24"/>
      <c r="AL24" s="24"/>
      <c r="AM24" s="44" t="s">
        <v>48</v>
      </c>
      <c r="AN24" s="44" t="s">
        <v>393</v>
      </c>
    </row>
    <row r="25" spans="1:40" ht="30" customHeight="1">
      <c r="A25" s="13" t="s">
        <v>40</v>
      </c>
      <c r="B25" s="43" t="s">
        <v>193</v>
      </c>
      <c r="C25" s="43" t="s">
        <v>394</v>
      </c>
      <c r="D25" s="13" t="s">
        <v>195</v>
      </c>
      <c r="E25" s="24" t="s">
        <v>395</v>
      </c>
      <c r="F25" s="13">
        <v>3628.7</v>
      </c>
      <c r="G25" s="13">
        <v>3071</v>
      </c>
      <c r="H25" s="13">
        <v>163711.62</v>
      </c>
      <c r="I25" s="24" t="s">
        <v>396</v>
      </c>
      <c r="J25" s="13" t="s">
        <v>291</v>
      </c>
      <c r="K25" s="13" t="s">
        <v>197</v>
      </c>
      <c r="L25" s="13">
        <v>1994</v>
      </c>
      <c r="M25" s="13">
        <v>30000</v>
      </c>
      <c r="N25" s="13">
        <v>221000</v>
      </c>
      <c r="O25" s="13">
        <v>2013</v>
      </c>
      <c r="P25" s="24" t="s">
        <v>318</v>
      </c>
      <c r="Q25" s="24" t="s">
        <v>397</v>
      </c>
      <c r="R25" s="13" t="s">
        <v>47</v>
      </c>
      <c r="S25" s="13" t="s">
        <v>294</v>
      </c>
      <c r="T25" s="13"/>
      <c r="U25" s="13" t="s">
        <v>295</v>
      </c>
      <c r="V25" s="13"/>
      <c r="W25" s="24" t="s">
        <v>296</v>
      </c>
      <c r="X25" s="24" t="s">
        <v>321</v>
      </c>
      <c r="Y25" s="24" t="s">
        <v>322</v>
      </c>
      <c r="Z25" s="24" t="s">
        <v>299</v>
      </c>
      <c r="AA25" s="24" t="s">
        <v>398</v>
      </c>
      <c r="AB25" s="24">
        <v>0.69</v>
      </c>
      <c r="AC25" s="24" t="s">
        <v>398</v>
      </c>
      <c r="AD25" s="24">
        <v>2.09</v>
      </c>
      <c r="AE25" s="24" t="s">
        <v>398</v>
      </c>
      <c r="AF25" s="24">
        <v>1.29</v>
      </c>
      <c r="AG25" s="24" t="s">
        <v>300</v>
      </c>
      <c r="AH25" s="24"/>
      <c r="AI25" s="24"/>
      <c r="AJ25" s="24"/>
      <c r="AK25" s="24"/>
      <c r="AL25" s="24"/>
      <c r="AM25" s="44" t="s">
        <v>48</v>
      </c>
      <c r="AN25" s="44" t="s">
        <v>399</v>
      </c>
    </row>
    <row r="26" spans="1:40" ht="30" customHeight="1">
      <c r="A26" s="13" t="s">
        <v>40</v>
      </c>
      <c r="B26" s="43" t="s">
        <v>193</v>
      </c>
      <c r="C26" s="43" t="s">
        <v>400</v>
      </c>
      <c r="D26" s="13" t="s">
        <v>195</v>
      </c>
      <c r="E26" s="24" t="s">
        <v>401</v>
      </c>
      <c r="F26" s="13">
        <v>129.27000000000001</v>
      </c>
      <c r="G26" s="13">
        <v>123.88</v>
      </c>
      <c r="H26" s="13">
        <v>23417</v>
      </c>
      <c r="I26" s="24" t="s">
        <v>311</v>
      </c>
      <c r="J26" s="13" t="s">
        <v>291</v>
      </c>
      <c r="K26" s="13" t="s">
        <v>197</v>
      </c>
      <c r="L26" s="13">
        <v>2000</v>
      </c>
      <c r="M26" s="13">
        <v>6700</v>
      </c>
      <c r="N26" s="13">
        <v>33000</v>
      </c>
      <c r="O26" s="13">
        <v>2015</v>
      </c>
      <c r="P26" s="24" t="s">
        <v>318</v>
      </c>
      <c r="Q26" s="24" t="s">
        <v>293</v>
      </c>
      <c r="R26" s="13" t="s">
        <v>203</v>
      </c>
      <c r="S26" s="13" t="s">
        <v>294</v>
      </c>
      <c r="T26" s="13"/>
      <c r="U26" s="13" t="s">
        <v>377</v>
      </c>
      <c r="V26" s="13">
        <v>31.2</v>
      </c>
      <c r="W26" s="24" t="s">
        <v>296</v>
      </c>
      <c r="X26" s="24" t="s">
        <v>321</v>
      </c>
      <c r="Y26" s="24" t="s">
        <v>322</v>
      </c>
      <c r="Z26" s="24" t="s">
        <v>299</v>
      </c>
      <c r="AA26" s="24" t="s">
        <v>398</v>
      </c>
      <c r="AB26" s="24">
        <v>0.3</v>
      </c>
      <c r="AC26" s="24" t="s">
        <v>398</v>
      </c>
      <c r="AD26" s="24">
        <v>0.4</v>
      </c>
      <c r="AE26" s="24" t="s">
        <v>398</v>
      </c>
      <c r="AF26" s="24" t="s">
        <v>398</v>
      </c>
      <c r="AG26" s="24" t="s">
        <v>300</v>
      </c>
      <c r="AH26" s="24"/>
      <c r="AI26" s="24"/>
      <c r="AJ26" s="24"/>
      <c r="AK26" s="24"/>
      <c r="AL26" s="24"/>
      <c r="AM26" s="44" t="s">
        <v>48</v>
      </c>
      <c r="AN26" s="44" t="s">
        <v>402</v>
      </c>
    </row>
    <row r="27" spans="1:40" ht="30" customHeight="1">
      <c r="A27" s="13" t="s">
        <v>40</v>
      </c>
      <c r="B27" s="43" t="s">
        <v>193</v>
      </c>
      <c r="C27" s="43" t="s">
        <v>403</v>
      </c>
      <c r="D27" s="13" t="s">
        <v>195</v>
      </c>
      <c r="E27" s="24" t="s">
        <v>404</v>
      </c>
      <c r="F27" s="13">
        <v>0</v>
      </c>
      <c r="G27" s="13">
        <v>0</v>
      </c>
      <c r="H27" s="13">
        <v>0</v>
      </c>
      <c r="I27" s="24" t="s">
        <v>317</v>
      </c>
      <c r="J27" s="13" t="s">
        <v>291</v>
      </c>
      <c r="K27" s="13" t="s">
        <v>197</v>
      </c>
      <c r="L27" s="13">
        <v>1988</v>
      </c>
      <c r="M27" s="13">
        <v>5400</v>
      </c>
      <c r="N27" s="13">
        <v>29800</v>
      </c>
      <c r="O27" s="13">
        <v>2006</v>
      </c>
      <c r="P27" s="24" t="s">
        <v>318</v>
      </c>
      <c r="Q27" s="24" t="s">
        <v>405</v>
      </c>
      <c r="R27" s="13" t="s">
        <v>114</v>
      </c>
      <c r="S27" s="13" t="s">
        <v>320</v>
      </c>
      <c r="T27" s="13"/>
      <c r="U27" s="13" t="s">
        <v>295</v>
      </c>
      <c r="V27" s="13"/>
      <c r="W27" s="24" t="s">
        <v>296</v>
      </c>
      <c r="X27" s="24" t="s">
        <v>321</v>
      </c>
      <c r="Y27" s="24" t="s">
        <v>322</v>
      </c>
      <c r="Z27" s="24" t="s">
        <v>299</v>
      </c>
      <c r="AA27" s="24" t="s">
        <v>398</v>
      </c>
      <c r="AB27" s="24" t="s">
        <v>398</v>
      </c>
      <c r="AC27" s="24" t="s">
        <v>398</v>
      </c>
      <c r="AD27" s="24" t="s">
        <v>398</v>
      </c>
      <c r="AE27" s="24" t="s">
        <v>398</v>
      </c>
      <c r="AF27" s="24" t="s">
        <v>398</v>
      </c>
      <c r="AG27" s="24" t="s">
        <v>300</v>
      </c>
      <c r="AH27" s="24"/>
      <c r="AI27" s="24"/>
      <c r="AJ27" s="24"/>
      <c r="AK27" s="24"/>
      <c r="AL27" s="24"/>
      <c r="AM27" s="44" t="s">
        <v>48</v>
      </c>
      <c r="AN27" s="44" t="s">
        <v>406</v>
      </c>
    </row>
    <row r="28" spans="1:40" ht="30" customHeight="1">
      <c r="A28" s="13" t="s">
        <v>40</v>
      </c>
      <c r="B28" s="43" t="s">
        <v>205</v>
      </c>
      <c r="C28" s="43" t="s">
        <v>407</v>
      </c>
      <c r="D28" s="13" t="s">
        <v>207</v>
      </c>
      <c r="E28" s="24" t="s">
        <v>408</v>
      </c>
      <c r="F28" s="13">
        <v>121</v>
      </c>
      <c r="G28" s="13">
        <v>121</v>
      </c>
      <c r="H28" s="13">
        <v>23876</v>
      </c>
      <c r="I28" s="24" t="s">
        <v>409</v>
      </c>
      <c r="J28" s="13" t="s">
        <v>291</v>
      </c>
      <c r="K28" s="13" t="s">
        <v>46</v>
      </c>
      <c r="L28" s="13">
        <v>1994</v>
      </c>
      <c r="M28" s="13">
        <v>15700</v>
      </c>
      <c r="N28" s="13">
        <v>93000</v>
      </c>
      <c r="O28" s="13">
        <v>2020</v>
      </c>
      <c r="P28" s="24" t="s">
        <v>318</v>
      </c>
      <c r="Q28" s="24" t="s">
        <v>359</v>
      </c>
      <c r="R28" s="13" t="s">
        <v>47</v>
      </c>
      <c r="S28" s="13" t="s">
        <v>294</v>
      </c>
      <c r="T28" s="13"/>
      <c r="U28" s="13" t="s">
        <v>295</v>
      </c>
      <c r="V28" s="13"/>
      <c r="W28" s="24" t="s">
        <v>296</v>
      </c>
      <c r="X28" s="24" t="s">
        <v>297</v>
      </c>
      <c r="Y28" s="24" t="s">
        <v>322</v>
      </c>
      <c r="Z28" s="24" t="s">
        <v>299</v>
      </c>
      <c r="AA28" s="24">
        <v>12.2</v>
      </c>
      <c r="AB28" s="24">
        <v>0.6</v>
      </c>
      <c r="AC28" s="24">
        <v>16.3</v>
      </c>
      <c r="AD28" s="24">
        <v>1.5</v>
      </c>
      <c r="AE28" s="24">
        <v>22.3</v>
      </c>
      <c r="AF28" s="24">
        <v>4.7</v>
      </c>
      <c r="AG28" s="24" t="s">
        <v>300</v>
      </c>
      <c r="AH28" s="24"/>
      <c r="AI28" s="24"/>
      <c r="AJ28" s="24"/>
      <c r="AK28" s="24"/>
      <c r="AL28" s="24"/>
      <c r="AM28" s="44" t="s">
        <v>48</v>
      </c>
      <c r="AN28" s="44" t="s">
        <v>410</v>
      </c>
    </row>
    <row r="29" spans="1:40" ht="30" customHeight="1">
      <c r="A29" s="13" t="s">
        <v>40</v>
      </c>
      <c r="B29" s="43" t="s">
        <v>221</v>
      </c>
      <c r="C29" s="43" t="s">
        <v>411</v>
      </c>
      <c r="D29" s="13" t="s">
        <v>223</v>
      </c>
      <c r="E29" s="24" t="s">
        <v>412</v>
      </c>
      <c r="F29" s="13">
        <v>38</v>
      </c>
      <c r="G29" s="13">
        <v>54</v>
      </c>
      <c r="H29" s="13">
        <v>4120</v>
      </c>
      <c r="I29" s="24" t="s">
        <v>413</v>
      </c>
      <c r="J29" s="13" t="s">
        <v>291</v>
      </c>
      <c r="K29" s="13" t="s">
        <v>46</v>
      </c>
      <c r="L29" s="13">
        <v>2005</v>
      </c>
      <c r="M29" s="13">
        <v>1150</v>
      </c>
      <c r="N29" s="13">
        <v>7600</v>
      </c>
      <c r="O29" s="13">
        <v>2034</v>
      </c>
      <c r="P29" s="24" t="s">
        <v>414</v>
      </c>
      <c r="Q29" s="24" t="s">
        <v>415</v>
      </c>
      <c r="R29" s="13" t="s">
        <v>114</v>
      </c>
      <c r="S29" s="13" t="s">
        <v>294</v>
      </c>
      <c r="T29" s="13"/>
      <c r="U29" s="13" t="s">
        <v>295</v>
      </c>
      <c r="V29" s="13"/>
      <c r="W29" s="24" t="s">
        <v>354</v>
      </c>
      <c r="X29" s="24"/>
      <c r="Y29" s="24" t="s">
        <v>298</v>
      </c>
      <c r="Z29" s="24"/>
      <c r="AA29" s="24"/>
      <c r="AB29" s="24"/>
      <c r="AC29" s="24"/>
      <c r="AD29" s="24"/>
      <c r="AE29" s="24"/>
      <c r="AF29" s="24"/>
      <c r="AG29" s="24" t="s">
        <v>300</v>
      </c>
      <c r="AH29" s="24"/>
      <c r="AI29" s="24"/>
      <c r="AJ29" s="24"/>
      <c r="AK29" s="24"/>
      <c r="AL29" s="24"/>
      <c r="AM29" s="44" t="s">
        <v>48</v>
      </c>
      <c r="AN29" s="44" t="s">
        <v>416</v>
      </c>
    </row>
    <row r="30" spans="1:40" ht="30" customHeight="1">
      <c r="A30" s="13" t="s">
        <v>40</v>
      </c>
      <c r="B30" s="43" t="s">
        <v>232</v>
      </c>
      <c r="C30" s="43" t="s">
        <v>417</v>
      </c>
      <c r="D30" s="13" t="s">
        <v>234</v>
      </c>
      <c r="E30" s="24" t="s">
        <v>418</v>
      </c>
      <c r="F30" s="13">
        <v>0</v>
      </c>
      <c r="G30" s="13">
        <v>0</v>
      </c>
      <c r="H30" s="13">
        <v>0</v>
      </c>
      <c r="I30" s="24" t="s">
        <v>341</v>
      </c>
      <c r="J30" s="13" t="s">
        <v>291</v>
      </c>
      <c r="K30" s="13" t="s">
        <v>46</v>
      </c>
      <c r="L30" s="13">
        <v>1990</v>
      </c>
      <c r="M30" s="13">
        <v>22500</v>
      </c>
      <c r="N30" s="13">
        <v>217370</v>
      </c>
      <c r="O30" s="13">
        <v>2008</v>
      </c>
      <c r="P30" s="24" t="s">
        <v>312</v>
      </c>
      <c r="Q30" s="24" t="s">
        <v>419</v>
      </c>
      <c r="R30" s="13" t="s">
        <v>47</v>
      </c>
      <c r="S30" s="13" t="s">
        <v>320</v>
      </c>
      <c r="T30" s="13"/>
      <c r="U30" s="13" t="s">
        <v>295</v>
      </c>
      <c r="V30" s="13"/>
      <c r="W30" s="24" t="s">
        <v>296</v>
      </c>
      <c r="X30" s="24" t="s">
        <v>297</v>
      </c>
      <c r="Y30" s="24" t="s">
        <v>322</v>
      </c>
      <c r="Z30" s="24" t="s">
        <v>299</v>
      </c>
      <c r="AA30" s="24">
        <v>18</v>
      </c>
      <c r="AB30" s="24">
        <v>2</v>
      </c>
      <c r="AC30" s="24">
        <v>26</v>
      </c>
      <c r="AD30" s="24">
        <v>4</v>
      </c>
      <c r="AE30" s="24">
        <v>28</v>
      </c>
      <c r="AF30" s="24">
        <v>1</v>
      </c>
      <c r="AG30" s="24" t="s">
        <v>300</v>
      </c>
      <c r="AH30" s="24"/>
      <c r="AI30" s="24"/>
      <c r="AJ30" s="24"/>
      <c r="AK30" s="24"/>
      <c r="AL30" s="24"/>
      <c r="AM30" s="44" t="s">
        <v>48</v>
      </c>
      <c r="AN30" s="44" t="s">
        <v>420</v>
      </c>
    </row>
    <row r="31" spans="1:40" ht="30" customHeight="1">
      <c r="A31" s="13" t="s">
        <v>40</v>
      </c>
      <c r="B31" s="43" t="s">
        <v>232</v>
      </c>
      <c r="C31" s="43" t="s">
        <v>421</v>
      </c>
      <c r="D31" s="13" t="s">
        <v>234</v>
      </c>
      <c r="E31" s="24" t="s">
        <v>422</v>
      </c>
      <c r="F31" s="13">
        <v>9925</v>
      </c>
      <c r="G31" s="13">
        <v>9925</v>
      </c>
      <c r="H31" s="13">
        <v>57461</v>
      </c>
      <c r="I31" s="24" t="s">
        <v>341</v>
      </c>
      <c r="J31" s="13" t="s">
        <v>291</v>
      </c>
      <c r="K31" s="13" t="s">
        <v>46</v>
      </c>
      <c r="L31" s="13">
        <v>2006</v>
      </c>
      <c r="M31" s="13">
        <v>12000</v>
      </c>
      <c r="N31" s="13">
        <v>195000</v>
      </c>
      <c r="O31" s="13">
        <v>2023</v>
      </c>
      <c r="P31" s="24" t="s">
        <v>414</v>
      </c>
      <c r="Q31" s="24" t="s">
        <v>419</v>
      </c>
      <c r="R31" s="13" t="s">
        <v>47</v>
      </c>
      <c r="S31" s="13" t="s">
        <v>294</v>
      </c>
      <c r="T31" s="13"/>
      <c r="U31" s="13" t="s">
        <v>295</v>
      </c>
      <c r="V31" s="13"/>
      <c r="W31" s="24" t="s">
        <v>296</v>
      </c>
      <c r="X31" s="24" t="s">
        <v>297</v>
      </c>
      <c r="Y31" s="24" t="s">
        <v>364</v>
      </c>
      <c r="Z31" s="24" t="s">
        <v>423</v>
      </c>
      <c r="AA31" s="24">
        <v>36</v>
      </c>
      <c r="AB31" s="24">
        <v>2</v>
      </c>
      <c r="AC31" s="24">
        <v>70</v>
      </c>
      <c r="AD31" s="24">
        <v>4</v>
      </c>
      <c r="AE31" s="24">
        <v>48</v>
      </c>
      <c r="AF31" s="24">
        <v>1</v>
      </c>
      <c r="AG31" s="24" t="s">
        <v>300</v>
      </c>
      <c r="AH31" s="24"/>
      <c r="AI31" s="24"/>
      <c r="AJ31" s="24"/>
      <c r="AK31" s="24"/>
      <c r="AL31" s="24"/>
      <c r="AM31" s="44" t="s">
        <v>48</v>
      </c>
      <c r="AN31" s="44" t="s">
        <v>424</v>
      </c>
    </row>
    <row r="32" spans="1:40" ht="30" customHeight="1">
      <c r="A32" s="13" t="s">
        <v>40</v>
      </c>
      <c r="B32" s="43" t="s">
        <v>232</v>
      </c>
      <c r="C32" s="43" t="s">
        <v>425</v>
      </c>
      <c r="D32" s="13" t="s">
        <v>234</v>
      </c>
      <c r="E32" s="24" t="s">
        <v>426</v>
      </c>
      <c r="F32" s="13">
        <v>2842</v>
      </c>
      <c r="G32" s="13">
        <v>2565</v>
      </c>
      <c r="H32" s="13">
        <v>38507</v>
      </c>
      <c r="I32" s="24" t="s">
        <v>290</v>
      </c>
      <c r="J32" s="13" t="s">
        <v>291</v>
      </c>
      <c r="K32" s="13" t="s">
        <v>374</v>
      </c>
      <c r="L32" s="13">
        <v>1995</v>
      </c>
      <c r="M32" s="13">
        <v>32000</v>
      </c>
      <c r="N32" s="13">
        <v>150000</v>
      </c>
      <c r="O32" s="13">
        <v>2020</v>
      </c>
      <c r="P32" s="24" t="s">
        <v>312</v>
      </c>
      <c r="Q32" s="24" t="s">
        <v>359</v>
      </c>
      <c r="R32" s="13" t="s">
        <v>47</v>
      </c>
      <c r="S32" s="13" t="s">
        <v>294</v>
      </c>
      <c r="T32" s="13"/>
      <c r="U32" s="13" t="s">
        <v>295</v>
      </c>
      <c r="V32" s="13"/>
      <c r="W32" s="24" t="s">
        <v>296</v>
      </c>
      <c r="X32" s="24" t="s">
        <v>297</v>
      </c>
      <c r="Y32" s="24" t="s">
        <v>322</v>
      </c>
      <c r="Z32" s="24" t="s">
        <v>427</v>
      </c>
      <c r="AA32" s="24">
        <v>3</v>
      </c>
      <c r="AB32" s="24">
        <v>2</v>
      </c>
      <c r="AC32" s="24">
        <v>13</v>
      </c>
      <c r="AD32" s="24">
        <v>10</v>
      </c>
      <c r="AE32" s="24">
        <v>11</v>
      </c>
      <c r="AF32" s="24">
        <v>1</v>
      </c>
      <c r="AG32" s="24" t="s">
        <v>300</v>
      </c>
      <c r="AH32" s="24"/>
      <c r="AI32" s="24"/>
      <c r="AJ32" s="24"/>
      <c r="AK32" s="24"/>
      <c r="AL32" s="24"/>
      <c r="AM32" s="44" t="s">
        <v>48</v>
      </c>
      <c r="AN32" s="44" t="s">
        <v>428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97F75-9F7F-42E9-B665-564C84F37DD3}">
  <dimension ref="A1:AJ3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58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59</v>
      </c>
      <c r="K2" s="286"/>
      <c r="L2" s="286"/>
      <c r="M2" s="286"/>
      <c r="N2" s="286"/>
      <c r="O2" s="286"/>
      <c r="P2" s="286"/>
      <c r="Q2" s="266" t="s">
        <v>60</v>
      </c>
      <c r="R2" s="286"/>
      <c r="S2" s="269" t="s">
        <v>61</v>
      </c>
      <c r="T2" s="286"/>
      <c r="U2" s="266" t="s">
        <v>62</v>
      </c>
      <c r="V2" s="276"/>
      <c r="W2" s="276"/>
      <c r="X2" s="276"/>
      <c r="Y2" s="32" t="s">
        <v>63</v>
      </c>
      <c r="Z2" s="33"/>
      <c r="AA2" s="227" t="s">
        <v>36</v>
      </c>
      <c r="AB2" s="142" t="s">
        <v>64</v>
      </c>
      <c r="AC2" s="142" t="s">
        <v>65</v>
      </c>
      <c r="AD2" s="264" t="s">
        <v>66</v>
      </c>
      <c r="AE2" s="264" t="s">
        <v>67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68</v>
      </c>
      <c r="G4" s="264" t="s">
        <v>69</v>
      </c>
      <c r="H4" s="264" t="s">
        <v>70</v>
      </c>
      <c r="I4" s="264" t="s">
        <v>25</v>
      </c>
      <c r="J4" s="227" t="s">
        <v>71</v>
      </c>
      <c r="K4" s="227" t="s">
        <v>72</v>
      </c>
      <c r="L4" s="227" t="s">
        <v>73</v>
      </c>
      <c r="M4" s="227" t="s">
        <v>74</v>
      </c>
      <c r="N4" s="227" t="s">
        <v>75</v>
      </c>
      <c r="O4" s="227" t="s">
        <v>76</v>
      </c>
      <c r="P4" s="142" t="s">
        <v>77</v>
      </c>
      <c r="Q4" s="268" t="s">
        <v>78</v>
      </c>
      <c r="R4" s="142" t="s">
        <v>79</v>
      </c>
      <c r="S4" s="268" t="s">
        <v>80</v>
      </c>
      <c r="T4" s="273" t="s">
        <v>81</v>
      </c>
      <c r="U4" s="266" t="s">
        <v>82</v>
      </c>
      <c r="V4" s="36"/>
      <c r="W4" s="269" t="s">
        <v>83</v>
      </c>
      <c r="X4" s="36"/>
      <c r="Y4" s="142" t="s">
        <v>84</v>
      </c>
      <c r="Z4" s="142" t="s">
        <v>85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86</v>
      </c>
      <c r="W5" s="235"/>
      <c r="X5" s="142" t="s">
        <v>86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87</v>
      </c>
      <c r="G6" s="37" t="s">
        <v>87</v>
      </c>
      <c r="H6" s="37" t="s">
        <v>88</v>
      </c>
      <c r="I6" s="37" t="s">
        <v>87</v>
      </c>
      <c r="J6" s="37" t="s">
        <v>89</v>
      </c>
      <c r="K6" s="37" t="s">
        <v>89</v>
      </c>
      <c r="L6" s="37" t="s">
        <v>89</v>
      </c>
      <c r="M6" s="37" t="s">
        <v>89</v>
      </c>
      <c r="N6" s="37" t="s">
        <v>89</v>
      </c>
      <c r="O6" s="37" t="s">
        <v>89</v>
      </c>
      <c r="P6" s="235"/>
      <c r="Q6" s="142"/>
      <c r="R6" s="38" t="s">
        <v>90</v>
      </c>
      <c r="S6" s="142"/>
      <c r="T6" s="38" t="s">
        <v>90</v>
      </c>
      <c r="U6" s="265"/>
      <c r="V6" s="235"/>
      <c r="W6" s="235"/>
      <c r="X6" s="235"/>
      <c r="Y6" s="37" t="s">
        <v>91</v>
      </c>
      <c r="Z6" s="39"/>
      <c r="AA6" s="222"/>
      <c r="AB6" s="40" t="s">
        <v>92</v>
      </c>
      <c r="AC6" s="40" t="s">
        <v>93</v>
      </c>
      <c r="AD6" s="40" t="s">
        <v>93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41</v>
      </c>
      <c r="C7" s="43" t="s">
        <v>94</v>
      </c>
      <c r="D7" s="13" t="s">
        <v>43</v>
      </c>
      <c r="E7" s="24" t="s">
        <v>95</v>
      </c>
      <c r="F7" s="13">
        <v>2743</v>
      </c>
      <c r="G7" s="13">
        <v>3324</v>
      </c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96</v>
      </c>
      <c r="R7" s="13"/>
      <c r="S7" s="13" t="s">
        <v>97</v>
      </c>
      <c r="T7" s="13"/>
      <c r="U7" s="24" t="s">
        <v>98</v>
      </c>
      <c r="V7" s="24"/>
      <c r="W7" s="24" t="s">
        <v>76</v>
      </c>
      <c r="X7" s="24"/>
      <c r="Y7" s="24">
        <v>0</v>
      </c>
      <c r="Z7" s="24"/>
      <c r="AA7" s="24" t="s">
        <v>46</v>
      </c>
      <c r="AB7" s="13">
        <v>120</v>
      </c>
      <c r="AC7" s="13">
        <v>0</v>
      </c>
      <c r="AD7" s="13">
        <v>0</v>
      </c>
      <c r="AE7" s="13">
        <v>0</v>
      </c>
      <c r="AF7" s="13">
        <v>1974</v>
      </c>
      <c r="AG7" s="13" t="s">
        <v>47</v>
      </c>
      <c r="AH7" s="13"/>
      <c r="AI7" s="44" t="s">
        <v>48</v>
      </c>
      <c r="AJ7" s="44" t="s">
        <v>99</v>
      </c>
    </row>
    <row r="8" spans="1:36" s="3" customFormat="1" ht="30" customHeight="1">
      <c r="A8" s="13" t="s">
        <v>40</v>
      </c>
      <c r="B8" s="43" t="s">
        <v>41</v>
      </c>
      <c r="C8" s="43" t="s">
        <v>100</v>
      </c>
      <c r="D8" s="13" t="s">
        <v>43</v>
      </c>
      <c r="E8" s="24" t="s">
        <v>95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96</v>
      </c>
      <c r="R8" s="13"/>
      <c r="S8" s="13" t="s">
        <v>97</v>
      </c>
      <c r="T8" s="13"/>
      <c r="U8" s="24" t="s">
        <v>101</v>
      </c>
      <c r="V8" s="24"/>
      <c r="W8" s="24" t="s">
        <v>76</v>
      </c>
      <c r="X8" s="24"/>
      <c r="Y8" s="24">
        <v>0</v>
      </c>
      <c r="Z8" s="24"/>
      <c r="AA8" s="24" t="s">
        <v>55</v>
      </c>
      <c r="AB8" s="13">
        <v>60</v>
      </c>
      <c r="AC8" s="13">
        <v>0</v>
      </c>
      <c r="AD8" s="13">
        <v>0</v>
      </c>
      <c r="AE8" s="13">
        <v>0</v>
      </c>
      <c r="AF8" s="13">
        <v>1967</v>
      </c>
      <c r="AG8" s="13" t="s">
        <v>47</v>
      </c>
      <c r="AH8" s="13" t="s">
        <v>102</v>
      </c>
      <c r="AI8" s="44" t="s">
        <v>48</v>
      </c>
      <c r="AJ8" s="44" t="s">
        <v>103</v>
      </c>
    </row>
    <row r="9" spans="1:36" s="3" customFormat="1" ht="30" customHeight="1">
      <c r="A9" s="13" t="s">
        <v>40</v>
      </c>
      <c r="B9" s="43" t="s">
        <v>41</v>
      </c>
      <c r="C9" s="43" t="s">
        <v>104</v>
      </c>
      <c r="D9" s="13" t="s">
        <v>43</v>
      </c>
      <c r="E9" s="24" t="s">
        <v>105</v>
      </c>
      <c r="F9" s="13">
        <v>6516</v>
      </c>
      <c r="G9" s="13">
        <v>7992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96</v>
      </c>
      <c r="R9" s="13"/>
      <c r="S9" s="13" t="s">
        <v>97</v>
      </c>
      <c r="T9" s="13"/>
      <c r="U9" s="24" t="s">
        <v>106</v>
      </c>
      <c r="V9" s="24"/>
      <c r="W9" s="24" t="s">
        <v>107</v>
      </c>
      <c r="X9" s="24"/>
      <c r="Y9" s="24">
        <v>0</v>
      </c>
      <c r="Z9" s="24"/>
      <c r="AA9" s="24" t="s">
        <v>46</v>
      </c>
      <c r="AB9" s="13">
        <v>40</v>
      </c>
      <c r="AC9" s="13">
        <v>0</v>
      </c>
      <c r="AD9" s="13">
        <v>0</v>
      </c>
      <c r="AE9" s="13">
        <v>0</v>
      </c>
      <c r="AF9" s="13">
        <v>1991</v>
      </c>
      <c r="AG9" s="13" t="s">
        <v>47</v>
      </c>
      <c r="AH9" s="13"/>
      <c r="AI9" s="44" t="s">
        <v>48</v>
      </c>
      <c r="AJ9" s="44" t="s">
        <v>108</v>
      </c>
    </row>
    <row r="10" spans="1:36" s="3" customFormat="1" ht="30" customHeight="1">
      <c r="A10" s="13" t="s">
        <v>40</v>
      </c>
      <c r="B10" s="43" t="s">
        <v>41</v>
      </c>
      <c r="C10" s="43" t="s">
        <v>109</v>
      </c>
      <c r="D10" s="13" t="s">
        <v>43</v>
      </c>
      <c r="E10" s="24" t="s">
        <v>110</v>
      </c>
      <c r="F10" s="13">
        <v>819</v>
      </c>
      <c r="G10" s="13">
        <v>905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96</v>
      </c>
      <c r="R10" s="13"/>
      <c r="S10" s="13" t="s">
        <v>111</v>
      </c>
      <c r="T10" s="13">
        <v>64</v>
      </c>
      <c r="U10" s="24" t="s">
        <v>106</v>
      </c>
      <c r="V10" s="24"/>
      <c r="W10" s="24" t="s">
        <v>112</v>
      </c>
      <c r="X10" s="24"/>
      <c r="Y10" s="24">
        <v>0</v>
      </c>
      <c r="Z10" s="24"/>
      <c r="AA10" s="24" t="s">
        <v>113</v>
      </c>
      <c r="AB10" s="13">
        <v>10</v>
      </c>
      <c r="AC10" s="13">
        <v>0</v>
      </c>
      <c r="AD10" s="13">
        <v>0</v>
      </c>
      <c r="AE10" s="13">
        <v>0</v>
      </c>
      <c r="AF10" s="13">
        <v>1995</v>
      </c>
      <c r="AG10" s="13" t="s">
        <v>114</v>
      </c>
      <c r="AH10" s="13"/>
      <c r="AI10" s="44" t="s">
        <v>48</v>
      </c>
      <c r="AJ10" s="44" t="s">
        <v>115</v>
      </c>
    </row>
    <row r="11" spans="1:36" s="3" customFormat="1" ht="30" customHeight="1">
      <c r="A11" s="13" t="s">
        <v>40</v>
      </c>
      <c r="B11" s="43" t="s">
        <v>41</v>
      </c>
      <c r="C11" s="43" t="s">
        <v>116</v>
      </c>
      <c r="D11" s="13" t="s">
        <v>43</v>
      </c>
      <c r="E11" s="24" t="s">
        <v>117</v>
      </c>
      <c r="F11" s="13">
        <v>1118</v>
      </c>
      <c r="G11" s="13">
        <v>1774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96</v>
      </c>
      <c r="R11" s="13"/>
      <c r="S11" s="13" t="s">
        <v>118</v>
      </c>
      <c r="T11" s="13">
        <v>79</v>
      </c>
      <c r="U11" s="24" t="s">
        <v>119</v>
      </c>
      <c r="V11" s="24"/>
      <c r="W11" s="24" t="s">
        <v>107</v>
      </c>
      <c r="X11" s="24"/>
      <c r="Y11" s="24">
        <v>0</v>
      </c>
      <c r="Z11" s="24"/>
      <c r="AA11" s="24" t="s">
        <v>113</v>
      </c>
      <c r="AB11" s="13">
        <v>30</v>
      </c>
      <c r="AC11" s="13">
        <v>0</v>
      </c>
      <c r="AD11" s="13">
        <v>0</v>
      </c>
      <c r="AE11" s="13">
        <v>0</v>
      </c>
      <c r="AF11" s="13">
        <v>1978</v>
      </c>
      <c r="AG11" s="13" t="s">
        <v>114</v>
      </c>
      <c r="AH11" s="13"/>
      <c r="AI11" s="44" t="s">
        <v>48</v>
      </c>
      <c r="AJ11" s="44" t="s">
        <v>120</v>
      </c>
    </row>
    <row r="12" spans="1:36" s="3" customFormat="1" ht="30" customHeight="1">
      <c r="A12" s="13" t="s">
        <v>40</v>
      </c>
      <c r="B12" s="43" t="s">
        <v>121</v>
      </c>
      <c r="C12" s="43" t="s">
        <v>122</v>
      </c>
      <c r="D12" s="13" t="s">
        <v>123</v>
      </c>
      <c r="E12" s="24" t="s">
        <v>124</v>
      </c>
      <c r="F12" s="13">
        <v>12458</v>
      </c>
      <c r="G12" s="13">
        <v>35113</v>
      </c>
      <c r="H12" s="13"/>
      <c r="I12" s="13"/>
      <c r="J12" s="13">
        <v>0</v>
      </c>
      <c r="K12" s="13">
        <v>0</v>
      </c>
      <c r="L12" s="13">
        <v>0</v>
      </c>
      <c r="M12" s="13">
        <v>859</v>
      </c>
      <c r="N12" s="13">
        <v>0</v>
      </c>
      <c r="O12" s="13">
        <v>0</v>
      </c>
      <c r="P12" s="13" t="s">
        <v>125</v>
      </c>
      <c r="Q12" s="13" t="s">
        <v>96</v>
      </c>
      <c r="R12" s="13"/>
      <c r="S12" s="13" t="s">
        <v>118</v>
      </c>
      <c r="T12" s="13">
        <v>859</v>
      </c>
      <c r="U12" s="24" t="s">
        <v>126</v>
      </c>
      <c r="V12" s="24"/>
      <c r="W12" s="24" t="s">
        <v>107</v>
      </c>
      <c r="X12" s="24"/>
      <c r="Y12" s="24">
        <v>0</v>
      </c>
      <c r="Z12" s="24"/>
      <c r="AA12" s="24" t="s">
        <v>127</v>
      </c>
      <c r="AB12" s="13">
        <v>176</v>
      </c>
      <c r="AC12" s="13">
        <v>0</v>
      </c>
      <c r="AD12" s="13">
        <v>5.9</v>
      </c>
      <c r="AE12" s="13">
        <v>0</v>
      </c>
      <c r="AF12" s="13">
        <v>2013</v>
      </c>
      <c r="AG12" s="13" t="s">
        <v>47</v>
      </c>
      <c r="AH12" s="13"/>
      <c r="AI12" s="44" t="s">
        <v>48</v>
      </c>
      <c r="AJ12" s="44" t="s">
        <v>129</v>
      </c>
    </row>
    <row r="13" spans="1:36" s="3" customFormat="1" ht="30" customHeight="1">
      <c r="A13" s="13" t="s">
        <v>40</v>
      </c>
      <c r="B13" s="43" t="s">
        <v>130</v>
      </c>
      <c r="C13" s="43" t="s">
        <v>131</v>
      </c>
      <c r="D13" s="13" t="s">
        <v>132</v>
      </c>
      <c r="E13" s="24" t="s">
        <v>133</v>
      </c>
      <c r="F13" s="13">
        <v>30926</v>
      </c>
      <c r="G13" s="13">
        <v>41643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 t="s">
        <v>125</v>
      </c>
      <c r="Q13" s="13" t="s">
        <v>96</v>
      </c>
      <c r="R13" s="13"/>
      <c r="S13" s="13" t="s">
        <v>111</v>
      </c>
      <c r="T13" s="13">
        <v>3632</v>
      </c>
      <c r="U13" s="24" t="s">
        <v>134</v>
      </c>
      <c r="V13" s="24"/>
      <c r="W13" s="24" t="s">
        <v>135</v>
      </c>
      <c r="X13" s="24"/>
      <c r="Y13" s="24">
        <v>0</v>
      </c>
      <c r="Z13" s="24"/>
      <c r="AA13" s="24" t="s">
        <v>55</v>
      </c>
      <c r="AB13" s="13">
        <v>173</v>
      </c>
      <c r="AC13" s="13">
        <v>0</v>
      </c>
      <c r="AD13" s="13">
        <v>0</v>
      </c>
      <c r="AE13" s="13">
        <v>0</v>
      </c>
      <c r="AF13" s="13">
        <v>1996</v>
      </c>
      <c r="AG13" s="13" t="s">
        <v>47</v>
      </c>
      <c r="AH13" s="13"/>
      <c r="AI13" s="44" t="s">
        <v>48</v>
      </c>
      <c r="AJ13" s="44" t="s">
        <v>137</v>
      </c>
    </row>
    <row r="14" spans="1:36" s="3" customFormat="1" ht="30" customHeight="1">
      <c r="A14" s="13" t="s">
        <v>40</v>
      </c>
      <c r="B14" s="43" t="s">
        <v>130</v>
      </c>
      <c r="C14" s="43" t="s">
        <v>138</v>
      </c>
      <c r="D14" s="13" t="s">
        <v>132</v>
      </c>
      <c r="E14" s="24" t="s">
        <v>139</v>
      </c>
      <c r="F14" s="13">
        <v>10109</v>
      </c>
      <c r="G14" s="13">
        <v>13965</v>
      </c>
      <c r="H14" s="13"/>
      <c r="I14" s="13"/>
      <c r="J14" s="13">
        <v>0</v>
      </c>
      <c r="K14" s="13">
        <v>658</v>
      </c>
      <c r="L14" s="13">
        <v>0</v>
      </c>
      <c r="M14" s="13">
        <v>0</v>
      </c>
      <c r="N14" s="13">
        <v>0</v>
      </c>
      <c r="O14" s="13">
        <v>0</v>
      </c>
      <c r="P14" s="13" t="s">
        <v>140</v>
      </c>
      <c r="Q14" s="13" t="s">
        <v>96</v>
      </c>
      <c r="R14" s="13"/>
      <c r="S14" s="13" t="s">
        <v>97</v>
      </c>
      <c r="T14" s="13"/>
      <c r="U14" s="24" t="s">
        <v>134</v>
      </c>
      <c r="V14" s="24"/>
      <c r="W14" s="24" t="s">
        <v>107</v>
      </c>
      <c r="X14" s="24"/>
      <c r="Y14" s="24">
        <v>0</v>
      </c>
      <c r="Z14" s="24"/>
      <c r="AA14" s="24" t="s">
        <v>113</v>
      </c>
      <c r="AB14" s="13">
        <v>60</v>
      </c>
      <c r="AC14" s="13">
        <v>2</v>
      </c>
      <c r="AD14" s="13">
        <v>2</v>
      </c>
      <c r="AE14" s="13">
        <v>0</v>
      </c>
      <c r="AF14" s="13">
        <v>1989</v>
      </c>
      <c r="AG14" s="13" t="s">
        <v>114</v>
      </c>
      <c r="AH14" s="13"/>
      <c r="AI14" s="44" t="s">
        <v>48</v>
      </c>
      <c r="AJ14" s="44" t="s">
        <v>141</v>
      </c>
    </row>
    <row r="15" spans="1:36" s="3" customFormat="1" ht="30" customHeight="1">
      <c r="A15" s="13" t="s">
        <v>40</v>
      </c>
      <c r="B15" s="43" t="s">
        <v>130</v>
      </c>
      <c r="C15" s="43" t="s">
        <v>142</v>
      </c>
      <c r="D15" s="13" t="s">
        <v>132</v>
      </c>
      <c r="E15" s="24" t="s">
        <v>143</v>
      </c>
      <c r="F15" s="13">
        <v>3461</v>
      </c>
      <c r="G15" s="13">
        <v>4462</v>
      </c>
      <c r="H15" s="13"/>
      <c r="I15" s="13"/>
      <c r="J15" s="13">
        <v>0</v>
      </c>
      <c r="K15" s="13">
        <v>298</v>
      </c>
      <c r="L15" s="13">
        <v>0</v>
      </c>
      <c r="M15" s="13">
        <v>0</v>
      </c>
      <c r="N15" s="13">
        <v>0</v>
      </c>
      <c r="O15" s="13">
        <v>0</v>
      </c>
      <c r="P15" s="13" t="s">
        <v>140</v>
      </c>
      <c r="Q15" s="13" t="s">
        <v>96</v>
      </c>
      <c r="R15" s="13"/>
      <c r="S15" s="13" t="s">
        <v>97</v>
      </c>
      <c r="T15" s="13"/>
      <c r="U15" s="24" t="s">
        <v>126</v>
      </c>
      <c r="V15" s="24"/>
      <c r="W15" s="24" t="s">
        <v>107</v>
      </c>
      <c r="X15" s="24"/>
      <c r="Y15" s="24">
        <v>0</v>
      </c>
      <c r="Z15" s="24"/>
      <c r="AA15" s="24" t="s">
        <v>144</v>
      </c>
      <c r="AB15" s="13">
        <v>21</v>
      </c>
      <c r="AC15" s="13">
        <v>0</v>
      </c>
      <c r="AD15" s="13">
        <v>0.1</v>
      </c>
      <c r="AE15" s="13">
        <v>0</v>
      </c>
      <c r="AF15" s="13">
        <v>2001</v>
      </c>
      <c r="AG15" s="13" t="s">
        <v>47</v>
      </c>
      <c r="AH15" s="13"/>
      <c r="AI15" s="44" t="s">
        <v>48</v>
      </c>
      <c r="AJ15" s="44" t="s">
        <v>145</v>
      </c>
    </row>
    <row r="16" spans="1:36" s="3" customFormat="1" ht="30" customHeight="1">
      <c r="A16" s="13" t="s">
        <v>40</v>
      </c>
      <c r="B16" s="43" t="s">
        <v>146</v>
      </c>
      <c r="C16" s="43" t="s">
        <v>147</v>
      </c>
      <c r="D16" s="13" t="s">
        <v>148</v>
      </c>
      <c r="E16" s="24" t="s">
        <v>149</v>
      </c>
      <c r="F16" s="13">
        <v>7497</v>
      </c>
      <c r="G16" s="13">
        <v>21228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96</v>
      </c>
      <c r="R16" s="13"/>
      <c r="S16" s="13" t="s">
        <v>118</v>
      </c>
      <c r="T16" s="13">
        <v>752</v>
      </c>
      <c r="U16" s="24" t="s">
        <v>150</v>
      </c>
      <c r="V16" s="24"/>
      <c r="W16" s="24" t="s">
        <v>107</v>
      </c>
      <c r="X16" s="24"/>
      <c r="Y16" s="24">
        <v>0</v>
      </c>
      <c r="Z16" s="24"/>
      <c r="AA16" s="24" t="s">
        <v>46</v>
      </c>
      <c r="AB16" s="13">
        <v>150</v>
      </c>
      <c r="AC16" s="13">
        <v>0</v>
      </c>
      <c r="AD16" s="13">
        <v>0</v>
      </c>
      <c r="AE16" s="13">
        <v>0</v>
      </c>
      <c r="AF16" s="13">
        <v>1978</v>
      </c>
      <c r="AG16" s="13" t="s">
        <v>47</v>
      </c>
      <c r="AH16" s="13"/>
      <c r="AI16" s="44" t="s">
        <v>48</v>
      </c>
      <c r="AJ16" s="44" t="s">
        <v>151</v>
      </c>
    </row>
    <row r="17" spans="1:36" s="3" customFormat="1" ht="30" customHeight="1">
      <c r="A17" s="13" t="s">
        <v>40</v>
      </c>
      <c r="B17" s="43" t="s">
        <v>146</v>
      </c>
      <c r="C17" s="43" t="s">
        <v>152</v>
      </c>
      <c r="D17" s="13" t="s">
        <v>148</v>
      </c>
      <c r="E17" s="24" t="s">
        <v>153</v>
      </c>
      <c r="F17" s="13">
        <v>100</v>
      </c>
      <c r="G17" s="13">
        <v>61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96</v>
      </c>
      <c r="R17" s="13"/>
      <c r="S17" s="13" t="s">
        <v>118</v>
      </c>
      <c r="T17" s="13">
        <v>0.5</v>
      </c>
      <c r="U17" s="24" t="s">
        <v>154</v>
      </c>
      <c r="V17" s="24"/>
      <c r="W17" s="24" t="s">
        <v>107</v>
      </c>
      <c r="X17" s="24"/>
      <c r="Y17" s="24">
        <v>0</v>
      </c>
      <c r="Z17" s="24"/>
      <c r="AA17" s="24" t="s">
        <v>46</v>
      </c>
      <c r="AB17" s="13">
        <v>2</v>
      </c>
      <c r="AC17" s="13">
        <v>0</v>
      </c>
      <c r="AD17" s="13">
        <v>0</v>
      </c>
      <c r="AE17" s="13">
        <v>0</v>
      </c>
      <c r="AF17" s="13">
        <v>1977</v>
      </c>
      <c r="AG17" s="13" t="s">
        <v>47</v>
      </c>
      <c r="AH17" s="13"/>
      <c r="AI17" s="44" t="s">
        <v>48</v>
      </c>
      <c r="AJ17" s="44" t="s">
        <v>155</v>
      </c>
    </row>
    <row r="18" spans="1:36" s="3" customFormat="1" ht="30" customHeight="1">
      <c r="A18" s="13" t="s">
        <v>40</v>
      </c>
      <c r="B18" s="43" t="s">
        <v>146</v>
      </c>
      <c r="C18" s="43" t="s">
        <v>156</v>
      </c>
      <c r="D18" s="13" t="s">
        <v>148</v>
      </c>
      <c r="E18" s="24" t="s">
        <v>157</v>
      </c>
      <c r="F18" s="13">
        <v>1995</v>
      </c>
      <c r="G18" s="13">
        <v>6772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96</v>
      </c>
      <c r="R18" s="13"/>
      <c r="S18" s="13" t="s">
        <v>118</v>
      </c>
      <c r="T18" s="13">
        <v>273</v>
      </c>
      <c r="U18" s="24" t="s">
        <v>106</v>
      </c>
      <c r="V18" s="24"/>
      <c r="W18" s="24" t="s">
        <v>107</v>
      </c>
      <c r="X18" s="24"/>
      <c r="Y18" s="24">
        <v>0</v>
      </c>
      <c r="Z18" s="24"/>
      <c r="AA18" s="24" t="s">
        <v>46</v>
      </c>
      <c r="AB18" s="13">
        <v>31</v>
      </c>
      <c r="AC18" s="13">
        <v>0</v>
      </c>
      <c r="AD18" s="13">
        <v>0</v>
      </c>
      <c r="AE18" s="13">
        <v>0</v>
      </c>
      <c r="AF18" s="13">
        <v>1993</v>
      </c>
      <c r="AG18" s="13" t="s">
        <v>47</v>
      </c>
      <c r="AH18" s="13"/>
      <c r="AI18" s="44" t="s">
        <v>48</v>
      </c>
      <c r="AJ18" s="44" t="s">
        <v>158</v>
      </c>
    </row>
    <row r="19" spans="1:36" s="3" customFormat="1" ht="30" customHeight="1">
      <c r="A19" s="13" t="s">
        <v>40</v>
      </c>
      <c r="B19" s="43" t="s">
        <v>146</v>
      </c>
      <c r="C19" s="43" t="s">
        <v>159</v>
      </c>
      <c r="D19" s="13" t="s">
        <v>148</v>
      </c>
      <c r="E19" s="24" t="s">
        <v>160</v>
      </c>
      <c r="F19" s="13">
        <v>1756</v>
      </c>
      <c r="G19" s="13">
        <v>61184</v>
      </c>
      <c r="H19" s="13"/>
      <c r="I19" s="13"/>
      <c r="J19" s="13">
        <v>0</v>
      </c>
      <c r="K19" s="13">
        <v>0</v>
      </c>
      <c r="L19" s="13">
        <v>0</v>
      </c>
      <c r="M19" s="13">
        <v>1072</v>
      </c>
      <c r="N19" s="13">
        <v>0</v>
      </c>
      <c r="O19" s="13">
        <v>0</v>
      </c>
      <c r="P19" s="13" t="s">
        <v>125</v>
      </c>
      <c r="Q19" s="13" t="s">
        <v>96</v>
      </c>
      <c r="R19" s="13"/>
      <c r="S19" s="13" t="s">
        <v>118</v>
      </c>
      <c r="T19" s="13">
        <v>1072</v>
      </c>
      <c r="U19" s="24" t="s">
        <v>106</v>
      </c>
      <c r="V19" s="24"/>
      <c r="W19" s="24" t="s">
        <v>107</v>
      </c>
      <c r="X19" s="24"/>
      <c r="Y19" s="24">
        <v>0</v>
      </c>
      <c r="Z19" s="24"/>
      <c r="AA19" s="24" t="s">
        <v>144</v>
      </c>
      <c r="AB19" s="13">
        <v>200</v>
      </c>
      <c r="AC19" s="13">
        <v>0</v>
      </c>
      <c r="AD19" s="13">
        <v>0</v>
      </c>
      <c r="AE19" s="13">
        <v>0</v>
      </c>
      <c r="AF19" s="13">
        <v>2013</v>
      </c>
      <c r="AG19" s="13" t="s">
        <v>47</v>
      </c>
      <c r="AH19" s="13"/>
      <c r="AI19" s="44" t="s">
        <v>48</v>
      </c>
      <c r="AJ19" s="44" t="s">
        <v>161</v>
      </c>
    </row>
    <row r="20" spans="1:36" s="3" customFormat="1" ht="30" customHeight="1">
      <c r="A20" s="13" t="s">
        <v>40</v>
      </c>
      <c r="B20" s="43" t="s">
        <v>162</v>
      </c>
      <c r="C20" s="43" t="s">
        <v>163</v>
      </c>
      <c r="D20" s="13" t="s">
        <v>164</v>
      </c>
      <c r="E20" s="24" t="s">
        <v>165</v>
      </c>
      <c r="F20" s="13">
        <v>5570</v>
      </c>
      <c r="G20" s="13">
        <v>16365</v>
      </c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96</v>
      </c>
      <c r="R20" s="13"/>
      <c r="S20" s="13" t="s">
        <v>111</v>
      </c>
      <c r="T20" s="13">
        <v>640</v>
      </c>
      <c r="U20" s="24" t="s">
        <v>150</v>
      </c>
      <c r="V20" s="24"/>
      <c r="W20" s="24" t="s">
        <v>166</v>
      </c>
      <c r="X20" s="24"/>
      <c r="Y20" s="24">
        <v>0</v>
      </c>
      <c r="Z20" s="24"/>
      <c r="AA20" s="24" t="s">
        <v>113</v>
      </c>
      <c r="AB20" s="13">
        <v>60</v>
      </c>
      <c r="AC20" s="13">
        <v>0</v>
      </c>
      <c r="AD20" s="13">
        <v>0</v>
      </c>
      <c r="AE20" s="13">
        <v>0</v>
      </c>
      <c r="AF20" s="13">
        <v>1983</v>
      </c>
      <c r="AG20" s="13" t="s">
        <v>114</v>
      </c>
      <c r="AH20" s="13"/>
      <c r="AI20" s="44" t="s">
        <v>48</v>
      </c>
      <c r="AJ20" s="44" t="s">
        <v>167</v>
      </c>
    </row>
    <row r="21" spans="1:36" s="3" customFormat="1" ht="30" customHeight="1">
      <c r="A21" s="13" t="s">
        <v>40</v>
      </c>
      <c r="B21" s="43" t="s">
        <v>162</v>
      </c>
      <c r="C21" s="43" t="s">
        <v>168</v>
      </c>
      <c r="D21" s="13" t="s">
        <v>164</v>
      </c>
      <c r="E21" s="24" t="s">
        <v>169</v>
      </c>
      <c r="F21" s="13">
        <v>0</v>
      </c>
      <c r="G21" s="13">
        <v>0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/>
      <c r="R21" s="13"/>
      <c r="S21" s="13"/>
      <c r="T21" s="13"/>
      <c r="U21" s="24" t="s">
        <v>154</v>
      </c>
      <c r="V21" s="24"/>
      <c r="W21" s="24"/>
      <c r="X21" s="24"/>
      <c r="Y21" s="24">
        <v>0</v>
      </c>
      <c r="Z21" s="24"/>
      <c r="AA21" s="24" t="s">
        <v>55</v>
      </c>
      <c r="AB21" s="13">
        <v>61</v>
      </c>
      <c r="AC21" s="13"/>
      <c r="AD21" s="13"/>
      <c r="AE21" s="13"/>
      <c r="AF21" s="13">
        <v>2022</v>
      </c>
      <c r="AG21" s="13"/>
      <c r="AH21" s="13"/>
      <c r="AI21" s="44" t="s">
        <v>48</v>
      </c>
      <c r="AJ21" s="44" t="s">
        <v>170</v>
      </c>
    </row>
    <row r="22" spans="1:36" s="3" customFormat="1" ht="30" customHeight="1">
      <c r="A22" s="13" t="s">
        <v>40</v>
      </c>
      <c r="B22" s="43" t="s">
        <v>171</v>
      </c>
      <c r="C22" s="43" t="s">
        <v>172</v>
      </c>
      <c r="D22" s="13" t="s">
        <v>173</v>
      </c>
      <c r="E22" s="24" t="s">
        <v>174</v>
      </c>
      <c r="F22" s="13">
        <v>7918</v>
      </c>
      <c r="G22" s="13">
        <v>22990</v>
      </c>
      <c r="H22" s="13"/>
      <c r="I22" s="13"/>
      <c r="J22" s="13">
        <v>0</v>
      </c>
      <c r="K22" s="13">
        <v>0</v>
      </c>
      <c r="L22" s="13">
        <v>0</v>
      </c>
      <c r="M22" s="13">
        <v>0</v>
      </c>
      <c r="N22" s="13">
        <v>29</v>
      </c>
      <c r="O22" s="13">
        <v>0</v>
      </c>
      <c r="P22" s="13" t="s">
        <v>140</v>
      </c>
      <c r="Q22" s="13" t="s">
        <v>96</v>
      </c>
      <c r="R22" s="13"/>
      <c r="S22" s="13" t="s">
        <v>97</v>
      </c>
      <c r="T22" s="13"/>
      <c r="U22" s="24" t="s">
        <v>150</v>
      </c>
      <c r="V22" s="24"/>
      <c r="W22" s="24" t="s">
        <v>175</v>
      </c>
      <c r="X22" s="24"/>
      <c r="Y22" s="24">
        <v>0</v>
      </c>
      <c r="Z22" s="24"/>
      <c r="AA22" s="24" t="s">
        <v>176</v>
      </c>
      <c r="AB22" s="13">
        <v>110</v>
      </c>
      <c r="AC22" s="13">
        <v>0</v>
      </c>
      <c r="AD22" s="13">
        <v>0.8</v>
      </c>
      <c r="AE22" s="13">
        <v>0</v>
      </c>
      <c r="AF22" s="13">
        <v>2010</v>
      </c>
      <c r="AG22" s="13" t="s">
        <v>47</v>
      </c>
      <c r="AH22" s="13"/>
      <c r="AI22" s="44" t="s">
        <v>48</v>
      </c>
      <c r="AJ22" s="44" t="s">
        <v>177</v>
      </c>
    </row>
    <row r="23" spans="1:36" s="3" customFormat="1" ht="30" customHeight="1">
      <c r="A23" s="13" t="s">
        <v>40</v>
      </c>
      <c r="B23" s="43" t="s">
        <v>178</v>
      </c>
      <c r="C23" s="43" t="s">
        <v>179</v>
      </c>
      <c r="D23" s="13" t="s">
        <v>180</v>
      </c>
      <c r="E23" s="24" t="s">
        <v>181</v>
      </c>
      <c r="F23" s="13">
        <v>1494</v>
      </c>
      <c r="G23" s="13">
        <v>3190</v>
      </c>
      <c r="H23" s="13"/>
      <c r="I23" s="13"/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/>
      <c r="Q23" s="13" t="s">
        <v>96</v>
      </c>
      <c r="R23" s="13"/>
      <c r="S23" s="13" t="s">
        <v>118</v>
      </c>
      <c r="T23" s="13">
        <v>6</v>
      </c>
      <c r="U23" s="24" t="s">
        <v>150</v>
      </c>
      <c r="V23" s="24"/>
      <c r="W23" s="24" t="s">
        <v>135</v>
      </c>
      <c r="X23" s="24"/>
      <c r="Y23" s="24">
        <v>0</v>
      </c>
      <c r="Z23" s="24"/>
      <c r="AA23" s="24" t="s">
        <v>46</v>
      </c>
      <c r="AB23" s="13">
        <v>12</v>
      </c>
      <c r="AC23" s="13">
        <v>0</v>
      </c>
      <c r="AD23" s="13">
        <v>0</v>
      </c>
      <c r="AE23" s="13">
        <v>0</v>
      </c>
      <c r="AF23" s="13">
        <v>1985</v>
      </c>
      <c r="AG23" s="13" t="s">
        <v>47</v>
      </c>
      <c r="AH23" s="13"/>
      <c r="AI23" s="44" t="s">
        <v>48</v>
      </c>
      <c r="AJ23" s="44" t="s">
        <v>182</v>
      </c>
    </row>
    <row r="24" spans="1:36" s="3" customFormat="1" ht="30" customHeight="1">
      <c r="A24" s="13" t="s">
        <v>40</v>
      </c>
      <c r="B24" s="43" t="s">
        <v>178</v>
      </c>
      <c r="C24" s="43" t="s">
        <v>183</v>
      </c>
      <c r="D24" s="13" t="s">
        <v>180</v>
      </c>
      <c r="E24" s="24" t="s">
        <v>184</v>
      </c>
      <c r="F24" s="13">
        <v>4580</v>
      </c>
      <c r="G24" s="13">
        <v>5798</v>
      </c>
      <c r="H24" s="13"/>
      <c r="I24" s="13"/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/>
      <c r="Q24" s="13" t="s">
        <v>96</v>
      </c>
      <c r="R24" s="13"/>
      <c r="S24" s="13" t="s">
        <v>111</v>
      </c>
      <c r="T24" s="13">
        <v>29</v>
      </c>
      <c r="U24" s="24" t="s">
        <v>185</v>
      </c>
      <c r="V24" s="24"/>
      <c r="W24" s="24" t="s">
        <v>135</v>
      </c>
      <c r="X24" s="24"/>
      <c r="Y24" s="24">
        <v>0</v>
      </c>
      <c r="Z24" s="24"/>
      <c r="AA24" s="24" t="s">
        <v>46</v>
      </c>
      <c r="AB24" s="13">
        <v>50</v>
      </c>
      <c r="AC24" s="13">
        <v>0</v>
      </c>
      <c r="AD24" s="13">
        <v>0</v>
      </c>
      <c r="AE24" s="13">
        <v>0</v>
      </c>
      <c r="AF24" s="13">
        <v>2000</v>
      </c>
      <c r="AG24" s="13" t="s">
        <v>47</v>
      </c>
      <c r="AH24" s="13"/>
      <c r="AI24" s="44" t="s">
        <v>48</v>
      </c>
      <c r="AJ24" s="44" t="s">
        <v>186</v>
      </c>
    </row>
    <row r="25" spans="1:36" s="3" customFormat="1" ht="30" customHeight="1">
      <c r="A25" s="13" t="s">
        <v>40</v>
      </c>
      <c r="B25" s="43" t="s">
        <v>187</v>
      </c>
      <c r="C25" s="43" t="s">
        <v>188</v>
      </c>
      <c r="D25" s="13" t="s">
        <v>189</v>
      </c>
      <c r="E25" s="24" t="s">
        <v>190</v>
      </c>
      <c r="F25" s="13">
        <v>513</v>
      </c>
      <c r="G25" s="13">
        <v>2791</v>
      </c>
      <c r="H25" s="13"/>
      <c r="I25" s="13"/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/>
      <c r="Q25" s="13" t="s">
        <v>96</v>
      </c>
      <c r="R25" s="13"/>
      <c r="S25" s="13" t="s">
        <v>118</v>
      </c>
      <c r="T25" s="13">
        <v>25</v>
      </c>
      <c r="U25" s="24" t="s">
        <v>191</v>
      </c>
      <c r="V25" s="24"/>
      <c r="W25" s="24" t="s">
        <v>76</v>
      </c>
      <c r="X25" s="24"/>
      <c r="Y25" s="24">
        <v>0</v>
      </c>
      <c r="Z25" s="24"/>
      <c r="AA25" s="24" t="s">
        <v>46</v>
      </c>
      <c r="AB25" s="13">
        <v>12</v>
      </c>
      <c r="AC25" s="13">
        <v>0</v>
      </c>
      <c r="AD25" s="13">
        <v>0</v>
      </c>
      <c r="AE25" s="13">
        <v>0</v>
      </c>
      <c r="AF25" s="13">
        <v>2005</v>
      </c>
      <c r="AG25" s="13" t="s">
        <v>47</v>
      </c>
      <c r="AH25" s="13"/>
      <c r="AI25" s="44" t="s">
        <v>48</v>
      </c>
      <c r="AJ25" s="44" t="s">
        <v>192</v>
      </c>
    </row>
    <row r="26" spans="1:36" s="3" customFormat="1" ht="30" customHeight="1">
      <c r="A26" s="13" t="s">
        <v>40</v>
      </c>
      <c r="B26" s="43" t="s">
        <v>193</v>
      </c>
      <c r="C26" s="43" t="s">
        <v>194</v>
      </c>
      <c r="D26" s="13" t="s">
        <v>195</v>
      </c>
      <c r="E26" s="24" t="s">
        <v>196</v>
      </c>
      <c r="F26" s="13">
        <v>5286</v>
      </c>
      <c r="G26" s="13">
        <v>28285</v>
      </c>
      <c r="H26" s="13"/>
      <c r="I26" s="13"/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 t="s">
        <v>125</v>
      </c>
      <c r="Q26" s="13" t="s">
        <v>96</v>
      </c>
      <c r="R26" s="13"/>
      <c r="S26" s="13" t="s">
        <v>118</v>
      </c>
      <c r="T26" s="13">
        <v>1256</v>
      </c>
      <c r="U26" s="24" t="s">
        <v>106</v>
      </c>
      <c r="V26" s="24"/>
      <c r="W26" s="24" t="s">
        <v>135</v>
      </c>
      <c r="X26" s="24"/>
      <c r="Y26" s="24">
        <v>0</v>
      </c>
      <c r="Z26" s="24"/>
      <c r="AA26" s="24" t="s">
        <v>197</v>
      </c>
      <c r="AB26" s="13">
        <v>100</v>
      </c>
      <c r="AC26" s="13">
        <v>0</v>
      </c>
      <c r="AD26" s="13">
        <v>0</v>
      </c>
      <c r="AE26" s="13">
        <v>0</v>
      </c>
      <c r="AF26" s="13">
        <v>2000</v>
      </c>
      <c r="AG26" s="13" t="s">
        <v>47</v>
      </c>
      <c r="AH26" s="13"/>
      <c r="AI26" s="44" t="s">
        <v>48</v>
      </c>
      <c r="AJ26" s="44" t="s">
        <v>199</v>
      </c>
    </row>
    <row r="27" spans="1:36" s="3" customFormat="1" ht="30" customHeight="1">
      <c r="A27" s="13" t="s">
        <v>40</v>
      </c>
      <c r="B27" s="43" t="s">
        <v>50</v>
      </c>
      <c r="C27" s="43" t="s">
        <v>200</v>
      </c>
      <c r="D27" s="13" t="s">
        <v>52</v>
      </c>
      <c r="E27" s="24" t="s">
        <v>201</v>
      </c>
      <c r="F27" s="13">
        <v>3580</v>
      </c>
      <c r="G27" s="13">
        <v>18009</v>
      </c>
      <c r="H27" s="13"/>
      <c r="I27" s="13"/>
      <c r="J27" s="13">
        <v>0</v>
      </c>
      <c r="K27" s="13">
        <v>43590</v>
      </c>
      <c r="L27" s="13">
        <v>0</v>
      </c>
      <c r="M27" s="13">
        <v>0</v>
      </c>
      <c r="N27" s="13">
        <v>0</v>
      </c>
      <c r="O27" s="13">
        <v>0</v>
      </c>
      <c r="P27" s="13" t="s">
        <v>125</v>
      </c>
      <c r="Q27" s="13" t="s">
        <v>96</v>
      </c>
      <c r="R27" s="13"/>
      <c r="S27" s="13" t="s">
        <v>97</v>
      </c>
      <c r="T27" s="13"/>
      <c r="U27" s="24" t="s">
        <v>106</v>
      </c>
      <c r="V27" s="24"/>
      <c r="W27" s="24" t="s">
        <v>202</v>
      </c>
      <c r="X27" s="24"/>
      <c r="Y27" s="24">
        <v>0</v>
      </c>
      <c r="Z27" s="24"/>
      <c r="AA27" s="24" t="s">
        <v>55</v>
      </c>
      <c r="AB27" s="13">
        <v>76</v>
      </c>
      <c r="AC27" s="13">
        <v>0</v>
      </c>
      <c r="AD27" s="13">
        <v>2.6</v>
      </c>
      <c r="AE27" s="13">
        <v>0</v>
      </c>
      <c r="AF27" s="13">
        <v>2011</v>
      </c>
      <c r="AG27" s="13" t="s">
        <v>203</v>
      </c>
      <c r="AH27" s="13"/>
      <c r="AI27" s="44" t="s">
        <v>48</v>
      </c>
      <c r="AJ27" s="44" t="s">
        <v>204</v>
      </c>
    </row>
    <row r="28" spans="1:36" s="3" customFormat="1" ht="30" customHeight="1">
      <c r="A28" s="13" t="s">
        <v>40</v>
      </c>
      <c r="B28" s="43" t="s">
        <v>205</v>
      </c>
      <c r="C28" s="43" t="s">
        <v>206</v>
      </c>
      <c r="D28" s="13" t="s">
        <v>207</v>
      </c>
      <c r="E28" s="24" t="s">
        <v>208</v>
      </c>
      <c r="F28" s="13">
        <v>4367</v>
      </c>
      <c r="G28" s="13">
        <v>4583</v>
      </c>
      <c r="H28" s="13"/>
      <c r="I28" s="13"/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/>
      <c r="Q28" s="13" t="s">
        <v>96</v>
      </c>
      <c r="R28" s="13"/>
      <c r="S28" s="13" t="s">
        <v>97</v>
      </c>
      <c r="T28" s="13"/>
      <c r="U28" s="24" t="s">
        <v>191</v>
      </c>
      <c r="V28" s="24"/>
      <c r="W28" s="24" t="s">
        <v>107</v>
      </c>
      <c r="X28" s="24"/>
      <c r="Y28" s="24">
        <v>0</v>
      </c>
      <c r="Z28" s="24"/>
      <c r="AA28" s="24" t="s">
        <v>113</v>
      </c>
      <c r="AB28" s="13">
        <v>34.700000000000003</v>
      </c>
      <c r="AC28" s="13">
        <v>0</v>
      </c>
      <c r="AD28" s="13">
        <v>0</v>
      </c>
      <c r="AE28" s="13">
        <v>0</v>
      </c>
      <c r="AF28" s="13">
        <v>2014</v>
      </c>
      <c r="AG28" s="13" t="s">
        <v>114</v>
      </c>
      <c r="AH28" s="13"/>
      <c r="AI28" s="44" t="s">
        <v>48</v>
      </c>
      <c r="AJ28" s="44" t="s">
        <v>209</v>
      </c>
    </row>
    <row r="29" spans="1:36" s="3" customFormat="1" ht="30" customHeight="1">
      <c r="A29" s="13" t="s">
        <v>40</v>
      </c>
      <c r="B29" s="43" t="s">
        <v>210</v>
      </c>
      <c r="C29" s="43" t="s">
        <v>211</v>
      </c>
      <c r="D29" s="13" t="s">
        <v>212</v>
      </c>
      <c r="E29" s="24" t="s">
        <v>213</v>
      </c>
      <c r="F29" s="13">
        <v>1521</v>
      </c>
      <c r="G29" s="13">
        <v>7922</v>
      </c>
      <c r="H29" s="13"/>
      <c r="I29" s="13"/>
      <c r="J29" s="13">
        <v>0</v>
      </c>
      <c r="K29" s="13">
        <v>259</v>
      </c>
      <c r="L29" s="13">
        <v>0</v>
      </c>
      <c r="M29" s="13">
        <v>0</v>
      </c>
      <c r="N29" s="13">
        <v>0</v>
      </c>
      <c r="O29" s="13">
        <v>0</v>
      </c>
      <c r="P29" s="13" t="s">
        <v>140</v>
      </c>
      <c r="Q29" s="13" t="s">
        <v>96</v>
      </c>
      <c r="R29" s="13"/>
      <c r="S29" s="13" t="s">
        <v>97</v>
      </c>
      <c r="T29" s="13"/>
      <c r="U29" s="24" t="s">
        <v>214</v>
      </c>
      <c r="V29" s="24"/>
      <c r="W29" s="24" t="s">
        <v>107</v>
      </c>
      <c r="X29" s="24"/>
      <c r="Y29" s="24">
        <v>0</v>
      </c>
      <c r="Z29" s="24"/>
      <c r="AA29" s="24" t="s">
        <v>55</v>
      </c>
      <c r="AB29" s="13">
        <v>30</v>
      </c>
      <c r="AC29" s="13">
        <v>0</v>
      </c>
      <c r="AD29" s="13">
        <v>0</v>
      </c>
      <c r="AE29" s="13">
        <v>0</v>
      </c>
      <c r="AF29" s="13">
        <v>1977</v>
      </c>
      <c r="AG29" s="13" t="s">
        <v>203</v>
      </c>
      <c r="AH29" s="13"/>
      <c r="AI29" s="44" t="s">
        <v>48</v>
      </c>
      <c r="AJ29" s="44" t="s">
        <v>215</v>
      </c>
    </row>
    <row r="30" spans="1:36" s="3" customFormat="1" ht="30" customHeight="1">
      <c r="A30" s="13" t="s">
        <v>40</v>
      </c>
      <c r="B30" s="43" t="s">
        <v>216</v>
      </c>
      <c r="C30" s="43" t="s">
        <v>217</v>
      </c>
      <c r="D30" s="13" t="s">
        <v>218</v>
      </c>
      <c r="E30" s="24" t="s">
        <v>219</v>
      </c>
      <c r="F30" s="13">
        <v>3078</v>
      </c>
      <c r="G30" s="13">
        <v>14305</v>
      </c>
      <c r="H30" s="13"/>
      <c r="I30" s="13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/>
      <c r="Q30" s="13" t="s">
        <v>96</v>
      </c>
      <c r="R30" s="13"/>
      <c r="S30" s="13" t="s">
        <v>97</v>
      </c>
      <c r="T30" s="13"/>
      <c r="U30" s="24" t="s">
        <v>150</v>
      </c>
      <c r="V30" s="24"/>
      <c r="W30" s="24" t="s">
        <v>76</v>
      </c>
      <c r="X30" s="24"/>
      <c r="Y30" s="24">
        <v>0</v>
      </c>
      <c r="Z30" s="24"/>
      <c r="AA30" s="24" t="s">
        <v>46</v>
      </c>
      <c r="AB30" s="13">
        <v>35</v>
      </c>
      <c r="AC30" s="13">
        <v>0</v>
      </c>
      <c r="AD30" s="13">
        <v>0</v>
      </c>
      <c r="AE30" s="13">
        <v>0</v>
      </c>
      <c r="AF30" s="13">
        <v>1986</v>
      </c>
      <c r="AG30" s="13" t="s">
        <v>47</v>
      </c>
      <c r="AH30" s="13"/>
      <c r="AI30" s="44" t="s">
        <v>48</v>
      </c>
      <c r="AJ30" s="44" t="s">
        <v>220</v>
      </c>
    </row>
    <row r="31" spans="1:36" s="3" customFormat="1" ht="30" customHeight="1">
      <c r="A31" s="13" t="s">
        <v>40</v>
      </c>
      <c r="B31" s="43" t="s">
        <v>221</v>
      </c>
      <c r="C31" s="43" t="s">
        <v>222</v>
      </c>
      <c r="D31" s="13" t="s">
        <v>223</v>
      </c>
      <c r="E31" s="24" t="s">
        <v>224</v>
      </c>
      <c r="F31" s="13">
        <v>929</v>
      </c>
      <c r="G31" s="13">
        <v>4712</v>
      </c>
      <c r="H31" s="13"/>
      <c r="I31" s="13"/>
      <c r="J31" s="13">
        <v>0</v>
      </c>
      <c r="K31" s="13">
        <v>38</v>
      </c>
      <c r="L31" s="13">
        <v>0</v>
      </c>
      <c r="M31" s="13">
        <v>0</v>
      </c>
      <c r="N31" s="13">
        <v>0</v>
      </c>
      <c r="O31" s="13">
        <v>0</v>
      </c>
      <c r="P31" s="13" t="s">
        <v>125</v>
      </c>
      <c r="Q31" s="13" t="s">
        <v>96</v>
      </c>
      <c r="R31" s="13"/>
      <c r="S31" s="13" t="s">
        <v>97</v>
      </c>
      <c r="T31" s="13"/>
      <c r="U31" s="24" t="s">
        <v>150</v>
      </c>
      <c r="V31" s="24"/>
      <c r="W31" s="24" t="s">
        <v>225</v>
      </c>
      <c r="X31" s="24"/>
      <c r="Y31" s="24">
        <v>0</v>
      </c>
      <c r="Z31" s="24"/>
      <c r="AA31" s="24" t="s">
        <v>113</v>
      </c>
      <c r="AB31" s="13">
        <v>20</v>
      </c>
      <c r="AC31" s="13">
        <v>0</v>
      </c>
      <c r="AD31" s="13">
        <v>0</v>
      </c>
      <c r="AE31" s="13">
        <v>0</v>
      </c>
      <c r="AF31" s="13">
        <v>1979</v>
      </c>
      <c r="AG31" s="13" t="s">
        <v>114</v>
      </c>
      <c r="AH31" s="13"/>
      <c r="AI31" s="44" t="s">
        <v>48</v>
      </c>
      <c r="AJ31" s="44" t="s">
        <v>226</v>
      </c>
    </row>
    <row r="32" spans="1:36" s="3" customFormat="1" ht="30" customHeight="1">
      <c r="A32" s="13" t="s">
        <v>40</v>
      </c>
      <c r="B32" s="43" t="s">
        <v>227</v>
      </c>
      <c r="C32" s="43" t="s">
        <v>228</v>
      </c>
      <c r="D32" s="13" t="s">
        <v>229</v>
      </c>
      <c r="E32" s="24" t="s">
        <v>230</v>
      </c>
      <c r="F32" s="13">
        <v>6388</v>
      </c>
      <c r="G32" s="13">
        <v>9557</v>
      </c>
      <c r="H32" s="13"/>
      <c r="I32" s="13"/>
      <c r="J32" s="13">
        <v>0</v>
      </c>
      <c r="K32" s="13">
        <v>415</v>
      </c>
      <c r="L32" s="13">
        <v>0</v>
      </c>
      <c r="M32" s="13">
        <v>0</v>
      </c>
      <c r="N32" s="13">
        <v>0</v>
      </c>
      <c r="O32" s="13">
        <v>0</v>
      </c>
      <c r="P32" s="13" t="s">
        <v>140</v>
      </c>
      <c r="Q32" s="13" t="s">
        <v>96</v>
      </c>
      <c r="R32" s="13"/>
      <c r="S32" s="13" t="s">
        <v>118</v>
      </c>
      <c r="T32" s="13">
        <v>12</v>
      </c>
      <c r="U32" s="24" t="s">
        <v>150</v>
      </c>
      <c r="V32" s="24"/>
      <c r="W32" s="24" t="s">
        <v>107</v>
      </c>
      <c r="X32" s="24"/>
      <c r="Y32" s="24">
        <v>0</v>
      </c>
      <c r="Z32" s="24"/>
      <c r="AA32" s="24" t="s">
        <v>113</v>
      </c>
      <c r="AB32" s="13">
        <v>300</v>
      </c>
      <c r="AC32" s="13">
        <v>0</v>
      </c>
      <c r="AD32" s="13">
        <v>0</v>
      </c>
      <c r="AE32" s="13">
        <v>0</v>
      </c>
      <c r="AF32" s="13">
        <v>1982</v>
      </c>
      <c r="AG32" s="13" t="s">
        <v>47</v>
      </c>
      <c r="AH32" s="13"/>
      <c r="AI32" s="44" t="s">
        <v>48</v>
      </c>
      <c r="AJ32" s="44" t="s">
        <v>231</v>
      </c>
    </row>
    <row r="33" spans="1:36" s="3" customFormat="1" ht="30" customHeight="1">
      <c r="A33" s="13" t="s">
        <v>40</v>
      </c>
      <c r="B33" s="43" t="s">
        <v>232</v>
      </c>
      <c r="C33" s="43" t="s">
        <v>233</v>
      </c>
      <c r="D33" s="13" t="s">
        <v>234</v>
      </c>
      <c r="E33" s="24" t="s">
        <v>235</v>
      </c>
      <c r="F33" s="13">
        <v>13705</v>
      </c>
      <c r="G33" s="13">
        <v>62552</v>
      </c>
      <c r="H33" s="13"/>
      <c r="I33" s="13"/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/>
      <c r="Q33" s="13" t="s">
        <v>96</v>
      </c>
      <c r="R33" s="13"/>
      <c r="S33" s="13" t="s">
        <v>111</v>
      </c>
      <c r="T33" s="13">
        <v>2886</v>
      </c>
      <c r="U33" s="24" t="s">
        <v>236</v>
      </c>
      <c r="V33" s="24"/>
      <c r="W33" s="24" t="s">
        <v>112</v>
      </c>
      <c r="X33" s="24"/>
      <c r="Y33" s="24">
        <v>0</v>
      </c>
      <c r="Z33" s="24"/>
      <c r="AA33" s="24" t="s">
        <v>46</v>
      </c>
      <c r="AB33" s="13">
        <v>210</v>
      </c>
      <c r="AC33" s="13">
        <v>0</v>
      </c>
      <c r="AD33" s="13">
        <v>0</v>
      </c>
      <c r="AE33" s="13">
        <v>0</v>
      </c>
      <c r="AF33" s="13">
        <v>1985</v>
      </c>
      <c r="AG33" s="13" t="s">
        <v>47</v>
      </c>
      <c r="AH33" s="13"/>
      <c r="AI33" s="44" t="s">
        <v>48</v>
      </c>
      <c r="AJ33" s="44" t="s">
        <v>237</v>
      </c>
    </row>
    <row r="34" spans="1:36" s="3" customFormat="1" ht="30" customHeight="1">
      <c r="A34" s="13" t="s">
        <v>40</v>
      </c>
      <c r="B34" s="43" t="s">
        <v>232</v>
      </c>
      <c r="C34" s="43" t="s">
        <v>238</v>
      </c>
      <c r="D34" s="13" t="s">
        <v>234</v>
      </c>
      <c r="E34" s="24" t="s">
        <v>239</v>
      </c>
      <c r="F34" s="13">
        <v>1726</v>
      </c>
      <c r="G34" s="13">
        <v>3897</v>
      </c>
      <c r="H34" s="13"/>
      <c r="I34" s="13"/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/>
      <c r="Q34" s="13" t="s">
        <v>96</v>
      </c>
      <c r="R34" s="13"/>
      <c r="S34" s="13" t="s">
        <v>111</v>
      </c>
      <c r="T34" s="13">
        <v>155</v>
      </c>
      <c r="U34" s="24" t="s">
        <v>134</v>
      </c>
      <c r="V34" s="24"/>
      <c r="W34" s="24" t="s">
        <v>135</v>
      </c>
      <c r="X34" s="24"/>
      <c r="Y34" s="24">
        <v>0</v>
      </c>
      <c r="Z34" s="24"/>
      <c r="AA34" s="24" t="s">
        <v>46</v>
      </c>
      <c r="AB34" s="13">
        <v>21</v>
      </c>
      <c r="AC34" s="13">
        <v>0</v>
      </c>
      <c r="AD34" s="13">
        <v>0</v>
      </c>
      <c r="AE34" s="13">
        <v>0</v>
      </c>
      <c r="AF34" s="13">
        <v>1990</v>
      </c>
      <c r="AG34" s="13" t="s">
        <v>47</v>
      </c>
      <c r="AH34" s="13"/>
      <c r="AI34" s="44" t="s">
        <v>48</v>
      </c>
      <c r="AJ34" s="44" t="s">
        <v>240</v>
      </c>
    </row>
    <row r="35" spans="1:36" s="3" customFormat="1" ht="30" customHeight="1">
      <c r="A35" s="13" t="s">
        <v>40</v>
      </c>
      <c r="B35" s="43" t="s">
        <v>232</v>
      </c>
      <c r="C35" s="43" t="s">
        <v>241</v>
      </c>
      <c r="D35" s="13" t="s">
        <v>234</v>
      </c>
      <c r="E35" s="24" t="s">
        <v>242</v>
      </c>
      <c r="F35" s="13">
        <v>3320</v>
      </c>
      <c r="G35" s="13">
        <v>13546</v>
      </c>
      <c r="H35" s="13"/>
      <c r="I35" s="13"/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/>
      <c r="Q35" s="13" t="s">
        <v>96</v>
      </c>
      <c r="R35" s="13"/>
      <c r="S35" s="13" t="s">
        <v>118</v>
      </c>
      <c r="T35" s="13">
        <v>417</v>
      </c>
      <c r="U35" s="24" t="s">
        <v>134</v>
      </c>
      <c r="V35" s="24"/>
      <c r="W35" s="24" t="s">
        <v>107</v>
      </c>
      <c r="X35" s="24"/>
      <c r="Y35" s="24">
        <v>0</v>
      </c>
      <c r="Z35" s="24"/>
      <c r="AA35" s="24" t="s">
        <v>144</v>
      </c>
      <c r="AB35" s="13">
        <v>50</v>
      </c>
      <c r="AC35" s="13">
        <v>0</v>
      </c>
      <c r="AD35" s="13">
        <v>0</v>
      </c>
      <c r="AE35" s="13">
        <v>0</v>
      </c>
      <c r="AF35" s="13">
        <v>1987</v>
      </c>
      <c r="AG35" s="13" t="s">
        <v>47</v>
      </c>
      <c r="AH35" s="13"/>
      <c r="AI35" s="44" t="s">
        <v>48</v>
      </c>
      <c r="AJ35" s="44" t="s">
        <v>243</v>
      </c>
    </row>
    <row r="36" spans="1:36" s="3" customFormat="1" ht="30" customHeight="1">
      <c r="A36" s="13" t="s">
        <v>40</v>
      </c>
      <c r="B36" s="43" t="s">
        <v>232</v>
      </c>
      <c r="C36" s="43" t="s">
        <v>244</v>
      </c>
      <c r="D36" s="13" t="s">
        <v>234</v>
      </c>
      <c r="E36" s="24" t="s">
        <v>245</v>
      </c>
      <c r="F36" s="13">
        <v>1525</v>
      </c>
      <c r="G36" s="13">
        <v>3101</v>
      </c>
      <c r="H36" s="13"/>
      <c r="I36" s="13"/>
      <c r="J36" s="13">
        <v>0</v>
      </c>
      <c r="K36" s="13">
        <v>0</v>
      </c>
      <c r="L36" s="13">
        <v>0</v>
      </c>
      <c r="M36" s="13">
        <v>162</v>
      </c>
      <c r="N36" s="13">
        <v>0</v>
      </c>
      <c r="O36" s="13">
        <v>0</v>
      </c>
      <c r="P36" s="13" t="s">
        <v>125</v>
      </c>
      <c r="Q36" s="13" t="s">
        <v>96</v>
      </c>
      <c r="R36" s="13"/>
      <c r="S36" s="13" t="s">
        <v>118</v>
      </c>
      <c r="T36" s="13">
        <v>162</v>
      </c>
      <c r="U36" s="24" t="s">
        <v>106</v>
      </c>
      <c r="V36" s="24"/>
      <c r="W36" s="24" t="s">
        <v>107</v>
      </c>
      <c r="X36" s="24"/>
      <c r="Y36" s="24">
        <v>0</v>
      </c>
      <c r="Z36" s="24"/>
      <c r="AA36" s="24" t="s">
        <v>176</v>
      </c>
      <c r="AB36" s="13">
        <v>14</v>
      </c>
      <c r="AC36" s="13">
        <v>0</v>
      </c>
      <c r="AD36" s="13">
        <v>0.27500000000000002</v>
      </c>
      <c r="AE36" s="13">
        <v>0</v>
      </c>
      <c r="AF36" s="13">
        <v>1996</v>
      </c>
      <c r="AG36" s="13" t="s">
        <v>203</v>
      </c>
      <c r="AH36" s="13"/>
      <c r="AI36" s="44" t="s">
        <v>48</v>
      </c>
      <c r="AJ36" s="44" t="s">
        <v>246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6" man="1"/>
    <brk id="27" min="1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D5792-6CC8-404C-A613-66691D721135}">
  <dimension ref="A1:N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61734</v>
      </c>
      <c r="G7" s="24" t="s">
        <v>45</v>
      </c>
      <c r="H7" s="24" t="s">
        <v>46</v>
      </c>
      <c r="I7" s="24">
        <v>450</v>
      </c>
      <c r="J7" s="24">
        <v>1977</v>
      </c>
      <c r="K7" s="24" t="s">
        <v>47</v>
      </c>
      <c r="L7" s="24"/>
      <c r="M7" s="26" t="s">
        <v>48</v>
      </c>
      <c r="N7" s="26" t="s">
        <v>49</v>
      </c>
    </row>
    <row r="8" spans="1:14" s="16" customFormat="1" ht="30" customHeight="1">
      <c r="A8" s="24" t="s">
        <v>40</v>
      </c>
      <c r="B8" s="25" t="s">
        <v>50</v>
      </c>
      <c r="C8" s="25" t="s">
        <v>51</v>
      </c>
      <c r="D8" s="24" t="s">
        <v>52</v>
      </c>
      <c r="E8" s="24" t="s">
        <v>53</v>
      </c>
      <c r="F8" s="24">
        <v>11745</v>
      </c>
      <c r="G8" s="24" t="s">
        <v>54</v>
      </c>
      <c r="H8" s="24" t="s">
        <v>55</v>
      </c>
      <c r="I8" s="24">
        <v>52</v>
      </c>
      <c r="J8" s="24">
        <v>2006</v>
      </c>
      <c r="K8" s="24" t="s">
        <v>47</v>
      </c>
      <c r="L8" s="24"/>
      <c r="M8" s="26" t="s">
        <v>48</v>
      </c>
      <c r="N8" s="26" t="s">
        <v>57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5D6CC-FC67-4E67-B226-5073B5219373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2022-03-15T02:46:17Z</dcterms:created>
  <dcterms:modified xsi:type="dcterms:W3CDTF">2022-03-15T02:48:23Z</dcterms:modified>
</cp:coreProperties>
</file>