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drawings/drawing2.xml" ContentType="application/vnd.openxmlformats-officedocument.drawing+xml"/>
  <Override PartName="/xl/charts/chart4.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xr:revisionPtr revIDLastSave="0" documentId="13_ncr:1_{FF15A0F9-1E55-423D-98F3-1B4C8F085893}" xr6:coauthVersionLast="47" xr6:coauthVersionMax="47" xr10:uidLastSave="{00000000-0000-0000-0000-000000000000}"/>
  <bookViews>
    <workbookView xWindow="-120" yWindow="-120" windowWidth="29040" windowHeight="15840" tabRatio="823" xr2:uid="{00000000-000D-0000-FFFF-FFFF00000000}"/>
  </bookViews>
  <sheets>
    <sheet name="N0-1" sheetId="133" r:id="rId1"/>
    <sheet name="N0-2" sheetId="134" r:id="rId2"/>
    <sheet name="N1" sheetId="3" r:id="rId3"/>
    <sheet name="N1-1" sheetId="62" r:id="rId4"/>
    <sheet name="N1-2" sheetId="144" r:id="rId5"/>
    <sheet name="N2" sheetId="44" r:id="rId6"/>
    <sheet name="N3" sheetId="146" r:id="rId7"/>
    <sheet name="N4" sheetId="40" r:id="rId8"/>
    <sheet name="N5" sheetId="145" r:id="rId9"/>
    <sheet name="N6" sheetId="39" r:id="rId10"/>
    <sheet name="N6-1" sheetId="38" r:id="rId11"/>
    <sheet name="N6-2" sheetId="143" r:id="rId12"/>
    <sheet name="N7" sheetId="65" r:id="rId13"/>
    <sheet name="N7-1" sheetId="154" r:id="rId14"/>
    <sheet name="N7-2" sheetId="132" r:id="rId15"/>
    <sheet name="N8" sheetId="70" r:id="rId16"/>
    <sheet name="N8-1" sheetId="155" r:id="rId17"/>
    <sheet name="N9-1" sheetId="158" r:id="rId18"/>
    <sheet name="N9-2" sheetId="167" r:id="rId19"/>
    <sheet name="N9-3" sheetId="172" r:id="rId20"/>
    <sheet name="N9-4" sheetId="173" r:id="rId21"/>
    <sheet name="N9-5" sheetId="174" r:id="rId22"/>
    <sheet name="N9-6" sheetId="175" r:id="rId23"/>
    <sheet name="N10" sheetId="159" r:id="rId24"/>
    <sheet name="Ｎ11" sheetId="71" r:id="rId25"/>
    <sheet name="N11-1" sheetId="72" r:id="rId26"/>
    <sheet name="N12" sheetId="73" r:id="rId27"/>
    <sheet name="Ｎ13" sheetId="74" r:id="rId28"/>
    <sheet name="N14" sheetId="75" r:id="rId29"/>
    <sheet name="N14-1" sheetId="76" r:id="rId30"/>
    <sheet name="N15" sheetId="77" r:id="rId31"/>
    <sheet name="N16" sheetId="78" r:id="rId32"/>
    <sheet name="N17" sheetId="79" r:id="rId33"/>
    <sheet name="N17-1 " sheetId="179" r:id="rId34"/>
    <sheet name="N18" sheetId="80" r:id="rId35"/>
    <sheet name="Ｎ18-1" sheetId="81" r:id="rId36"/>
    <sheet name="N19" sheetId="82" r:id="rId37"/>
    <sheet name="N19-1" sheetId="153" r:id="rId38"/>
    <sheet name="N20" sheetId="180" r:id="rId39"/>
    <sheet name="N21" sheetId="84" r:id="rId40"/>
    <sheet name="N21-1" sheetId="85" r:id="rId41"/>
    <sheet name="N21-2" sheetId="160" r:id="rId42"/>
    <sheet name="N22" sheetId="156" r:id="rId43"/>
    <sheet name="N23" sheetId="157" r:id="rId44"/>
    <sheet name="N24" sheetId="137" r:id="rId45"/>
    <sheet name="N25" sheetId="88" r:id="rId46"/>
    <sheet name="N26" sheetId="89" r:id="rId47"/>
    <sheet name="N27" sheetId="90" r:id="rId48"/>
    <sheet name="N27-1" sheetId="91" r:id="rId49"/>
    <sheet name="N27-2" sheetId="147" r:id="rId50"/>
    <sheet name="N27-3" sheetId="148" r:id="rId51"/>
    <sheet name="N27-4" sheetId="149" r:id="rId52"/>
    <sheet name="N28" sheetId="92" r:id="rId53"/>
    <sheet name="N28-1" sheetId="93" r:id="rId54"/>
    <sheet name="N28-2" sheetId="162" r:id="rId55"/>
    <sheet name="N29" sheetId="94" r:id="rId56"/>
    <sheet name="N29-1" sheetId="95" r:id="rId57"/>
    <sheet name="N29-2" sheetId="96" r:id="rId58"/>
    <sheet name="N29-3" sheetId="97" r:id="rId59"/>
    <sheet name="N29-4" sheetId="99" r:id="rId60"/>
    <sheet name="N29-5" sheetId="163" r:id="rId61"/>
    <sheet name="N30" sheetId="139" r:id="rId62"/>
    <sheet name="N30-1" sheetId="140" r:id="rId63"/>
    <sheet name="N31" sheetId="100" r:id="rId64"/>
    <sheet name="N31-1" sheetId="101" r:id="rId65"/>
    <sheet name="N31-2" sheetId="164" r:id="rId66"/>
    <sheet name="N31-3" sheetId="103" r:id="rId67"/>
    <sheet name="N32" sheetId="104" r:id="rId68"/>
    <sheet name="N33" sheetId="141" r:id="rId69"/>
    <sheet name="N34" sheetId="142" r:id="rId70"/>
    <sheet name="N35" sheetId="165" r:id="rId71"/>
    <sheet name="N36" sheetId="181" r:id="rId72"/>
    <sheet name="N36-1" sheetId="182" r:id="rId73"/>
    <sheet name="N37" sheetId="183" r:id="rId74"/>
    <sheet name="N37-1" sheetId="184" r:id="rId75"/>
    <sheet name="N37-2" sheetId="185" r:id="rId76"/>
    <sheet name="N37-3" sheetId="186" r:id="rId77"/>
    <sheet name="N37-4" sheetId="187" r:id="rId78"/>
    <sheet name="N37-5" sheetId="188" r:id="rId79"/>
    <sheet name="N38" sheetId="189" r:id="rId80"/>
    <sheet name="N38-1" sheetId="190" r:id="rId81"/>
    <sheet name="N39" sheetId="191" r:id="rId82"/>
    <sheet name="N39-1" sheetId="192" r:id="rId83"/>
    <sheet name="N39-2" sheetId="193" r:id="rId84"/>
    <sheet name="N39-3" sheetId="194" r:id="rId85"/>
    <sheet name="N40" sheetId="195" r:id="rId86"/>
    <sheet name="N41" sheetId="196" r:id="rId87"/>
    <sheet name="N42" sheetId="197" r:id="rId88"/>
    <sheet name="N42-1" sheetId="198" r:id="rId89"/>
    <sheet name="N43" sheetId="199" r:id="rId90"/>
    <sheet name="N44" sheetId="200" r:id="rId91"/>
    <sheet name="N44-1" sheetId="201" r:id="rId92"/>
    <sheet name="N45" sheetId="202" r:id="rId93"/>
    <sheet name="N46" sheetId="203" r:id="rId94"/>
    <sheet name="N47" sheetId="204" r:id="rId95"/>
    <sheet name="N48" sheetId="205" r:id="rId96"/>
    <sheet name="N49" sheetId="206" r:id="rId97"/>
  </sheets>
  <externalReferences>
    <externalReference r:id="rId98"/>
    <externalReference r:id="rId99"/>
    <externalReference r:id="rId100"/>
  </externalReferences>
  <definedNames>
    <definedName name="№">#REF!</definedName>
    <definedName name="_xlnm.Print_Area" localSheetId="0">'N0-1'!$A$1:$D$9</definedName>
    <definedName name="_xlnm.Print_Area" localSheetId="1">'N0-2'!$A$1:$D$21</definedName>
    <definedName name="_xlnm.Print_Area" localSheetId="2">'N1'!$A$1:$D$9</definedName>
    <definedName name="_xlnm.Print_Area" localSheetId="23">'N10'!$A$1:$E$16</definedName>
    <definedName name="_xlnm.Print_Area" localSheetId="3">'N1-1'!$A$1:$G$13</definedName>
    <definedName name="_xlnm.Print_Area" localSheetId="24">'Ｎ11'!$A$1:$F$20</definedName>
    <definedName name="_xlnm.Print_Area" localSheetId="25">'N11-1'!$A$1:$H$14</definedName>
    <definedName name="_xlnm.Print_Area" localSheetId="26">'N12'!$A$1:$E$23</definedName>
    <definedName name="_xlnm.Print_Area" localSheetId="4">'N1-2'!$A$1:$F$11</definedName>
    <definedName name="_xlnm.Print_Area" localSheetId="27">'Ｎ13'!$A$1:$F$10</definedName>
    <definedName name="_xlnm.Print_Area" localSheetId="28">'N14'!$A$1:$H$20</definedName>
    <definedName name="_xlnm.Print_Area" localSheetId="29">'N14-1'!$A$1:$H$14</definedName>
    <definedName name="_xlnm.Print_Area" localSheetId="30">'N15'!$A$1:$D$21</definedName>
    <definedName name="_xlnm.Print_Area" localSheetId="31">'N16'!$A$1:$E$11</definedName>
    <definedName name="_xlnm.Print_Area" localSheetId="32">'N17'!$A$1:$F$24</definedName>
    <definedName name="_xlnm.Print_Area" localSheetId="33">'N17-1 '!$A$1:$F$24</definedName>
    <definedName name="_xlnm.Print_Area" localSheetId="34">'N18'!$A$1:$I$9</definedName>
    <definedName name="_xlnm.Print_Area" localSheetId="35">'Ｎ18-1'!$A$1:$E$11</definedName>
    <definedName name="_xlnm.Print_Area" localSheetId="36">'N19'!$A$1:$D$16</definedName>
    <definedName name="_xlnm.Print_Area" localSheetId="37">'N19-1'!$A$1:$D$15</definedName>
    <definedName name="_xlnm.Print_Area" localSheetId="5">'N2'!$A$1:$F$13</definedName>
    <definedName name="_xlnm.Print_Area" localSheetId="38">'N20'!$A$1:$I$15</definedName>
    <definedName name="_xlnm.Print_Area" localSheetId="39">'N21'!$A$1:$J$11</definedName>
    <definedName name="_xlnm.Print_Area" localSheetId="40">'N21-1'!$A$1:$I$11</definedName>
    <definedName name="_xlnm.Print_Area" localSheetId="41">'N21-2'!$A$1:$D$14</definedName>
    <definedName name="_xlnm.Print_Area" localSheetId="42">'N22'!$A$1:$G$30</definedName>
    <definedName name="_xlnm.Print_Area" localSheetId="43">'N23'!$A$1:$H$21</definedName>
    <definedName name="_xlnm.Print_Area" localSheetId="44">'N24'!$A$1:$H$21</definedName>
    <definedName name="_xlnm.Print_Area" localSheetId="45">'N25'!$A$1:$I$9</definedName>
    <definedName name="_xlnm.Print_Area" localSheetId="46">'N26'!$A$1:$H$11</definedName>
    <definedName name="_xlnm.Print_Area" localSheetId="47">'N27'!$A$1:$E$10</definedName>
    <definedName name="_xlnm.Print_Area" localSheetId="48">'N27-1'!$A$1:$E$14</definedName>
    <definedName name="_xlnm.Print_Area" localSheetId="49">'N27-2'!$A$1:$E$10</definedName>
    <definedName name="_xlnm.Print_Area" localSheetId="50">'N27-3'!$A$1:$E$16</definedName>
    <definedName name="_xlnm.Print_Area" localSheetId="51">'N27-4'!$A$1:$E$12</definedName>
    <definedName name="_xlnm.Print_Area" localSheetId="52">'N28'!$A$1:$E$10</definedName>
    <definedName name="_xlnm.Print_Area" localSheetId="53">'N28-1'!$A$1:$F$10</definedName>
    <definedName name="_xlnm.Print_Area" localSheetId="54">'N28-2'!$A$1:$D$14</definedName>
    <definedName name="_xlnm.Print_Area" localSheetId="55">'N29'!$A$1:$F$10</definedName>
    <definedName name="_xlnm.Print_Area" localSheetId="56">'N29-1'!$A$1:$G$14</definedName>
    <definedName name="_xlnm.Print_Area" localSheetId="57">'N29-2'!$A$1:$D$14</definedName>
    <definedName name="_xlnm.Print_Area" localSheetId="58">'N29-3'!$A$1:$D$14</definedName>
    <definedName name="_xlnm.Print_Area" localSheetId="59">'N29-4'!$A$1:$F$10</definedName>
    <definedName name="_xlnm.Print_Area" localSheetId="60">'N29-5'!$A$1:$D$16</definedName>
    <definedName name="_xlnm.Print_Area" localSheetId="6">'N3'!$A$1:$G$15</definedName>
    <definedName name="_xlnm.Print_Area" localSheetId="61">'N30'!$A$1:$F$9</definedName>
    <definedName name="_xlnm.Print_Area" localSheetId="62">'N30-1'!$A$1:$F$14</definedName>
    <definedName name="_xlnm.Print_Area" localSheetId="63">'N31'!$A$1:$G$12</definedName>
    <definedName name="_xlnm.Print_Area" localSheetId="64">'N31-1'!$A$1:$E$15</definedName>
    <definedName name="_xlnm.Print_Area" localSheetId="65">'N31-2'!$A$1:$E$14</definedName>
    <definedName name="_xlnm.Print_Area" localSheetId="66">'N31-3'!$A$1:$E$12</definedName>
    <definedName name="_xlnm.Print_Area" localSheetId="67">'N32'!$A$1:$H$9</definedName>
    <definedName name="_xlnm.Print_Area" localSheetId="68">'N33'!$A$1:$F$17</definedName>
    <definedName name="_xlnm.Print_Area" localSheetId="69">'N34'!$A$1:$F$14</definedName>
    <definedName name="_xlnm.Print_Area" localSheetId="70">'N35'!$A$1:$F$15</definedName>
    <definedName name="_xlnm.Print_Area" localSheetId="71">'N36'!$A$1:$E$16</definedName>
    <definedName name="_xlnm.Print_Area" localSheetId="72">'N36-1'!$A$1:$D$14</definedName>
    <definedName name="_xlnm.Print_Area" localSheetId="73">'N37'!$A$1:$E$10</definedName>
    <definedName name="_xlnm.Print_Area" localSheetId="74">'N37-1'!$A$1:$F$18</definedName>
    <definedName name="_xlnm.Print_Area" localSheetId="75">'N37-2'!$A$1:$F$15</definedName>
    <definedName name="_xlnm.Print_Area" localSheetId="76">'N37-3'!$A$1:$H$10</definedName>
    <definedName name="_xlnm.Print_Area" localSheetId="77">'N37-4'!$A$1:$F$20</definedName>
    <definedName name="_xlnm.Print_Area" localSheetId="78">'N37-5'!$A$1:$E$17</definedName>
    <definedName name="_xlnm.Print_Area" localSheetId="79">'N38'!$A$1:$G$17</definedName>
    <definedName name="_xlnm.Print_Area" localSheetId="80">'N38-1'!$A$1:$G$17</definedName>
    <definedName name="_xlnm.Print_Area" localSheetId="81">'N39'!$A$1:$I$9</definedName>
    <definedName name="_xlnm.Print_Area" localSheetId="82">'N39-1'!$A$1:$H$16</definedName>
    <definedName name="_xlnm.Print_Area" localSheetId="83">'N39-2'!$A$1:$G$10</definedName>
    <definedName name="_xlnm.Print_Area" localSheetId="84">'N39-3'!$A$1:$F$10</definedName>
    <definedName name="_xlnm.Print_Area" localSheetId="7">'N4'!$A$1:$E$14</definedName>
    <definedName name="_xlnm.Print_Area" localSheetId="85">'N40'!$A$1:$F$9</definedName>
    <definedName name="_xlnm.Print_Area" localSheetId="86">'N41'!$A$1:$H$10</definedName>
    <definedName name="_xlnm.Print_Area" localSheetId="87">'N42'!$A$1:$G$10</definedName>
    <definedName name="_xlnm.Print_Area" localSheetId="88">'N42-1'!$A$1:$I$10</definedName>
    <definedName name="_xlnm.Print_Area" localSheetId="89">'N43'!$A$1:$I$10</definedName>
    <definedName name="_xlnm.Print_Area" localSheetId="90">'N44'!$A$1:$I$9</definedName>
    <definedName name="_xlnm.Print_Area" localSheetId="91">'N44-1'!$A$1:$I$13</definedName>
    <definedName name="_xlnm.Print_Area" localSheetId="92">'N45'!$A$1:$I$13</definedName>
    <definedName name="_xlnm.Print_Area" localSheetId="93">'N46'!$A$1:$G$14</definedName>
    <definedName name="_xlnm.Print_Area" localSheetId="94">'N47'!$A$1:$F$12</definedName>
    <definedName name="_xlnm.Print_Area" localSheetId="95">'N48'!$A$1:$F$16</definedName>
    <definedName name="_xlnm.Print_Area" localSheetId="96">'N49'!$A$1:$G$14</definedName>
    <definedName name="_xlnm.Print_Area" localSheetId="8">'N5'!$A$1:$H$17</definedName>
    <definedName name="_xlnm.Print_Area" localSheetId="9">'N6'!$A$1:$I$9</definedName>
    <definedName name="_xlnm.Print_Area" localSheetId="10">'N6-1'!$A$1:$D$15</definedName>
    <definedName name="_xlnm.Print_Area" localSheetId="11">'N6-2'!$A$1:$F$17</definedName>
    <definedName name="_xlnm.Print_Area" localSheetId="12">'N7'!$A$1:$G$9</definedName>
    <definedName name="_xlnm.Print_Area" localSheetId="13">'N7-1'!$A$1:$H$13</definedName>
    <definedName name="_xlnm.Print_Area" localSheetId="14">'N7-2'!$A$1:$G$17</definedName>
    <definedName name="_xlnm.Print_Area" localSheetId="15">'N8'!$A$1:$E$16</definedName>
    <definedName name="_xlnm.Print_Area" localSheetId="16">'N8-1'!$A$1:$D$15</definedName>
    <definedName name="_xlnm.Print_Area" localSheetId="17">'N9-1'!$A$1:$H$11</definedName>
    <definedName name="_xlnm.Print_Area" localSheetId="18">'N9-2'!$A$1:$H$11</definedName>
    <definedName name="_xlnm.Print_Area" localSheetId="19">'N9-3'!$A$1:$H$11</definedName>
    <definedName name="_xlnm.Print_Area" localSheetId="20">'N9-4'!$A$1:$H$11</definedName>
    <definedName name="_xlnm.Print_Area" localSheetId="21">'N9-5'!$A$1:$H$11</definedName>
    <definedName name="_xlnm.Print_Area" localSheetId="22">'N9-6'!$A$1:$H$11</definedName>
    <definedName name="SEQ">#REF!</definedName>
    <definedName name="w出身地">#REF!</definedName>
    <definedName name="ナンバリング">#REF!</definedName>
    <definedName name="期間１">#REF!</definedName>
    <definedName name="期間２">#REF!</definedName>
    <definedName name="金額１">#REF!</definedName>
    <definedName name="金額2">#REF!</definedName>
    <definedName name="金額3">#REF!</definedName>
    <definedName name="市区名">#REF!</definedName>
    <definedName name="出身地">#REF!</definedName>
    <definedName name="性別">#REF!</definedName>
    <definedName name="生年">#REF!</definedName>
    <definedName name="調査場所">#REF!</definedName>
    <definedName name="都道府県NO">#REF!</definedName>
    <definedName name="都道府県名">#REF!</definedName>
    <definedName name="年齢">#REF!</definedName>
    <definedName name="年齢階級">#REF!</definedName>
    <definedName name="問1">#REF!</definedName>
    <definedName name="問1_1.1">#REF!</definedName>
    <definedName name="問1_1.2">#REF!</definedName>
    <definedName name="問1_1.3">#REF!</definedName>
    <definedName name="問1_1.4">#REF!</definedName>
    <definedName name="問1_1.5">#REF!</definedName>
    <definedName name="問10">#REF!</definedName>
    <definedName name="問11">#REF!</definedName>
    <definedName name="問12.01">#REF!</definedName>
    <definedName name="問12.02">#REF!</definedName>
    <definedName name="問12.03">#REF!</definedName>
    <definedName name="問12.04">#REF!</definedName>
    <definedName name="問12.05">#REF!</definedName>
    <definedName name="問12.06">#REF!</definedName>
    <definedName name="問12.07">#REF!</definedName>
    <definedName name="問12.08">#REF!</definedName>
    <definedName name="問12.09">#REF!</definedName>
    <definedName name="問12.10">#REF!</definedName>
    <definedName name="問12.11">#REF!</definedName>
    <definedName name="問12.12">#REF!</definedName>
    <definedName name="問12.13">#REF!</definedName>
    <definedName name="問12.14">#REF!</definedName>
    <definedName name="問12.15">#REF!</definedName>
    <definedName name="問12.16">#REF!</definedName>
    <definedName name="問12.17">#REF!</definedName>
    <definedName name="問12.1から16">#REF!</definedName>
    <definedName name="問12.無回答">#REF!</definedName>
    <definedName name="問12_1.1">#REF!</definedName>
    <definedName name="問12_1.2">#REF!</definedName>
    <definedName name="問12_1.3">#REF!</definedName>
    <definedName name="問12_1.4">#REF!</definedName>
    <definedName name="問12_1.5">#REF!</definedName>
    <definedName name="問12_1.6">#REF!</definedName>
    <definedName name="問13">#REF!</definedName>
    <definedName name="問14">#REF!</definedName>
    <definedName name="問15.01">#REF!</definedName>
    <definedName name="問15.02">#REF!</definedName>
    <definedName name="問15.03">#REF!</definedName>
    <definedName name="問15.04">#REF!</definedName>
    <definedName name="問15.05">#REF!</definedName>
    <definedName name="問15.06">#REF!</definedName>
    <definedName name="問15.07">#REF!</definedName>
    <definedName name="問15.08">#REF!</definedName>
    <definedName name="問15.09">#REF!</definedName>
    <definedName name="問15.10">#REF!</definedName>
    <definedName name="問15.11">#REF!</definedName>
    <definedName name="問15.12">#REF!</definedName>
    <definedName name="問15.13">#REF!</definedName>
    <definedName name="問15.14">#REF!</definedName>
    <definedName name="問15.15">#REF!</definedName>
    <definedName name="問15.16">#REF!</definedName>
    <definedName name="問15.無回答">#REF!</definedName>
    <definedName name="問16">#REF!</definedName>
    <definedName name="問16_1">#REF!</definedName>
    <definedName name="問17.1">#REF!</definedName>
    <definedName name="問17.2">#REF!</definedName>
    <definedName name="問17.3">#REF!</definedName>
    <definedName name="問17.4">#REF!</definedName>
    <definedName name="問17.5">#REF!</definedName>
    <definedName name="問17.6">#REF!</definedName>
    <definedName name="問17.7">#REF!</definedName>
    <definedName name="問17.8">#REF!</definedName>
    <definedName name="問17◎1">#REF!</definedName>
    <definedName name="問17◎2">#REF!</definedName>
    <definedName name="問17◎3">#REF!</definedName>
    <definedName name="問17◎4">#REF!</definedName>
    <definedName name="問17◎5">#REF!</definedName>
    <definedName name="問17◎6">#REF!</definedName>
    <definedName name="問17◎7">#REF!</definedName>
    <definedName name="問17◎8">#REF!</definedName>
    <definedName name="問17◎無回答">#REF!</definedName>
    <definedName name="問18.1">#REF!</definedName>
    <definedName name="問18.2">#REF!</definedName>
    <definedName name="問18.3">#REF!</definedName>
    <definedName name="問18.4">#REF!</definedName>
    <definedName name="問18.5">#REF!</definedName>
    <definedName name="問18.6">#REF!</definedName>
    <definedName name="問18.無回答">#REF!</definedName>
    <definedName name="問19">#REF!</definedName>
    <definedName name="問19_1">#REF!</definedName>
    <definedName name="問19_1_非該当">#REF!</definedName>
    <definedName name="問19_1_無回答">#REF!</definedName>
    <definedName name="問２">[1]data!$L$2:$L$2164</definedName>
    <definedName name="問2.1">#REF!</definedName>
    <definedName name="問2.2">#REF!</definedName>
    <definedName name="問2.3">#REF!</definedName>
    <definedName name="問2.4">#REF!</definedName>
    <definedName name="問2.5">#REF!</definedName>
    <definedName name="問20.01">#REF!</definedName>
    <definedName name="問20.02">#REF!</definedName>
    <definedName name="問20.03">#REF!</definedName>
    <definedName name="問20.04">#REF!</definedName>
    <definedName name="問20.05">#REF!</definedName>
    <definedName name="問20.06">#REF!</definedName>
    <definedName name="問20.07">#REF!</definedName>
    <definedName name="問20.08">#REF!</definedName>
    <definedName name="問20.09">#REF!</definedName>
    <definedName name="問20.10">#REF!</definedName>
    <definedName name="問20.11">#REF!</definedName>
    <definedName name="問20.12">#REF!</definedName>
    <definedName name="問20.13">#REF!</definedName>
    <definedName name="問20.14">#REF!</definedName>
    <definedName name="問20.15">#REF!</definedName>
    <definedName name="問20.16">#REF!</definedName>
    <definedName name="問20.17">#REF!</definedName>
    <definedName name="問20.18">#REF!</definedName>
    <definedName name="問20.19">#REF!</definedName>
    <definedName name="問20.20">#REF!</definedName>
    <definedName name="問20.21">#REF!</definedName>
    <definedName name="問20.無回答">#REF!</definedName>
    <definedName name="問21.01">#REF!</definedName>
    <definedName name="問21.02">#REF!</definedName>
    <definedName name="問21.03">#REF!</definedName>
    <definedName name="問21.04">#REF!</definedName>
    <definedName name="問21.05">#REF!</definedName>
    <definedName name="問21.06">#REF!</definedName>
    <definedName name="問21.07">#REF!</definedName>
    <definedName name="問21.08">#REF!</definedName>
    <definedName name="問21.09">#REF!</definedName>
    <definedName name="問21.10">#REF!</definedName>
    <definedName name="問21.11">#REF!</definedName>
    <definedName name="問21.12">#REF!</definedName>
    <definedName name="問21.13">#REF!</definedName>
    <definedName name="問21.無回答">#REF!</definedName>
    <definedName name="問22">#REF!</definedName>
    <definedName name="問23.1">#REF!</definedName>
    <definedName name="問23.2">#REF!</definedName>
    <definedName name="問23.3">#REF!</definedName>
    <definedName name="問23.4">#REF!</definedName>
    <definedName name="問23.無回答">#REF!</definedName>
    <definedName name="問24">#REF!</definedName>
    <definedName name="問24_1.1">#REF!</definedName>
    <definedName name="問24_1.2">#REF!</definedName>
    <definedName name="問24_1.3">#REF!</definedName>
    <definedName name="問24_1.4">#REF!</definedName>
    <definedName name="問24_1.5">#REF!</definedName>
    <definedName name="問24_1.6">#REF!</definedName>
    <definedName name="問24_1_非該当">#REF!</definedName>
    <definedName name="問24_１_無回答">#REF!</definedName>
    <definedName name="問24_１か２の人">#REF!</definedName>
    <definedName name="問25">#REF!</definedName>
    <definedName name="問25_1">#REF!</definedName>
    <definedName name="問25_1_非該当">#REF!</definedName>
    <definedName name="問25_１_無回答">#REF!</definedName>
    <definedName name="問26">#REF!</definedName>
    <definedName name="問26_1月">#REF!</definedName>
    <definedName name="問26_1日">#REF!</definedName>
    <definedName name="問26_1年">#REF!</definedName>
    <definedName name="問26_2.1">#REF!</definedName>
    <definedName name="問26_2.2">#REF!</definedName>
    <definedName name="問26_2.3">#REF!</definedName>
    <definedName name="問26_2.4">#REF!</definedName>
    <definedName name="問26_2.5">#REF!</definedName>
    <definedName name="問26_2.6">#REF!</definedName>
    <definedName name="問26_2_非該当">#REF!</definedName>
    <definedName name="問26_2_無回答">#REF!</definedName>
    <definedName name="問26_3.1">#REF!</definedName>
    <definedName name="問26_3.2">#REF!</definedName>
    <definedName name="問26_3.3">#REF!</definedName>
    <definedName name="問26_3.4">#REF!</definedName>
    <definedName name="問26_3.5">#REF!</definedName>
    <definedName name="問26_3.6">#REF!</definedName>
    <definedName name="問26_3_１か２の人">#REF!</definedName>
    <definedName name="問26_3_非該当">#REF!</definedName>
    <definedName name="問26_3_無回答">#REF!</definedName>
    <definedName name="問26_4">#REF!</definedName>
    <definedName name="問26_4_非該当">#REF!</definedName>
    <definedName name="問26_4_無回答">#REF!</definedName>
    <definedName name="問26期間">#REF!</definedName>
    <definedName name="問27">#REF!</definedName>
    <definedName name="問27_1.1">#REF!</definedName>
    <definedName name="問27_1.2">#REF!</definedName>
    <definedName name="問27_1.3">#REF!</definedName>
    <definedName name="問27_1.4">#REF!</definedName>
    <definedName name="問27_1.5">#REF!</definedName>
    <definedName name="問27_1.6">#REF!</definedName>
    <definedName name="問27_1_非該当">#REF!</definedName>
    <definedName name="問27_１_無回答">#REF!</definedName>
    <definedName name="問27_1_有効回答者数">#REF!</definedName>
    <definedName name="問２７_１以外の人">#REF!</definedName>
    <definedName name="問27_2">#REF!</definedName>
    <definedName name="問27_2_非該当">#REF!</definedName>
    <definedName name="問27_2_無回答">#REF!</definedName>
    <definedName name="問28">#REF!</definedName>
    <definedName name="問29">#REF!</definedName>
    <definedName name="問30">#REF!</definedName>
    <definedName name="問31.1">#REF!</definedName>
    <definedName name="問31.2">#REF!</definedName>
    <definedName name="問31.3">#REF!</definedName>
    <definedName name="問31.4">#REF!</definedName>
    <definedName name="問31.5">#REF!</definedName>
    <definedName name="問32">#REF!</definedName>
    <definedName name="問32_1.1">#REF!</definedName>
    <definedName name="問32_1.2">#REF!</definedName>
    <definedName name="問32_1.3">#REF!</definedName>
    <definedName name="問32_1.4">#REF!</definedName>
    <definedName name="問32_1.5">#REF!</definedName>
    <definedName name="問32_1.6">#REF!</definedName>
    <definedName name="問32_1.7">#REF!</definedName>
    <definedName name="問32_1.8">#REF!</definedName>
    <definedName name="問32_1.9">#REF!</definedName>
    <definedName name="問32_2.1">#REF!</definedName>
    <definedName name="問32_2.2">#REF!</definedName>
    <definedName name="問32_2.3">#REF!</definedName>
    <definedName name="問32_2.4">#REF!</definedName>
    <definedName name="問32_2.5">#REF!</definedName>
    <definedName name="問32_2.6">#REF!</definedName>
    <definedName name="問32_3.01">#REF!</definedName>
    <definedName name="問32_3.02">#REF!</definedName>
    <definedName name="問32_3.03">#REF!</definedName>
    <definedName name="問32_3.04">#REF!</definedName>
    <definedName name="問32_3.05">#REF!</definedName>
    <definedName name="問32_3.06">#REF!</definedName>
    <definedName name="問32_3.07">#REF!</definedName>
    <definedName name="問32_3.08">#REF!</definedName>
    <definedName name="問32_3.09">#REF!</definedName>
    <definedName name="問32_3.10">#REF!</definedName>
    <definedName name="問32_3.11">#REF!</definedName>
    <definedName name="問32_3.12">#REF!</definedName>
    <definedName name="問32_3.13">#REF!</definedName>
    <definedName name="問32_3.14">#REF!</definedName>
    <definedName name="問32_4.1">#REF!</definedName>
    <definedName name="問32_4.2">#REF!</definedName>
    <definedName name="問32_4.3">#REF!</definedName>
    <definedName name="問32_4.4">#REF!</definedName>
    <definedName name="問32_4.5">#REF!</definedName>
    <definedName name="問32_4.6">#REF!</definedName>
    <definedName name="問32_4.7">#REF!</definedName>
    <definedName name="問33.1">#REF!</definedName>
    <definedName name="問33.2">#REF!</definedName>
    <definedName name="問33.3">#REF!</definedName>
    <definedName name="問33.4">#REF!</definedName>
    <definedName name="問33.5">#REF!</definedName>
    <definedName name="問33.6">#REF!</definedName>
    <definedName name="問33.7">#REF!</definedName>
    <definedName name="問33.8">#REF!</definedName>
    <definedName name="問33.9">#REF!</definedName>
    <definedName name="問33◎1">#REF!</definedName>
    <definedName name="問33◎2">#REF!</definedName>
    <definedName name="問33◎3">#REF!</definedName>
    <definedName name="問33◎4">#REF!</definedName>
    <definedName name="問33◎5">#REF!</definedName>
    <definedName name="問33◎6">#REF!</definedName>
    <definedName name="問33◎7">#REF!</definedName>
    <definedName name="問33◎8">#REF!</definedName>
    <definedName name="問33◎9">#REF!</definedName>
    <definedName name="問34.1">#REF!</definedName>
    <definedName name="問34.2">#REF!</definedName>
    <definedName name="問34.3">#REF!</definedName>
    <definedName name="問34.4">#REF!</definedName>
    <definedName name="問34.5">#REF!</definedName>
    <definedName name="問34.6">#REF!</definedName>
    <definedName name="問34.7">#REF!</definedName>
    <definedName name="問34.8">#REF!</definedName>
    <definedName name="問34.9">#REF!</definedName>
    <definedName name="問35">#REF!</definedName>
    <definedName name="問35_1.1">#REF!</definedName>
    <definedName name="問35_1.2">#REF!</definedName>
    <definedName name="問35_1.3">#REF!</definedName>
    <definedName name="問35_1.4">#REF!</definedName>
    <definedName name="問35_1.5">#REF!</definedName>
    <definedName name="問35_1.6">#REF!</definedName>
    <definedName name="問35_1.7">#REF!</definedName>
    <definedName name="問35_2">#REF!</definedName>
    <definedName name="問35_3">#REF!</definedName>
    <definedName name="問35_4">#REF!</definedName>
    <definedName name="問36">#REF!</definedName>
    <definedName name="問37">#REF!</definedName>
    <definedName name="問38">#REF!</definedName>
    <definedName name="問38_1">#REF!</definedName>
    <definedName name="問39">#REF!</definedName>
    <definedName name="問3月">#REF!</definedName>
    <definedName name="問3日">#REF!</definedName>
    <definedName name="問3年">#REF!</definedName>
    <definedName name="問40">#REF!</definedName>
    <definedName name="問40_1">#REF!</definedName>
    <definedName name="問41">#REF!</definedName>
    <definedName name="問42.1">#REF!</definedName>
    <definedName name="問42.2">#REF!</definedName>
    <definedName name="問42.3">#REF!</definedName>
    <definedName name="問42.4">#REF!</definedName>
    <definedName name="問42.5">#REF!</definedName>
    <definedName name="問42.6">#REF!</definedName>
    <definedName name="問4月">#REF!</definedName>
    <definedName name="問4日">#REF!</definedName>
    <definedName name="問4年">#REF!</definedName>
    <definedName name="問5">#REF!</definedName>
    <definedName name="問6">#REF!</definedName>
    <definedName name="問6_1.1">#REF!</definedName>
    <definedName name="問6_1.2">#REF!</definedName>
    <definedName name="問6_1.3">#REF!</definedName>
    <definedName name="問6_1.4">#REF!</definedName>
    <definedName name="問6_1.5">#REF!</definedName>
    <definedName name="問6_1_非該当">#REF!</definedName>
    <definedName name="問6_1_無回答">#REF!</definedName>
    <definedName name="問6_1_有効回答者数">#REF!</definedName>
    <definedName name="問6_2">#REF!</definedName>
    <definedName name="問6_2_非該当">#REF!</definedName>
    <definedName name="問6_2_無回答">#REF!</definedName>
    <definedName name="問7">#REF!</definedName>
    <definedName name="問7_1.1">#REF!</definedName>
    <definedName name="問7_1.2">#REF!</definedName>
    <definedName name="問7_1.3">#REF!</definedName>
    <definedName name="問7_1.4">#REF!</definedName>
    <definedName name="問7_1_非該当">#REF!</definedName>
    <definedName name="問7_1_無回答">#REF!</definedName>
    <definedName name="問7_1_有効回答">#REF!</definedName>
    <definedName name="問7_2_非該当">#REF!</definedName>
    <definedName name="問7_2_無回答">#REF!</definedName>
    <definedName name="問7_2１ヶ月">#REF!</definedName>
    <definedName name="問7_2月・_週・日">#REF!</definedName>
    <definedName name="問7_3_無回答">#REF!</definedName>
    <definedName name="問8.1">#REF!</definedName>
    <definedName name="問8.2">#REF!</definedName>
    <definedName name="問8.3">#REF!</definedName>
    <definedName name="問8.4">#REF!</definedName>
    <definedName name="問8.5">#REF!</definedName>
    <definedName name="問8.6">#REF!</definedName>
    <definedName name="問8.7">#REF!</definedName>
    <definedName name="問８_１">[2]data!$R$2:$R$2164</definedName>
    <definedName name="問8_1_無回答">#REF!</definedName>
    <definedName name="問８_３_有効回答者">[2]data!$X$2:$X$2164</definedName>
    <definedName name="問8◎_無回答">#REF!</definedName>
    <definedName name="問8◎1">#REF!</definedName>
    <definedName name="問8◎2">#REF!</definedName>
    <definedName name="問8◎3">#REF!</definedName>
    <definedName name="問8◎4">#REF!</definedName>
    <definedName name="問8◎5">#REF!</definedName>
    <definedName name="問8◎6">#REF!</definedName>
    <definedName name="問8◎7">#REF!</definedName>
    <definedName name="問９">[2]data!$Z$2:$Z$2164</definedName>
    <definedName name="問9.01">#REF!</definedName>
    <definedName name="問9.02">#REF!</definedName>
    <definedName name="問9.03">#REF!</definedName>
    <definedName name="問9.04">#REF!</definedName>
    <definedName name="問9.05">#REF!</definedName>
    <definedName name="問9.06">#REF!</definedName>
    <definedName name="問9.07">#REF!</definedName>
    <definedName name="問9.08">#REF!</definedName>
    <definedName name="問9.09">#REF!</definedName>
    <definedName name="問9.10">#REF!</definedName>
    <definedName name="問9.11">#REF!</definedName>
    <definedName name="問9.12">#REF!</definedName>
    <definedName name="問9.13">#REF!</definedName>
    <definedName name="問9.14">#REF!</definedName>
    <definedName name="問9.15">#REF!</definedName>
    <definedName name="問9.16">#REF!</definedName>
    <definedName name="問9.17">#REF!</definedName>
    <definedName name="問9_1.1">#REF!</definedName>
    <definedName name="問9_1.2">#REF!</definedName>
    <definedName name="問9_1.3">#REF!</definedName>
    <definedName name="問9_1.4">#REF!</definedName>
    <definedName name="問9_1.5">#REF!</definedName>
    <definedName name="問9_1.6">#REF!</definedName>
    <definedName name="問9_1_17以外の人">#REF!</definedName>
    <definedName name="問9_1_非該当">#REF!</definedName>
    <definedName name="問9_1_無回答">#REF!</definedName>
    <definedName name="問9無回答">#REF!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6" i="206" l="1"/>
  <c r="C7" i="206"/>
  <c r="B10" i="206"/>
  <c r="C4" i="206" s="1"/>
  <c r="C10" i="206"/>
  <c r="B11" i="206"/>
  <c r="C11" i="206" s="1"/>
  <c r="C12" i="206"/>
  <c r="C13" i="206"/>
  <c r="C5" i="205"/>
  <c r="C6" i="205"/>
  <c r="C7" i="205"/>
  <c r="C9" i="205"/>
  <c r="C10" i="205"/>
  <c r="C11" i="205"/>
  <c r="B12" i="205"/>
  <c r="C4" i="205" s="1"/>
  <c r="D12" i="205"/>
  <c r="B13" i="205"/>
  <c r="D6" i="205" s="1"/>
  <c r="C13" i="205"/>
  <c r="C14" i="205"/>
  <c r="C15" i="205"/>
  <c r="C4" i="204"/>
  <c r="D5" i="204"/>
  <c r="C6" i="204"/>
  <c r="D6" i="204"/>
  <c r="D7" i="204"/>
  <c r="C8" i="204"/>
  <c r="B9" i="204"/>
  <c r="D4" i="204" s="1"/>
  <c r="C9" i="204"/>
  <c r="D9" i="204"/>
  <c r="C10" i="204"/>
  <c r="B11" i="204"/>
  <c r="C7" i="204" s="1"/>
  <c r="C11" i="204"/>
  <c r="D5" i="203"/>
  <c r="D6" i="203"/>
  <c r="D9" i="203"/>
  <c r="B10" i="203"/>
  <c r="C7" i="203" s="1"/>
  <c r="C10" i="203"/>
  <c r="B11" i="203"/>
  <c r="D7" i="203" s="1"/>
  <c r="C12" i="203"/>
  <c r="C13" i="203"/>
  <c r="D4" i="202"/>
  <c r="D8" i="202"/>
  <c r="B10" i="202"/>
  <c r="D5" i="202" s="1"/>
  <c r="B12" i="202"/>
  <c r="C8" i="202" s="1"/>
  <c r="C4" i="201"/>
  <c r="C5" i="201"/>
  <c r="C6" i="201"/>
  <c r="C7" i="201"/>
  <c r="D7" i="201"/>
  <c r="C8" i="201"/>
  <c r="B9" i="201"/>
  <c r="D4" i="201" s="1"/>
  <c r="C10" i="201"/>
  <c r="B11" i="201"/>
  <c r="C11" i="201" s="1"/>
  <c r="C12" i="201"/>
  <c r="D4" i="200"/>
  <c r="B6" i="200"/>
  <c r="B8" i="200" s="1"/>
  <c r="D6" i="200"/>
  <c r="D5" i="199"/>
  <c r="D6" i="199"/>
  <c r="B7" i="199"/>
  <c r="D4" i="199" s="1"/>
  <c r="C4" i="198"/>
  <c r="D4" i="198"/>
  <c r="C5" i="198"/>
  <c r="D5" i="198"/>
  <c r="B6" i="198"/>
  <c r="D6" i="198" s="1"/>
  <c r="C6" i="198"/>
  <c r="C7" i="198"/>
  <c r="D7" i="198"/>
  <c r="B8" i="198"/>
  <c r="C8" i="198" s="1"/>
  <c r="C9" i="198"/>
  <c r="D9" i="198"/>
  <c r="D5" i="197"/>
  <c r="D6" i="197"/>
  <c r="B7" i="197"/>
  <c r="D4" i="197" s="1"/>
  <c r="D4" i="196"/>
  <c r="D5" i="196"/>
  <c r="B7" i="196"/>
  <c r="D6" i="196" s="1"/>
  <c r="B9" i="196"/>
  <c r="C6" i="196" s="1"/>
  <c r="D4" i="195"/>
  <c r="B6" i="195"/>
  <c r="D5" i="195" s="1"/>
  <c r="C7" i="195"/>
  <c r="B8" i="195"/>
  <c r="C5" i="195" s="1"/>
  <c r="C8" i="195"/>
  <c r="C4" i="194"/>
  <c r="C5" i="194"/>
  <c r="B6" i="194"/>
  <c r="D4" i="194" s="1"/>
  <c r="C6" i="194"/>
  <c r="D6" i="194"/>
  <c r="C7" i="194"/>
  <c r="B8" i="194"/>
  <c r="C8" i="194" s="1"/>
  <c r="C9" i="194"/>
  <c r="C4" i="193"/>
  <c r="C5" i="193"/>
  <c r="B6" i="193"/>
  <c r="C6" i="193" s="1"/>
  <c r="C7" i="193"/>
  <c r="C9" i="193"/>
  <c r="D4" i="192"/>
  <c r="D5" i="192"/>
  <c r="C6" i="192"/>
  <c r="D6" i="192"/>
  <c r="D7" i="192"/>
  <c r="D8" i="192"/>
  <c r="D9" i="192"/>
  <c r="C10" i="192"/>
  <c r="D10" i="192"/>
  <c r="B11" i="192"/>
  <c r="C5" i="192" s="1"/>
  <c r="C11" i="192"/>
  <c r="D11" i="192"/>
  <c r="C12" i="192"/>
  <c r="C13" i="192"/>
  <c r="B14" i="192"/>
  <c r="C14" i="192"/>
  <c r="C15" i="192"/>
  <c r="D4" i="191"/>
  <c r="D5" i="191"/>
  <c r="B6" i="191"/>
  <c r="C6" i="191" s="1"/>
  <c r="D6" i="191"/>
  <c r="C7" i="191"/>
  <c r="B8" i="191"/>
  <c r="C4" i="191" s="1"/>
  <c r="C8" i="191"/>
  <c r="C6" i="190"/>
  <c r="D7" i="190"/>
  <c r="C10" i="190"/>
  <c r="D11" i="190"/>
  <c r="D12" i="190"/>
  <c r="B13" i="190"/>
  <c r="C5" i="190" s="1"/>
  <c r="D13" i="190"/>
  <c r="B14" i="190"/>
  <c r="D5" i="190" s="1"/>
  <c r="C15" i="190"/>
  <c r="C16" i="190"/>
  <c r="C4" i="189"/>
  <c r="D5" i="189"/>
  <c r="C6" i="189"/>
  <c r="C7" i="189"/>
  <c r="C8" i="189"/>
  <c r="D9" i="189"/>
  <c r="C10" i="189"/>
  <c r="C11" i="189"/>
  <c r="C12" i="189"/>
  <c r="B13" i="189"/>
  <c r="C5" i="189" s="1"/>
  <c r="C13" i="189"/>
  <c r="D13" i="189"/>
  <c r="B14" i="189"/>
  <c r="D4" i="189" s="1"/>
  <c r="C14" i="189"/>
  <c r="C15" i="189"/>
  <c r="C16" i="189"/>
  <c r="D4" i="188"/>
  <c r="C5" i="188"/>
  <c r="D5" i="188"/>
  <c r="D6" i="188"/>
  <c r="D7" i="188"/>
  <c r="D8" i="188"/>
  <c r="C9" i="188"/>
  <c r="D9" i="188"/>
  <c r="D10" i="188"/>
  <c r="C11" i="188"/>
  <c r="D11" i="188"/>
  <c r="B12" i="188"/>
  <c r="C4" i="188" s="1"/>
  <c r="C13" i="188"/>
  <c r="C14" i="188"/>
  <c r="B15" i="188"/>
  <c r="C15" i="188"/>
  <c r="C16" i="188"/>
  <c r="C4" i="187"/>
  <c r="D4" i="187"/>
  <c r="C5" i="187"/>
  <c r="C6" i="187"/>
  <c r="C7" i="187"/>
  <c r="C8" i="187"/>
  <c r="C9" i="187"/>
  <c r="C10" i="187"/>
  <c r="D10" i="187"/>
  <c r="C11" i="187"/>
  <c r="C12" i="187"/>
  <c r="C13" i="187"/>
  <c r="C14" i="187"/>
  <c r="D14" i="187"/>
  <c r="C15" i="187"/>
  <c r="B16" i="187"/>
  <c r="D8" i="187" s="1"/>
  <c r="C17" i="187"/>
  <c r="C19" i="187"/>
  <c r="C4" i="186"/>
  <c r="C5" i="186"/>
  <c r="B6" i="186"/>
  <c r="D5" i="186" s="1"/>
  <c r="D6" i="186"/>
  <c r="C7" i="186"/>
  <c r="C9" i="186"/>
  <c r="D4" i="185"/>
  <c r="D5" i="185"/>
  <c r="D6" i="185"/>
  <c r="D7" i="185"/>
  <c r="D8" i="185"/>
  <c r="D9" i="185"/>
  <c r="B10" i="185"/>
  <c r="C6" i="185" s="1"/>
  <c r="C11" i="185"/>
  <c r="C12" i="185"/>
  <c r="B13" i="185"/>
  <c r="C13" i="185" s="1"/>
  <c r="C14" i="185"/>
  <c r="C4" i="184"/>
  <c r="D4" i="184"/>
  <c r="D5" i="184"/>
  <c r="D6" i="184"/>
  <c r="D7" i="184"/>
  <c r="C8" i="184"/>
  <c r="D8" i="184"/>
  <c r="D9" i="184"/>
  <c r="D10" i="184"/>
  <c r="D11" i="184"/>
  <c r="C12" i="184"/>
  <c r="D12" i="184"/>
  <c r="B13" i="184"/>
  <c r="C13" i="184" s="1"/>
  <c r="C14" i="184"/>
  <c r="D14" i="184"/>
  <c r="C15" i="184"/>
  <c r="B16" i="184"/>
  <c r="C16" i="184" s="1"/>
  <c r="B7" i="183"/>
  <c r="D4" i="183" s="1"/>
  <c r="C4" i="182"/>
  <c r="D4" i="182"/>
  <c r="C5" i="182"/>
  <c r="C6" i="182"/>
  <c r="C7" i="182"/>
  <c r="C8" i="182"/>
  <c r="D8" i="182"/>
  <c r="C9" i="182"/>
  <c r="B10" i="182"/>
  <c r="D6" i="182" s="1"/>
  <c r="C11" i="182"/>
  <c r="C13" i="182"/>
  <c r="D4" i="181"/>
  <c r="D6" i="181"/>
  <c r="D7" i="181"/>
  <c r="D8" i="181"/>
  <c r="D10" i="181"/>
  <c r="D11" i="181"/>
  <c r="D12" i="181"/>
  <c r="B13" i="181"/>
  <c r="D5" i="181" s="1"/>
  <c r="D13" i="181"/>
  <c r="B15" i="181"/>
  <c r="C5" i="181" s="1"/>
  <c r="C15" i="181"/>
  <c r="B10" i="180"/>
  <c r="D6" i="180" s="1"/>
  <c r="C14" i="180"/>
  <c r="C13" i="180"/>
  <c r="C11" i="180"/>
  <c r="B9" i="180"/>
  <c r="C8" i="180" s="1"/>
  <c r="C4" i="200" l="1"/>
  <c r="C8" i="200"/>
  <c r="C5" i="200"/>
  <c r="C6" i="200"/>
  <c r="C7" i="200"/>
  <c r="D6" i="183"/>
  <c r="D7" i="183"/>
  <c r="C9" i="184"/>
  <c r="C5" i="184"/>
  <c r="D10" i="185"/>
  <c r="C7" i="185"/>
  <c r="D4" i="186"/>
  <c r="D8" i="190"/>
  <c r="D4" i="190"/>
  <c r="D8" i="198"/>
  <c r="C9" i="202"/>
  <c r="C5" i="202"/>
  <c r="D7" i="206"/>
  <c r="C7" i="181"/>
  <c r="C12" i="181"/>
  <c r="C8" i="181"/>
  <c r="C4" i="181"/>
  <c r="D9" i="182"/>
  <c r="D5" i="182"/>
  <c r="C10" i="185"/>
  <c r="B8" i="186"/>
  <c r="C8" i="186" s="1"/>
  <c r="D15" i="187"/>
  <c r="D11" i="187"/>
  <c r="D7" i="187"/>
  <c r="C7" i="188"/>
  <c r="D11" i="189"/>
  <c r="D7" i="189"/>
  <c r="C12" i="190"/>
  <c r="C8" i="190"/>
  <c r="C4" i="190"/>
  <c r="C5" i="191"/>
  <c r="C8" i="192"/>
  <c r="C4" i="192"/>
  <c r="D5" i="193"/>
  <c r="C4" i="195"/>
  <c r="C5" i="196"/>
  <c r="C12" i="202"/>
  <c r="C6" i="203"/>
  <c r="D9" i="205"/>
  <c r="D5" i="205"/>
  <c r="D10" i="206"/>
  <c r="D6" i="187"/>
  <c r="C6" i="188"/>
  <c r="D10" i="189"/>
  <c r="D6" i="189"/>
  <c r="C14" i="190"/>
  <c r="C11" i="190"/>
  <c r="C7" i="190"/>
  <c r="C7" i="192"/>
  <c r="D4" i="193"/>
  <c r="D6" i="195"/>
  <c r="C8" i="196"/>
  <c r="C4" i="196"/>
  <c r="D6" i="201"/>
  <c r="C11" i="202"/>
  <c r="D7" i="202"/>
  <c r="C9" i="203"/>
  <c r="C5" i="203"/>
  <c r="C5" i="204"/>
  <c r="C12" i="205"/>
  <c r="D8" i="205"/>
  <c r="D4" i="205"/>
  <c r="C6" i="206"/>
  <c r="C4" i="202"/>
  <c r="C11" i="181"/>
  <c r="C14" i="181"/>
  <c r="B12" i="182"/>
  <c r="C12" i="182" s="1"/>
  <c r="C11" i="184"/>
  <c r="C7" i="184"/>
  <c r="C9" i="185"/>
  <c r="C5" i="185"/>
  <c r="C6" i="186"/>
  <c r="B18" i="187"/>
  <c r="C18" i="187" s="1"/>
  <c r="D10" i="190"/>
  <c r="D6" i="190"/>
  <c r="B8" i="193"/>
  <c r="C8" i="193" s="1"/>
  <c r="D5" i="194"/>
  <c r="C6" i="195"/>
  <c r="C7" i="196"/>
  <c r="B9" i="197"/>
  <c r="B9" i="199"/>
  <c r="D5" i="200"/>
  <c r="D9" i="201"/>
  <c r="D10" i="202"/>
  <c r="C7" i="202"/>
  <c r="D8" i="203"/>
  <c r="D4" i="203"/>
  <c r="D8" i="204"/>
  <c r="C8" i="205"/>
  <c r="D9" i="206"/>
  <c r="D5" i="206"/>
  <c r="D5" i="183"/>
  <c r="D13" i="187"/>
  <c r="D9" i="187"/>
  <c r="D5" i="187"/>
  <c r="C9" i="201"/>
  <c r="D5" i="201"/>
  <c r="C10" i="202"/>
  <c r="D6" i="202"/>
  <c r="C11" i="203"/>
  <c r="C8" i="203"/>
  <c r="C4" i="203"/>
  <c r="D11" i="205"/>
  <c r="D7" i="205"/>
  <c r="C9" i="206"/>
  <c r="C5" i="206"/>
  <c r="C6" i="181"/>
  <c r="C13" i="181"/>
  <c r="D9" i="181"/>
  <c r="D10" i="182"/>
  <c r="B9" i="183"/>
  <c r="D13" i="184"/>
  <c r="C10" i="184"/>
  <c r="C6" i="184"/>
  <c r="C8" i="185"/>
  <c r="C4" i="185"/>
  <c r="D16" i="187"/>
  <c r="D12" i="188"/>
  <c r="C9" i="189"/>
  <c r="C13" i="190"/>
  <c r="D9" i="190"/>
  <c r="D6" i="193"/>
  <c r="C6" i="202"/>
  <c r="D8" i="206"/>
  <c r="D4" i="206"/>
  <c r="C10" i="181"/>
  <c r="D7" i="182"/>
  <c r="C9" i="181"/>
  <c r="C10" i="182"/>
  <c r="C16" i="187"/>
  <c r="D12" i="187"/>
  <c r="C12" i="188"/>
  <c r="C8" i="188"/>
  <c r="D12" i="189"/>
  <c r="D8" i="189"/>
  <c r="C9" i="190"/>
  <c r="C9" i="192"/>
  <c r="D8" i="201"/>
  <c r="D9" i="202"/>
  <c r="D10" i="203"/>
  <c r="D10" i="205"/>
  <c r="C8" i="206"/>
  <c r="D7" i="180"/>
  <c r="B12" i="180"/>
  <c r="D11" i="180" s="1"/>
  <c r="D8" i="180"/>
  <c r="C10" i="180"/>
  <c r="C12" i="180" s="1"/>
  <c r="D4" i="180"/>
  <c r="D5" i="180"/>
  <c r="C9" i="180"/>
  <c r="C5" i="180"/>
  <c r="C6" i="180"/>
  <c r="D9" i="180"/>
  <c r="C7" i="180"/>
  <c r="C4" i="180"/>
  <c r="B23" i="179"/>
  <c r="C23" i="179" s="1"/>
  <c r="B20" i="179"/>
  <c r="C19" i="179" s="1"/>
  <c r="D19" i="179"/>
  <c r="D18" i="179"/>
  <c r="D17" i="179"/>
  <c r="D16" i="179"/>
  <c r="D15" i="179"/>
  <c r="D14" i="179"/>
  <c r="D13" i="179"/>
  <c r="D12" i="179"/>
  <c r="D11" i="179"/>
  <c r="D10" i="179"/>
  <c r="D9" i="179"/>
  <c r="D8" i="179"/>
  <c r="D7" i="179"/>
  <c r="D6" i="179"/>
  <c r="D5" i="179"/>
  <c r="D4" i="179"/>
  <c r="C7" i="199" l="1"/>
  <c r="C4" i="199"/>
  <c r="C8" i="199"/>
  <c r="C5" i="199"/>
  <c r="C6" i="199"/>
  <c r="C7" i="197"/>
  <c r="C4" i="197"/>
  <c r="C8" i="197"/>
  <c r="C5" i="197"/>
  <c r="C6" i="197"/>
  <c r="C8" i="183"/>
  <c r="C5" i="183"/>
  <c r="C9" i="183"/>
  <c r="C6" i="183"/>
  <c r="C4" i="183"/>
  <c r="C7" i="183"/>
  <c r="D10" i="180"/>
  <c r="C8" i="179"/>
  <c r="C16" i="179"/>
  <c r="C20" i="179"/>
  <c r="C12" i="179"/>
  <c r="C5" i="179"/>
  <c r="C9" i="179"/>
  <c r="C13" i="179"/>
  <c r="C17" i="179"/>
  <c r="D20" i="179"/>
  <c r="C21" i="179"/>
  <c r="C6" i="179"/>
  <c r="C10" i="179"/>
  <c r="C14" i="179"/>
  <c r="C18" i="179"/>
  <c r="C22" i="179"/>
  <c r="C4" i="179"/>
  <c r="C7" i="179"/>
  <c r="C11" i="179"/>
  <c r="C15" i="179"/>
  <c r="B12" i="164" l="1"/>
  <c r="C11" i="164"/>
  <c r="D8" i="164"/>
  <c r="D7" i="164"/>
  <c r="D6" i="164"/>
  <c r="D5" i="164"/>
  <c r="D4" i="164"/>
  <c r="C4" i="164"/>
  <c r="B14" i="163" l="1"/>
  <c r="C14" i="163" s="1"/>
  <c r="C11" i="97"/>
  <c r="B12" i="162"/>
  <c r="C12" i="162" s="1"/>
  <c r="D10" i="148" l="1"/>
  <c r="D9" i="148"/>
  <c r="D8" i="148"/>
  <c r="D7" i="148"/>
  <c r="D6" i="148"/>
  <c r="D5" i="148"/>
  <c r="D4" i="148"/>
  <c r="C11" i="160" l="1"/>
  <c r="B12" i="160"/>
  <c r="C12" i="160" s="1"/>
  <c r="C10" i="160"/>
  <c r="D7" i="160"/>
  <c r="D8" i="160"/>
  <c r="C8" i="81"/>
  <c r="C11" i="76"/>
  <c r="D15" i="73"/>
  <c r="C15" i="73"/>
  <c r="B15" i="159"/>
  <c r="F8" i="175"/>
  <c r="F10" i="175" s="1"/>
  <c r="B8" i="175"/>
  <c r="B10" i="175" s="1"/>
  <c r="F8" i="174"/>
  <c r="F10" i="174" s="1"/>
  <c r="B8" i="174"/>
  <c r="D8" i="174" s="1"/>
  <c r="F8" i="173"/>
  <c r="F10" i="173" s="1"/>
  <c r="B8" i="173"/>
  <c r="D8" i="173" s="1"/>
  <c r="D5" i="173"/>
  <c r="F8" i="172"/>
  <c r="H7" i="172" s="1"/>
  <c r="B8" i="172"/>
  <c r="F8" i="167"/>
  <c r="H8" i="167" s="1"/>
  <c r="B8" i="167"/>
  <c r="D8" i="167" s="1"/>
  <c r="H6" i="175" l="1"/>
  <c r="H7" i="175"/>
  <c r="H8" i="175"/>
  <c r="D4" i="175"/>
  <c r="H4" i="175"/>
  <c r="D4" i="174"/>
  <c r="H8" i="173"/>
  <c r="H4" i="167"/>
  <c r="D6" i="160"/>
  <c r="D5" i="160"/>
  <c r="D4" i="160"/>
  <c r="G10" i="175"/>
  <c r="G6" i="175"/>
  <c r="G4" i="175"/>
  <c r="G8" i="175"/>
  <c r="H5" i="175"/>
  <c r="D5" i="175"/>
  <c r="D6" i="175"/>
  <c r="D7" i="175"/>
  <c r="D8" i="175"/>
  <c r="D6" i="174"/>
  <c r="D5" i="174"/>
  <c r="H4" i="173"/>
  <c r="H6" i="173"/>
  <c r="D7" i="173"/>
  <c r="H6" i="167"/>
  <c r="H5" i="167"/>
  <c r="C10" i="175"/>
  <c r="C8" i="175"/>
  <c r="C5" i="175"/>
  <c r="C6" i="175"/>
  <c r="C4" i="175"/>
  <c r="C9" i="175"/>
  <c r="C7" i="175"/>
  <c r="G9" i="175"/>
  <c r="G5" i="175"/>
  <c r="G7" i="175"/>
  <c r="G6" i="174"/>
  <c r="G4" i="174"/>
  <c r="G10" i="174"/>
  <c r="G9" i="174"/>
  <c r="G7" i="174"/>
  <c r="G5" i="174"/>
  <c r="D7" i="174"/>
  <c r="H8" i="174"/>
  <c r="H5" i="174"/>
  <c r="H7" i="174"/>
  <c r="H4" i="174"/>
  <c r="H6" i="174"/>
  <c r="G8" i="174"/>
  <c r="B10" i="174"/>
  <c r="G10" i="173"/>
  <c r="G6" i="173"/>
  <c r="G4" i="173"/>
  <c r="G5" i="173"/>
  <c r="G9" i="173"/>
  <c r="G7" i="173"/>
  <c r="G8" i="173"/>
  <c r="H7" i="173"/>
  <c r="B10" i="173"/>
  <c r="C8" i="173" s="1"/>
  <c r="D4" i="173"/>
  <c r="D6" i="173"/>
  <c r="H5" i="173"/>
  <c r="D5" i="172"/>
  <c r="D7" i="172"/>
  <c r="H8" i="172"/>
  <c r="B10" i="172"/>
  <c r="C8" i="172" s="1"/>
  <c r="D6" i="172"/>
  <c r="D8" i="172"/>
  <c r="H4" i="172"/>
  <c r="D4" i="172"/>
  <c r="F10" i="172"/>
  <c r="H6" i="172"/>
  <c r="H5" i="172"/>
  <c r="D5" i="167"/>
  <c r="D7" i="167"/>
  <c r="H7" i="167"/>
  <c r="F10" i="167"/>
  <c r="B10" i="167"/>
  <c r="D4" i="167"/>
  <c r="D6" i="167"/>
  <c r="G10" i="167" l="1"/>
  <c r="G7" i="167"/>
  <c r="G6" i="167"/>
  <c r="G5" i="167"/>
  <c r="G4" i="167"/>
  <c r="C10" i="174"/>
  <c r="C8" i="174"/>
  <c r="C6" i="174"/>
  <c r="C4" i="174"/>
  <c r="C5" i="174"/>
  <c r="C9" i="174"/>
  <c r="C7" i="174"/>
  <c r="C4" i="173"/>
  <c r="C9" i="173"/>
  <c r="C10" i="173"/>
  <c r="C6" i="173"/>
  <c r="C7" i="173"/>
  <c r="C5" i="173"/>
  <c r="G9" i="172"/>
  <c r="G10" i="172"/>
  <c r="G6" i="172"/>
  <c r="G7" i="172"/>
  <c r="G5" i="172"/>
  <c r="G4" i="172"/>
  <c r="C5" i="172"/>
  <c r="C9" i="172"/>
  <c r="C7" i="172"/>
  <c r="C10" i="172"/>
  <c r="C6" i="172"/>
  <c r="C4" i="172"/>
  <c r="G8" i="172"/>
  <c r="G9" i="167"/>
  <c r="G8" i="167"/>
  <c r="C10" i="167"/>
  <c r="C6" i="167"/>
  <c r="C4" i="167"/>
  <c r="C7" i="167"/>
  <c r="C5" i="167"/>
  <c r="C9" i="167"/>
  <c r="C8" i="167"/>
  <c r="C14" i="165" l="1"/>
  <c r="C13" i="165"/>
  <c r="B12" i="165"/>
  <c r="B11" i="165"/>
  <c r="C13" i="164"/>
  <c r="C12" i="164"/>
  <c r="C10" i="164"/>
  <c r="B9" i="164"/>
  <c r="C15" i="163"/>
  <c r="C13" i="163"/>
  <c r="D5" i="163"/>
  <c r="B11" i="163"/>
  <c r="C11" i="163" s="1"/>
  <c r="C13" i="162"/>
  <c r="C11" i="162"/>
  <c r="D5" i="162"/>
  <c r="B9" i="162"/>
  <c r="C9" i="162" s="1"/>
  <c r="C13" i="160"/>
  <c r="B9" i="160"/>
  <c r="C8" i="160" s="1"/>
  <c r="C14" i="77"/>
  <c r="C13" i="77"/>
  <c r="C15" i="159"/>
  <c r="C14" i="159"/>
  <c r="D11" i="159"/>
  <c r="B12" i="159"/>
  <c r="C10" i="159" s="1"/>
  <c r="F8" i="158"/>
  <c r="B8" i="158"/>
  <c r="B18" i="157"/>
  <c r="D14" i="157" s="1"/>
  <c r="B17" i="157"/>
  <c r="C11" i="157" s="1"/>
  <c r="C29" i="156"/>
  <c r="C28" i="156"/>
  <c r="B27" i="156"/>
  <c r="D8" i="156" s="1"/>
  <c r="B26" i="156"/>
  <c r="C6" i="156" s="1"/>
  <c r="C15" i="141"/>
  <c r="C16" i="141"/>
  <c r="C14" i="155"/>
  <c r="B12" i="155"/>
  <c r="B14" i="155" s="1"/>
  <c r="C9" i="155" s="1"/>
  <c r="C12" i="154"/>
  <c r="B11" i="154"/>
  <c r="C11" i="154" s="1"/>
  <c r="C10" i="154"/>
  <c r="C9" i="154"/>
  <c r="B8" i="154"/>
  <c r="C8" i="154" s="1"/>
  <c r="D7" i="154"/>
  <c r="D6" i="154"/>
  <c r="D5" i="154"/>
  <c r="D4" i="154"/>
  <c r="B12" i="153"/>
  <c r="B14" i="145"/>
  <c r="D10" i="145" s="1"/>
  <c r="C12" i="143"/>
  <c r="C11" i="143"/>
  <c r="C10" i="143"/>
  <c r="C9" i="143"/>
  <c r="C8" i="143"/>
  <c r="C7" i="143"/>
  <c r="C6" i="143"/>
  <c r="C5" i="143"/>
  <c r="C4" i="143"/>
  <c r="B13" i="143"/>
  <c r="D8" i="143" s="1"/>
  <c r="B13" i="101"/>
  <c r="C13" i="101" s="1"/>
  <c r="B6" i="99"/>
  <c r="C6" i="99" s="1"/>
  <c r="C12" i="148"/>
  <c r="B14" i="148"/>
  <c r="C14" i="148" s="1"/>
  <c r="B18" i="137"/>
  <c r="D13" i="137" s="1"/>
  <c r="B12" i="38"/>
  <c r="C12" i="38" s="1"/>
  <c r="B11" i="142"/>
  <c r="C11" i="142" s="1"/>
  <c r="B14" i="141"/>
  <c r="D9" i="141" s="1"/>
  <c r="C11" i="149"/>
  <c r="C9" i="149"/>
  <c r="B8" i="149"/>
  <c r="D6" i="149" s="1"/>
  <c r="C7" i="149"/>
  <c r="C6" i="149"/>
  <c r="C5" i="149"/>
  <c r="C4" i="149"/>
  <c r="C13" i="148"/>
  <c r="C15" i="148"/>
  <c r="B11" i="148"/>
  <c r="C9" i="147"/>
  <c r="C7" i="147"/>
  <c r="B6" i="147"/>
  <c r="D5" i="147" s="1"/>
  <c r="C5" i="147"/>
  <c r="C4" i="147"/>
  <c r="B13" i="82"/>
  <c r="D7" i="82" s="1"/>
  <c r="B21" i="79"/>
  <c r="D5" i="79" s="1"/>
  <c r="B13" i="70"/>
  <c r="C13" i="70" s="1"/>
  <c r="B12" i="70"/>
  <c r="C5" i="70" s="1"/>
  <c r="B13" i="132"/>
  <c r="B15" i="132" s="1"/>
  <c r="C15" i="132" s="1"/>
  <c r="B9" i="38"/>
  <c r="D9" i="38" s="1"/>
  <c r="C10" i="38"/>
  <c r="B12" i="146"/>
  <c r="D12" i="146" s="1"/>
  <c r="C8" i="144"/>
  <c r="B7" i="144"/>
  <c r="C7" i="144" s="1"/>
  <c r="C6" i="144"/>
  <c r="C5" i="144"/>
  <c r="C4" i="144"/>
  <c r="C13" i="142"/>
  <c r="C12" i="142"/>
  <c r="B10" i="142"/>
  <c r="C9" i="142"/>
  <c r="C8" i="142"/>
  <c r="C7" i="142"/>
  <c r="C6" i="142"/>
  <c r="C5" i="142"/>
  <c r="C4" i="142"/>
  <c r="B13" i="141"/>
  <c r="C10" i="141" s="1"/>
  <c r="C8" i="140"/>
  <c r="B10" i="140"/>
  <c r="B12" i="140" s="1"/>
  <c r="C12" i="140" s="1"/>
  <c r="B6" i="139"/>
  <c r="B8" i="139" s="1"/>
  <c r="C4" i="139" s="1"/>
  <c r="B10" i="96"/>
  <c r="D6" i="96" s="1"/>
  <c r="B10" i="95"/>
  <c r="B12" i="95" s="1"/>
  <c r="C12" i="95" s="1"/>
  <c r="B7" i="92"/>
  <c r="D5" i="92" s="1"/>
  <c r="C11" i="91"/>
  <c r="B10" i="91"/>
  <c r="B12" i="91" s="1"/>
  <c r="C12" i="91" s="1"/>
  <c r="B7" i="90"/>
  <c r="D4" i="90" s="1"/>
  <c r="B8" i="89"/>
  <c r="B10" i="89" s="1"/>
  <c r="B6" i="88"/>
  <c r="B8" i="88" s="1"/>
  <c r="B17" i="137"/>
  <c r="C13" i="137" s="1"/>
  <c r="B8" i="84"/>
  <c r="D4" i="84" s="1"/>
  <c r="D8" i="38"/>
  <c r="B18" i="134"/>
  <c r="D16" i="134" s="1"/>
  <c r="D6" i="101"/>
  <c r="D7" i="101"/>
  <c r="D8" i="101"/>
  <c r="B11" i="40"/>
  <c r="D6" i="40" s="1"/>
  <c r="B8" i="103"/>
  <c r="B6" i="104"/>
  <c r="B8" i="104" s="1"/>
  <c r="D5" i="101"/>
  <c r="D9" i="101"/>
  <c r="D4" i="101"/>
  <c r="B10" i="101"/>
  <c r="C4" i="101" s="1"/>
  <c r="B9" i="100"/>
  <c r="D8" i="100" s="1"/>
  <c r="B10" i="97"/>
  <c r="D10" i="97" s="1"/>
  <c r="B7" i="94"/>
  <c r="D7" i="94" s="1"/>
  <c r="B6" i="93"/>
  <c r="D6" i="93" s="1"/>
  <c r="C5" i="91"/>
  <c r="B7" i="85"/>
  <c r="B9" i="85" s="1"/>
  <c r="C9" i="85" s="1"/>
  <c r="B12" i="82"/>
  <c r="C8" i="82" s="1"/>
  <c r="C14" i="82"/>
  <c r="B7" i="81"/>
  <c r="B6" i="80"/>
  <c r="D4" i="80" s="1"/>
  <c r="B20" i="79"/>
  <c r="C7" i="79" s="1"/>
  <c r="B7" i="78"/>
  <c r="D6" i="78" s="1"/>
  <c r="B16" i="77"/>
  <c r="C16" i="77" s="1"/>
  <c r="B10" i="76"/>
  <c r="B17" i="75"/>
  <c r="D14" i="75" s="1"/>
  <c r="B7" i="74"/>
  <c r="D6" i="74" s="1"/>
  <c r="B20" i="73"/>
  <c r="B10" i="72"/>
  <c r="C5" i="72"/>
  <c r="B17" i="71"/>
  <c r="D13" i="71" s="1"/>
  <c r="C14" i="70"/>
  <c r="B6" i="65"/>
  <c r="D5" i="65" s="1"/>
  <c r="D4" i="38"/>
  <c r="D6" i="38"/>
  <c r="D5" i="38"/>
  <c r="D7" i="38"/>
  <c r="B6" i="39"/>
  <c r="B8" i="39" s="1"/>
  <c r="B10" i="44"/>
  <c r="D9" i="44" s="1"/>
  <c r="B9" i="62"/>
  <c r="D6" i="62" s="1"/>
  <c r="B6" i="3"/>
  <c r="D4" i="3" s="1"/>
  <c r="B6" i="133"/>
  <c r="D5" i="133" s="1"/>
  <c r="C4" i="78"/>
  <c r="C8" i="72"/>
  <c r="C9" i="72"/>
  <c r="C11" i="132"/>
  <c r="C7" i="76"/>
  <c r="C6" i="78"/>
  <c r="C5" i="78"/>
  <c r="C5" i="76"/>
  <c r="C13" i="76"/>
  <c r="C10" i="132"/>
  <c r="C5" i="81"/>
  <c r="C10" i="81"/>
  <c r="C4" i="81"/>
  <c r="C6" i="81"/>
  <c r="C15" i="70"/>
  <c r="C4" i="91"/>
  <c r="C5" i="140"/>
  <c r="C6" i="140"/>
  <c r="C13" i="140"/>
  <c r="C11" i="140"/>
  <c r="C10" i="85"/>
  <c r="C15" i="82"/>
  <c r="C7" i="132"/>
  <c r="C8" i="132"/>
  <c r="C5" i="77"/>
  <c r="C12" i="101"/>
  <c r="C14" i="101"/>
  <c r="C11" i="101"/>
  <c r="C7" i="72"/>
  <c r="C11" i="72"/>
  <c r="C10" i="78"/>
  <c r="C9" i="93"/>
  <c r="C8" i="78"/>
  <c r="C9" i="99"/>
  <c r="C5" i="99"/>
  <c r="C7" i="99"/>
  <c r="C4" i="99"/>
  <c r="C15" i="77"/>
  <c r="C10" i="77"/>
  <c r="C6" i="77"/>
  <c r="C7" i="93"/>
  <c r="C5" i="93"/>
  <c r="C4" i="93"/>
  <c r="C7" i="103"/>
  <c r="C5" i="103"/>
  <c r="C4" i="103"/>
  <c r="C9" i="103"/>
  <c r="C6" i="103"/>
  <c r="C11" i="103"/>
  <c r="C9" i="140"/>
  <c r="C7" i="140"/>
  <c r="C4" i="140"/>
  <c r="C7" i="91"/>
  <c r="C8" i="91"/>
  <c r="C9" i="91"/>
  <c r="C6" i="91"/>
  <c r="C13" i="91"/>
  <c r="C8" i="85"/>
  <c r="C5" i="85"/>
  <c r="C6" i="85"/>
  <c r="C4" i="85"/>
  <c r="C22" i="79"/>
  <c r="C23" i="79"/>
  <c r="C9" i="77"/>
  <c r="C8" i="77"/>
  <c r="C19" i="77"/>
  <c r="C12" i="77"/>
  <c r="C11" i="77"/>
  <c r="C4" i="77"/>
  <c r="C7" i="77"/>
  <c r="C17" i="77"/>
  <c r="C4" i="76"/>
  <c r="C8" i="76"/>
  <c r="C9" i="76"/>
  <c r="C6" i="76"/>
  <c r="C6" i="72"/>
  <c r="C13" i="72"/>
  <c r="C4" i="72"/>
  <c r="C6" i="132"/>
  <c r="D8" i="132"/>
  <c r="C16" i="132"/>
  <c r="C9" i="132"/>
  <c r="C4" i="132"/>
  <c r="C14" i="132"/>
  <c r="C5" i="132"/>
  <c r="D4" i="132"/>
  <c r="C12" i="132"/>
  <c r="C14" i="143"/>
  <c r="C7" i="95"/>
  <c r="C5" i="95"/>
  <c r="C4" i="95"/>
  <c r="C6" i="95"/>
  <c r="C8" i="95"/>
  <c r="C11" i="95"/>
  <c r="C13" i="95"/>
  <c r="C9" i="95"/>
  <c r="C9" i="96"/>
  <c r="C11" i="96"/>
  <c r="C4" i="96"/>
  <c r="C7" i="96"/>
  <c r="C13" i="96"/>
  <c r="C8" i="96"/>
  <c r="C5" i="96"/>
  <c r="C6" i="96"/>
  <c r="C6" i="97"/>
  <c r="C7" i="97"/>
  <c r="C4" i="97"/>
  <c r="C13" i="97"/>
  <c r="C8" i="97"/>
  <c r="C9" i="97"/>
  <c r="C5" i="97"/>
  <c r="D7" i="140"/>
  <c r="D10" i="140"/>
  <c r="D4" i="82"/>
  <c r="D5" i="99"/>
  <c r="D6" i="99"/>
  <c r="D7" i="92"/>
  <c r="B9" i="92"/>
  <c r="C6" i="92" s="1"/>
  <c r="D8" i="140"/>
  <c r="D12" i="155"/>
  <c r="D5" i="155"/>
  <c r="D4" i="103"/>
  <c r="D9" i="140"/>
  <c r="D5" i="140"/>
  <c r="C7" i="141"/>
  <c r="C4" i="141"/>
  <c r="D16" i="157"/>
  <c r="D11" i="157"/>
  <c r="D5" i="103"/>
  <c r="D6" i="103"/>
  <c r="D4" i="72"/>
  <c r="B19" i="75"/>
  <c r="C8" i="75" s="1"/>
  <c r="C13" i="82"/>
  <c r="D7" i="103"/>
  <c r="C10" i="72"/>
  <c r="D6" i="143"/>
  <c r="C6" i="38"/>
  <c r="C8" i="62"/>
  <c r="C4" i="62"/>
  <c r="C5" i="62"/>
  <c r="C7" i="62"/>
  <c r="C10" i="62"/>
  <c r="C6" i="62"/>
  <c r="C9" i="156"/>
  <c r="C16" i="156"/>
  <c r="C21" i="156"/>
  <c r="D7" i="81"/>
  <c r="D6" i="80"/>
  <c r="D20" i="73"/>
  <c r="D16" i="137"/>
  <c r="C7" i="137"/>
  <c r="C10" i="137"/>
  <c r="C14" i="137"/>
  <c r="C4" i="137"/>
  <c r="D19" i="156"/>
  <c r="C7" i="156"/>
  <c r="C5" i="156"/>
  <c r="C22" i="156"/>
  <c r="C15" i="156"/>
  <c r="C10" i="156"/>
  <c r="C25" i="156"/>
  <c r="C24" i="156"/>
  <c r="D15" i="156"/>
  <c r="D7" i="156"/>
  <c r="D4" i="156"/>
  <c r="D22" i="156"/>
  <c r="D17" i="156"/>
  <c r="D6" i="156"/>
  <c r="C6" i="141" l="1"/>
  <c r="C11" i="141"/>
  <c r="C13" i="141"/>
  <c r="C8" i="141"/>
  <c r="C9" i="141"/>
  <c r="C12" i="141"/>
  <c r="D11" i="141"/>
  <c r="C8" i="164"/>
  <c r="C7" i="164"/>
  <c r="C6" i="164"/>
  <c r="C5" i="164"/>
  <c r="C6" i="101"/>
  <c r="D6" i="140"/>
  <c r="D4" i="99"/>
  <c r="B8" i="99"/>
  <c r="C8" i="99" s="1"/>
  <c r="D8" i="97"/>
  <c r="B12" i="97"/>
  <c r="C10" i="95"/>
  <c r="B9" i="94"/>
  <c r="C4" i="94" s="1"/>
  <c r="D6" i="92"/>
  <c r="D4" i="92"/>
  <c r="C10" i="148"/>
  <c r="C9" i="148"/>
  <c r="C8" i="148"/>
  <c r="C7" i="148"/>
  <c r="C6" i="148"/>
  <c r="C5" i="148"/>
  <c r="C11" i="148"/>
  <c r="D11" i="148"/>
  <c r="C4" i="148"/>
  <c r="D6" i="147"/>
  <c r="D7" i="91"/>
  <c r="D4" i="89"/>
  <c r="D8" i="89"/>
  <c r="D5" i="89"/>
  <c r="D6" i="89"/>
  <c r="D7" i="89"/>
  <c r="D12" i="137"/>
  <c r="D4" i="137"/>
  <c r="C6" i="157"/>
  <c r="C4" i="157"/>
  <c r="D9" i="157"/>
  <c r="D10" i="157"/>
  <c r="D12" i="157"/>
  <c r="D7" i="157"/>
  <c r="D6" i="157"/>
  <c r="D8" i="157"/>
  <c r="D17" i="157"/>
  <c r="D4" i="157"/>
  <c r="C13" i="157"/>
  <c r="C9" i="157"/>
  <c r="C12" i="157"/>
  <c r="D15" i="157"/>
  <c r="C7" i="157"/>
  <c r="D5" i="157"/>
  <c r="C14" i="157"/>
  <c r="C17" i="157"/>
  <c r="C8" i="157"/>
  <c r="D13" i="157"/>
  <c r="C5" i="157"/>
  <c r="D14" i="156"/>
  <c r="D12" i="156"/>
  <c r="D20" i="156"/>
  <c r="D25" i="156"/>
  <c r="D21" i="156"/>
  <c r="C27" i="156"/>
  <c r="D11" i="156"/>
  <c r="D5" i="156"/>
  <c r="D24" i="156"/>
  <c r="D23" i="156"/>
  <c r="D16" i="156"/>
  <c r="D13" i="156"/>
  <c r="D9" i="156"/>
  <c r="D10" i="156"/>
  <c r="D18" i="156"/>
  <c r="D6" i="84"/>
  <c r="D5" i="84"/>
  <c r="B14" i="153"/>
  <c r="D10" i="82"/>
  <c r="D9" i="82"/>
  <c r="D5" i="82"/>
  <c r="D6" i="82"/>
  <c r="D5" i="81"/>
  <c r="B9" i="81"/>
  <c r="C9" i="81" s="1"/>
  <c r="D4" i="81"/>
  <c r="D5" i="80"/>
  <c r="D4" i="78"/>
  <c r="C7" i="78"/>
  <c r="D7" i="78"/>
  <c r="D5" i="78"/>
  <c r="D5" i="77"/>
  <c r="D7" i="76"/>
  <c r="B12" i="76"/>
  <c r="C12" i="76" s="1"/>
  <c r="D6" i="76"/>
  <c r="D8" i="75"/>
  <c r="B22" i="73"/>
  <c r="C20" i="73" s="1"/>
  <c r="D13" i="73"/>
  <c r="D5" i="73"/>
  <c r="D12" i="73"/>
  <c r="D4" i="73"/>
  <c r="D6" i="73"/>
  <c r="D19" i="73"/>
  <c r="D11" i="73"/>
  <c r="D18" i="73"/>
  <c r="D10" i="73"/>
  <c r="D9" i="73"/>
  <c r="D14" i="73"/>
  <c r="D17" i="73"/>
  <c r="D16" i="73"/>
  <c r="D8" i="73"/>
  <c r="D7" i="73"/>
  <c r="D8" i="72"/>
  <c r="B12" i="72"/>
  <c r="D14" i="71"/>
  <c r="D4" i="71"/>
  <c r="D7" i="71"/>
  <c r="D5" i="71"/>
  <c r="D9" i="71"/>
  <c r="D11" i="71"/>
  <c r="D16" i="71"/>
  <c r="D12" i="71"/>
  <c r="B19" i="71"/>
  <c r="C19" i="71" s="1"/>
  <c r="D10" i="71"/>
  <c r="D17" i="71"/>
  <c r="F10" i="158"/>
  <c r="G8" i="158" s="1"/>
  <c r="H5" i="158"/>
  <c r="H8" i="158"/>
  <c r="H7" i="158"/>
  <c r="H4" i="158"/>
  <c r="H6" i="158"/>
  <c r="B10" i="158"/>
  <c r="C8" i="158" s="1"/>
  <c r="C5" i="155"/>
  <c r="C6" i="155"/>
  <c r="D6" i="155"/>
  <c r="C10" i="155"/>
  <c r="C4" i="155"/>
  <c r="C8" i="155"/>
  <c r="C11" i="155"/>
  <c r="C7" i="155"/>
  <c r="C13" i="155"/>
  <c r="D6" i="132"/>
  <c r="C13" i="132"/>
  <c r="D5" i="132"/>
  <c r="D9" i="132"/>
  <c r="D12" i="132"/>
  <c r="D11" i="132"/>
  <c r="D10" i="132"/>
  <c r="D7" i="132"/>
  <c r="D13" i="132"/>
  <c r="D12" i="143"/>
  <c r="D7" i="143"/>
  <c r="D4" i="143"/>
  <c r="C13" i="143"/>
  <c r="C11" i="38"/>
  <c r="C9" i="38"/>
  <c r="C5" i="38"/>
  <c r="C7" i="38"/>
  <c r="D11" i="145"/>
  <c r="D10" i="146"/>
  <c r="D5" i="146"/>
  <c r="B14" i="146"/>
  <c r="C12" i="146" s="1"/>
  <c r="D6" i="146"/>
  <c r="B8" i="3"/>
  <c r="C7" i="3" s="1"/>
  <c r="B20" i="134"/>
  <c r="C6" i="134" s="1"/>
  <c r="C18" i="79"/>
  <c r="D7" i="144"/>
  <c r="D5" i="144"/>
  <c r="C12" i="165"/>
  <c r="D9" i="165"/>
  <c r="D10" i="165"/>
  <c r="D4" i="165"/>
  <c r="D6" i="165"/>
  <c r="D8" i="165"/>
  <c r="D7" i="165"/>
  <c r="D5" i="165"/>
  <c r="C8" i="165"/>
  <c r="C4" i="165"/>
  <c r="D11" i="165"/>
  <c r="C11" i="165"/>
  <c r="C7" i="165"/>
  <c r="C10" i="165"/>
  <c r="C9" i="165"/>
  <c r="C5" i="165"/>
  <c r="C6" i="165"/>
  <c r="D6" i="104"/>
  <c r="C7" i="101"/>
  <c r="C10" i="140"/>
  <c r="D4" i="140"/>
  <c r="C4" i="163"/>
  <c r="D5" i="97"/>
  <c r="D4" i="96"/>
  <c r="C6" i="162"/>
  <c r="C7" i="162"/>
  <c r="C9" i="89"/>
  <c r="C6" i="89"/>
  <c r="C8" i="89"/>
  <c r="C16" i="157"/>
  <c r="C15" i="157"/>
  <c r="C10" i="157"/>
  <c r="C4" i="160"/>
  <c r="D9" i="160"/>
  <c r="D8" i="84"/>
  <c r="D7" i="84"/>
  <c r="B10" i="84"/>
  <c r="C5" i="84" s="1"/>
  <c r="D9" i="153"/>
  <c r="D6" i="153"/>
  <c r="B8" i="80"/>
  <c r="C6" i="80" s="1"/>
  <c r="D8" i="79"/>
  <c r="D12" i="79"/>
  <c r="D17" i="79"/>
  <c r="D20" i="79"/>
  <c r="D9" i="79"/>
  <c r="D18" i="79"/>
  <c r="D16" i="79"/>
  <c r="D10" i="79"/>
  <c r="D6" i="79"/>
  <c r="D14" i="79"/>
  <c r="D19" i="79"/>
  <c r="C21" i="79"/>
  <c r="D7" i="79"/>
  <c r="D11" i="79"/>
  <c r="D13" i="79"/>
  <c r="D15" i="79"/>
  <c r="D4" i="79"/>
  <c r="B9" i="78"/>
  <c r="C9" i="78" s="1"/>
  <c r="C10" i="76"/>
  <c r="D8" i="71"/>
  <c r="D6" i="71"/>
  <c r="D15" i="71"/>
  <c r="D10" i="159"/>
  <c r="D4" i="158"/>
  <c r="D6" i="65"/>
  <c r="D4" i="65"/>
  <c r="D6" i="39"/>
  <c r="D5" i="39"/>
  <c r="D10" i="40"/>
  <c r="D5" i="40"/>
  <c r="C9" i="146"/>
  <c r="D5" i="3"/>
  <c r="D26" i="156"/>
  <c r="C8" i="156"/>
  <c r="C20" i="156"/>
  <c r="D5" i="75"/>
  <c r="D11" i="40"/>
  <c r="D9" i="146"/>
  <c r="D12" i="75"/>
  <c r="C26" i="156"/>
  <c r="C5" i="137"/>
  <c r="C13" i="156"/>
  <c r="D10" i="75"/>
  <c r="D6" i="97"/>
  <c r="D11" i="75"/>
  <c r="D8" i="40"/>
  <c r="D8" i="82"/>
  <c r="D5" i="141"/>
  <c r="D10" i="141"/>
  <c r="D8" i="146"/>
  <c r="D9" i="75"/>
  <c r="D6" i="81"/>
  <c r="C23" i="156"/>
  <c r="C18" i="156"/>
  <c r="C14" i="156"/>
  <c r="C17" i="137"/>
  <c r="C12" i="156"/>
  <c r="C17" i="75"/>
  <c r="D4" i="97"/>
  <c r="D7" i="40"/>
  <c r="D11" i="82"/>
  <c r="D12" i="141"/>
  <c r="D11" i="146"/>
  <c r="D6" i="75"/>
  <c r="C7" i="81"/>
  <c r="C11" i="159"/>
  <c r="C10" i="162"/>
  <c r="D16" i="75"/>
  <c r="C9" i="75"/>
  <c r="D6" i="133"/>
  <c r="C4" i="156"/>
  <c r="C19" i="156"/>
  <c r="C11" i="137"/>
  <c r="C17" i="156"/>
  <c r="C18" i="75"/>
  <c r="C12" i="97"/>
  <c r="D9" i="40"/>
  <c r="D4" i="146"/>
  <c r="D7" i="146"/>
  <c r="D17" i="75"/>
  <c r="C10" i="97"/>
  <c r="D9" i="97"/>
  <c r="D7" i="97"/>
  <c r="B8" i="133"/>
  <c r="C8" i="133" s="1"/>
  <c r="C12" i="137"/>
  <c r="C6" i="70"/>
  <c r="D4" i="133"/>
  <c r="D7" i="75"/>
  <c r="C11" i="156"/>
  <c r="D8" i="95"/>
  <c r="C5" i="82"/>
  <c r="D15" i="75"/>
  <c r="D5" i="104"/>
  <c r="D4" i="104"/>
  <c r="C9" i="164"/>
  <c r="D9" i="164"/>
  <c r="C7" i="88"/>
  <c r="C5" i="88"/>
  <c r="D16" i="77"/>
  <c r="D7" i="62"/>
  <c r="D7" i="96"/>
  <c r="D9" i="159"/>
  <c r="C5" i="162"/>
  <c r="C10" i="163"/>
  <c r="C6" i="88"/>
  <c r="D4" i="77"/>
  <c r="D8" i="62"/>
  <c r="C6" i="94"/>
  <c r="D7" i="77"/>
  <c r="D9" i="77"/>
  <c r="D8" i="77"/>
  <c r="C9" i="62"/>
  <c r="D9" i="62"/>
  <c r="D11" i="77"/>
  <c r="D5" i="70"/>
  <c r="D15" i="77"/>
  <c r="B11" i="62"/>
  <c r="C11" i="62" s="1"/>
  <c r="D5" i="62"/>
  <c r="B10" i="149"/>
  <c r="C10" i="149" s="1"/>
  <c r="D14" i="77"/>
  <c r="D6" i="77"/>
  <c r="D4" i="62"/>
  <c r="D4" i="149"/>
  <c r="D9" i="70"/>
  <c r="D13" i="77"/>
  <c r="D10" i="77"/>
  <c r="C10" i="96"/>
  <c r="C6" i="163"/>
  <c r="D12" i="77"/>
  <c r="D5" i="88"/>
  <c r="C7" i="92"/>
  <c r="B18" i="77"/>
  <c r="C18" i="77" s="1"/>
  <c r="D5" i="96"/>
  <c r="D9" i="96"/>
  <c r="D7" i="100"/>
  <c r="D5" i="100"/>
  <c r="B11" i="100"/>
  <c r="C7" i="163"/>
  <c r="D10" i="163"/>
  <c r="D7" i="163"/>
  <c r="C12" i="163"/>
  <c r="D8" i="163"/>
  <c r="D6" i="163"/>
  <c r="C8" i="163"/>
  <c r="D11" i="163"/>
  <c r="C5" i="163"/>
  <c r="C9" i="163"/>
  <c r="D4" i="163"/>
  <c r="D9" i="163"/>
  <c r="D17" i="137"/>
  <c r="D7" i="137"/>
  <c r="D14" i="137"/>
  <c r="C4" i="89"/>
  <c r="D7" i="70"/>
  <c r="C17" i="79"/>
  <c r="C10" i="75"/>
  <c r="D6" i="139"/>
  <c r="C20" i="79"/>
  <c r="D9" i="137"/>
  <c r="D4" i="39"/>
  <c r="D6" i="162"/>
  <c r="C15" i="79"/>
  <c r="D4" i="153"/>
  <c r="D10" i="137"/>
  <c r="D5" i="72"/>
  <c r="D6" i="72"/>
  <c r="D10" i="101"/>
  <c r="D6" i="137"/>
  <c r="D4" i="70"/>
  <c r="C6" i="79"/>
  <c r="C4" i="79"/>
  <c r="C10" i="79"/>
  <c r="C16" i="79"/>
  <c r="C9" i="79"/>
  <c r="C19" i="75"/>
  <c r="D7" i="74"/>
  <c r="D10" i="153"/>
  <c r="B9" i="74"/>
  <c r="D4" i="100"/>
  <c r="D6" i="100"/>
  <c r="C5" i="141"/>
  <c r="D4" i="159"/>
  <c r="C7" i="160"/>
  <c r="D7" i="162"/>
  <c r="D10" i="70"/>
  <c r="C10" i="89"/>
  <c r="D6" i="70"/>
  <c r="C14" i="79"/>
  <c r="C4" i="75"/>
  <c r="C7" i="75"/>
  <c r="D7" i="72"/>
  <c r="D9" i="72"/>
  <c r="D7" i="153"/>
  <c r="C8" i="162"/>
  <c r="C12" i="79"/>
  <c r="C19" i="79"/>
  <c r="C8" i="79"/>
  <c r="D15" i="137"/>
  <c r="C7" i="89"/>
  <c r="D8" i="70"/>
  <c r="C5" i="75"/>
  <c r="C16" i="75"/>
  <c r="D4" i="74"/>
  <c r="D5" i="74"/>
  <c r="D11" i="153"/>
  <c r="D5" i="137"/>
  <c r="C5" i="89"/>
  <c r="D11" i="137"/>
  <c r="D8" i="137"/>
  <c r="D11" i="70"/>
  <c r="C13" i="79"/>
  <c r="C11" i="79"/>
  <c r="C14" i="75"/>
  <c r="C13" i="75"/>
  <c r="C12" i="72"/>
  <c r="D8" i="153"/>
  <c r="D6" i="159"/>
  <c r="C4" i="162"/>
  <c r="D9" i="162"/>
  <c r="C5" i="79"/>
  <c r="D5" i="153"/>
  <c r="D12" i="153"/>
  <c r="D6" i="95"/>
  <c r="D10" i="95"/>
  <c r="D9" i="95"/>
  <c r="D5" i="95"/>
  <c r="D7" i="95"/>
  <c r="D4" i="95"/>
  <c r="D4" i="162"/>
  <c r="D8" i="162"/>
  <c r="C4" i="39"/>
  <c r="C6" i="39"/>
  <c r="C7" i="39"/>
  <c r="C8" i="39"/>
  <c r="C5" i="39"/>
  <c r="C15" i="145"/>
  <c r="D5" i="139"/>
  <c r="C10" i="70"/>
  <c r="D4" i="93"/>
  <c r="D12" i="70"/>
  <c r="D18" i="134"/>
  <c r="D9" i="145"/>
  <c r="D4" i="147"/>
  <c r="C11" i="70"/>
  <c r="D15" i="134"/>
  <c r="D4" i="139"/>
  <c r="C8" i="70"/>
  <c r="B8" i="147"/>
  <c r="C8" i="147" s="1"/>
  <c r="D4" i="76"/>
  <c r="D8" i="134"/>
  <c r="D5" i="44"/>
  <c r="D13" i="145"/>
  <c r="D7" i="145"/>
  <c r="D5" i="90"/>
  <c r="D14" i="145"/>
  <c r="C9" i="70"/>
  <c r="D7" i="134"/>
  <c r="D6" i="94"/>
  <c r="C12" i="159"/>
  <c r="C6" i="147"/>
  <c r="D10" i="76"/>
  <c r="D10" i="134"/>
  <c r="D7" i="44"/>
  <c r="B16" i="145"/>
  <c r="C9" i="145" s="1"/>
  <c r="D5" i="145"/>
  <c r="D4" i="44"/>
  <c r="D6" i="90"/>
  <c r="C6" i="93"/>
  <c r="D4" i="145"/>
  <c r="C7" i="70"/>
  <c r="D13" i="134"/>
  <c r="D12" i="134"/>
  <c r="B12" i="44"/>
  <c r="C9" i="44" s="1"/>
  <c r="D12" i="145"/>
  <c r="D6" i="44"/>
  <c r="D7" i="90"/>
  <c r="D5" i="93"/>
  <c r="C12" i="70"/>
  <c r="D17" i="134"/>
  <c r="D4" i="134"/>
  <c r="C7" i="146"/>
  <c r="D8" i="145"/>
  <c r="D8" i="44"/>
  <c r="D10" i="44"/>
  <c r="C4" i="70"/>
  <c r="B9" i="90"/>
  <c r="D6" i="145"/>
  <c r="C8" i="104"/>
  <c r="C4" i="104"/>
  <c r="C6" i="104"/>
  <c r="C7" i="104"/>
  <c r="C5" i="104"/>
  <c r="C6" i="139"/>
  <c r="D10" i="72"/>
  <c r="D7" i="159"/>
  <c r="C9" i="160"/>
  <c r="C6" i="75"/>
  <c r="C12" i="75"/>
  <c r="B8" i="93"/>
  <c r="C8" i="93" s="1"/>
  <c r="D7" i="158"/>
  <c r="C13" i="159"/>
  <c r="C15" i="75"/>
  <c r="C11" i="75"/>
  <c r="D13" i="75"/>
  <c r="D10" i="96"/>
  <c r="D8" i="158"/>
  <c r="D8" i="159"/>
  <c r="D5" i="159"/>
  <c r="D4" i="75"/>
  <c r="D6" i="91"/>
  <c r="D12" i="159"/>
  <c r="D9" i="91"/>
  <c r="D5" i="158"/>
  <c r="D7" i="142"/>
  <c r="D4" i="142"/>
  <c r="D5" i="142"/>
  <c r="D8" i="142"/>
  <c r="D9" i="142"/>
  <c r="D10" i="142"/>
  <c r="C6" i="154"/>
  <c r="C4" i="154"/>
  <c r="D8" i="154"/>
  <c r="C4" i="92"/>
  <c r="C8" i="92"/>
  <c r="C9" i="92"/>
  <c r="C7" i="82"/>
  <c r="B9" i="144"/>
  <c r="C9" i="144" s="1"/>
  <c r="D4" i="144"/>
  <c r="D6" i="144"/>
  <c r="C7" i="94"/>
  <c r="C4" i="38"/>
  <c r="D4" i="141"/>
  <c r="D8" i="141"/>
  <c r="D6" i="141"/>
  <c r="D13" i="141"/>
  <c r="C14" i="141"/>
  <c r="D7" i="141"/>
  <c r="C8" i="139"/>
  <c r="C8" i="38"/>
  <c r="D9" i="76"/>
  <c r="D8" i="76"/>
  <c r="D5" i="76"/>
  <c r="D5" i="85"/>
  <c r="D4" i="85"/>
  <c r="D6" i="85"/>
  <c r="C7" i="85"/>
  <c r="D7" i="85"/>
  <c r="B10" i="103"/>
  <c r="C10" i="103" s="1"/>
  <c r="D8" i="103"/>
  <c r="C8" i="103"/>
  <c r="C5" i="139"/>
  <c r="D6" i="142"/>
  <c r="D4" i="40"/>
  <c r="B13" i="40"/>
  <c r="C7" i="139"/>
  <c r="C8" i="88"/>
  <c r="C4" i="88"/>
  <c r="C5" i="101"/>
  <c r="C8" i="101"/>
  <c r="C9" i="101"/>
  <c r="C10" i="101"/>
  <c r="C15" i="137"/>
  <c r="C6" i="137"/>
  <c r="C16" i="137"/>
  <c r="C8" i="137"/>
  <c r="C9" i="137"/>
  <c r="C7" i="154"/>
  <c r="D12" i="82"/>
  <c r="C10" i="82"/>
  <c r="C6" i="82"/>
  <c r="C4" i="82"/>
  <c r="C12" i="82"/>
  <c r="C9" i="82"/>
  <c r="C11" i="82"/>
  <c r="D4" i="88"/>
  <c r="D6" i="88"/>
  <c r="D13" i="143"/>
  <c r="D5" i="143"/>
  <c r="D9" i="143"/>
  <c r="D10" i="143"/>
  <c r="D11" i="143"/>
  <c r="B15" i="143"/>
  <c r="C15" i="143" s="1"/>
  <c r="D8" i="155"/>
  <c r="D7" i="155"/>
  <c r="D10" i="155"/>
  <c r="D9" i="155"/>
  <c r="D4" i="155"/>
  <c r="C12" i="155"/>
  <c r="D11" i="155"/>
  <c r="C5" i="154"/>
  <c r="B8" i="65"/>
  <c r="C6" i="65" s="1"/>
  <c r="C10" i="142"/>
  <c r="D8" i="91"/>
  <c r="D4" i="94"/>
  <c r="C10" i="91"/>
  <c r="D9" i="100"/>
  <c r="D9" i="134"/>
  <c r="D6" i="134"/>
  <c r="C8" i="159"/>
  <c r="C4" i="159"/>
  <c r="D5" i="94"/>
  <c r="B12" i="96"/>
  <c r="C12" i="96" s="1"/>
  <c r="D5" i="91"/>
  <c r="C7" i="159"/>
  <c r="C5" i="159"/>
  <c r="D10" i="91"/>
  <c r="D8" i="96"/>
  <c r="D4" i="91"/>
  <c r="D5" i="134"/>
  <c r="D6" i="158"/>
  <c r="C6" i="160"/>
  <c r="C6" i="159"/>
  <c r="D11" i="134"/>
  <c r="D14" i="134"/>
  <c r="C5" i="160"/>
  <c r="C9" i="159"/>
  <c r="C5" i="92"/>
  <c r="C8" i="149"/>
  <c r="D7" i="149"/>
  <c r="D5" i="149"/>
  <c r="D8" i="149"/>
  <c r="C9" i="94" l="1"/>
  <c r="C8" i="94"/>
  <c r="C5" i="94"/>
  <c r="C10" i="84"/>
  <c r="C5" i="153"/>
  <c r="C14" i="153"/>
  <c r="C6" i="153"/>
  <c r="C13" i="153"/>
  <c r="C7" i="153"/>
  <c r="C9" i="153"/>
  <c r="C8" i="153"/>
  <c r="C10" i="153"/>
  <c r="C11" i="153"/>
  <c r="C4" i="153"/>
  <c r="C12" i="153"/>
  <c r="C4" i="80"/>
  <c r="C8" i="80"/>
  <c r="C13" i="73"/>
  <c r="C5" i="73"/>
  <c r="C12" i="73"/>
  <c r="C4" i="73"/>
  <c r="C7" i="73"/>
  <c r="C6" i="73"/>
  <c r="C19" i="73"/>
  <c r="C11" i="73"/>
  <c r="C18" i="73"/>
  <c r="C10" i="73"/>
  <c r="C17" i="73"/>
  <c r="C9" i="73"/>
  <c r="C14" i="73"/>
  <c r="C16" i="73"/>
  <c r="C8" i="73"/>
  <c r="C21" i="73"/>
  <c r="C22" i="73"/>
  <c r="C15" i="71"/>
  <c r="C12" i="71"/>
  <c r="C17" i="71"/>
  <c r="C5" i="71"/>
  <c r="C7" i="71"/>
  <c r="C18" i="71"/>
  <c r="C11" i="71"/>
  <c r="C13" i="71"/>
  <c r="C8" i="71"/>
  <c r="C6" i="71"/>
  <c r="C16" i="71"/>
  <c r="C9" i="71"/>
  <c r="C14" i="71"/>
  <c r="C4" i="71"/>
  <c r="C10" i="71"/>
  <c r="C10" i="158"/>
  <c r="C4" i="158"/>
  <c r="C9" i="158"/>
  <c r="C7" i="158"/>
  <c r="C6" i="158"/>
  <c r="C5" i="158"/>
  <c r="G7" i="158"/>
  <c r="G6" i="158"/>
  <c r="G9" i="158"/>
  <c r="G4" i="158"/>
  <c r="G10" i="158"/>
  <c r="G5" i="158"/>
  <c r="C11" i="146"/>
  <c r="C5" i="146"/>
  <c r="C4" i="146"/>
  <c r="C10" i="146"/>
  <c r="C6" i="146"/>
  <c r="C8" i="146"/>
  <c r="C13" i="146"/>
  <c r="C14" i="146"/>
  <c r="C4" i="3"/>
  <c r="C5" i="3"/>
  <c r="C6" i="3"/>
  <c r="C8" i="3"/>
  <c r="C14" i="134"/>
  <c r="C13" i="134"/>
  <c r="C20" i="134"/>
  <c r="C4" i="134"/>
  <c r="C15" i="134"/>
  <c r="C11" i="134"/>
  <c r="C18" i="134"/>
  <c r="C12" i="134"/>
  <c r="C7" i="134"/>
  <c r="C8" i="134"/>
  <c r="C9" i="134"/>
  <c r="C17" i="134"/>
  <c r="C10" i="134"/>
  <c r="C16" i="134"/>
  <c r="C5" i="134"/>
  <c r="C19" i="134"/>
  <c r="C8" i="84"/>
  <c r="C7" i="84"/>
  <c r="C6" i="84"/>
  <c r="C4" i="84"/>
  <c r="C9" i="84"/>
  <c r="C7" i="80"/>
  <c r="C5" i="80"/>
  <c r="C13" i="145"/>
  <c r="C4" i="145"/>
  <c r="C4" i="133"/>
  <c r="C7" i="133"/>
  <c r="C6" i="133"/>
  <c r="C5" i="133"/>
  <c r="C5" i="44"/>
  <c r="C10" i="44"/>
  <c r="C5" i="100"/>
  <c r="C7" i="100"/>
  <c r="C4" i="100"/>
  <c r="C8" i="100"/>
  <c r="C9" i="100"/>
  <c r="C10" i="100"/>
  <c r="C6" i="100"/>
  <c r="C11" i="100"/>
  <c r="C9" i="74"/>
  <c r="C6" i="74"/>
  <c r="C5" i="74"/>
  <c r="C4" i="74"/>
  <c r="C8" i="74"/>
  <c r="C7" i="74"/>
  <c r="C4" i="44"/>
  <c r="C6" i="44"/>
  <c r="C14" i="145"/>
  <c r="C9" i="90"/>
  <c r="C6" i="90"/>
  <c r="C4" i="90"/>
  <c r="C7" i="90"/>
  <c r="C8" i="90"/>
  <c r="C5" i="90"/>
  <c r="C11" i="44"/>
  <c r="C7" i="44"/>
  <c r="C8" i="44"/>
  <c r="C12" i="44"/>
  <c r="C7" i="145"/>
  <c r="C11" i="145"/>
  <c r="C10" i="145"/>
  <c r="C5" i="145"/>
  <c r="C8" i="145"/>
  <c r="C12" i="145"/>
  <c r="C6" i="145"/>
  <c r="C4" i="40"/>
  <c r="C6" i="40"/>
  <c r="C12" i="40"/>
  <c r="C9" i="40"/>
  <c r="C13" i="40"/>
  <c r="C10" i="40"/>
  <c r="C8" i="40"/>
  <c r="C11" i="40"/>
  <c r="C7" i="40"/>
  <c r="C5" i="40"/>
  <c r="C5" i="65"/>
  <c r="C8" i="65"/>
  <c r="C4" i="65"/>
  <c r="C7" i="65"/>
</calcChain>
</file>

<file path=xl/sharedStrings.xml><?xml version="1.0" encoding="utf-8"?>
<sst xmlns="http://schemas.openxmlformats.org/spreadsheetml/2006/main" count="1403" uniqueCount="592">
  <si>
    <t>％</t>
    <phoneticPr fontId="3"/>
  </si>
  <si>
    <t>有効回答数</t>
    <phoneticPr fontId="3"/>
  </si>
  <si>
    <t>5. ホームレス同士のいざこざで困っている</t>
    <rPh sb="8" eb="10">
      <t>ドウシ</t>
    </rPh>
    <rPh sb="16" eb="17">
      <t>コマ</t>
    </rPh>
    <phoneticPr fontId="3"/>
  </si>
  <si>
    <t>8. その他</t>
    <rPh sb="5" eb="6">
      <t>タ</t>
    </rPh>
    <phoneticPr fontId="3"/>
  </si>
  <si>
    <t>1. 現在路上（野宿）生活をしている都道府県内の同じ市区町村</t>
    <rPh sb="3" eb="5">
      <t>ゲンザイ</t>
    </rPh>
    <rPh sb="5" eb="7">
      <t>ロジョウ</t>
    </rPh>
    <rPh sb="8" eb="10">
      <t>ノジュク</t>
    </rPh>
    <rPh sb="11" eb="13">
      <t>セイカツ</t>
    </rPh>
    <rPh sb="18" eb="22">
      <t>トドウフケン</t>
    </rPh>
    <rPh sb="22" eb="23">
      <t>ナイ</t>
    </rPh>
    <rPh sb="24" eb="25">
      <t>オナ</t>
    </rPh>
    <rPh sb="26" eb="28">
      <t>シク</t>
    </rPh>
    <rPh sb="28" eb="30">
      <t>チョウソン</t>
    </rPh>
    <phoneticPr fontId="3"/>
  </si>
  <si>
    <t>2. 現在路上（野宿）生活をしている都道府県内の別の市区町村</t>
    <rPh sb="3" eb="5">
      <t>ゲンザイ</t>
    </rPh>
    <rPh sb="5" eb="7">
      <t>ロジョウ</t>
    </rPh>
    <rPh sb="8" eb="10">
      <t>ノジュク</t>
    </rPh>
    <rPh sb="11" eb="13">
      <t>セイカツ</t>
    </rPh>
    <rPh sb="18" eb="22">
      <t>トドウフケン</t>
    </rPh>
    <rPh sb="22" eb="23">
      <t>ナイ</t>
    </rPh>
    <rPh sb="24" eb="25">
      <t>ベツ</t>
    </rPh>
    <rPh sb="26" eb="28">
      <t>シク</t>
    </rPh>
    <rPh sb="28" eb="30">
      <t>チョウソン</t>
    </rPh>
    <phoneticPr fontId="3"/>
  </si>
  <si>
    <t>3. 現在路上（野宿）生活をしている都道府県外の市区町村</t>
    <rPh sb="3" eb="5">
      <t>ゲンザイ</t>
    </rPh>
    <rPh sb="5" eb="7">
      <t>ロジョウ</t>
    </rPh>
    <rPh sb="8" eb="10">
      <t>ノジュク</t>
    </rPh>
    <rPh sb="11" eb="13">
      <t>セイカツ</t>
    </rPh>
    <rPh sb="18" eb="22">
      <t>トドウフケン</t>
    </rPh>
    <rPh sb="22" eb="23">
      <t>ソト</t>
    </rPh>
    <rPh sb="24" eb="26">
      <t>シク</t>
    </rPh>
    <rPh sb="26" eb="28">
      <t>チョウソン</t>
    </rPh>
    <phoneticPr fontId="3"/>
  </si>
  <si>
    <t>2. 以前の知り合いが誰もいなそうである</t>
    <rPh sb="3" eb="5">
      <t>イゼン</t>
    </rPh>
    <rPh sb="6" eb="7">
      <t>シ</t>
    </rPh>
    <rPh sb="8" eb="9">
      <t>ア</t>
    </rPh>
    <rPh sb="11" eb="12">
      <t>ダレ</t>
    </rPh>
    <phoneticPr fontId="3"/>
  </si>
  <si>
    <t>なし</t>
    <phoneticPr fontId="3"/>
  </si>
  <si>
    <t>1ヶ月未満</t>
    <rPh sb="2" eb="3">
      <t>ゲツ</t>
    </rPh>
    <rPh sb="3" eb="5">
      <t>ミマン</t>
    </rPh>
    <phoneticPr fontId="3"/>
  </si>
  <si>
    <t>有効回答数</t>
    <phoneticPr fontId="3"/>
  </si>
  <si>
    <t>有効回答数</t>
    <phoneticPr fontId="3"/>
  </si>
  <si>
    <t>％</t>
    <phoneticPr fontId="3"/>
  </si>
  <si>
    <t>有効回答数</t>
    <phoneticPr fontId="3"/>
  </si>
  <si>
    <t>％</t>
    <phoneticPr fontId="3"/>
  </si>
  <si>
    <t>有効回答数</t>
    <phoneticPr fontId="3"/>
  </si>
  <si>
    <t>男性</t>
    <rPh sb="0" eb="2">
      <t>ダンセイ</t>
    </rPh>
    <phoneticPr fontId="3"/>
  </si>
  <si>
    <t>女性</t>
    <rPh sb="0" eb="2">
      <t>ジョセイ</t>
    </rPh>
    <phoneticPr fontId="3"/>
  </si>
  <si>
    <t>人</t>
    <rPh sb="0" eb="1">
      <t>ニン</t>
    </rPh>
    <phoneticPr fontId="3"/>
  </si>
  <si>
    <t>19歳以下</t>
    <rPh sb="2" eb="3">
      <t>サイ</t>
    </rPh>
    <rPh sb="3" eb="5">
      <t>イカ</t>
    </rPh>
    <phoneticPr fontId="3"/>
  </si>
  <si>
    <t>20～24歳</t>
    <rPh sb="5" eb="6">
      <t>サイ</t>
    </rPh>
    <phoneticPr fontId="3"/>
  </si>
  <si>
    <t>25～29歳</t>
    <rPh sb="5" eb="6">
      <t>サイ</t>
    </rPh>
    <phoneticPr fontId="3"/>
  </si>
  <si>
    <t>30～34歳</t>
    <rPh sb="5" eb="6">
      <t>サイ</t>
    </rPh>
    <phoneticPr fontId="3"/>
  </si>
  <si>
    <t>35～39歳</t>
    <rPh sb="5" eb="6">
      <t>サイ</t>
    </rPh>
    <phoneticPr fontId="3"/>
  </si>
  <si>
    <t>40～44歳</t>
    <rPh sb="5" eb="6">
      <t>サイ</t>
    </rPh>
    <phoneticPr fontId="3"/>
  </si>
  <si>
    <t>45～49歳</t>
    <rPh sb="5" eb="6">
      <t>サイ</t>
    </rPh>
    <phoneticPr fontId="3"/>
  </si>
  <si>
    <t>50～54歳</t>
    <rPh sb="5" eb="6">
      <t>サイ</t>
    </rPh>
    <phoneticPr fontId="3"/>
  </si>
  <si>
    <t>55～59歳</t>
    <rPh sb="5" eb="6">
      <t>サイ</t>
    </rPh>
    <phoneticPr fontId="3"/>
  </si>
  <si>
    <t>60～64歳</t>
    <rPh sb="5" eb="6">
      <t>サイ</t>
    </rPh>
    <phoneticPr fontId="3"/>
  </si>
  <si>
    <t>65～69歳</t>
    <rPh sb="5" eb="6">
      <t>サイ</t>
    </rPh>
    <phoneticPr fontId="3"/>
  </si>
  <si>
    <t>70～74歳</t>
    <rPh sb="5" eb="6">
      <t>サイ</t>
    </rPh>
    <phoneticPr fontId="3"/>
  </si>
  <si>
    <t>80歳以上</t>
    <rPh sb="2" eb="3">
      <t>サイ</t>
    </rPh>
    <phoneticPr fontId="3"/>
  </si>
  <si>
    <t>年齢分布</t>
    <rPh sb="0" eb="2">
      <t>ネンレイ</t>
    </rPh>
    <rPh sb="2" eb="4">
      <t>ブンプ</t>
    </rPh>
    <phoneticPr fontId="3"/>
  </si>
  <si>
    <t>1. ずっと路上（野宿）生活をしていた</t>
    <rPh sb="6" eb="8">
      <t>ロジョウ</t>
    </rPh>
    <rPh sb="9" eb="11">
      <t>ノジュク</t>
    </rPh>
    <rPh sb="12" eb="14">
      <t>セイカツ</t>
    </rPh>
    <phoneticPr fontId="3"/>
  </si>
  <si>
    <t>2. 時々、ドヤ、飯場、ホテル等にも泊まっていた</t>
    <rPh sb="3" eb="5">
      <t>トキドキ</t>
    </rPh>
    <rPh sb="9" eb="10">
      <t>メシ</t>
    </rPh>
    <rPh sb="10" eb="11">
      <t>バ</t>
    </rPh>
    <rPh sb="15" eb="16">
      <t>トウ</t>
    </rPh>
    <rPh sb="18" eb="19">
      <t>ト</t>
    </rPh>
    <phoneticPr fontId="3"/>
  </si>
  <si>
    <t>3. 病院に一時的に入っていたことがある</t>
    <rPh sb="3" eb="5">
      <t>ビョウイン</t>
    </rPh>
    <rPh sb="6" eb="9">
      <t>イチジテキ</t>
    </rPh>
    <rPh sb="10" eb="11">
      <t>ハイ</t>
    </rPh>
    <phoneticPr fontId="3"/>
  </si>
  <si>
    <t>4. 施設に一時的に入っていたことがある</t>
    <rPh sb="3" eb="5">
      <t>シセツ</t>
    </rPh>
    <rPh sb="6" eb="9">
      <t>イチジテキ</t>
    </rPh>
    <rPh sb="10" eb="11">
      <t>ハイ</t>
    </rPh>
    <phoneticPr fontId="3"/>
  </si>
  <si>
    <t>5. 自立支援センターに一時的に入っていたことがある</t>
    <rPh sb="3" eb="5">
      <t>ジリツ</t>
    </rPh>
    <rPh sb="5" eb="7">
      <t>シエン</t>
    </rPh>
    <rPh sb="12" eb="15">
      <t>イチジテキ</t>
    </rPh>
    <rPh sb="16" eb="17">
      <t>ハイ</t>
    </rPh>
    <phoneticPr fontId="3"/>
  </si>
  <si>
    <t>7. その他</t>
    <rPh sb="5" eb="6">
      <t>タ</t>
    </rPh>
    <phoneticPr fontId="3"/>
  </si>
  <si>
    <t>ケース％</t>
    <phoneticPr fontId="3"/>
  </si>
  <si>
    <t>1. 建設日雇</t>
    <rPh sb="3" eb="5">
      <t>ケンセツ</t>
    </rPh>
    <rPh sb="5" eb="7">
      <t>ヒヤト</t>
    </rPh>
    <phoneticPr fontId="3"/>
  </si>
  <si>
    <t>5. その他</t>
    <rPh sb="5" eb="6">
      <t>タ</t>
    </rPh>
    <phoneticPr fontId="3"/>
  </si>
  <si>
    <t>※回答％は有効回答数に占める割合、ケース％は有効回答者数に占める割合</t>
    <rPh sb="1" eb="3">
      <t>カイトウ</t>
    </rPh>
    <rPh sb="5" eb="7">
      <t>ユウコウ</t>
    </rPh>
    <rPh sb="7" eb="10">
      <t>カイトウスウ</t>
    </rPh>
    <rPh sb="11" eb="12">
      <t>シ</t>
    </rPh>
    <rPh sb="14" eb="16">
      <t>ワリアイ</t>
    </rPh>
    <rPh sb="22" eb="24">
      <t>ユウコウ</t>
    </rPh>
    <rPh sb="24" eb="27">
      <t>カイトウシャ</t>
    </rPh>
    <rPh sb="27" eb="28">
      <t>スウ</t>
    </rPh>
    <rPh sb="29" eb="30">
      <t>シ</t>
    </rPh>
    <rPh sb="32" eb="34">
      <t>ワリアイ</t>
    </rPh>
    <phoneticPr fontId="3"/>
  </si>
  <si>
    <t>1. 年金</t>
    <rPh sb="3" eb="5">
      <t>ネンキン</t>
    </rPh>
    <phoneticPr fontId="3"/>
  </si>
  <si>
    <t>2. 家族からの仕送り</t>
    <rPh sb="3" eb="5">
      <t>カゾク</t>
    </rPh>
    <rPh sb="8" eb="10">
      <t>シオク</t>
    </rPh>
    <phoneticPr fontId="3"/>
  </si>
  <si>
    <t>3. 友人・知人からの支援</t>
    <rPh sb="3" eb="5">
      <t>ユウジン</t>
    </rPh>
    <rPh sb="6" eb="8">
      <t>チジン</t>
    </rPh>
    <rPh sb="11" eb="13">
      <t>シエン</t>
    </rPh>
    <phoneticPr fontId="3"/>
  </si>
  <si>
    <t>4. その他</t>
    <rPh sb="5" eb="6">
      <t>タ</t>
    </rPh>
    <phoneticPr fontId="3"/>
  </si>
  <si>
    <t>有効回答数</t>
    <rPh sb="0" eb="2">
      <t>ユウコウ</t>
    </rPh>
    <rPh sb="2" eb="5">
      <t>カイトウスウ</t>
    </rPh>
    <phoneticPr fontId="3"/>
  </si>
  <si>
    <t>無回答数</t>
    <rPh sb="0" eb="1">
      <t>ナ</t>
    </rPh>
    <rPh sb="1" eb="4">
      <t>カイトウスウ</t>
    </rPh>
    <phoneticPr fontId="3"/>
  </si>
  <si>
    <t>％</t>
    <phoneticPr fontId="3"/>
  </si>
  <si>
    <t>有効回答数</t>
    <phoneticPr fontId="3"/>
  </si>
  <si>
    <t>1ヶ月～3ヶ月未満</t>
    <rPh sb="2" eb="3">
      <t>ゲツ</t>
    </rPh>
    <rPh sb="6" eb="7">
      <t>ツキ</t>
    </rPh>
    <rPh sb="7" eb="9">
      <t>ミマン</t>
    </rPh>
    <phoneticPr fontId="3"/>
  </si>
  <si>
    <t>3ヶ月～6ヶ月未満</t>
    <rPh sb="2" eb="3">
      <t>ゲツ</t>
    </rPh>
    <rPh sb="6" eb="7">
      <t>ツキ</t>
    </rPh>
    <rPh sb="7" eb="9">
      <t>ミマン</t>
    </rPh>
    <phoneticPr fontId="3"/>
  </si>
  <si>
    <t>6ヶ月～1年未満</t>
    <rPh sb="2" eb="3">
      <t>ゲツ</t>
    </rPh>
    <rPh sb="5" eb="6">
      <t>ネン</t>
    </rPh>
    <rPh sb="6" eb="8">
      <t>ミマン</t>
    </rPh>
    <phoneticPr fontId="3"/>
  </si>
  <si>
    <t>1年～3年未満</t>
    <rPh sb="1" eb="2">
      <t>ネン</t>
    </rPh>
    <rPh sb="4" eb="5">
      <t>ネン</t>
    </rPh>
    <rPh sb="5" eb="7">
      <t>ミマン</t>
    </rPh>
    <phoneticPr fontId="3"/>
  </si>
  <si>
    <t>3年～5年未満</t>
    <rPh sb="1" eb="2">
      <t>ネン</t>
    </rPh>
    <rPh sb="4" eb="5">
      <t>ネン</t>
    </rPh>
    <rPh sb="5" eb="7">
      <t>ミマン</t>
    </rPh>
    <phoneticPr fontId="3"/>
  </si>
  <si>
    <t>5年～10年未満</t>
    <rPh sb="1" eb="2">
      <t>ネン</t>
    </rPh>
    <rPh sb="5" eb="6">
      <t>ネン</t>
    </rPh>
    <rPh sb="6" eb="8">
      <t>ミマン</t>
    </rPh>
    <phoneticPr fontId="3"/>
  </si>
  <si>
    <r>
      <t>75～</t>
    </r>
    <r>
      <rPr>
        <sz val="11"/>
        <rFont val="ＭＳ Ｐゴシック"/>
        <family val="3"/>
        <charset val="128"/>
      </rPr>
      <t>79</t>
    </r>
    <r>
      <rPr>
        <sz val="11"/>
        <rFont val="ＭＳ Ｐゴシック"/>
        <family val="3"/>
        <charset val="128"/>
      </rPr>
      <t>歳</t>
    </r>
    <rPh sb="5" eb="6">
      <t>サイ</t>
    </rPh>
    <phoneticPr fontId="3"/>
  </si>
  <si>
    <t>ケース％</t>
    <phoneticPr fontId="3"/>
  </si>
  <si>
    <t>％</t>
    <phoneticPr fontId="3"/>
  </si>
  <si>
    <t>％</t>
    <phoneticPr fontId="3"/>
  </si>
  <si>
    <t>有効回答数</t>
    <phoneticPr fontId="3"/>
  </si>
  <si>
    <t>％</t>
    <phoneticPr fontId="3"/>
  </si>
  <si>
    <t>有効回答数</t>
    <phoneticPr fontId="3"/>
  </si>
  <si>
    <t>％</t>
    <phoneticPr fontId="3"/>
  </si>
  <si>
    <t>有効回答数</t>
    <phoneticPr fontId="3"/>
  </si>
  <si>
    <t>％</t>
    <phoneticPr fontId="3"/>
  </si>
  <si>
    <t>有効回答数</t>
    <phoneticPr fontId="3"/>
  </si>
  <si>
    <t>％</t>
    <phoneticPr fontId="3"/>
  </si>
  <si>
    <t>有効回答数</t>
    <phoneticPr fontId="3"/>
  </si>
  <si>
    <t>％</t>
    <phoneticPr fontId="3"/>
  </si>
  <si>
    <t>有効回答数</t>
    <phoneticPr fontId="3"/>
  </si>
  <si>
    <t>％</t>
    <phoneticPr fontId="3"/>
  </si>
  <si>
    <t>有効回答数</t>
    <phoneticPr fontId="3"/>
  </si>
  <si>
    <t>％</t>
    <phoneticPr fontId="3"/>
  </si>
  <si>
    <t>有効回答数</t>
    <phoneticPr fontId="3"/>
  </si>
  <si>
    <t>％</t>
    <phoneticPr fontId="3"/>
  </si>
  <si>
    <t>有効回答数</t>
    <phoneticPr fontId="3"/>
  </si>
  <si>
    <t>有効回答数</t>
    <phoneticPr fontId="3"/>
  </si>
  <si>
    <t>有効回答数</t>
    <phoneticPr fontId="3"/>
  </si>
  <si>
    <t>有効回答数</t>
    <phoneticPr fontId="3"/>
  </si>
  <si>
    <t>％</t>
    <phoneticPr fontId="3"/>
  </si>
  <si>
    <t>有効回答数</t>
    <phoneticPr fontId="3"/>
  </si>
  <si>
    <t>有効回答者数</t>
    <rPh sb="4" eb="5">
      <t>モノ</t>
    </rPh>
    <phoneticPr fontId="3"/>
  </si>
  <si>
    <t>10年～15年未満</t>
    <rPh sb="2" eb="3">
      <t>ネン</t>
    </rPh>
    <rPh sb="6" eb="7">
      <t>ネン</t>
    </rPh>
    <rPh sb="7" eb="9">
      <t>ミマン</t>
    </rPh>
    <phoneticPr fontId="3"/>
  </si>
  <si>
    <t>15年～20年未満</t>
    <rPh sb="2" eb="3">
      <t>ネン</t>
    </rPh>
    <rPh sb="6" eb="7">
      <t>ネン</t>
    </rPh>
    <rPh sb="7" eb="9">
      <t>ミマン</t>
    </rPh>
    <phoneticPr fontId="3"/>
  </si>
  <si>
    <t>％</t>
    <phoneticPr fontId="3"/>
  </si>
  <si>
    <t>有効回答数</t>
    <phoneticPr fontId="3"/>
  </si>
  <si>
    <t>有効回答数</t>
    <phoneticPr fontId="3"/>
  </si>
  <si>
    <t>％</t>
    <phoneticPr fontId="3"/>
  </si>
  <si>
    <t>有効回答数</t>
    <phoneticPr fontId="3"/>
  </si>
  <si>
    <t>％</t>
    <phoneticPr fontId="3"/>
  </si>
  <si>
    <t>有効回答数</t>
    <phoneticPr fontId="3"/>
  </si>
  <si>
    <t>％</t>
    <phoneticPr fontId="3"/>
  </si>
  <si>
    <t>有効回答数</t>
    <phoneticPr fontId="3"/>
  </si>
  <si>
    <t>％</t>
    <phoneticPr fontId="3"/>
  </si>
  <si>
    <t>ケース％</t>
    <phoneticPr fontId="3"/>
  </si>
  <si>
    <t>％</t>
    <phoneticPr fontId="3"/>
  </si>
  <si>
    <t>有効回答数</t>
    <phoneticPr fontId="3"/>
  </si>
  <si>
    <t>％</t>
    <phoneticPr fontId="3"/>
  </si>
  <si>
    <t>有効回答数</t>
    <phoneticPr fontId="3"/>
  </si>
  <si>
    <t>％</t>
    <phoneticPr fontId="3"/>
  </si>
  <si>
    <t>有効回答数</t>
    <phoneticPr fontId="3"/>
  </si>
  <si>
    <t>無回答</t>
    <rPh sb="0" eb="3">
      <t>ムカイトウ</t>
    </rPh>
    <phoneticPr fontId="3"/>
  </si>
  <si>
    <t>合計</t>
    <rPh sb="0" eb="2">
      <t>ゴウケイ</t>
    </rPh>
    <phoneticPr fontId="3"/>
  </si>
  <si>
    <t>％</t>
    <phoneticPr fontId="3"/>
  </si>
  <si>
    <t>有効％</t>
    <rPh sb="0" eb="2">
      <t>ユウコウ</t>
    </rPh>
    <phoneticPr fontId="3"/>
  </si>
  <si>
    <t>非該当</t>
    <rPh sb="0" eb="3">
      <t>ヒガイトウ</t>
    </rPh>
    <phoneticPr fontId="3"/>
  </si>
  <si>
    <t>人</t>
    <rPh sb="0" eb="1">
      <t>ヒト</t>
    </rPh>
    <phoneticPr fontId="3"/>
  </si>
  <si>
    <t>1週間～1ヶ月未満</t>
    <rPh sb="6" eb="7">
      <t>ゲツ</t>
    </rPh>
    <rPh sb="7" eb="9">
      <t>ミマン</t>
    </rPh>
    <phoneticPr fontId="3"/>
  </si>
  <si>
    <t>1. 会社の寮、住み込み等による就労退所</t>
    <rPh sb="3" eb="5">
      <t>カイシャ</t>
    </rPh>
    <rPh sb="6" eb="7">
      <t>リョウ</t>
    </rPh>
    <rPh sb="8" eb="9">
      <t>ス</t>
    </rPh>
    <rPh sb="10" eb="11">
      <t>コ</t>
    </rPh>
    <rPh sb="12" eb="13">
      <t>トウ</t>
    </rPh>
    <rPh sb="16" eb="18">
      <t>シュウロウ</t>
    </rPh>
    <rPh sb="18" eb="20">
      <t>タイショ</t>
    </rPh>
    <phoneticPr fontId="3"/>
  </si>
  <si>
    <t>2. アパートを確保しての就労退所</t>
    <rPh sb="8" eb="10">
      <t>カクホ</t>
    </rPh>
    <rPh sb="13" eb="15">
      <t>シュウロウ</t>
    </rPh>
    <rPh sb="15" eb="17">
      <t>タイショ</t>
    </rPh>
    <phoneticPr fontId="3"/>
  </si>
  <si>
    <t>3. 生活保護の適用による入院、施設入所及びアパート等居宅の確保により退所</t>
    <rPh sb="3" eb="5">
      <t>セイカツ</t>
    </rPh>
    <rPh sb="5" eb="7">
      <t>ホゴ</t>
    </rPh>
    <rPh sb="8" eb="10">
      <t>テキヨウ</t>
    </rPh>
    <rPh sb="13" eb="15">
      <t>ニュウイン</t>
    </rPh>
    <rPh sb="16" eb="18">
      <t>シセツ</t>
    </rPh>
    <rPh sb="18" eb="20">
      <t>ニュウショ</t>
    </rPh>
    <rPh sb="20" eb="21">
      <t>オヨ</t>
    </rPh>
    <rPh sb="26" eb="27">
      <t>トウ</t>
    </rPh>
    <rPh sb="27" eb="29">
      <t>キョタク</t>
    </rPh>
    <rPh sb="30" eb="32">
      <t>カクホ</t>
    </rPh>
    <rPh sb="35" eb="37">
      <t>タイショ</t>
    </rPh>
    <phoneticPr fontId="3"/>
  </si>
  <si>
    <t>4. 期限到来により退所</t>
    <rPh sb="3" eb="5">
      <t>キゲン</t>
    </rPh>
    <rPh sb="5" eb="7">
      <t>トウライ</t>
    </rPh>
    <rPh sb="10" eb="12">
      <t>タイショ</t>
    </rPh>
    <phoneticPr fontId="3"/>
  </si>
  <si>
    <t>5. 期限到来前に規則違反、自主退所、無断退所により退所</t>
    <rPh sb="3" eb="5">
      <t>キゲン</t>
    </rPh>
    <rPh sb="5" eb="7">
      <t>トウライ</t>
    </rPh>
    <rPh sb="7" eb="8">
      <t>マエ</t>
    </rPh>
    <rPh sb="9" eb="11">
      <t>キソク</t>
    </rPh>
    <rPh sb="11" eb="13">
      <t>イハン</t>
    </rPh>
    <rPh sb="14" eb="16">
      <t>ジシュ</t>
    </rPh>
    <rPh sb="16" eb="18">
      <t>タイショ</t>
    </rPh>
    <rPh sb="19" eb="21">
      <t>ムダン</t>
    </rPh>
    <rPh sb="21" eb="23">
      <t>タイショ</t>
    </rPh>
    <rPh sb="26" eb="28">
      <t>タイショ</t>
    </rPh>
    <phoneticPr fontId="3"/>
  </si>
  <si>
    <t>6. その他</t>
    <rPh sb="5" eb="6">
      <t>タ</t>
    </rPh>
    <phoneticPr fontId="3"/>
  </si>
  <si>
    <t>1. 病気、けが、高齢等の理由で仕事を解雇された</t>
    <rPh sb="3" eb="5">
      <t>ビョウキ</t>
    </rPh>
    <rPh sb="9" eb="12">
      <t>コウレイトウ</t>
    </rPh>
    <rPh sb="13" eb="15">
      <t>リユウ</t>
    </rPh>
    <rPh sb="16" eb="18">
      <t>シゴト</t>
    </rPh>
    <rPh sb="19" eb="21">
      <t>カイコ</t>
    </rPh>
    <phoneticPr fontId="3"/>
  </si>
  <si>
    <t>2. 仕事の契約期間が満了したが、次の仕事が見つからなかった</t>
    <rPh sb="3" eb="5">
      <t>シゴト</t>
    </rPh>
    <rPh sb="6" eb="8">
      <t>ケイヤク</t>
    </rPh>
    <rPh sb="8" eb="10">
      <t>キカン</t>
    </rPh>
    <rPh sb="11" eb="13">
      <t>マンリョウ</t>
    </rPh>
    <rPh sb="17" eb="18">
      <t>ツギ</t>
    </rPh>
    <rPh sb="19" eb="21">
      <t>シゴト</t>
    </rPh>
    <rPh sb="22" eb="23">
      <t>ミ</t>
    </rPh>
    <phoneticPr fontId="3"/>
  </si>
  <si>
    <t>3. 仕事の内容が聞いていたもの（雇用契約）と違い、自ら仕事を辞めた</t>
    <rPh sb="3" eb="5">
      <t>シゴト</t>
    </rPh>
    <rPh sb="6" eb="8">
      <t>ナイヨウ</t>
    </rPh>
    <rPh sb="9" eb="10">
      <t>キ</t>
    </rPh>
    <rPh sb="17" eb="19">
      <t>コヨウ</t>
    </rPh>
    <rPh sb="19" eb="21">
      <t>ケイヤク</t>
    </rPh>
    <rPh sb="23" eb="24">
      <t>チガ</t>
    </rPh>
    <rPh sb="26" eb="27">
      <t>ミズカ</t>
    </rPh>
    <rPh sb="28" eb="30">
      <t>シゴト</t>
    </rPh>
    <rPh sb="31" eb="32">
      <t>ヤ</t>
    </rPh>
    <phoneticPr fontId="3"/>
  </si>
  <si>
    <t>4. 周囲とのトラブルや仕事になじめない等により、仕事を辞めた</t>
    <rPh sb="3" eb="5">
      <t>シュウイ</t>
    </rPh>
    <rPh sb="12" eb="14">
      <t>シゴト</t>
    </rPh>
    <rPh sb="20" eb="21">
      <t>トウ</t>
    </rPh>
    <rPh sb="25" eb="27">
      <t>シゴト</t>
    </rPh>
    <rPh sb="28" eb="29">
      <t>ヤ</t>
    </rPh>
    <phoneticPr fontId="3"/>
  </si>
  <si>
    <t>5. 生活の面で失敗があった</t>
    <rPh sb="3" eb="5">
      <t>セイカツ</t>
    </rPh>
    <rPh sb="6" eb="7">
      <t>メン</t>
    </rPh>
    <rPh sb="8" eb="10">
      <t>シッパイ</t>
    </rPh>
    <phoneticPr fontId="3"/>
  </si>
  <si>
    <t>1. 病院に入院して生活保護を受けた</t>
    <rPh sb="3" eb="5">
      <t>ビョウイン</t>
    </rPh>
    <rPh sb="6" eb="8">
      <t>ニュウイン</t>
    </rPh>
    <rPh sb="10" eb="12">
      <t>セイカツ</t>
    </rPh>
    <rPh sb="12" eb="14">
      <t>ホゴ</t>
    </rPh>
    <rPh sb="15" eb="16">
      <t>ウ</t>
    </rPh>
    <phoneticPr fontId="3"/>
  </si>
  <si>
    <t>2. 保護施設等の福祉施設に入所して生活保護を受けた</t>
    <rPh sb="3" eb="5">
      <t>ホゴ</t>
    </rPh>
    <rPh sb="5" eb="7">
      <t>シセツ</t>
    </rPh>
    <rPh sb="7" eb="8">
      <t>トウ</t>
    </rPh>
    <rPh sb="9" eb="11">
      <t>フクシ</t>
    </rPh>
    <rPh sb="11" eb="13">
      <t>シセツ</t>
    </rPh>
    <rPh sb="14" eb="15">
      <t>ハイ</t>
    </rPh>
    <rPh sb="15" eb="16">
      <t>ショ</t>
    </rPh>
    <rPh sb="18" eb="20">
      <t>セイカツ</t>
    </rPh>
    <rPh sb="20" eb="22">
      <t>ホゴ</t>
    </rPh>
    <rPh sb="23" eb="24">
      <t>ウ</t>
    </rPh>
    <phoneticPr fontId="3"/>
  </si>
  <si>
    <t>3. 宿泊所やドヤ等で生活保護を受けた</t>
    <rPh sb="3" eb="5">
      <t>シュクハク</t>
    </rPh>
    <rPh sb="5" eb="6">
      <t>ジョ</t>
    </rPh>
    <rPh sb="9" eb="10">
      <t>ナド</t>
    </rPh>
    <rPh sb="11" eb="13">
      <t>セイカツ</t>
    </rPh>
    <rPh sb="13" eb="15">
      <t>ホゴ</t>
    </rPh>
    <rPh sb="16" eb="17">
      <t>ウ</t>
    </rPh>
    <phoneticPr fontId="3"/>
  </si>
  <si>
    <t>4. アパート等で単身で生活保護を受けた</t>
    <rPh sb="7" eb="8">
      <t>トウ</t>
    </rPh>
    <rPh sb="9" eb="11">
      <t>タンシン</t>
    </rPh>
    <rPh sb="12" eb="14">
      <t>セイカツ</t>
    </rPh>
    <rPh sb="14" eb="16">
      <t>ホゴ</t>
    </rPh>
    <rPh sb="17" eb="18">
      <t>ウ</t>
    </rPh>
    <phoneticPr fontId="3"/>
  </si>
  <si>
    <t>5. アパート等で家族と一緒に生活保護を受けた</t>
    <rPh sb="7" eb="8">
      <t>トウ</t>
    </rPh>
    <rPh sb="9" eb="11">
      <t>カゾク</t>
    </rPh>
    <rPh sb="12" eb="14">
      <t>イッショ</t>
    </rPh>
    <rPh sb="15" eb="17">
      <t>セイカツ</t>
    </rPh>
    <rPh sb="17" eb="19">
      <t>ホゴ</t>
    </rPh>
    <rPh sb="20" eb="21">
      <t>ウ</t>
    </rPh>
    <phoneticPr fontId="3"/>
  </si>
  <si>
    <t>（複数回答）</t>
    <rPh sb="1" eb="3">
      <t>フクスウ</t>
    </rPh>
    <rPh sb="3" eb="5">
      <t>カイトウ</t>
    </rPh>
    <phoneticPr fontId="3"/>
  </si>
  <si>
    <t>回答％</t>
    <rPh sb="0" eb="2">
      <t>カイトウ</t>
    </rPh>
    <phoneticPr fontId="3"/>
  </si>
  <si>
    <t>ケース％</t>
    <phoneticPr fontId="3"/>
  </si>
  <si>
    <t>有効回答者数</t>
    <rPh sb="0" eb="2">
      <t>ユウコウ</t>
    </rPh>
    <rPh sb="2" eb="4">
      <t>カイトウ</t>
    </rPh>
    <rPh sb="4" eb="5">
      <t>シャ</t>
    </rPh>
    <rPh sb="5" eb="6">
      <t>スウ</t>
    </rPh>
    <phoneticPr fontId="3"/>
  </si>
  <si>
    <t>１０００円未満</t>
    <rPh sb="4" eb="5">
      <t>エン</t>
    </rPh>
    <rPh sb="5" eb="7">
      <t>ミマン</t>
    </rPh>
    <phoneticPr fontId="3"/>
  </si>
  <si>
    <t>１０００～５０００円未満</t>
    <rPh sb="9" eb="10">
      <t>エン</t>
    </rPh>
    <rPh sb="10" eb="12">
      <t>ミマン</t>
    </rPh>
    <phoneticPr fontId="3"/>
  </si>
  <si>
    <t>５０００～１万円未満</t>
    <rPh sb="6" eb="7">
      <t>マン</t>
    </rPh>
    <rPh sb="7" eb="8">
      <t>エン</t>
    </rPh>
    <rPh sb="8" eb="10">
      <t>ミマン</t>
    </rPh>
    <phoneticPr fontId="3"/>
  </si>
  <si>
    <t>１～３万円未満</t>
    <rPh sb="3" eb="4">
      <t>マン</t>
    </rPh>
    <rPh sb="4" eb="5">
      <t>エン</t>
    </rPh>
    <rPh sb="5" eb="7">
      <t>ミマン</t>
    </rPh>
    <phoneticPr fontId="3"/>
  </si>
  <si>
    <t>３～５万円未満</t>
    <rPh sb="3" eb="4">
      <t>マン</t>
    </rPh>
    <rPh sb="4" eb="5">
      <t>エン</t>
    </rPh>
    <rPh sb="5" eb="7">
      <t>ミマン</t>
    </rPh>
    <phoneticPr fontId="3"/>
  </si>
  <si>
    <t>５～１０万円未満</t>
    <rPh sb="4" eb="5">
      <t>マン</t>
    </rPh>
    <rPh sb="5" eb="6">
      <t>エン</t>
    </rPh>
    <rPh sb="6" eb="8">
      <t>ミマン</t>
    </rPh>
    <phoneticPr fontId="3"/>
  </si>
  <si>
    <t>１０～１５万円未満</t>
    <rPh sb="5" eb="6">
      <t>マン</t>
    </rPh>
    <rPh sb="6" eb="7">
      <t>エン</t>
    </rPh>
    <rPh sb="7" eb="9">
      <t>ミマン</t>
    </rPh>
    <phoneticPr fontId="3"/>
  </si>
  <si>
    <t>１５～２０万円未満</t>
    <rPh sb="5" eb="6">
      <t>マン</t>
    </rPh>
    <rPh sb="6" eb="7">
      <t>エン</t>
    </rPh>
    <rPh sb="7" eb="9">
      <t>ミマン</t>
    </rPh>
    <phoneticPr fontId="3"/>
  </si>
  <si>
    <t>２０万円以上</t>
    <rPh sb="2" eb="4">
      <t>マンエン</t>
    </rPh>
    <rPh sb="4" eb="6">
      <t>イジョウ</t>
    </rPh>
    <phoneticPr fontId="3"/>
  </si>
  <si>
    <t>6. ホームレス以外の人にいやがらせを受けて困っている</t>
    <rPh sb="8" eb="10">
      <t>イガイ</t>
    </rPh>
    <rPh sb="11" eb="12">
      <t>ヒト</t>
    </rPh>
    <rPh sb="19" eb="20">
      <t>ウ</t>
    </rPh>
    <rPh sb="22" eb="23">
      <t>コマ</t>
    </rPh>
    <phoneticPr fontId="3"/>
  </si>
  <si>
    <t>7. 立ち退くよう言われて困っている</t>
    <rPh sb="3" eb="4">
      <t>タ</t>
    </rPh>
    <rPh sb="5" eb="6">
      <t>ノ</t>
    </rPh>
    <rPh sb="9" eb="10">
      <t>イ</t>
    </rPh>
    <rPh sb="13" eb="14">
      <t>コマ</t>
    </rPh>
    <phoneticPr fontId="3"/>
  </si>
  <si>
    <t>6. ボランティア団体等による炊き出しがある</t>
    <rPh sb="9" eb="11">
      <t>ダンタイ</t>
    </rPh>
    <rPh sb="11" eb="12">
      <t>トウ</t>
    </rPh>
    <rPh sb="15" eb="16">
      <t>タ</t>
    </rPh>
    <rPh sb="17" eb="18">
      <t>ダ</t>
    </rPh>
    <phoneticPr fontId="3"/>
  </si>
  <si>
    <t>7. 前いた場所に居づらくなった</t>
    <rPh sb="3" eb="4">
      <t>マエ</t>
    </rPh>
    <rPh sb="6" eb="8">
      <t>バショ</t>
    </rPh>
    <rPh sb="9" eb="10">
      <t>イ</t>
    </rPh>
    <phoneticPr fontId="3"/>
  </si>
  <si>
    <t>4. ホームレスが多いと聞いた</t>
    <rPh sb="9" eb="10">
      <t>オオ</t>
    </rPh>
    <rPh sb="12" eb="13">
      <t>キ</t>
    </rPh>
    <phoneticPr fontId="3"/>
  </si>
  <si>
    <t>有効回答数</t>
    <phoneticPr fontId="3"/>
  </si>
  <si>
    <t>％</t>
    <phoneticPr fontId="3"/>
  </si>
  <si>
    <t>有効回答数</t>
    <phoneticPr fontId="3"/>
  </si>
  <si>
    <t>3. 雨や寒さをしのげず困っている</t>
    <rPh sb="3" eb="4">
      <t>アメ</t>
    </rPh>
    <rPh sb="5" eb="6">
      <t>サム</t>
    </rPh>
    <rPh sb="12" eb="13">
      <t>コマ</t>
    </rPh>
    <phoneticPr fontId="3"/>
  </si>
  <si>
    <t>　１　性別</t>
    <phoneticPr fontId="3"/>
  </si>
  <si>
    <t>10年以上</t>
    <rPh sb="2" eb="3">
      <t>ネン</t>
    </rPh>
    <rPh sb="3" eb="5">
      <t>イジョウ</t>
    </rPh>
    <phoneticPr fontId="3"/>
  </si>
  <si>
    <t>20年以上</t>
    <rPh sb="2" eb="5">
      <t>ネンイジョウ</t>
    </rPh>
    <phoneticPr fontId="3"/>
  </si>
  <si>
    <t>表５　問５　初めて路上（野宿）生活をしたのは、どのくらい前ですか。</t>
    <rPh sb="0" eb="1">
      <t>ヒョウ</t>
    </rPh>
    <rPh sb="3" eb="4">
      <t>トイ</t>
    </rPh>
    <rPh sb="6" eb="7">
      <t>ハジ</t>
    </rPh>
    <rPh sb="9" eb="11">
      <t>ロジョウ</t>
    </rPh>
    <rPh sb="12" eb="14">
      <t>ノジュク</t>
    </rPh>
    <rPh sb="15" eb="17">
      <t>セイカツ</t>
    </rPh>
    <rPh sb="28" eb="29">
      <t>マエ</t>
    </rPh>
    <phoneticPr fontId="3"/>
  </si>
  <si>
    <t>表６-１　問６-１　問６で「1.している」と答えた方について、具体的には、どのような仕事をして
　　　　　　　　　　 いますか。あてはまるものをすべて選んでください。</t>
    <rPh sb="0" eb="1">
      <t>ヒョウ</t>
    </rPh>
    <rPh sb="5" eb="6">
      <t>ト</t>
    </rPh>
    <rPh sb="10" eb="11">
      <t>トイ</t>
    </rPh>
    <rPh sb="22" eb="23">
      <t>コタ</t>
    </rPh>
    <rPh sb="25" eb="26">
      <t>ホウ</t>
    </rPh>
    <rPh sb="31" eb="34">
      <t>グタイテキ</t>
    </rPh>
    <rPh sb="42" eb="44">
      <t>シゴト</t>
    </rPh>
    <rPh sb="75" eb="76">
      <t>エラ</t>
    </rPh>
    <phoneticPr fontId="3"/>
  </si>
  <si>
    <t>表６-２　問６-２　問６で「1.している」と答えた方について、仕事による収入は月額どれくらいありますか。（ここ
　　　　　　　　　　 ３ヶ月くらいの平均）</t>
    <rPh sb="0" eb="1">
      <t>ヒョウ</t>
    </rPh>
    <rPh sb="5" eb="6">
      <t>ト</t>
    </rPh>
    <rPh sb="10" eb="11">
      <t>トイ</t>
    </rPh>
    <rPh sb="22" eb="23">
      <t>コタ</t>
    </rPh>
    <rPh sb="25" eb="26">
      <t>ホウ</t>
    </rPh>
    <rPh sb="31" eb="33">
      <t>シゴト</t>
    </rPh>
    <rPh sb="36" eb="38">
      <t>シュウニュウ</t>
    </rPh>
    <rPh sb="39" eb="41">
      <t>ゲツガク</t>
    </rPh>
    <rPh sb="69" eb="70">
      <t>ゲツ</t>
    </rPh>
    <rPh sb="74" eb="76">
      <t>ヘイキン</t>
    </rPh>
    <phoneticPr fontId="3"/>
  </si>
  <si>
    <t>表７-１　問７-１　問７で「1.ある」と答えた方について、具体的には、どのような収入ですか。あてはまるも
　　　　　　　　　　 のをすべて選んでください。</t>
    <rPh sb="5" eb="6">
      <t>ト</t>
    </rPh>
    <rPh sb="10" eb="11">
      <t>トイ</t>
    </rPh>
    <rPh sb="20" eb="21">
      <t>コタ</t>
    </rPh>
    <rPh sb="23" eb="24">
      <t>ホウ</t>
    </rPh>
    <rPh sb="29" eb="32">
      <t>グタイテキ</t>
    </rPh>
    <rPh sb="40" eb="42">
      <t>シュウニュウ</t>
    </rPh>
    <rPh sb="69" eb="70">
      <t>エラ</t>
    </rPh>
    <phoneticPr fontId="3"/>
  </si>
  <si>
    <t>表７-２　問７-２　問７で「1.ある」と答えた方について、仕事以外の収入はここ３ヶ月平均してひと月いくらぐら
　　　　　　　　　　 いになりますか。</t>
    <rPh sb="0" eb="1">
      <t>ヒョウ</t>
    </rPh>
    <rPh sb="5" eb="6">
      <t>ト</t>
    </rPh>
    <rPh sb="10" eb="11">
      <t>トイ</t>
    </rPh>
    <rPh sb="20" eb="21">
      <t>コタ</t>
    </rPh>
    <rPh sb="23" eb="24">
      <t>ホウ</t>
    </rPh>
    <rPh sb="29" eb="31">
      <t>シゴト</t>
    </rPh>
    <rPh sb="31" eb="33">
      <t>イガイ</t>
    </rPh>
    <rPh sb="34" eb="36">
      <t>シュウニュウ</t>
    </rPh>
    <rPh sb="41" eb="42">
      <t>ゲツ</t>
    </rPh>
    <rPh sb="42" eb="43">
      <t>ヒラ</t>
    </rPh>
    <rPh sb="43" eb="44">
      <t>ナラ</t>
    </rPh>
    <rPh sb="48" eb="49">
      <t>ツキ</t>
    </rPh>
    <phoneticPr fontId="3"/>
  </si>
  <si>
    <t>表８　問８　路上（野宿）生活の中で、困っていることはどのような事ですか。あてはまるものをすべて選んで
　　　　　　　ください。</t>
    <rPh sb="0" eb="1">
      <t>ヒョウ</t>
    </rPh>
    <rPh sb="3" eb="4">
      <t>ト</t>
    </rPh>
    <rPh sb="6" eb="8">
      <t>ロジョウ</t>
    </rPh>
    <rPh sb="9" eb="11">
      <t>ノジュク</t>
    </rPh>
    <rPh sb="12" eb="14">
      <t>セイカツ</t>
    </rPh>
    <rPh sb="15" eb="16">
      <t>ナカ</t>
    </rPh>
    <rPh sb="18" eb="19">
      <t>コマ</t>
    </rPh>
    <rPh sb="31" eb="32">
      <t>コト</t>
    </rPh>
    <rPh sb="47" eb="48">
      <t>エラ</t>
    </rPh>
    <phoneticPr fontId="3"/>
  </si>
  <si>
    <t>ケース％</t>
    <phoneticPr fontId="3"/>
  </si>
  <si>
    <t>1週間未満</t>
    <rPh sb="1" eb="3">
      <t>シュウカン</t>
    </rPh>
    <rPh sb="3" eb="5">
      <t>ミマン</t>
    </rPh>
    <phoneticPr fontId="3"/>
  </si>
  <si>
    <t>人</t>
    <phoneticPr fontId="3"/>
  </si>
  <si>
    <t>人</t>
    <phoneticPr fontId="3"/>
  </si>
  <si>
    <t>人</t>
    <phoneticPr fontId="3"/>
  </si>
  <si>
    <t>人</t>
    <phoneticPr fontId="3"/>
  </si>
  <si>
    <t>人</t>
    <phoneticPr fontId="3"/>
  </si>
  <si>
    <t>人</t>
    <phoneticPr fontId="3"/>
  </si>
  <si>
    <t>人</t>
    <phoneticPr fontId="3"/>
  </si>
  <si>
    <t>人</t>
    <phoneticPr fontId="3"/>
  </si>
  <si>
    <t>人</t>
    <phoneticPr fontId="3"/>
  </si>
  <si>
    <t>人</t>
    <phoneticPr fontId="3"/>
  </si>
  <si>
    <t>人</t>
    <phoneticPr fontId="3"/>
  </si>
  <si>
    <t>人</t>
    <phoneticPr fontId="3"/>
  </si>
  <si>
    <t>人</t>
    <phoneticPr fontId="3"/>
  </si>
  <si>
    <t>人</t>
    <phoneticPr fontId="3"/>
  </si>
  <si>
    <t>人</t>
    <phoneticPr fontId="3"/>
  </si>
  <si>
    <t>人</t>
    <phoneticPr fontId="3"/>
  </si>
  <si>
    <t>人</t>
    <phoneticPr fontId="3"/>
  </si>
  <si>
    <t>人</t>
    <phoneticPr fontId="3"/>
  </si>
  <si>
    <t>人</t>
    <phoneticPr fontId="3"/>
  </si>
  <si>
    <t>2. 決まっていない</t>
    <rPh sb="3" eb="4">
      <t>キ</t>
    </rPh>
    <phoneticPr fontId="3"/>
  </si>
  <si>
    <t>1. 公園</t>
    <rPh sb="3" eb="5">
      <t>コウエン</t>
    </rPh>
    <phoneticPr fontId="3"/>
  </si>
  <si>
    <t>2. 道路</t>
    <rPh sb="3" eb="5">
      <t>ドウロ</t>
    </rPh>
    <phoneticPr fontId="3"/>
  </si>
  <si>
    <t>3. 河川</t>
    <rPh sb="3" eb="5">
      <t>カセン</t>
    </rPh>
    <phoneticPr fontId="3"/>
  </si>
  <si>
    <t>4. 駅舎</t>
    <rPh sb="3" eb="5">
      <t>エキシャ</t>
    </rPh>
    <phoneticPr fontId="3"/>
  </si>
  <si>
    <t>2. 他のホームレス等との関係の悪化</t>
    <phoneticPr fontId="3"/>
  </si>
  <si>
    <t>3. その他</t>
    <rPh sb="5" eb="6">
      <t>タ</t>
    </rPh>
    <phoneticPr fontId="3"/>
  </si>
  <si>
    <t>1. 廃材やダンボール、ブルーシートによるテント又は小屋を常設</t>
    <rPh sb="3" eb="5">
      <t>ハイザイ</t>
    </rPh>
    <rPh sb="24" eb="25">
      <t>マタ</t>
    </rPh>
    <rPh sb="26" eb="28">
      <t>コヤ</t>
    </rPh>
    <rPh sb="29" eb="31">
      <t>ジョウセツ</t>
    </rPh>
    <phoneticPr fontId="3"/>
  </si>
  <si>
    <t>3. 簡単に敷物（寝袋・毛布等）を敷いて寝ている</t>
    <rPh sb="3" eb="5">
      <t>カンタン</t>
    </rPh>
    <rPh sb="6" eb="8">
      <t>シキモノ</t>
    </rPh>
    <rPh sb="9" eb="11">
      <t>ネブクロ</t>
    </rPh>
    <rPh sb="12" eb="14">
      <t>モウフ</t>
    </rPh>
    <rPh sb="14" eb="15">
      <t>トウ</t>
    </rPh>
    <rPh sb="17" eb="18">
      <t>シ</t>
    </rPh>
    <rPh sb="20" eb="21">
      <t>ネ</t>
    </rPh>
    <phoneticPr fontId="3"/>
  </si>
  <si>
    <t>1. している</t>
    <phoneticPr fontId="3"/>
  </si>
  <si>
    <t>2. していない</t>
    <phoneticPr fontId="3"/>
  </si>
  <si>
    <t>1. ある</t>
    <phoneticPr fontId="3"/>
  </si>
  <si>
    <t>2. ない</t>
    <phoneticPr fontId="3"/>
  </si>
  <si>
    <t>ケース％</t>
    <phoneticPr fontId="3"/>
  </si>
  <si>
    <t>01. 管理的職業従事者</t>
    <rPh sb="4" eb="6">
      <t>カンリ</t>
    </rPh>
    <rPh sb="6" eb="7">
      <t>テキ</t>
    </rPh>
    <rPh sb="7" eb="8">
      <t>ショク</t>
    </rPh>
    <rPh sb="8" eb="9">
      <t>ギョウ</t>
    </rPh>
    <rPh sb="9" eb="11">
      <t>ジュウジ</t>
    </rPh>
    <rPh sb="11" eb="12">
      <t>シャ</t>
    </rPh>
    <phoneticPr fontId="3"/>
  </si>
  <si>
    <t>02. 専門・技術的職業従事者</t>
    <rPh sb="4" eb="6">
      <t>センモン</t>
    </rPh>
    <rPh sb="7" eb="9">
      <t>ギジュツ</t>
    </rPh>
    <rPh sb="9" eb="10">
      <t>テキ</t>
    </rPh>
    <rPh sb="10" eb="12">
      <t>ショクギョウ</t>
    </rPh>
    <rPh sb="12" eb="15">
      <t>ジュウジシャ</t>
    </rPh>
    <phoneticPr fontId="3"/>
  </si>
  <si>
    <t>03. 事務従事者</t>
    <rPh sb="4" eb="6">
      <t>ジム</t>
    </rPh>
    <phoneticPr fontId="3"/>
  </si>
  <si>
    <t>04. 販売従事者</t>
    <rPh sb="4" eb="6">
      <t>ハンバイ</t>
    </rPh>
    <phoneticPr fontId="3"/>
  </si>
  <si>
    <t>05. サービス職業従事者</t>
    <rPh sb="8" eb="10">
      <t>ショクギョウ</t>
    </rPh>
    <phoneticPr fontId="3"/>
  </si>
  <si>
    <t>06. 保安職業従事者</t>
    <rPh sb="4" eb="6">
      <t>ホアン</t>
    </rPh>
    <rPh sb="6" eb="8">
      <t>ショクギョウ</t>
    </rPh>
    <phoneticPr fontId="3"/>
  </si>
  <si>
    <t>07. 農林漁業従事者</t>
    <rPh sb="4" eb="6">
      <t>ノウリン</t>
    </rPh>
    <rPh sb="6" eb="8">
      <t>ギョギョウ</t>
    </rPh>
    <rPh sb="8" eb="11">
      <t>ジュウジシャ</t>
    </rPh>
    <phoneticPr fontId="3"/>
  </si>
  <si>
    <t>08. 生産工程従事者</t>
    <rPh sb="4" eb="6">
      <t>セイサン</t>
    </rPh>
    <rPh sb="6" eb="8">
      <t>コウテイ</t>
    </rPh>
    <rPh sb="8" eb="11">
      <t>ジュウジシャ</t>
    </rPh>
    <phoneticPr fontId="3"/>
  </si>
  <si>
    <t>09. 輸送、機械運転従事者</t>
    <rPh sb="4" eb="6">
      <t>ユソウ</t>
    </rPh>
    <rPh sb="7" eb="9">
      <t>キカイ</t>
    </rPh>
    <rPh sb="9" eb="11">
      <t>ウンテン</t>
    </rPh>
    <rPh sb="11" eb="14">
      <t>ジュウジシャ</t>
    </rPh>
    <phoneticPr fontId="3"/>
  </si>
  <si>
    <t>10. 建設・採掘従事者</t>
    <rPh sb="4" eb="6">
      <t>ケンセツ</t>
    </rPh>
    <rPh sb="7" eb="9">
      <t>サイクツ</t>
    </rPh>
    <rPh sb="9" eb="12">
      <t>ジュウジシャ</t>
    </rPh>
    <phoneticPr fontId="3"/>
  </si>
  <si>
    <t>11. 運搬・清掃・包装等従事者</t>
    <rPh sb="4" eb="6">
      <t>ウンパン</t>
    </rPh>
    <rPh sb="7" eb="9">
      <t>セイソウ</t>
    </rPh>
    <rPh sb="10" eb="12">
      <t>ホウソウ</t>
    </rPh>
    <rPh sb="12" eb="13">
      <t>ナド</t>
    </rPh>
    <rPh sb="13" eb="16">
      <t>ジュウジシャ</t>
    </rPh>
    <phoneticPr fontId="3"/>
  </si>
  <si>
    <t>12. その他</t>
    <rPh sb="6" eb="7">
      <t>タ</t>
    </rPh>
    <phoneticPr fontId="3"/>
  </si>
  <si>
    <t>13. 職業なし</t>
    <rPh sb="4" eb="6">
      <t>ショクギョウ</t>
    </rPh>
    <phoneticPr fontId="3"/>
  </si>
  <si>
    <t>1. 経営者・会社役員</t>
    <rPh sb="3" eb="6">
      <t>ケイエイシャ</t>
    </rPh>
    <rPh sb="7" eb="9">
      <t>カイシャ</t>
    </rPh>
    <rPh sb="9" eb="11">
      <t>ヤクイン</t>
    </rPh>
    <phoneticPr fontId="3"/>
  </si>
  <si>
    <t>2. 自営・家族従業者</t>
    <rPh sb="3" eb="5">
      <t>ジエイ</t>
    </rPh>
    <rPh sb="6" eb="8">
      <t>カゾク</t>
    </rPh>
    <rPh sb="8" eb="11">
      <t>ジュウギョウシャ</t>
    </rPh>
    <phoneticPr fontId="3"/>
  </si>
  <si>
    <t>3. 常勤職員・従業員（正社員）</t>
    <rPh sb="3" eb="5">
      <t>ジョウキン</t>
    </rPh>
    <rPh sb="5" eb="7">
      <t>ショクイン</t>
    </rPh>
    <rPh sb="8" eb="11">
      <t>ジュウギョウイン</t>
    </rPh>
    <rPh sb="12" eb="15">
      <t>セイシャイン</t>
    </rPh>
    <phoneticPr fontId="3"/>
  </si>
  <si>
    <t>4. 臨時・パート・アルバイト</t>
    <rPh sb="3" eb="5">
      <t>リンジ</t>
    </rPh>
    <phoneticPr fontId="3"/>
  </si>
  <si>
    <t>5. 日雇</t>
    <rPh sb="3" eb="5">
      <t>ヒヤトイ</t>
    </rPh>
    <phoneticPr fontId="3"/>
  </si>
  <si>
    <t>02. 仕事が減った</t>
    <rPh sb="4" eb="6">
      <t>シゴト</t>
    </rPh>
    <rPh sb="7" eb="8">
      <t>ヘ</t>
    </rPh>
    <phoneticPr fontId="3"/>
  </si>
  <si>
    <t>04. 労働環境が劣悪なため、仕事を辞めた</t>
    <rPh sb="4" eb="6">
      <t>ロウドウ</t>
    </rPh>
    <rPh sb="6" eb="8">
      <t>カンキョウ</t>
    </rPh>
    <rPh sb="9" eb="11">
      <t>レツアク</t>
    </rPh>
    <rPh sb="15" eb="17">
      <t>シゴト</t>
    </rPh>
    <rPh sb="18" eb="19">
      <t>ヤ</t>
    </rPh>
    <phoneticPr fontId="3"/>
  </si>
  <si>
    <t>05. 人間関係がうまくいかなくて、仕事を辞めた</t>
    <rPh sb="4" eb="6">
      <t>ニンゲン</t>
    </rPh>
    <rPh sb="6" eb="8">
      <t>カンケイ</t>
    </rPh>
    <rPh sb="18" eb="20">
      <t>シゴト</t>
    </rPh>
    <rPh sb="21" eb="22">
      <t>ヤ</t>
    </rPh>
    <phoneticPr fontId="3"/>
  </si>
  <si>
    <t>06. 上記以外の理由で収入が減った</t>
    <rPh sb="4" eb="6">
      <t>ジョウキ</t>
    </rPh>
    <rPh sb="6" eb="8">
      <t>イガイ</t>
    </rPh>
    <rPh sb="9" eb="11">
      <t>リユウ</t>
    </rPh>
    <rPh sb="12" eb="14">
      <t>シュウニュウ</t>
    </rPh>
    <rPh sb="15" eb="16">
      <t>ヘ</t>
    </rPh>
    <phoneticPr fontId="3"/>
  </si>
  <si>
    <t>07. 借金取立により家を出た</t>
    <rPh sb="4" eb="6">
      <t>シャッキン</t>
    </rPh>
    <rPh sb="6" eb="8">
      <t>トリタ</t>
    </rPh>
    <rPh sb="11" eb="12">
      <t>ウチ</t>
    </rPh>
    <rPh sb="13" eb="14">
      <t>デ</t>
    </rPh>
    <phoneticPr fontId="3"/>
  </si>
  <si>
    <t>08. アパート等の家賃が払えなくなった</t>
    <rPh sb="8" eb="9">
      <t>トウ</t>
    </rPh>
    <rPh sb="10" eb="12">
      <t>ヤチン</t>
    </rPh>
    <rPh sb="13" eb="14">
      <t>ハラ</t>
    </rPh>
    <phoneticPr fontId="3"/>
  </si>
  <si>
    <t>09. 契約期間満了で宿舎を出た</t>
    <rPh sb="4" eb="6">
      <t>ケイヤク</t>
    </rPh>
    <rPh sb="6" eb="8">
      <t>キカン</t>
    </rPh>
    <rPh sb="8" eb="10">
      <t>マンリョウ</t>
    </rPh>
    <rPh sb="11" eb="13">
      <t>シュクシャ</t>
    </rPh>
    <rPh sb="14" eb="15">
      <t>デ</t>
    </rPh>
    <phoneticPr fontId="3"/>
  </si>
  <si>
    <t>11. 差し押さえによって立ち退きさせられた</t>
    <rPh sb="4" eb="5">
      <t>サ</t>
    </rPh>
    <rPh sb="6" eb="7">
      <t>オ</t>
    </rPh>
    <rPh sb="13" eb="14">
      <t>タ</t>
    </rPh>
    <rPh sb="15" eb="16">
      <t>ノ</t>
    </rPh>
    <phoneticPr fontId="3"/>
  </si>
  <si>
    <t>1. 山谷（東京）</t>
    <rPh sb="3" eb="5">
      <t>サンヤ</t>
    </rPh>
    <rPh sb="6" eb="8">
      <t>トウキョウ</t>
    </rPh>
    <phoneticPr fontId="3"/>
  </si>
  <si>
    <t>2. 寿町</t>
    <rPh sb="3" eb="5">
      <t>コトブキチョウ</t>
    </rPh>
    <phoneticPr fontId="3"/>
  </si>
  <si>
    <t>3. 釜ヶ崎</t>
    <rPh sb="3" eb="4">
      <t>カマ</t>
    </rPh>
    <rPh sb="5" eb="6">
      <t>サキ</t>
    </rPh>
    <phoneticPr fontId="3"/>
  </si>
  <si>
    <t>4. 笹島</t>
    <rPh sb="3" eb="5">
      <t>ササジマ</t>
    </rPh>
    <phoneticPr fontId="3"/>
  </si>
  <si>
    <t>5. その他の寄せ場</t>
    <rPh sb="5" eb="6">
      <t>タ</t>
    </rPh>
    <rPh sb="7" eb="8">
      <t>ヨ</t>
    </rPh>
    <rPh sb="9" eb="10">
      <t>バ</t>
    </rPh>
    <phoneticPr fontId="3"/>
  </si>
  <si>
    <t>1. 通院</t>
    <rPh sb="3" eb="5">
      <t>ツウイン</t>
    </rPh>
    <phoneticPr fontId="3"/>
  </si>
  <si>
    <t>2. 市販薬</t>
    <rPh sb="3" eb="5">
      <t>シハン</t>
    </rPh>
    <rPh sb="5" eb="6">
      <t>クスリ</t>
    </rPh>
    <phoneticPr fontId="3"/>
  </si>
  <si>
    <t>3. 何もしていない</t>
    <rPh sb="3" eb="4">
      <t>ナニ</t>
    </rPh>
    <phoneticPr fontId="3"/>
  </si>
  <si>
    <t>01. めまい</t>
    <phoneticPr fontId="3"/>
  </si>
  <si>
    <t>02. しびれ・麻痺</t>
    <rPh sb="8" eb="10">
      <t>マヒ</t>
    </rPh>
    <phoneticPr fontId="3"/>
  </si>
  <si>
    <t>03. 咳が続く</t>
    <phoneticPr fontId="3"/>
  </si>
  <si>
    <t>04. 微熱がつづく</t>
    <rPh sb="4" eb="6">
      <t>ビネツ</t>
    </rPh>
    <phoneticPr fontId="3"/>
  </si>
  <si>
    <t>06. 皮膚のかゆみや発疹</t>
    <rPh sb="4" eb="6">
      <t>ヒフ</t>
    </rPh>
    <rPh sb="11" eb="13">
      <t>ハッシン</t>
    </rPh>
    <phoneticPr fontId="3"/>
  </si>
  <si>
    <t>07. 目やにが出る・目がかすむ</t>
    <rPh sb="4" eb="5">
      <t>メ</t>
    </rPh>
    <rPh sb="8" eb="9">
      <t>デ</t>
    </rPh>
    <rPh sb="11" eb="12">
      <t>メ</t>
    </rPh>
    <phoneticPr fontId="3"/>
  </si>
  <si>
    <t>08. 食欲不振</t>
    <rPh sb="4" eb="6">
      <t>ショクヨク</t>
    </rPh>
    <rPh sb="6" eb="8">
      <t>フシン</t>
    </rPh>
    <phoneticPr fontId="3"/>
  </si>
  <si>
    <t>09. 急激にやせた</t>
    <rPh sb="4" eb="6">
      <t>キュウゲキ</t>
    </rPh>
    <phoneticPr fontId="3"/>
  </si>
  <si>
    <t>10. ひどくだるい</t>
    <phoneticPr fontId="3"/>
  </si>
  <si>
    <t>11. 耳鳴りがひどい</t>
    <rPh sb="4" eb="6">
      <t>ミミナ</t>
    </rPh>
    <phoneticPr fontId="3"/>
  </si>
  <si>
    <t>13. むくみ</t>
    <phoneticPr fontId="3"/>
  </si>
  <si>
    <t>14. 頭痛</t>
    <rPh sb="4" eb="6">
      <t>ズツウ</t>
    </rPh>
    <phoneticPr fontId="3"/>
  </si>
  <si>
    <t>15. 腰痛</t>
    <rPh sb="4" eb="6">
      <t>ヨウツウ</t>
    </rPh>
    <phoneticPr fontId="3"/>
  </si>
  <si>
    <t>01. 高血圧</t>
    <rPh sb="4" eb="7">
      <t>コウケツアツ</t>
    </rPh>
    <phoneticPr fontId="3"/>
  </si>
  <si>
    <t>02. 胃・十二指腸潰瘍</t>
    <rPh sb="4" eb="5">
      <t>イ</t>
    </rPh>
    <rPh sb="6" eb="8">
      <t>ジュウニ</t>
    </rPh>
    <rPh sb="8" eb="9">
      <t>ユビ</t>
    </rPh>
    <rPh sb="9" eb="10">
      <t>チョウ</t>
    </rPh>
    <rPh sb="10" eb="12">
      <t>カイヨウ</t>
    </rPh>
    <phoneticPr fontId="3"/>
  </si>
  <si>
    <t>03. 糖尿病</t>
    <rPh sb="4" eb="7">
      <t>トウニョウビョウ</t>
    </rPh>
    <phoneticPr fontId="3"/>
  </si>
  <si>
    <t>04. 肝炎</t>
    <rPh sb="4" eb="6">
      <t>カンエン</t>
    </rPh>
    <phoneticPr fontId="3"/>
  </si>
  <si>
    <t>05. ヘルニア（腰痛等）</t>
    <rPh sb="9" eb="11">
      <t>ヨウツウ</t>
    </rPh>
    <rPh sb="11" eb="12">
      <t>トウ</t>
    </rPh>
    <phoneticPr fontId="3"/>
  </si>
  <si>
    <t>06. 皮膚の病気</t>
    <rPh sb="4" eb="6">
      <t>ヒフ</t>
    </rPh>
    <rPh sb="7" eb="9">
      <t>ビョウキ</t>
    </rPh>
    <phoneticPr fontId="3"/>
  </si>
  <si>
    <t>07. アルコール依存症</t>
    <rPh sb="9" eb="12">
      <t>イゾンショウ</t>
    </rPh>
    <phoneticPr fontId="3"/>
  </si>
  <si>
    <t>08. 結核</t>
    <rPh sb="4" eb="6">
      <t>ケッカク</t>
    </rPh>
    <phoneticPr fontId="3"/>
  </si>
  <si>
    <t>09. 歯の病気（虫歯、歯槽膿漏等）</t>
    <rPh sb="4" eb="5">
      <t>ハ</t>
    </rPh>
    <rPh sb="6" eb="8">
      <t>ビョウキ</t>
    </rPh>
    <rPh sb="9" eb="11">
      <t>ムシバ</t>
    </rPh>
    <rPh sb="12" eb="14">
      <t>シソウ</t>
    </rPh>
    <rPh sb="14" eb="16">
      <t>ノウロウ</t>
    </rPh>
    <rPh sb="16" eb="17">
      <t>トウ</t>
    </rPh>
    <phoneticPr fontId="3"/>
  </si>
  <si>
    <t>10. うつ病</t>
    <rPh sb="6" eb="7">
      <t>ビョウ</t>
    </rPh>
    <phoneticPr fontId="3"/>
  </si>
  <si>
    <t>11. その他</t>
    <rPh sb="6" eb="7">
      <t>タ</t>
    </rPh>
    <phoneticPr fontId="3"/>
  </si>
  <si>
    <t>12. 病気はない</t>
    <rPh sb="4" eb="6">
      <t>ビョウキ</t>
    </rPh>
    <phoneticPr fontId="3"/>
  </si>
  <si>
    <r>
      <rPr>
        <sz val="11"/>
        <rFont val="ＭＳ Ｐゴシック"/>
        <family val="3"/>
        <charset val="128"/>
      </rPr>
      <t xml:space="preserve">13. </t>
    </r>
    <r>
      <rPr>
        <sz val="9"/>
        <rFont val="ＭＳ Ｐゴシック"/>
        <family val="3"/>
        <charset val="128"/>
      </rPr>
      <t>受診していないので病気かどうかわからない</t>
    </r>
    <phoneticPr fontId="3"/>
  </si>
  <si>
    <t>1. ある</t>
    <phoneticPr fontId="3"/>
  </si>
  <si>
    <t>1. 今持っている</t>
    <rPh sb="3" eb="4">
      <t>イマ</t>
    </rPh>
    <rPh sb="4" eb="5">
      <t>モ</t>
    </rPh>
    <phoneticPr fontId="3"/>
  </si>
  <si>
    <t>2. 以前持っていたがなくした</t>
    <rPh sb="3" eb="5">
      <t>イゼン</t>
    </rPh>
    <rPh sb="5" eb="6">
      <t>モ</t>
    </rPh>
    <phoneticPr fontId="3"/>
  </si>
  <si>
    <t>3. 持っていない</t>
    <rPh sb="3" eb="4">
      <t>モ</t>
    </rPh>
    <phoneticPr fontId="3"/>
  </si>
  <si>
    <t>4. わからない</t>
    <phoneticPr fontId="3"/>
  </si>
  <si>
    <t>1. 会ったことがあり、相談した</t>
    <rPh sb="3" eb="4">
      <t>ア</t>
    </rPh>
    <rPh sb="12" eb="14">
      <t>ソウダン</t>
    </rPh>
    <phoneticPr fontId="3"/>
  </si>
  <si>
    <t>2. 会ったことはあるが、相談したことはない</t>
    <rPh sb="3" eb="4">
      <t>ア</t>
    </rPh>
    <rPh sb="13" eb="15">
      <t>ソウダン</t>
    </rPh>
    <phoneticPr fontId="3"/>
  </si>
  <si>
    <t>3. 会ったことはない</t>
    <rPh sb="3" eb="4">
      <t>ア</t>
    </rPh>
    <phoneticPr fontId="3"/>
  </si>
  <si>
    <t>1. 週に1回程度</t>
    <rPh sb="3" eb="4">
      <t>シュウ</t>
    </rPh>
    <rPh sb="6" eb="7">
      <t>カイ</t>
    </rPh>
    <rPh sb="7" eb="9">
      <t>テイド</t>
    </rPh>
    <phoneticPr fontId="3"/>
  </si>
  <si>
    <t>2. 月に2～3回程度</t>
    <rPh sb="3" eb="4">
      <t>ツキ</t>
    </rPh>
    <rPh sb="8" eb="9">
      <t>カイ</t>
    </rPh>
    <rPh sb="9" eb="11">
      <t>テイド</t>
    </rPh>
    <phoneticPr fontId="3"/>
  </si>
  <si>
    <t>4. 半年に2～3回程度</t>
    <rPh sb="3" eb="5">
      <t>ハントシ</t>
    </rPh>
    <rPh sb="9" eb="10">
      <t>カイ</t>
    </rPh>
    <rPh sb="10" eb="12">
      <t>テイド</t>
    </rPh>
    <phoneticPr fontId="3"/>
  </si>
  <si>
    <t>5. 半年に1回程度</t>
    <rPh sb="3" eb="5">
      <t>ハントシ</t>
    </rPh>
    <rPh sb="7" eb="8">
      <t>カイ</t>
    </rPh>
    <rPh sb="8" eb="10">
      <t>テイド</t>
    </rPh>
    <phoneticPr fontId="3"/>
  </si>
  <si>
    <t>6. 1年に1回程度</t>
    <rPh sb="4" eb="5">
      <t>ネン</t>
    </rPh>
    <rPh sb="7" eb="8">
      <t>カイ</t>
    </rPh>
    <rPh sb="8" eb="10">
      <t>テイド</t>
    </rPh>
    <phoneticPr fontId="3"/>
  </si>
  <si>
    <t>1. 思う</t>
    <phoneticPr fontId="3"/>
  </si>
  <si>
    <t>2. 思わない</t>
    <phoneticPr fontId="3"/>
  </si>
  <si>
    <t>1. 自立支援センターの利用を勧められた</t>
    <phoneticPr fontId="3"/>
  </si>
  <si>
    <t>2. シェルターの利用を勧められた</t>
    <phoneticPr fontId="3"/>
  </si>
  <si>
    <t>3. その他のサービスの利用を勧められた</t>
    <phoneticPr fontId="3"/>
  </si>
  <si>
    <t>4. 特に勧められなかった</t>
    <phoneticPr fontId="3"/>
  </si>
  <si>
    <t>1. 知っており、利用したことがある</t>
    <rPh sb="3" eb="4">
      <t>シ</t>
    </rPh>
    <rPh sb="9" eb="11">
      <t>リヨウ</t>
    </rPh>
    <phoneticPr fontId="3"/>
  </si>
  <si>
    <t>2. 知っているが、利用したことはない</t>
    <rPh sb="3" eb="4">
      <t>シ</t>
    </rPh>
    <rPh sb="10" eb="12">
      <t>リヨウ</t>
    </rPh>
    <phoneticPr fontId="3"/>
  </si>
  <si>
    <t>3. 知らない</t>
    <rPh sb="3" eb="4">
      <t>シ</t>
    </rPh>
    <phoneticPr fontId="3"/>
  </si>
  <si>
    <t>1. 思う</t>
    <rPh sb="3" eb="4">
      <t>オモ</t>
    </rPh>
    <phoneticPr fontId="3"/>
  </si>
  <si>
    <t>2. 思わない</t>
    <rPh sb="3" eb="4">
      <t>オモ</t>
    </rPh>
    <phoneticPr fontId="3"/>
  </si>
  <si>
    <t>1. 病気</t>
    <rPh sb="3" eb="5">
      <t>ビョウキ</t>
    </rPh>
    <phoneticPr fontId="3"/>
  </si>
  <si>
    <t>2. 生活保護</t>
    <rPh sb="3" eb="5">
      <t>セイカツ</t>
    </rPh>
    <rPh sb="5" eb="7">
      <t>ホゴ</t>
    </rPh>
    <phoneticPr fontId="3"/>
  </si>
  <si>
    <t>3. 住む場所</t>
    <rPh sb="3" eb="4">
      <t>ス</t>
    </rPh>
    <rPh sb="5" eb="7">
      <t>バショ</t>
    </rPh>
    <phoneticPr fontId="3"/>
  </si>
  <si>
    <t>4. 就職</t>
    <rPh sb="3" eb="5">
      <t>シュウショク</t>
    </rPh>
    <phoneticPr fontId="3"/>
  </si>
  <si>
    <t>5. 借金</t>
    <rPh sb="3" eb="5">
      <t>シャッキン</t>
    </rPh>
    <phoneticPr fontId="3"/>
  </si>
  <si>
    <t>2. 相談には行ったが利用したことはない</t>
    <rPh sb="3" eb="5">
      <t>ソウダン</t>
    </rPh>
    <rPh sb="7" eb="8">
      <t>オコナ</t>
    </rPh>
    <rPh sb="11" eb="13">
      <t>リヨウ</t>
    </rPh>
    <phoneticPr fontId="3"/>
  </si>
  <si>
    <t>3. 相談には行ったが断られた</t>
    <rPh sb="3" eb="5">
      <t>ソウダン</t>
    </rPh>
    <rPh sb="7" eb="8">
      <t>イ</t>
    </rPh>
    <rPh sb="11" eb="12">
      <t>コトワ</t>
    </rPh>
    <phoneticPr fontId="3"/>
  </si>
  <si>
    <t>1. 生活保護制度を知らない</t>
    <rPh sb="3" eb="5">
      <t>セイカツ</t>
    </rPh>
    <rPh sb="5" eb="7">
      <t>ホゴ</t>
    </rPh>
    <rPh sb="7" eb="9">
      <t>セイド</t>
    </rPh>
    <rPh sb="10" eb="11">
      <t>シ</t>
    </rPh>
    <phoneticPr fontId="3"/>
  </si>
  <si>
    <t>3. 制度を利用したくない</t>
    <rPh sb="3" eb="5">
      <t>セイド</t>
    </rPh>
    <rPh sb="6" eb="8">
      <t>リヨウ</t>
    </rPh>
    <phoneticPr fontId="3"/>
  </si>
  <si>
    <t>1. 炊きだし</t>
    <rPh sb="3" eb="4">
      <t>タ</t>
    </rPh>
    <phoneticPr fontId="3"/>
  </si>
  <si>
    <t>2. 配食会・食事会</t>
    <rPh sb="3" eb="6">
      <t>ハイショクカイ</t>
    </rPh>
    <rPh sb="7" eb="10">
      <t>ショクジカイ</t>
    </rPh>
    <phoneticPr fontId="3"/>
  </si>
  <si>
    <t>3. 生活相談・支援</t>
    <rPh sb="3" eb="5">
      <t>セイカツ</t>
    </rPh>
    <rPh sb="5" eb="7">
      <t>ソウダン</t>
    </rPh>
    <rPh sb="8" eb="10">
      <t>シエン</t>
    </rPh>
    <phoneticPr fontId="3"/>
  </si>
  <si>
    <t>4. 就労相談・支援</t>
    <rPh sb="3" eb="5">
      <t>シュウロウ</t>
    </rPh>
    <rPh sb="5" eb="7">
      <t>ソウダン</t>
    </rPh>
    <rPh sb="8" eb="10">
      <t>シエン</t>
    </rPh>
    <phoneticPr fontId="3"/>
  </si>
  <si>
    <t>5. 宿所提供・シェルター</t>
    <rPh sb="3" eb="5">
      <t>シュクショ</t>
    </rPh>
    <rPh sb="5" eb="7">
      <t>テイキョウ</t>
    </rPh>
    <phoneticPr fontId="3"/>
  </si>
  <si>
    <t>6. 衣類・日用品・寝袋等提供</t>
    <rPh sb="3" eb="5">
      <t>イルイ</t>
    </rPh>
    <rPh sb="6" eb="9">
      <t>ニチヨウヒン</t>
    </rPh>
    <rPh sb="10" eb="12">
      <t>ネブクロ</t>
    </rPh>
    <rPh sb="12" eb="13">
      <t>ナド</t>
    </rPh>
    <rPh sb="13" eb="15">
      <t>テイキョウ</t>
    </rPh>
    <phoneticPr fontId="3"/>
  </si>
  <si>
    <t>7. 集いの場・サロン</t>
    <rPh sb="3" eb="4">
      <t>ツド</t>
    </rPh>
    <rPh sb="6" eb="7">
      <t>バ</t>
    </rPh>
    <phoneticPr fontId="3"/>
  </si>
  <si>
    <t>8. 巡回・見回り</t>
    <rPh sb="3" eb="5">
      <t>ジュンカイ</t>
    </rPh>
    <rPh sb="6" eb="8">
      <t>ミマワ</t>
    </rPh>
    <phoneticPr fontId="3"/>
  </si>
  <si>
    <t>9. その他</t>
    <rPh sb="5" eb="6">
      <t>タ</t>
    </rPh>
    <phoneticPr fontId="3"/>
  </si>
  <si>
    <t>1. 口コミ</t>
    <rPh sb="3" eb="4">
      <t>クチ</t>
    </rPh>
    <phoneticPr fontId="3"/>
  </si>
  <si>
    <t>2. 炊きだしや夜回りで配られたチラシ等</t>
    <rPh sb="3" eb="4">
      <t>タ</t>
    </rPh>
    <rPh sb="8" eb="10">
      <t>ヨマワ</t>
    </rPh>
    <rPh sb="12" eb="13">
      <t>クバ</t>
    </rPh>
    <rPh sb="19" eb="20">
      <t>トウ</t>
    </rPh>
    <phoneticPr fontId="3"/>
  </si>
  <si>
    <t>3. ポスター</t>
    <phoneticPr fontId="3"/>
  </si>
  <si>
    <t>4. インターネット</t>
    <phoneticPr fontId="3"/>
  </si>
  <si>
    <t>6. わからない</t>
    <phoneticPr fontId="3"/>
  </si>
  <si>
    <t>1. 決まっている</t>
    <phoneticPr fontId="3"/>
  </si>
  <si>
    <t>5. 寝場所は特につくらない</t>
    <rPh sb="3" eb="6">
      <t>ネバショ</t>
    </rPh>
    <rPh sb="7" eb="8">
      <t>トク</t>
    </rPh>
    <phoneticPr fontId="3"/>
  </si>
  <si>
    <t>4. その他雑業（看板持ち・チケットならび・雑誌の販売等）</t>
    <rPh sb="5" eb="6">
      <t>タ</t>
    </rPh>
    <rPh sb="6" eb="8">
      <t>ザツギョウ</t>
    </rPh>
    <rPh sb="9" eb="11">
      <t>カンバン</t>
    </rPh>
    <rPh sb="11" eb="12">
      <t>モ</t>
    </rPh>
    <rPh sb="22" eb="24">
      <t>ザッシ</t>
    </rPh>
    <rPh sb="25" eb="27">
      <t>ハンバイ</t>
    </rPh>
    <rPh sb="27" eb="28">
      <t>ナド</t>
    </rPh>
    <phoneticPr fontId="3"/>
  </si>
  <si>
    <t>2. 運輸日雇（運搬作業、引越し等）</t>
    <rPh sb="3" eb="5">
      <t>ウンユ</t>
    </rPh>
    <rPh sb="5" eb="7">
      <t>ヒヤト</t>
    </rPh>
    <rPh sb="8" eb="10">
      <t>ウンパン</t>
    </rPh>
    <rPh sb="10" eb="12">
      <t>サギョウ</t>
    </rPh>
    <rPh sb="13" eb="15">
      <t>ヒッコ</t>
    </rPh>
    <rPh sb="16" eb="17">
      <t>トウ</t>
    </rPh>
    <phoneticPr fontId="3"/>
  </si>
  <si>
    <t>1. 食べ物がないので困っている</t>
    <rPh sb="3" eb="4">
      <t>タ</t>
    </rPh>
    <rPh sb="5" eb="6">
      <t>モノ</t>
    </rPh>
    <rPh sb="11" eb="12">
      <t>コマ</t>
    </rPh>
    <phoneticPr fontId="3"/>
  </si>
  <si>
    <t>4. 入浴、洗濯等ができなくて、清潔に保つことができず困っている</t>
    <rPh sb="3" eb="5">
      <t>ニュウヨク</t>
    </rPh>
    <rPh sb="6" eb="8">
      <t>センタク</t>
    </rPh>
    <rPh sb="8" eb="9">
      <t>ナド</t>
    </rPh>
    <rPh sb="16" eb="18">
      <t>セイケツ</t>
    </rPh>
    <rPh sb="19" eb="20">
      <t>タモ</t>
    </rPh>
    <rPh sb="27" eb="28">
      <t>コマ</t>
    </rPh>
    <phoneticPr fontId="3"/>
  </si>
  <si>
    <t>あてはまる</t>
    <phoneticPr fontId="3"/>
  </si>
  <si>
    <t>ややあてはまる</t>
    <phoneticPr fontId="3"/>
  </si>
  <si>
    <t>あまりあてはまらない</t>
    <phoneticPr fontId="3"/>
  </si>
  <si>
    <t>あてはまらない</t>
    <phoneticPr fontId="3"/>
  </si>
  <si>
    <t>路上（野宿）生活前</t>
    <phoneticPr fontId="3"/>
  </si>
  <si>
    <t>現在</t>
    <rPh sb="0" eb="2">
      <t>ゲンザイ</t>
    </rPh>
    <phoneticPr fontId="3"/>
  </si>
  <si>
    <t>1. 支援を利用しにくくなった</t>
    <rPh sb="3" eb="5">
      <t>シエン</t>
    </rPh>
    <rPh sb="6" eb="8">
      <t>リヨウ</t>
    </rPh>
    <phoneticPr fontId="3"/>
  </si>
  <si>
    <t>2. 寝る場所等を確保しにくくなった</t>
    <rPh sb="3" eb="4">
      <t>ネ</t>
    </rPh>
    <rPh sb="5" eb="8">
      <t>バショナド</t>
    </rPh>
    <rPh sb="9" eb="11">
      <t>カクホ</t>
    </rPh>
    <phoneticPr fontId="3"/>
  </si>
  <si>
    <t>3. 食べ物の量が減った、食べ物を得にくくなった</t>
    <rPh sb="3" eb="4">
      <t>タ</t>
    </rPh>
    <rPh sb="5" eb="6">
      <t>モノ</t>
    </rPh>
    <rPh sb="7" eb="8">
      <t>リョウ</t>
    </rPh>
    <rPh sb="9" eb="10">
      <t>ヘ</t>
    </rPh>
    <rPh sb="13" eb="14">
      <t>タ</t>
    </rPh>
    <rPh sb="15" eb="16">
      <t>モノ</t>
    </rPh>
    <rPh sb="17" eb="18">
      <t>エ</t>
    </rPh>
    <phoneticPr fontId="3"/>
  </si>
  <si>
    <t>4. 収入が減った</t>
    <rPh sb="3" eb="5">
      <t>シュウニュウ</t>
    </rPh>
    <rPh sb="6" eb="7">
      <t>ヘ</t>
    </rPh>
    <phoneticPr fontId="3"/>
  </si>
  <si>
    <t>5. コミュニケーションが減った</t>
    <phoneticPr fontId="3"/>
  </si>
  <si>
    <t>6. 緊張感を感じるようになった</t>
    <phoneticPr fontId="3"/>
  </si>
  <si>
    <t>7. 孤立や不安を感じるようになった</t>
    <phoneticPr fontId="3"/>
  </si>
  <si>
    <t>表11　問11　初めて路上（野宿）生活をするすぐ前にやっていた仕事は何ですか。</t>
    <phoneticPr fontId="3"/>
  </si>
  <si>
    <t>12. 病院</t>
    <rPh sb="4" eb="6">
      <t>ビョウイン</t>
    </rPh>
    <phoneticPr fontId="3"/>
  </si>
  <si>
    <t>16. その他</t>
    <rPh sb="6" eb="7">
      <t>タ</t>
    </rPh>
    <phoneticPr fontId="3"/>
  </si>
  <si>
    <t>10. 24時間営業の飲食店（マンガ喫茶・インターネットカフェ等を含む）</t>
    <phoneticPr fontId="3"/>
  </si>
  <si>
    <t>13. 更生施設等の福祉施設</t>
    <rPh sb="4" eb="6">
      <t>コウセイ</t>
    </rPh>
    <rPh sb="6" eb="8">
      <t>シセツ</t>
    </rPh>
    <rPh sb="8" eb="9">
      <t>トウ</t>
    </rPh>
    <rPh sb="10" eb="12">
      <t>フクシ</t>
    </rPh>
    <rPh sb="12" eb="14">
      <t>シセツ</t>
    </rPh>
    <phoneticPr fontId="3"/>
  </si>
  <si>
    <t>14. 自立支援センターやシェルター</t>
    <rPh sb="4" eb="6">
      <t>ジリツ</t>
    </rPh>
    <rPh sb="6" eb="8">
      <t>シエン</t>
    </rPh>
    <phoneticPr fontId="3"/>
  </si>
  <si>
    <t>15. 矯正施設</t>
    <rPh sb="4" eb="8">
      <t>キョウセイシセツ</t>
    </rPh>
    <phoneticPr fontId="3"/>
  </si>
  <si>
    <t>11. ビジネスホテル・カプセルホテル・サウナ</t>
    <phoneticPr fontId="3"/>
  </si>
  <si>
    <t>表14　問14　これまで一番長くやっていた仕事は何ですか。（主な仕事）</t>
    <rPh sb="0" eb="1">
      <t>ヒョウ</t>
    </rPh>
    <rPh sb="4" eb="5">
      <t>トイ</t>
    </rPh>
    <rPh sb="12" eb="14">
      <t>イチバン</t>
    </rPh>
    <rPh sb="14" eb="15">
      <t>ナガ</t>
    </rPh>
    <rPh sb="21" eb="23">
      <t>シゴト</t>
    </rPh>
    <rPh sb="24" eb="25">
      <t>ナン</t>
    </rPh>
    <rPh sb="30" eb="31">
      <t>オモ</t>
    </rPh>
    <rPh sb="32" eb="34">
      <t>シゴト</t>
    </rPh>
    <phoneticPr fontId="3"/>
  </si>
  <si>
    <t>10. ホテル代、ドヤ代等が払えなくなった</t>
    <rPh sb="7" eb="8">
      <t>ダイ</t>
    </rPh>
    <rPh sb="11" eb="12">
      <t>ダイ</t>
    </rPh>
    <rPh sb="12" eb="13">
      <t>ナド</t>
    </rPh>
    <rPh sb="14" eb="15">
      <t>ハラ</t>
    </rPh>
    <phoneticPr fontId="3"/>
  </si>
  <si>
    <t>12. 病院や施設等から出た後行き先がなかった</t>
    <rPh sb="4" eb="6">
      <t>ビョウイン</t>
    </rPh>
    <rPh sb="7" eb="9">
      <t>シセツ</t>
    </rPh>
    <rPh sb="9" eb="10">
      <t>ナド</t>
    </rPh>
    <rPh sb="12" eb="13">
      <t>デ</t>
    </rPh>
    <rPh sb="14" eb="15">
      <t>アト</t>
    </rPh>
    <rPh sb="15" eb="18">
      <t>イキサキ</t>
    </rPh>
    <phoneticPr fontId="3"/>
  </si>
  <si>
    <t>13. 家族との離別・死別</t>
    <rPh sb="4" eb="6">
      <t>カゾク</t>
    </rPh>
    <rPh sb="8" eb="10">
      <t>リベツ</t>
    </rPh>
    <rPh sb="11" eb="13">
      <t>シベツ</t>
    </rPh>
    <phoneticPr fontId="3"/>
  </si>
  <si>
    <t>14. 家庭関係の悪化</t>
    <rPh sb="4" eb="6">
      <t>カテイ</t>
    </rPh>
    <rPh sb="6" eb="8">
      <t>カンケイ</t>
    </rPh>
    <rPh sb="9" eb="11">
      <t>アッカ</t>
    </rPh>
    <phoneticPr fontId="3"/>
  </si>
  <si>
    <t>15. 飲酒、ギャンブル</t>
    <rPh sb="4" eb="6">
      <t>インシュ</t>
    </rPh>
    <phoneticPr fontId="3"/>
  </si>
  <si>
    <t>01. 倒産や失業</t>
    <rPh sb="4" eb="6">
      <t>トウサン</t>
    </rPh>
    <rPh sb="7" eb="9">
      <t>シツギョウ</t>
    </rPh>
    <phoneticPr fontId="3"/>
  </si>
  <si>
    <t>03. 病気・けがや高齢で仕事ができなくなった</t>
    <rPh sb="4" eb="6">
      <t>ビョウキ</t>
    </rPh>
    <rPh sb="10" eb="12">
      <t>コウレイ</t>
    </rPh>
    <rPh sb="13" eb="15">
      <t>シゴト</t>
    </rPh>
    <phoneticPr fontId="3"/>
  </si>
  <si>
    <t>5. ホームレスのための施策が充実していると聞いた（施設、住宅、食事券・宿泊券、就労対策、その他）</t>
    <rPh sb="12" eb="14">
      <t>シサク</t>
    </rPh>
    <rPh sb="15" eb="17">
      <t>ジュウジツ</t>
    </rPh>
    <rPh sb="22" eb="23">
      <t>キ</t>
    </rPh>
    <rPh sb="26" eb="28">
      <t>シセツ</t>
    </rPh>
    <rPh sb="29" eb="31">
      <t>ジュウタク</t>
    </rPh>
    <rPh sb="32" eb="34">
      <t>ショクジ</t>
    </rPh>
    <rPh sb="34" eb="35">
      <t>ケン</t>
    </rPh>
    <rPh sb="36" eb="38">
      <t>シュクハク</t>
    </rPh>
    <rPh sb="38" eb="39">
      <t>ケン</t>
    </rPh>
    <rPh sb="40" eb="42">
      <t>シュウロウ</t>
    </rPh>
    <rPh sb="42" eb="44">
      <t>タイサク</t>
    </rPh>
    <rPh sb="47" eb="48">
      <t>タ</t>
    </rPh>
    <phoneticPr fontId="3"/>
  </si>
  <si>
    <t>表19　問19　現在路上（野宿）生活をしているこの市区町村に来た主な理由は何ですか。あてはまるものを
　　　　　　　　 すべて選んでください。</t>
    <rPh sb="0" eb="1">
      <t>ヒョウ</t>
    </rPh>
    <rPh sb="4" eb="5">
      <t>トイ</t>
    </rPh>
    <rPh sb="8" eb="10">
      <t>ゲンザイ</t>
    </rPh>
    <rPh sb="10" eb="12">
      <t>ロジョウ</t>
    </rPh>
    <rPh sb="13" eb="15">
      <t>ノジュク</t>
    </rPh>
    <rPh sb="16" eb="18">
      <t>セイカツ</t>
    </rPh>
    <rPh sb="25" eb="27">
      <t>シク</t>
    </rPh>
    <rPh sb="27" eb="29">
      <t>チョウソン</t>
    </rPh>
    <rPh sb="30" eb="31">
      <t>キ</t>
    </rPh>
    <rPh sb="32" eb="33">
      <t>オモ</t>
    </rPh>
    <rPh sb="34" eb="36">
      <t>リユウ</t>
    </rPh>
    <rPh sb="37" eb="38">
      <t>ナン</t>
    </rPh>
    <phoneticPr fontId="3"/>
  </si>
  <si>
    <t>1. 以前住んでいたり、仕事先があったりで、なじみがある</t>
    <rPh sb="3" eb="5">
      <t>イゼン</t>
    </rPh>
    <rPh sb="5" eb="6">
      <t>ス</t>
    </rPh>
    <rPh sb="12" eb="14">
      <t>シゴト</t>
    </rPh>
    <rPh sb="14" eb="15">
      <t>サキ</t>
    </rPh>
    <phoneticPr fontId="3"/>
  </si>
  <si>
    <t>表19-1　また、特にあてはまるものに◎をつけてください。</t>
    <phoneticPr fontId="3"/>
  </si>
  <si>
    <t>表20　問20　これまでに東京・山谷、横浜・寿町、大阪・釜ヶ崎、名古屋・笹島等で、仕事をしたり仕事を探
　　　　　　　　 したことがありますか。あてはまるものをすべて選んでください。</t>
    <rPh sb="38" eb="39">
      <t>ナド</t>
    </rPh>
    <phoneticPr fontId="3"/>
  </si>
  <si>
    <t>1. たいへんよい</t>
    <phoneticPr fontId="3"/>
  </si>
  <si>
    <t>2. よい</t>
    <phoneticPr fontId="3"/>
  </si>
  <si>
    <t>3. あまりよくない</t>
    <phoneticPr fontId="3"/>
  </si>
  <si>
    <t>4. よくない</t>
    <phoneticPr fontId="3"/>
  </si>
  <si>
    <t>表21-2　問21-2　問21-1で「3.何もしていない」と答えた方について、何もしていない理由を教えてください。
　　　　　　　　 　　　あてはまるものをすべて選んでください。</t>
    <rPh sb="0" eb="1">
      <t>ヒョウ</t>
    </rPh>
    <rPh sb="6" eb="7">
      <t>トイ</t>
    </rPh>
    <rPh sb="12" eb="13">
      <t>トイ</t>
    </rPh>
    <rPh sb="21" eb="22">
      <t>ナニ</t>
    </rPh>
    <rPh sb="30" eb="31">
      <t>コタ</t>
    </rPh>
    <rPh sb="33" eb="34">
      <t>ホウ</t>
    </rPh>
    <rPh sb="39" eb="40">
      <t>ナニ</t>
    </rPh>
    <rPh sb="46" eb="48">
      <t>リユウ</t>
    </rPh>
    <rPh sb="49" eb="50">
      <t>オシ</t>
    </rPh>
    <phoneticPr fontId="3"/>
  </si>
  <si>
    <t>1. 保険証がない</t>
    <rPh sb="3" eb="6">
      <t>ホケンショウ</t>
    </rPh>
    <phoneticPr fontId="3"/>
  </si>
  <si>
    <t>2. 通院や薬を購入するためのお金がない</t>
    <phoneticPr fontId="3"/>
  </si>
  <si>
    <t>3. 医療機関に行っても相手にしてもらえないと思う</t>
    <rPh sb="3" eb="5">
      <t>イリョウ</t>
    </rPh>
    <rPh sb="5" eb="7">
      <t>キカン</t>
    </rPh>
    <rPh sb="8" eb="9">
      <t>イ</t>
    </rPh>
    <rPh sb="12" eb="14">
      <t>アイテ</t>
    </rPh>
    <rPh sb="23" eb="24">
      <t>オモ</t>
    </rPh>
    <phoneticPr fontId="3"/>
  </si>
  <si>
    <t>4. 医師等や薬には頼りたくない</t>
    <phoneticPr fontId="3"/>
  </si>
  <si>
    <t>05. ひどい下痢が続いた</t>
    <rPh sb="7" eb="9">
      <t>ゲリ</t>
    </rPh>
    <rPh sb="10" eb="11">
      <t>ツヅ</t>
    </rPh>
    <phoneticPr fontId="3"/>
  </si>
  <si>
    <t>12. 吐き気・嘔吐</t>
    <rPh sb="4" eb="5">
      <t>ハ</t>
    </rPh>
    <rPh sb="6" eb="7">
      <t>ケ</t>
    </rPh>
    <rPh sb="8" eb="10">
      <t>オウト</t>
    </rPh>
    <phoneticPr fontId="3"/>
  </si>
  <si>
    <t>16. 腹痛</t>
    <rPh sb="4" eb="6">
      <t>フクツウ</t>
    </rPh>
    <phoneticPr fontId="3"/>
  </si>
  <si>
    <t>17. 歯が悪い</t>
    <rPh sb="4" eb="5">
      <t>ハ</t>
    </rPh>
    <rPh sb="6" eb="7">
      <t>ワル</t>
    </rPh>
    <phoneticPr fontId="3"/>
  </si>
  <si>
    <t>18. 体の節々が痛む</t>
    <rPh sb="4" eb="5">
      <t>カラダ</t>
    </rPh>
    <rPh sb="6" eb="8">
      <t>フシブシ</t>
    </rPh>
    <rPh sb="9" eb="10">
      <t>イタ</t>
    </rPh>
    <phoneticPr fontId="3"/>
  </si>
  <si>
    <t>19. よく眠れない日が続いた</t>
    <rPh sb="6" eb="7">
      <t>ネム</t>
    </rPh>
    <rPh sb="10" eb="11">
      <t>ヒ</t>
    </rPh>
    <rPh sb="12" eb="13">
      <t>ツヅ</t>
    </rPh>
    <phoneticPr fontId="3"/>
  </si>
  <si>
    <r>
      <rPr>
        <sz val="11"/>
        <rFont val="ＭＳ Ｐゴシック"/>
        <family val="3"/>
        <charset val="128"/>
      </rPr>
      <t xml:space="preserve">20. </t>
    </r>
    <r>
      <rPr>
        <sz val="9"/>
        <rFont val="ＭＳ Ｐゴシック"/>
        <family val="3"/>
        <charset val="128"/>
      </rPr>
      <t>2週間以上毎日のように落ち込んでいた時期があった</t>
    </r>
    <rPh sb="5" eb="7">
      <t>シュウカン</t>
    </rPh>
    <rPh sb="7" eb="9">
      <t>イジョウ</t>
    </rPh>
    <rPh sb="9" eb="11">
      <t>マイニチ</t>
    </rPh>
    <rPh sb="15" eb="16">
      <t>オ</t>
    </rPh>
    <rPh sb="17" eb="18">
      <t>コ</t>
    </rPh>
    <rPh sb="22" eb="24">
      <t>ジキ</t>
    </rPh>
    <phoneticPr fontId="3"/>
  </si>
  <si>
    <t>21. その他</t>
    <rPh sb="6" eb="7">
      <t>タ</t>
    </rPh>
    <phoneticPr fontId="3"/>
  </si>
  <si>
    <t>22. なし</t>
    <phoneticPr fontId="3"/>
  </si>
  <si>
    <t>表23　問23　路上（野宿）生活をしてから、次のような病気であると診断されたことがありますか。あてはまるも
　　　　　　　　のをすべて選んでください。</t>
    <rPh sb="0" eb="1">
      <t>ヒョウ</t>
    </rPh>
    <rPh sb="4" eb="5">
      <t>トイ</t>
    </rPh>
    <rPh sb="8" eb="10">
      <t>ロジョウ</t>
    </rPh>
    <rPh sb="11" eb="13">
      <t>ノジュク</t>
    </rPh>
    <rPh sb="14" eb="16">
      <t>セイカツ</t>
    </rPh>
    <rPh sb="22" eb="23">
      <t>ツギ</t>
    </rPh>
    <rPh sb="27" eb="29">
      <t>ビョウキ</t>
    </rPh>
    <rPh sb="33" eb="35">
      <t>シンダン</t>
    </rPh>
    <rPh sb="67" eb="68">
      <t>エラ</t>
    </rPh>
    <phoneticPr fontId="3"/>
  </si>
  <si>
    <t>表24　問24　路上（野宿）生活をする前から、次のような病気であると診断されたことがありますか。あてはま
　　　　　　　　るものをすべて選んでください。</t>
    <rPh sb="0" eb="1">
      <t>ヒョウ</t>
    </rPh>
    <rPh sb="4" eb="5">
      <t>トイ</t>
    </rPh>
    <rPh sb="8" eb="10">
      <t>ロジョウ</t>
    </rPh>
    <rPh sb="11" eb="13">
      <t>ノジュク</t>
    </rPh>
    <rPh sb="14" eb="16">
      <t>セイカツ</t>
    </rPh>
    <rPh sb="19" eb="20">
      <t>マエ</t>
    </rPh>
    <rPh sb="23" eb="24">
      <t>ツギ</t>
    </rPh>
    <rPh sb="28" eb="30">
      <t>ビョウキ</t>
    </rPh>
    <rPh sb="34" eb="36">
      <t>シンダン</t>
    </rPh>
    <rPh sb="68" eb="69">
      <t>エラ</t>
    </rPh>
    <phoneticPr fontId="3"/>
  </si>
  <si>
    <t>3. 月に1回程度</t>
    <rPh sb="3" eb="4">
      <t>ツキ</t>
    </rPh>
    <rPh sb="6" eb="7">
      <t>カイ</t>
    </rPh>
    <rPh sb="7" eb="9">
      <t>テイド</t>
    </rPh>
    <phoneticPr fontId="3"/>
  </si>
  <si>
    <t>3. 健康に関する相談</t>
  </si>
  <si>
    <t>4. 人権に関する相談</t>
  </si>
  <si>
    <t>5. お金に関する相談</t>
  </si>
  <si>
    <t>6. 1～5以外の暮らしに関する相談</t>
    <rPh sb="6" eb="8">
      <t>イガイ</t>
    </rPh>
    <rPh sb="9" eb="10">
      <t>ク</t>
    </rPh>
    <rPh sb="13" eb="14">
      <t>カン</t>
    </rPh>
    <rPh sb="16" eb="18">
      <t>ソウダン</t>
    </rPh>
    <phoneticPr fontId="3"/>
  </si>
  <si>
    <t>表28-2　問28-2　問28-1で「2.思わない」と答えた方について、どのようなサービスがあれば利用したいと
　　　　　　　　 　　　思いますか。あてはまるものをすべて選んでください。</t>
    <rPh sb="0" eb="1">
      <t>ヒョウ</t>
    </rPh>
    <rPh sb="6" eb="7">
      <t>トイ</t>
    </rPh>
    <rPh sb="12" eb="13">
      <t>トイ</t>
    </rPh>
    <rPh sb="21" eb="22">
      <t>オモ</t>
    </rPh>
    <rPh sb="27" eb="28">
      <t>コタ</t>
    </rPh>
    <rPh sb="30" eb="31">
      <t>ホウ</t>
    </rPh>
    <rPh sb="49" eb="51">
      <t>リヨウ</t>
    </rPh>
    <phoneticPr fontId="3"/>
  </si>
  <si>
    <t>1. 個室（完全個室または間仕切られている個室）</t>
    <rPh sb="3" eb="5">
      <t>コシツ</t>
    </rPh>
    <rPh sb="6" eb="8">
      <t>カンゼン</t>
    </rPh>
    <rPh sb="8" eb="10">
      <t>コシツ</t>
    </rPh>
    <rPh sb="13" eb="14">
      <t>アイダ</t>
    </rPh>
    <rPh sb="14" eb="16">
      <t>シキ</t>
    </rPh>
    <rPh sb="21" eb="23">
      <t>コシツ</t>
    </rPh>
    <phoneticPr fontId="3"/>
  </si>
  <si>
    <t>3. 今後の生活・住居の確保等、さまざまな相談ができる</t>
    <rPh sb="3" eb="5">
      <t>コンゴ</t>
    </rPh>
    <rPh sb="6" eb="8">
      <t>セイカツ</t>
    </rPh>
    <rPh sb="9" eb="11">
      <t>ジュウキョ</t>
    </rPh>
    <rPh sb="12" eb="15">
      <t>カクホナド</t>
    </rPh>
    <rPh sb="21" eb="23">
      <t>ソウダン</t>
    </rPh>
    <phoneticPr fontId="3"/>
  </si>
  <si>
    <t>4. 利用の延長ができる（期限を設けて急かされない）</t>
    <phoneticPr fontId="3"/>
  </si>
  <si>
    <t>2. 身体の状態・世帯状況等に応じた機能が備わっている
　　（エレベーター・車いす対応トイレ・浴室の設置、性別・世帯構成に配慮した設計）</t>
    <phoneticPr fontId="3"/>
  </si>
  <si>
    <t>表29-1　問29-1　問29で「1.知っており、利用したことがある」と答えた方について、退所から路上（野宿）
　　　　　　　　　　　生活に戻るまでの期間はどのくらいでしたか。</t>
    <rPh sb="0" eb="1">
      <t>ヒョウ</t>
    </rPh>
    <rPh sb="6" eb="7">
      <t>トイ</t>
    </rPh>
    <rPh sb="12" eb="13">
      <t>トイ</t>
    </rPh>
    <rPh sb="19" eb="20">
      <t>シ</t>
    </rPh>
    <rPh sb="25" eb="27">
      <t>リヨウ</t>
    </rPh>
    <rPh sb="36" eb="37">
      <t>コタ</t>
    </rPh>
    <rPh sb="39" eb="40">
      <t>ホウ</t>
    </rPh>
    <rPh sb="45" eb="46">
      <t>タイ</t>
    </rPh>
    <rPh sb="46" eb="47">
      <t>ショ</t>
    </rPh>
    <rPh sb="49" eb="51">
      <t>ロジョウ</t>
    </rPh>
    <rPh sb="52" eb="54">
      <t>ノジュク</t>
    </rPh>
    <rPh sb="70" eb="71">
      <t>モド</t>
    </rPh>
    <rPh sb="75" eb="77">
      <t>キカン</t>
    </rPh>
    <phoneticPr fontId="3"/>
  </si>
  <si>
    <t>1年以上</t>
    <rPh sb="1" eb="4">
      <t>ネンイジョウ</t>
    </rPh>
    <phoneticPr fontId="3"/>
  </si>
  <si>
    <t>表29-2　問29-2　問29で「1.知っており、利用したことがある」と答えた方について、退所理由は何ですか。
　　　　　　　　　　　1つ選んでください。</t>
    <rPh sb="0" eb="1">
      <t>ヒョウ</t>
    </rPh>
    <rPh sb="6" eb="7">
      <t>トイ</t>
    </rPh>
    <rPh sb="12" eb="13">
      <t>トイ</t>
    </rPh>
    <rPh sb="19" eb="20">
      <t>シ</t>
    </rPh>
    <rPh sb="25" eb="27">
      <t>リヨウ</t>
    </rPh>
    <rPh sb="36" eb="37">
      <t>コタ</t>
    </rPh>
    <rPh sb="39" eb="40">
      <t>ホウ</t>
    </rPh>
    <rPh sb="45" eb="46">
      <t>タイ</t>
    </rPh>
    <rPh sb="46" eb="47">
      <t>ショ</t>
    </rPh>
    <rPh sb="47" eb="49">
      <t>リユウ</t>
    </rPh>
    <rPh sb="50" eb="51">
      <t>ナン</t>
    </rPh>
    <phoneticPr fontId="3"/>
  </si>
  <si>
    <t>表29-3　問29-3　問29-2で「1. 会社の寮、住み込み等による就労退所」または「2. アパートを確保して
　　　　　　　　　　　の就労退所」と答えた方について、路上（野宿）生活に戻った主な理由は何ですか。
　　　　　　　　　　　1つ選んでください。</t>
    <rPh sb="87" eb="89">
      <t>ノジュク</t>
    </rPh>
    <phoneticPr fontId="3"/>
  </si>
  <si>
    <t>表29-4　問29-4　問29で「2.知っているが、利用したことはない」と答えた方について、今後自立支援センター
　　　　　　　　　　　を利用したいと思いますか。1つ選んでください。</t>
    <rPh sb="0" eb="1">
      <t>ヒョウ</t>
    </rPh>
    <rPh sb="6" eb="7">
      <t>トイ</t>
    </rPh>
    <rPh sb="12" eb="13">
      <t>トイ</t>
    </rPh>
    <rPh sb="19" eb="20">
      <t>シ</t>
    </rPh>
    <rPh sb="26" eb="28">
      <t>リヨウ</t>
    </rPh>
    <rPh sb="37" eb="38">
      <t>コタ</t>
    </rPh>
    <rPh sb="40" eb="41">
      <t>ホウ</t>
    </rPh>
    <rPh sb="46" eb="48">
      <t>コンゴ</t>
    </rPh>
    <rPh sb="48" eb="50">
      <t>ジリツ</t>
    </rPh>
    <rPh sb="50" eb="52">
      <t>シエン</t>
    </rPh>
    <rPh sb="69" eb="71">
      <t>リヨウ</t>
    </rPh>
    <rPh sb="75" eb="76">
      <t>オモ</t>
    </rPh>
    <rPh sb="83" eb="84">
      <t>エラ</t>
    </rPh>
    <phoneticPr fontId="3"/>
  </si>
  <si>
    <t>表29-5　問29-5　問29-4で「2.思わない」と答えた方について、どのようなサービスがあれば、自立支援
　　　　　　　　 　　　センターを利用したいと思いますか。あてはまるものをすべて選んでください。</t>
    <rPh sb="0" eb="1">
      <t>ヒョウ</t>
    </rPh>
    <rPh sb="6" eb="7">
      <t>トイ</t>
    </rPh>
    <rPh sb="12" eb="13">
      <t>トイ</t>
    </rPh>
    <rPh sb="21" eb="22">
      <t>オモ</t>
    </rPh>
    <rPh sb="27" eb="28">
      <t>コタ</t>
    </rPh>
    <rPh sb="30" eb="31">
      <t>ホウ</t>
    </rPh>
    <rPh sb="50" eb="52">
      <t>ジリツ</t>
    </rPh>
    <rPh sb="52" eb="54">
      <t>シエン</t>
    </rPh>
    <phoneticPr fontId="3"/>
  </si>
  <si>
    <t>3. 年齢に関わらず就労先をみつけてくれる</t>
    <rPh sb="3" eb="5">
      <t>ネンレイ</t>
    </rPh>
    <rPh sb="6" eb="7">
      <t>カカ</t>
    </rPh>
    <rPh sb="10" eb="12">
      <t>シュウロウ</t>
    </rPh>
    <rPh sb="12" eb="13">
      <t>サキ</t>
    </rPh>
    <phoneticPr fontId="3"/>
  </si>
  <si>
    <t>4. 就労だけではなく、今後の生活・住居の確保等、さまざまな相談ができる</t>
    <phoneticPr fontId="3"/>
  </si>
  <si>
    <t>5. 病気や健康上の不安にも対応してくれる</t>
    <phoneticPr fontId="3"/>
  </si>
  <si>
    <t>6. 利用の延長ができる（期限を設けて急かされない）</t>
    <phoneticPr fontId="3"/>
  </si>
  <si>
    <t>表31　問31　これまで生活保護制度を利用したことがありますか。1つ選んでください。</t>
    <rPh sb="0" eb="1">
      <t>ヒョウ</t>
    </rPh>
    <rPh sb="4" eb="5">
      <t>トイ</t>
    </rPh>
    <rPh sb="12" eb="14">
      <t>セイカツ</t>
    </rPh>
    <rPh sb="14" eb="16">
      <t>ホゴ</t>
    </rPh>
    <rPh sb="16" eb="18">
      <t>セイド</t>
    </rPh>
    <rPh sb="19" eb="21">
      <t>リヨウ</t>
    </rPh>
    <rPh sb="34" eb="35">
      <t>エラ</t>
    </rPh>
    <phoneticPr fontId="3"/>
  </si>
  <si>
    <t>4. 相談に行き他の制度を勧められた</t>
    <phoneticPr fontId="3"/>
  </si>
  <si>
    <t>5. ない</t>
    <phoneticPr fontId="3"/>
  </si>
  <si>
    <t>表31-1　問31-1　問31で「1.ある」と答えた方の利用の方法は次のどれでしたか。あてはまるものをす
　　　　　　　　　　　べて選んで下さい。</t>
    <rPh sb="0" eb="1">
      <t>ヒョウ</t>
    </rPh>
    <rPh sb="6" eb="7">
      <t>トイ</t>
    </rPh>
    <rPh sb="12" eb="13">
      <t>トイ</t>
    </rPh>
    <rPh sb="23" eb="24">
      <t>コタ</t>
    </rPh>
    <rPh sb="26" eb="27">
      <t>ホウ</t>
    </rPh>
    <rPh sb="28" eb="30">
      <t>リヨウ</t>
    </rPh>
    <rPh sb="31" eb="33">
      <t>ホウホウ</t>
    </rPh>
    <rPh sb="34" eb="35">
      <t>ツギ</t>
    </rPh>
    <rPh sb="66" eb="67">
      <t>エラ</t>
    </rPh>
    <rPh sb="69" eb="70">
      <t>クダ</t>
    </rPh>
    <phoneticPr fontId="3"/>
  </si>
  <si>
    <t>表31-2　問31-2　問31で「4.相談に行き他の制度を勧められた」と答えた方について、勧められた
　　　　　　　　　　　サービスはどのようなサービスでしたか。あてはまるものをすべて選んでください。</t>
    <rPh sb="0" eb="1">
      <t>ヒョウ</t>
    </rPh>
    <rPh sb="6" eb="7">
      <t>トイ</t>
    </rPh>
    <rPh sb="12" eb="13">
      <t>トイ</t>
    </rPh>
    <phoneticPr fontId="3"/>
  </si>
  <si>
    <t>1. 公的機関が実施するサービス（シェルター）</t>
    <phoneticPr fontId="3"/>
  </si>
  <si>
    <t>2. 公的機関が実施するサービス（自立支援センター）</t>
    <phoneticPr fontId="3"/>
  </si>
  <si>
    <t>3. 公的機関が実施するサービス（1、2以外のサービス）</t>
    <phoneticPr fontId="3"/>
  </si>
  <si>
    <t>4. NPO法人等の支援団体のサービス</t>
    <phoneticPr fontId="3"/>
  </si>
  <si>
    <t>表31-3　問31-3　問31で「5. ない」と答えた方について、それはなぜですか。1つ選んでください。</t>
    <rPh sb="0" eb="1">
      <t>ヒョウ</t>
    </rPh>
    <rPh sb="6" eb="7">
      <t>トイ</t>
    </rPh>
    <rPh sb="12" eb="13">
      <t>トイ</t>
    </rPh>
    <rPh sb="24" eb="25">
      <t>コタ</t>
    </rPh>
    <rPh sb="27" eb="28">
      <t>ホウ</t>
    </rPh>
    <rPh sb="44" eb="45">
      <t>エラ</t>
    </rPh>
    <phoneticPr fontId="3"/>
  </si>
  <si>
    <t>表32　問32　その他のホームレスに対する公的支援（住宅の斡旋や宿泊事業、健康診断、食糧支給、衣
　　　　　　　　類の支給等）を利用したことがありますか。1つ選んでください。</t>
    <rPh sb="0" eb="1">
      <t>ヒョウ</t>
    </rPh>
    <rPh sb="4" eb="5">
      <t>トイ</t>
    </rPh>
    <rPh sb="10" eb="11">
      <t>タ</t>
    </rPh>
    <rPh sb="18" eb="19">
      <t>タイ</t>
    </rPh>
    <rPh sb="21" eb="23">
      <t>コウテキ</t>
    </rPh>
    <rPh sb="23" eb="25">
      <t>シエン</t>
    </rPh>
    <rPh sb="26" eb="28">
      <t>ジュウタク</t>
    </rPh>
    <rPh sb="29" eb="31">
      <t>アッセン</t>
    </rPh>
    <rPh sb="32" eb="34">
      <t>シュクハク</t>
    </rPh>
    <rPh sb="34" eb="36">
      <t>ジギョウ</t>
    </rPh>
    <rPh sb="37" eb="39">
      <t>ケンコウ</t>
    </rPh>
    <rPh sb="39" eb="41">
      <t>シンダン</t>
    </rPh>
    <rPh sb="42" eb="44">
      <t>ショクリョウ</t>
    </rPh>
    <rPh sb="44" eb="46">
      <t>シキュウ</t>
    </rPh>
    <rPh sb="47" eb="48">
      <t>コロモ</t>
    </rPh>
    <rPh sb="57" eb="58">
      <t>タグイ</t>
    </rPh>
    <rPh sb="59" eb="61">
      <t>シキュウ</t>
    </rPh>
    <rPh sb="61" eb="62">
      <t>トウ</t>
    </rPh>
    <rPh sb="64" eb="66">
      <t>リヨウ</t>
    </rPh>
    <rPh sb="79" eb="80">
      <t>エラ</t>
    </rPh>
    <phoneticPr fontId="3"/>
  </si>
  <si>
    <t>表33　問33　これまでにどのような民間団体の支援を利用したことがありますか。あてはまるものをすべて
　　　　　　　　選んでください。</t>
    <rPh sb="0" eb="1">
      <t>ヒョウ</t>
    </rPh>
    <rPh sb="4" eb="5">
      <t>トイ</t>
    </rPh>
    <rPh sb="18" eb="20">
      <t>ミンカン</t>
    </rPh>
    <rPh sb="20" eb="22">
      <t>ダンタイ</t>
    </rPh>
    <rPh sb="23" eb="25">
      <t>シエン</t>
    </rPh>
    <rPh sb="26" eb="28">
      <t>リヨウ</t>
    </rPh>
    <rPh sb="59" eb="60">
      <t>エラ</t>
    </rPh>
    <phoneticPr fontId="3"/>
  </si>
  <si>
    <t>表34　問34　あなたが利用したことのある支援団体について、どこで知りましたか。</t>
    <rPh sb="0" eb="1">
      <t>ヒョウ</t>
    </rPh>
    <rPh sb="4" eb="5">
      <t>トイ</t>
    </rPh>
    <rPh sb="12" eb="14">
      <t>リヨウ</t>
    </rPh>
    <rPh sb="21" eb="23">
      <t>シエン</t>
    </rPh>
    <rPh sb="23" eb="25">
      <t>ダンタイ</t>
    </rPh>
    <rPh sb="33" eb="34">
      <t>シ</t>
    </rPh>
    <phoneticPr fontId="3"/>
  </si>
  <si>
    <t>表35　問35　支援団体に限らず、普段どのような媒体から情報を得ていますか。あてはまるものをすべて
　　　　　　　　選んでください。</t>
    <rPh sb="0" eb="1">
      <t>ヒョウ</t>
    </rPh>
    <rPh sb="4" eb="5">
      <t>トイ</t>
    </rPh>
    <phoneticPr fontId="3"/>
  </si>
  <si>
    <t>4. 行政が配布する資料</t>
    <phoneticPr fontId="3"/>
  </si>
  <si>
    <t>5. 新聞、ラジオ</t>
    <phoneticPr fontId="3"/>
  </si>
  <si>
    <t>6. インターネット</t>
    <phoneticPr fontId="3"/>
  </si>
  <si>
    <t>7. その他</t>
    <phoneticPr fontId="3"/>
  </si>
  <si>
    <t>表１　問１　寝ている場所はだいたいいつも決まっていますか。1つ選んでください。</t>
    <rPh sb="3" eb="4">
      <t>ト</t>
    </rPh>
    <rPh sb="6" eb="7">
      <t>ネ</t>
    </rPh>
    <rPh sb="10" eb="12">
      <t>バショ</t>
    </rPh>
    <rPh sb="20" eb="21">
      <t>キ</t>
    </rPh>
    <rPh sb="31" eb="32">
      <t>エラ</t>
    </rPh>
    <phoneticPr fontId="3"/>
  </si>
  <si>
    <t>表１-１　問１-１　問１で「1.決まっている」と答えた方について、具体的にはどこですか。
　　　　　　　　　　1つ選んでください。</t>
    <rPh sb="5" eb="6">
      <t>ト</t>
    </rPh>
    <rPh sb="10" eb="11">
      <t>トイ</t>
    </rPh>
    <rPh sb="16" eb="17">
      <t>キ</t>
    </rPh>
    <rPh sb="24" eb="25">
      <t>コタ</t>
    </rPh>
    <rPh sb="27" eb="28">
      <t>ホウ</t>
    </rPh>
    <rPh sb="33" eb="36">
      <t>グタイテキ</t>
    </rPh>
    <rPh sb="58" eb="59">
      <t>エラ</t>
    </rPh>
    <phoneticPr fontId="3"/>
  </si>
  <si>
    <t>2. ダンボール等を利用して寝場所を毎晩つくっている</t>
    <rPh sb="8" eb="9">
      <t>トウ</t>
    </rPh>
    <rPh sb="10" eb="12">
      <t>リヨウ</t>
    </rPh>
    <rPh sb="14" eb="17">
      <t>ネバショ</t>
    </rPh>
    <rPh sb="18" eb="20">
      <t>マイバン</t>
    </rPh>
    <phoneticPr fontId="3"/>
  </si>
  <si>
    <t>4. 車中で寝起きしている</t>
    <rPh sb="3" eb="5">
      <t>シャチュウ</t>
    </rPh>
    <rPh sb="6" eb="8">
      <t>ネオ</t>
    </rPh>
    <phoneticPr fontId="3"/>
  </si>
  <si>
    <t>表２　問２　どのようにして寝（野宿）場所を作っていますか。1つ選んでください。</t>
    <rPh sb="0" eb="1">
      <t>ヒョウ</t>
    </rPh>
    <rPh sb="3" eb="4">
      <t>ト</t>
    </rPh>
    <rPh sb="13" eb="14">
      <t>ネ</t>
    </rPh>
    <rPh sb="15" eb="17">
      <t>ノジュク</t>
    </rPh>
    <rPh sb="18" eb="19">
      <t>バ</t>
    </rPh>
    <rPh sb="19" eb="20">
      <t>ジョ</t>
    </rPh>
    <rPh sb="31" eb="32">
      <t>エラ</t>
    </rPh>
    <phoneticPr fontId="3"/>
  </si>
  <si>
    <t>表３　問３　今回の路上（野宿）生活をするようになって、どのくらいたちますか。（昔のことは除く）</t>
    <rPh sb="0" eb="1">
      <t>ヒョウ</t>
    </rPh>
    <rPh sb="3" eb="4">
      <t>トイ</t>
    </rPh>
    <rPh sb="6" eb="8">
      <t>コンカイ</t>
    </rPh>
    <rPh sb="9" eb="11">
      <t>ロジョウ</t>
    </rPh>
    <rPh sb="12" eb="14">
      <t>ノジュク</t>
    </rPh>
    <rPh sb="15" eb="17">
      <t>セイカツ</t>
    </rPh>
    <rPh sb="39" eb="40">
      <t>ムカシ</t>
    </rPh>
    <rPh sb="44" eb="45">
      <t>ノゾ</t>
    </rPh>
    <phoneticPr fontId="3"/>
  </si>
  <si>
    <t>表４　問４　今回の路上（野宿）生活の間、ずっと継続して路上（野宿）生活が続いてますか。または、どこ
　　　　　　　かと行き来していましたか。1つ選んでください。</t>
    <rPh sb="0" eb="1">
      <t>ヒョウ</t>
    </rPh>
    <rPh sb="3" eb="4">
      <t>ト</t>
    </rPh>
    <rPh sb="6" eb="8">
      <t>コンカイ</t>
    </rPh>
    <rPh sb="9" eb="11">
      <t>ロジョウ</t>
    </rPh>
    <rPh sb="12" eb="14">
      <t>ノジュク</t>
    </rPh>
    <rPh sb="15" eb="17">
      <t>セイカツ</t>
    </rPh>
    <rPh sb="18" eb="19">
      <t>アイダ</t>
    </rPh>
    <rPh sb="23" eb="25">
      <t>ケイゾク</t>
    </rPh>
    <rPh sb="27" eb="29">
      <t>ロジョウ</t>
    </rPh>
    <rPh sb="30" eb="32">
      <t>ノジュク</t>
    </rPh>
    <rPh sb="33" eb="35">
      <t>セイカツ</t>
    </rPh>
    <rPh sb="36" eb="37">
      <t>ツヅ</t>
    </rPh>
    <rPh sb="59" eb="62">
      <t>ユキキ</t>
    </rPh>
    <rPh sb="72" eb="73">
      <t>エラ</t>
    </rPh>
    <phoneticPr fontId="3"/>
  </si>
  <si>
    <t>6. 緊急一時宿泊施設（シェルター）（一時生活支援事業）等に
　 一時的に入っていたことがある</t>
    <rPh sb="3" eb="5">
      <t>キンキュウ</t>
    </rPh>
    <rPh sb="5" eb="7">
      <t>イチジ</t>
    </rPh>
    <rPh sb="7" eb="9">
      <t>シュクハク</t>
    </rPh>
    <rPh sb="9" eb="11">
      <t>シセツ</t>
    </rPh>
    <rPh sb="28" eb="29">
      <t>ナド</t>
    </rPh>
    <rPh sb="33" eb="36">
      <t>イチジテキ</t>
    </rPh>
    <rPh sb="37" eb="38">
      <t>ハイ</t>
    </rPh>
    <phoneticPr fontId="3"/>
  </si>
  <si>
    <t>表６　問６　現在収入のある仕事をしていますか。1つ選んでください。</t>
    <rPh sb="0" eb="1">
      <t>ヒョウ</t>
    </rPh>
    <rPh sb="3" eb="4">
      <t>ト</t>
    </rPh>
    <rPh sb="6" eb="8">
      <t>ゲンザイ</t>
    </rPh>
    <rPh sb="8" eb="10">
      <t>シュウニュウ</t>
    </rPh>
    <rPh sb="13" eb="15">
      <t>シゴト</t>
    </rPh>
    <rPh sb="25" eb="26">
      <t>エラ</t>
    </rPh>
    <phoneticPr fontId="3"/>
  </si>
  <si>
    <t>3. 廃品回収（アルミ缶・ダンボール・粗大ゴミ・雑誌集め）</t>
    <rPh sb="3" eb="5">
      <t>ハイヒン</t>
    </rPh>
    <rPh sb="5" eb="7">
      <t>カイシュウ</t>
    </rPh>
    <rPh sb="11" eb="12">
      <t>カン</t>
    </rPh>
    <rPh sb="19" eb="21">
      <t>ソダイ</t>
    </rPh>
    <rPh sb="24" eb="26">
      <t>ザッシ</t>
    </rPh>
    <rPh sb="26" eb="27">
      <t>アツ</t>
    </rPh>
    <phoneticPr fontId="3"/>
  </si>
  <si>
    <t>表７　問７　ここ３ヶ月間で、仕事以外の収入がありますか。1つ選んでください。</t>
    <rPh sb="0" eb="1">
      <t>ヒョウ</t>
    </rPh>
    <rPh sb="3" eb="4">
      <t>ト</t>
    </rPh>
    <rPh sb="10" eb="12">
      <t>ゲツカン</t>
    </rPh>
    <rPh sb="14" eb="16">
      <t>シゴト</t>
    </rPh>
    <rPh sb="16" eb="18">
      <t>イガイ</t>
    </rPh>
    <rPh sb="19" eb="21">
      <t>シュウニュウ</t>
    </rPh>
    <rPh sb="30" eb="31">
      <t>エラ</t>
    </rPh>
    <phoneticPr fontId="3"/>
  </si>
  <si>
    <t>2. 寝る場所を探すのに苦労している</t>
    <rPh sb="3" eb="4">
      <t>ネ</t>
    </rPh>
    <rPh sb="5" eb="7">
      <t>バショ</t>
    </rPh>
    <rPh sb="8" eb="9">
      <t>サガ</t>
    </rPh>
    <rPh sb="12" eb="14">
      <t>クロウ</t>
    </rPh>
    <phoneticPr fontId="3"/>
  </si>
  <si>
    <t>表８-１　また、特に困っていること（１つ）については、◎をつけてください。</t>
    <rPh sb="0" eb="1">
      <t>ヒョウ</t>
    </rPh>
    <phoneticPr fontId="3"/>
  </si>
  <si>
    <t>表11-1　問11-1　問11で「01」～「12」と答えた方について、その時の立場は何でしたか。1つ選んでください。</t>
    <rPh sb="0" eb="1">
      <t>ヒョウ</t>
    </rPh>
    <rPh sb="6" eb="7">
      <t>トイ</t>
    </rPh>
    <rPh sb="12" eb="13">
      <t>トイ</t>
    </rPh>
    <rPh sb="26" eb="27">
      <t>コタ</t>
    </rPh>
    <rPh sb="29" eb="30">
      <t>ホウ</t>
    </rPh>
    <rPh sb="37" eb="38">
      <t>トキ</t>
    </rPh>
    <rPh sb="39" eb="41">
      <t>タチバ</t>
    </rPh>
    <rPh sb="42" eb="43">
      <t>ナニ</t>
    </rPh>
    <rPh sb="50" eb="51">
      <t>エラ</t>
    </rPh>
    <phoneticPr fontId="3"/>
  </si>
  <si>
    <t>表12　問12　初めて路上（野宿）生活をする前に、住んでいたのはどこですか。1つ選んでください。（路上（野宿）生活
　　　　　　　　中に一時的に泊まったところは除く。路上（野宿）生活が多くなる前の住居）</t>
    <phoneticPr fontId="3"/>
  </si>
  <si>
    <t>01. 持家（一戸建て、マンション等）</t>
    <rPh sb="4" eb="5">
      <t>モ</t>
    </rPh>
    <rPh sb="5" eb="6">
      <t>イエ</t>
    </rPh>
    <rPh sb="7" eb="9">
      <t>イッコ</t>
    </rPh>
    <rPh sb="9" eb="10">
      <t>ダ</t>
    </rPh>
    <rPh sb="17" eb="18">
      <t>ナド</t>
    </rPh>
    <phoneticPr fontId="3"/>
  </si>
  <si>
    <t>02. 民間賃貸住宅（アパート・マンション）</t>
    <rPh sb="4" eb="6">
      <t>ミンカン</t>
    </rPh>
    <rPh sb="6" eb="8">
      <t>チンタイ</t>
    </rPh>
    <rPh sb="8" eb="10">
      <t>ジュウタク</t>
    </rPh>
    <phoneticPr fontId="3"/>
  </si>
  <si>
    <t>03. 公営住宅</t>
    <rPh sb="4" eb="6">
      <t>コウエイ</t>
    </rPh>
    <rPh sb="6" eb="8">
      <t>ジュウタク</t>
    </rPh>
    <phoneticPr fontId="3"/>
  </si>
  <si>
    <t>04. 公営住宅以外の公共賃貸住宅（都市機構賃貸住宅（旧公団賃貸住宅）等）</t>
    <rPh sb="4" eb="6">
      <t>コウエイ</t>
    </rPh>
    <rPh sb="6" eb="8">
      <t>ジュウタク</t>
    </rPh>
    <rPh sb="8" eb="10">
      <t>イガイ</t>
    </rPh>
    <rPh sb="11" eb="13">
      <t>コウキョウ</t>
    </rPh>
    <rPh sb="13" eb="15">
      <t>チンタイ</t>
    </rPh>
    <rPh sb="15" eb="17">
      <t>ジュウタク</t>
    </rPh>
    <rPh sb="18" eb="20">
      <t>トシ</t>
    </rPh>
    <rPh sb="20" eb="22">
      <t>キコウ</t>
    </rPh>
    <rPh sb="22" eb="24">
      <t>チンタイ</t>
    </rPh>
    <rPh sb="24" eb="26">
      <t>ジュウタク</t>
    </rPh>
    <rPh sb="27" eb="28">
      <t>キュウ</t>
    </rPh>
    <rPh sb="28" eb="30">
      <t>コウダン</t>
    </rPh>
    <rPh sb="30" eb="32">
      <t>チンタイ</t>
    </rPh>
    <rPh sb="32" eb="34">
      <t>ジュウタク</t>
    </rPh>
    <rPh sb="35" eb="36">
      <t>トウ</t>
    </rPh>
    <phoneticPr fontId="3"/>
  </si>
  <si>
    <t>05. 勤め先の住宅や寮</t>
    <rPh sb="4" eb="5">
      <t>ツト</t>
    </rPh>
    <rPh sb="6" eb="7">
      <t>サキ</t>
    </rPh>
    <rPh sb="8" eb="10">
      <t>ジュウタク</t>
    </rPh>
    <rPh sb="11" eb="12">
      <t>リョウ</t>
    </rPh>
    <phoneticPr fontId="3"/>
  </si>
  <si>
    <t>06. 親族・知人宅</t>
    <rPh sb="4" eb="6">
      <t>シンゾク</t>
    </rPh>
    <rPh sb="7" eb="10">
      <t>チジンタク</t>
    </rPh>
    <phoneticPr fontId="3"/>
  </si>
  <si>
    <t>07. 住込み先</t>
    <rPh sb="4" eb="5">
      <t>ス</t>
    </rPh>
    <rPh sb="5" eb="6">
      <t>コ</t>
    </rPh>
    <rPh sb="7" eb="8">
      <t>サキ</t>
    </rPh>
    <phoneticPr fontId="3"/>
  </si>
  <si>
    <t>08. 飯場・作業者宿舎（飯場等の現場に仮説された宿舎）</t>
    <rPh sb="4" eb="5">
      <t>メシ</t>
    </rPh>
    <rPh sb="5" eb="6">
      <t>バ</t>
    </rPh>
    <rPh sb="7" eb="10">
      <t>サギョウシャ</t>
    </rPh>
    <rPh sb="10" eb="12">
      <t>シュクシャ</t>
    </rPh>
    <rPh sb="13" eb="14">
      <t>メシ</t>
    </rPh>
    <rPh sb="14" eb="15">
      <t>バ</t>
    </rPh>
    <rPh sb="15" eb="16">
      <t>ナド</t>
    </rPh>
    <rPh sb="17" eb="19">
      <t>ゲンバ</t>
    </rPh>
    <rPh sb="20" eb="22">
      <t>カセツ</t>
    </rPh>
    <rPh sb="25" eb="27">
      <t>シュクシャ</t>
    </rPh>
    <phoneticPr fontId="3"/>
  </si>
  <si>
    <t>09. 簡易宿泊所（ドヤ）</t>
    <rPh sb="4" eb="6">
      <t>カンイ</t>
    </rPh>
    <rPh sb="6" eb="8">
      <t>シュクハク</t>
    </rPh>
    <rPh sb="8" eb="9">
      <t>ジョ</t>
    </rPh>
    <phoneticPr fontId="3"/>
  </si>
  <si>
    <t>-</t>
  </si>
  <si>
    <t>表13　問13　初めて路上（野宿）生活をする前に、住んでいた地域はどこですか。1つ選んでください。</t>
    <rPh sb="0" eb="1">
      <t>ヒョウ</t>
    </rPh>
    <rPh sb="4" eb="5">
      <t>トイ</t>
    </rPh>
    <rPh sb="8" eb="9">
      <t>ハジ</t>
    </rPh>
    <rPh sb="11" eb="13">
      <t>ロジョウ</t>
    </rPh>
    <rPh sb="14" eb="16">
      <t>ノジュク</t>
    </rPh>
    <rPh sb="17" eb="19">
      <t>セイカツ</t>
    </rPh>
    <rPh sb="22" eb="23">
      <t>マエ</t>
    </rPh>
    <rPh sb="25" eb="26">
      <t>ス</t>
    </rPh>
    <rPh sb="30" eb="32">
      <t>チイキ</t>
    </rPh>
    <rPh sb="41" eb="42">
      <t>エラ</t>
    </rPh>
    <phoneticPr fontId="3"/>
  </si>
  <si>
    <t>表14-1　問14-1　問14で「01」～「12」と答えた方について、その仕事をしているときは、どのような立場で
　　　　　　　　　　　 働いていましたか。1つ選んでください。</t>
    <rPh sb="0" eb="1">
      <t>ヒョウ</t>
    </rPh>
    <rPh sb="6" eb="7">
      <t>トイ</t>
    </rPh>
    <rPh sb="12" eb="13">
      <t>トイ</t>
    </rPh>
    <rPh sb="26" eb="27">
      <t>コタ</t>
    </rPh>
    <rPh sb="29" eb="30">
      <t>ホウ</t>
    </rPh>
    <rPh sb="37" eb="39">
      <t>シゴト</t>
    </rPh>
    <rPh sb="53" eb="55">
      <t>タチバ</t>
    </rPh>
    <rPh sb="69" eb="70">
      <t>ハタラ</t>
    </rPh>
    <rPh sb="80" eb="81">
      <t>エラ</t>
    </rPh>
    <phoneticPr fontId="3"/>
  </si>
  <si>
    <t>-</t>
    <phoneticPr fontId="3"/>
  </si>
  <si>
    <t>表15　問15　これまで一番長く仕事を行っていた際に、住んでいたのはどこですか。1つ選んでください。</t>
    <rPh sb="0" eb="1">
      <t>ヒョウ</t>
    </rPh>
    <rPh sb="4" eb="5">
      <t>トイ</t>
    </rPh>
    <rPh sb="12" eb="14">
      <t>イチバン</t>
    </rPh>
    <rPh sb="14" eb="15">
      <t>ナガ</t>
    </rPh>
    <rPh sb="16" eb="18">
      <t>シゴト</t>
    </rPh>
    <rPh sb="19" eb="20">
      <t>オコナ</t>
    </rPh>
    <rPh sb="24" eb="25">
      <t>サイ</t>
    </rPh>
    <rPh sb="27" eb="28">
      <t>ス</t>
    </rPh>
    <rPh sb="42" eb="43">
      <t>エラ</t>
    </rPh>
    <phoneticPr fontId="3"/>
  </si>
  <si>
    <t>05. 勤め先の社宅や寮</t>
    <rPh sb="4" eb="5">
      <t>ツト</t>
    </rPh>
    <rPh sb="6" eb="7">
      <t>サキ</t>
    </rPh>
    <rPh sb="8" eb="10">
      <t>シャタク</t>
    </rPh>
    <rPh sb="11" eb="12">
      <t>リョウ</t>
    </rPh>
    <phoneticPr fontId="3"/>
  </si>
  <si>
    <t>08. 飯場・作業者宿舎（飯場等の現場に仮設された宿舎）</t>
    <rPh sb="4" eb="5">
      <t>メシ</t>
    </rPh>
    <rPh sb="5" eb="6">
      <t>バ</t>
    </rPh>
    <rPh sb="7" eb="10">
      <t>サギョウシャ</t>
    </rPh>
    <rPh sb="10" eb="12">
      <t>シュクシャ</t>
    </rPh>
    <rPh sb="13" eb="14">
      <t>メシ</t>
    </rPh>
    <rPh sb="14" eb="15">
      <t>バ</t>
    </rPh>
    <rPh sb="15" eb="16">
      <t>ナド</t>
    </rPh>
    <rPh sb="17" eb="19">
      <t>ゲンバ</t>
    </rPh>
    <rPh sb="20" eb="22">
      <t>カセツ</t>
    </rPh>
    <rPh sb="25" eb="27">
      <t>シュクシャ</t>
    </rPh>
    <phoneticPr fontId="3"/>
  </si>
  <si>
    <t>表16　問16　これまで一番長く仕事を行っていた際に、住んでいた地域はどこですか。
　　　　　　　　1つ選んでください。</t>
    <rPh sb="0" eb="1">
      <t>ヒョウ</t>
    </rPh>
    <rPh sb="4" eb="5">
      <t>トイ</t>
    </rPh>
    <rPh sb="12" eb="14">
      <t>イチバン</t>
    </rPh>
    <rPh sb="14" eb="15">
      <t>ナガ</t>
    </rPh>
    <rPh sb="16" eb="18">
      <t>シゴト</t>
    </rPh>
    <rPh sb="19" eb="20">
      <t>オコナ</t>
    </rPh>
    <rPh sb="24" eb="25">
      <t>サイ</t>
    </rPh>
    <rPh sb="27" eb="28">
      <t>ス</t>
    </rPh>
    <rPh sb="32" eb="34">
      <t>チイキ</t>
    </rPh>
    <rPh sb="52" eb="53">
      <t>エラ</t>
    </rPh>
    <phoneticPr fontId="3"/>
  </si>
  <si>
    <t>表17　問17　今回の路上（野宿）生活をするようになった主な理由は何ですか。あてはまるものをすべて選
　　　　　　　　 んでください。</t>
    <rPh sb="0" eb="1">
      <t>ヒョウ</t>
    </rPh>
    <rPh sb="4" eb="5">
      <t>トイ</t>
    </rPh>
    <rPh sb="8" eb="10">
      <t>コンカイ</t>
    </rPh>
    <rPh sb="11" eb="13">
      <t>ロジョウ</t>
    </rPh>
    <rPh sb="14" eb="16">
      <t>ノジュク</t>
    </rPh>
    <rPh sb="17" eb="19">
      <t>セイカツ</t>
    </rPh>
    <rPh sb="28" eb="29">
      <t>オモ</t>
    </rPh>
    <rPh sb="30" eb="32">
      <t>リユウ</t>
    </rPh>
    <rPh sb="33" eb="34">
      <t>ナン</t>
    </rPh>
    <rPh sb="49" eb="50">
      <t>エラ</t>
    </rPh>
    <phoneticPr fontId="3"/>
  </si>
  <si>
    <t>表18　問18　現在の路上（野宿）生活場所にくる前に、別の場所で路上（野宿）生活をしていたことが
　　　　　　　　 ありますか。1つ選んでください。</t>
    <rPh sb="0" eb="1">
      <t>ヒョウ</t>
    </rPh>
    <rPh sb="4" eb="5">
      <t>トイ</t>
    </rPh>
    <rPh sb="8" eb="10">
      <t>ゲンザイ</t>
    </rPh>
    <rPh sb="11" eb="13">
      <t>ロジョウ</t>
    </rPh>
    <rPh sb="14" eb="16">
      <t>ノジュク</t>
    </rPh>
    <rPh sb="17" eb="19">
      <t>セイカツ</t>
    </rPh>
    <rPh sb="19" eb="21">
      <t>バショ</t>
    </rPh>
    <rPh sb="24" eb="25">
      <t>マエ</t>
    </rPh>
    <rPh sb="27" eb="28">
      <t>ベツ</t>
    </rPh>
    <rPh sb="29" eb="31">
      <t>バショ</t>
    </rPh>
    <rPh sb="32" eb="34">
      <t>ロジョウ</t>
    </rPh>
    <rPh sb="35" eb="37">
      <t>ノジュク</t>
    </rPh>
    <rPh sb="38" eb="40">
      <t>セイカツ</t>
    </rPh>
    <rPh sb="66" eb="67">
      <t>エラ</t>
    </rPh>
    <phoneticPr fontId="3"/>
  </si>
  <si>
    <t>表18-1　問18-1　問18で「1.ある」と答えた方について、その場所はどこですか。1つ選んでください。</t>
    <rPh sb="0" eb="1">
      <t>ヒョウ</t>
    </rPh>
    <rPh sb="6" eb="7">
      <t>トイ</t>
    </rPh>
    <rPh sb="12" eb="13">
      <t>トイ</t>
    </rPh>
    <rPh sb="23" eb="24">
      <t>コタ</t>
    </rPh>
    <rPh sb="26" eb="27">
      <t>ホウ</t>
    </rPh>
    <rPh sb="34" eb="36">
      <t>バショ</t>
    </rPh>
    <rPh sb="45" eb="46">
      <t>エラ</t>
    </rPh>
    <phoneticPr fontId="3"/>
  </si>
  <si>
    <t>表21　問21　現在、健康状態はどうですか。1つ選んでください。</t>
    <rPh sb="0" eb="1">
      <t>ヒョウ</t>
    </rPh>
    <rPh sb="4" eb="5">
      <t>トイ</t>
    </rPh>
    <rPh sb="8" eb="10">
      <t>ゲンザイ</t>
    </rPh>
    <rPh sb="11" eb="13">
      <t>ケンコウ</t>
    </rPh>
    <rPh sb="13" eb="15">
      <t>ジョウタイ</t>
    </rPh>
    <rPh sb="24" eb="25">
      <t>エラ</t>
    </rPh>
    <phoneticPr fontId="3"/>
  </si>
  <si>
    <t>表21-1　問21-1　問21で「3.あまりよくない」、「4.よくない」と答えた方について、どのような対処をして
　　　　　　　　　　　 いますか。1つ選んでください。</t>
    <rPh sb="0" eb="1">
      <t>ヒョウ</t>
    </rPh>
    <rPh sb="6" eb="7">
      <t>トイ</t>
    </rPh>
    <rPh sb="12" eb="13">
      <t>トイ</t>
    </rPh>
    <rPh sb="37" eb="38">
      <t>コタ</t>
    </rPh>
    <rPh sb="40" eb="41">
      <t>ホウ</t>
    </rPh>
    <rPh sb="51" eb="53">
      <t>タイショ</t>
    </rPh>
    <rPh sb="76" eb="77">
      <t>エラ</t>
    </rPh>
    <phoneticPr fontId="3"/>
  </si>
  <si>
    <t>-</t>
    <phoneticPr fontId="3"/>
  </si>
  <si>
    <t>非該当</t>
    <rPh sb="0" eb="3">
      <t>ヒガイトウ</t>
    </rPh>
    <phoneticPr fontId="3"/>
  </si>
  <si>
    <t>表22　問22　路上（野宿）生活している間（路上（野宿）生活の長い方はここ1年以内）で、次のような症状が
　　　　　　　　ありましたか。あてはまるものをすべて選んでください。</t>
    <phoneticPr fontId="3"/>
  </si>
  <si>
    <t>表25　問25　路上（野宿）生活をしてから、入院したことはありますか。1つ選んでください。</t>
    <rPh sb="0" eb="1">
      <t>ヒョウ</t>
    </rPh>
    <rPh sb="4" eb="5">
      <t>トイ</t>
    </rPh>
    <rPh sb="8" eb="10">
      <t>ロジョウ</t>
    </rPh>
    <rPh sb="11" eb="13">
      <t>ノジュク</t>
    </rPh>
    <rPh sb="14" eb="16">
      <t>セイカツ</t>
    </rPh>
    <rPh sb="22" eb="24">
      <t>ニュウイン</t>
    </rPh>
    <rPh sb="37" eb="38">
      <t>エラ</t>
    </rPh>
    <phoneticPr fontId="3"/>
  </si>
  <si>
    <t>表26　問26　身体障害者手帳や療育手帳（愛の手帳）、精神障害者保健福祉手帳等の障害者の手帳を持っ
　　　　　　　　ていますか。または持っていましたか。1つ選んでください。</t>
    <rPh sb="0" eb="1">
      <t>ヒョウ</t>
    </rPh>
    <rPh sb="4" eb="5">
      <t>トイ</t>
    </rPh>
    <rPh sb="8" eb="10">
      <t>シンタイ</t>
    </rPh>
    <rPh sb="10" eb="13">
      <t>ショウガイシャ</t>
    </rPh>
    <rPh sb="13" eb="15">
      <t>テチョウ</t>
    </rPh>
    <rPh sb="16" eb="18">
      <t>リョウイク</t>
    </rPh>
    <rPh sb="18" eb="20">
      <t>テチョウ</t>
    </rPh>
    <rPh sb="21" eb="22">
      <t>アイ</t>
    </rPh>
    <rPh sb="23" eb="25">
      <t>テチョウ</t>
    </rPh>
    <rPh sb="27" eb="29">
      <t>セイシン</t>
    </rPh>
    <rPh sb="29" eb="31">
      <t>ショウガイ</t>
    </rPh>
    <rPh sb="31" eb="32">
      <t>シャ</t>
    </rPh>
    <rPh sb="32" eb="34">
      <t>ホケン</t>
    </rPh>
    <rPh sb="34" eb="36">
      <t>フクシ</t>
    </rPh>
    <rPh sb="36" eb="38">
      <t>テチョウ</t>
    </rPh>
    <rPh sb="38" eb="39">
      <t>ナド</t>
    </rPh>
    <rPh sb="40" eb="43">
      <t>ショウガイシャ</t>
    </rPh>
    <rPh sb="44" eb="46">
      <t>テチョウ</t>
    </rPh>
    <rPh sb="47" eb="48">
      <t>モ</t>
    </rPh>
    <rPh sb="67" eb="68">
      <t>モ</t>
    </rPh>
    <rPh sb="78" eb="79">
      <t>エラ</t>
    </rPh>
    <phoneticPr fontId="3"/>
  </si>
  <si>
    <t>表27　問27　巡回相談員に会ったことはありますか。1つ選んでください。</t>
    <rPh sb="0" eb="1">
      <t>ヒョウ</t>
    </rPh>
    <rPh sb="4" eb="5">
      <t>トイ</t>
    </rPh>
    <rPh sb="8" eb="10">
      <t>ジュンカイ</t>
    </rPh>
    <rPh sb="10" eb="13">
      <t>ソウダンイン</t>
    </rPh>
    <rPh sb="14" eb="15">
      <t>ア</t>
    </rPh>
    <rPh sb="28" eb="29">
      <t>エラ</t>
    </rPh>
    <phoneticPr fontId="3"/>
  </si>
  <si>
    <t>2. 住まいに関する相談</t>
    <phoneticPr fontId="3"/>
  </si>
  <si>
    <t>1. 仕事に関する相談</t>
    <phoneticPr fontId="3"/>
  </si>
  <si>
    <t>表28-1　問28-1　問28で「2.知っているが、利用したことはない」と答えた方について、今後シェルターを
　　　　　　　　　　　利用したいと思いますか。1つ選んでください。</t>
    <rPh sb="0" eb="1">
      <t>ヒョウ</t>
    </rPh>
    <rPh sb="6" eb="7">
      <t>トイ</t>
    </rPh>
    <rPh sb="12" eb="13">
      <t>トイ</t>
    </rPh>
    <rPh sb="19" eb="20">
      <t>シ</t>
    </rPh>
    <rPh sb="26" eb="28">
      <t>リヨウ</t>
    </rPh>
    <rPh sb="37" eb="38">
      <t>コタ</t>
    </rPh>
    <rPh sb="40" eb="41">
      <t>ホウ</t>
    </rPh>
    <rPh sb="46" eb="48">
      <t>コンゴ</t>
    </rPh>
    <rPh sb="66" eb="68">
      <t>リヨウ</t>
    </rPh>
    <rPh sb="72" eb="73">
      <t>オモ</t>
    </rPh>
    <rPh sb="80" eb="81">
      <t>エラ</t>
    </rPh>
    <phoneticPr fontId="3"/>
  </si>
  <si>
    <t>表29　問29　一定期間入所して、食事、健康管理、生活相談や職業相談を受け、就労による自立をする
　　　　　　　　ための施設（自立支援センター（一時生活支援））がありますが、この施設の内容を知って
　　　　　　　　いますか。1つ選んでください。</t>
    <rPh sb="64" eb="66">
      <t>イチジ</t>
    </rPh>
    <rPh sb="66" eb="68">
      <t>セイカツ</t>
    </rPh>
    <rPh sb="68" eb="70">
      <t>シエン</t>
    </rPh>
    <rPh sb="114" eb="115">
      <t>エラ</t>
    </rPh>
    <phoneticPr fontId="3"/>
  </si>
  <si>
    <t>表30　問30　これまで福祉事務所等の公的機関に相談に行ったことがありますか。1つ選んでください。</t>
    <rPh sb="0" eb="1">
      <t>ヒョウ</t>
    </rPh>
    <rPh sb="4" eb="5">
      <t>トイ</t>
    </rPh>
    <rPh sb="12" eb="14">
      <t>フクシ</t>
    </rPh>
    <rPh sb="14" eb="16">
      <t>ジム</t>
    </rPh>
    <rPh sb="16" eb="17">
      <t>ショ</t>
    </rPh>
    <rPh sb="17" eb="18">
      <t>トウ</t>
    </rPh>
    <rPh sb="19" eb="21">
      <t>コウテキ</t>
    </rPh>
    <rPh sb="21" eb="23">
      <t>キカン</t>
    </rPh>
    <rPh sb="24" eb="26">
      <t>ソウダン</t>
    </rPh>
    <rPh sb="27" eb="28">
      <t>イ</t>
    </rPh>
    <rPh sb="41" eb="42">
      <t>エラ</t>
    </rPh>
    <phoneticPr fontId="3"/>
  </si>
  <si>
    <t>表30-1　問30-1　問30で「1.ある」と答えた方について、どういう相談をしましたか。1つ選んでください。</t>
    <rPh sb="0" eb="1">
      <t>ヒョウ</t>
    </rPh>
    <rPh sb="6" eb="7">
      <t>トイ</t>
    </rPh>
    <rPh sb="12" eb="13">
      <t>トイ</t>
    </rPh>
    <rPh sb="23" eb="24">
      <t>コタ</t>
    </rPh>
    <rPh sb="26" eb="27">
      <t>ホウ</t>
    </rPh>
    <rPh sb="36" eb="38">
      <t>ソウダン</t>
    </rPh>
    <rPh sb="47" eb="48">
      <t>エラ</t>
    </rPh>
    <phoneticPr fontId="3"/>
  </si>
  <si>
    <t>　２　年齢分布</t>
    <rPh sb="3" eb="5">
      <t>ネンレイ</t>
    </rPh>
    <rPh sb="5" eb="7">
      <t>ブンプ</t>
    </rPh>
    <phoneticPr fontId="3"/>
  </si>
  <si>
    <t>（複数回答）</t>
    <rPh sb="1" eb="3">
      <t>フクスウ</t>
    </rPh>
    <rPh sb="3" eb="5">
      <t>カイトウ</t>
    </rPh>
    <phoneticPr fontId="3"/>
  </si>
  <si>
    <t>表１-２　問１-２　問１で「2.決まっていない」と答えた方について、寝ている場所を変更する理由は、
           どうしてですか。1つ選んでください。</t>
    <rPh sb="10" eb="11">
      <t>トイ</t>
    </rPh>
    <rPh sb="16" eb="17">
      <t>キ</t>
    </rPh>
    <rPh sb="25" eb="26">
      <t>コタ</t>
    </rPh>
    <rPh sb="28" eb="29">
      <t>ホウ</t>
    </rPh>
    <rPh sb="34" eb="35">
      <t>ネ</t>
    </rPh>
    <rPh sb="38" eb="40">
      <t>バショ</t>
    </rPh>
    <rPh sb="41" eb="43">
      <t>ヘンコウ</t>
    </rPh>
    <rPh sb="45" eb="47">
      <t>リユウ</t>
    </rPh>
    <rPh sb="71" eb="72">
      <t>エラ</t>
    </rPh>
    <phoneticPr fontId="3"/>
  </si>
  <si>
    <r>
      <t xml:space="preserve">2. </t>
    </r>
    <r>
      <rPr>
        <sz val="10"/>
        <rFont val="ＭＳ Ｐゴシック"/>
        <family val="3"/>
        <charset val="128"/>
      </rPr>
      <t>制度は知っているが、自分は利用できないと思っている</t>
    </r>
    <rPh sb="3" eb="5">
      <t>セイド</t>
    </rPh>
    <rPh sb="6" eb="7">
      <t>シ</t>
    </rPh>
    <rPh sb="13" eb="15">
      <t>ジブン</t>
    </rPh>
    <rPh sb="16" eb="18">
      <t>リヨウ</t>
    </rPh>
    <rPh sb="23" eb="24">
      <t>オモ</t>
    </rPh>
    <phoneticPr fontId="3"/>
  </si>
  <si>
    <t>表27-2　問27-2　問27で「1.会ったことがあり、相談した」または「2．会ったことはあるが、相談した
　　　　　　　　　　　ことはない」と答えた方について、ここ1年で、以前と比べて相談員は頻繁に会う
　　　　　　　　　　　ようになったと思いますか。1つ選んでください。</t>
    <rPh sb="0" eb="1">
      <t>ヒョウ</t>
    </rPh>
    <rPh sb="6" eb="7">
      <t>トイ</t>
    </rPh>
    <rPh sb="12" eb="13">
      <t>トイ</t>
    </rPh>
    <rPh sb="19" eb="20">
      <t>ア</t>
    </rPh>
    <rPh sb="28" eb="30">
      <t>ソウダン</t>
    </rPh>
    <rPh sb="39" eb="40">
      <t>ア</t>
    </rPh>
    <rPh sb="49" eb="51">
      <t>ソウダン</t>
    </rPh>
    <rPh sb="72" eb="73">
      <t>コタ</t>
    </rPh>
    <rPh sb="75" eb="76">
      <t>ホウ</t>
    </rPh>
    <rPh sb="84" eb="85">
      <t>ネン</t>
    </rPh>
    <rPh sb="87" eb="89">
      <t>イゼン</t>
    </rPh>
    <rPh sb="90" eb="91">
      <t>クラ</t>
    </rPh>
    <rPh sb="93" eb="96">
      <t>ソウダンイン</t>
    </rPh>
    <rPh sb="97" eb="99">
      <t>ヒンパン</t>
    </rPh>
    <rPh sb="100" eb="101">
      <t>ア</t>
    </rPh>
    <rPh sb="129" eb="130">
      <t>エラ</t>
    </rPh>
    <phoneticPr fontId="3"/>
  </si>
  <si>
    <t>表27-3　問27-3　問27で「1.会ったことがあり、相談した」と答えた方について、どういう相談をしま
　　　　　　　　　　　したか。あてはまるものをすべて選んでください。</t>
    <rPh sb="0" eb="1">
      <t>ヒョウ</t>
    </rPh>
    <rPh sb="6" eb="7">
      <t>トイ</t>
    </rPh>
    <rPh sb="12" eb="13">
      <t>トイ</t>
    </rPh>
    <rPh sb="19" eb="20">
      <t>ア</t>
    </rPh>
    <rPh sb="28" eb="30">
      <t>ソウダン</t>
    </rPh>
    <rPh sb="34" eb="35">
      <t>コタ</t>
    </rPh>
    <rPh sb="37" eb="38">
      <t>ホウ</t>
    </rPh>
    <rPh sb="47" eb="49">
      <t>ソウダン</t>
    </rPh>
    <rPh sb="79" eb="80">
      <t>エラ</t>
    </rPh>
    <phoneticPr fontId="3"/>
  </si>
  <si>
    <t>表27-4　問27-4　問27で「1.会ったことがあり、相談した」または「2．会ったことはあるが、相談した
　　　　　　　　　　　ことはない」と答えた方について、その際に自立支援センターやシェルター等の
　　　　　　　　　　　利用を勧められましたか。1つ選んでください。</t>
    <rPh sb="0" eb="1">
      <t>ヒョウ</t>
    </rPh>
    <rPh sb="6" eb="7">
      <t>トイ</t>
    </rPh>
    <rPh sb="12" eb="13">
      <t>トイ</t>
    </rPh>
    <rPh sb="19" eb="20">
      <t>ア</t>
    </rPh>
    <rPh sb="28" eb="30">
      <t>ソウダン</t>
    </rPh>
    <rPh sb="39" eb="40">
      <t>ア</t>
    </rPh>
    <rPh sb="49" eb="51">
      <t>ソウダン</t>
    </rPh>
    <rPh sb="72" eb="73">
      <t>コタ</t>
    </rPh>
    <rPh sb="75" eb="76">
      <t>ホウ</t>
    </rPh>
    <rPh sb="83" eb="84">
      <t>サイ</t>
    </rPh>
    <rPh sb="85" eb="87">
      <t>ジリツ</t>
    </rPh>
    <rPh sb="87" eb="89">
      <t>シエン</t>
    </rPh>
    <rPh sb="99" eb="100">
      <t>トウ</t>
    </rPh>
    <rPh sb="127" eb="128">
      <t>エラ</t>
    </rPh>
    <phoneticPr fontId="3"/>
  </si>
  <si>
    <t>表９-１　問９　周囲とのつながりについて、路上（野宿）生活前と現在の路上（野宿）生活において、あて
　　　　　 　　　はまるもの1つを選んでください。【1. 挨拶をする相手がいる】</t>
    <rPh sb="0" eb="1">
      <t>ヒョウ</t>
    </rPh>
    <rPh sb="5" eb="6">
      <t>トイ</t>
    </rPh>
    <phoneticPr fontId="3"/>
  </si>
  <si>
    <t>表９-２　問９　周囲とのつながりについて、路上（野宿）生活前と現在の路上（野宿）生活において、あて
　　　　　 　　　はまるもの1つを選んでください。【2. 世間話をする相手がいる】</t>
    <rPh sb="0" eb="1">
      <t>ヒョウ</t>
    </rPh>
    <rPh sb="5" eb="6">
      <t>トイ</t>
    </rPh>
    <phoneticPr fontId="3"/>
  </si>
  <si>
    <t>表９-３　問９　周囲とのつながりについて、路上（野宿）生活前と現在の路上（野宿）生活において、あて
　　　　　 　　　はまるもの1つを選んでください。【3. 困った時に相談できる相手がいる】</t>
    <rPh sb="0" eb="1">
      <t>ヒョウ</t>
    </rPh>
    <rPh sb="5" eb="6">
      <t>トイ</t>
    </rPh>
    <phoneticPr fontId="3"/>
  </si>
  <si>
    <t>表９-４　問９　周囲とのつながりについて、路上（野宿）生活前と現在の路上（野宿）生活において、あて
　　　　　 　　　はまるもの1つを選んでください。【4. 困った時に助けてくれる相手がいる】</t>
    <rPh sb="0" eb="1">
      <t>ヒョウ</t>
    </rPh>
    <rPh sb="5" eb="6">
      <t>トイ</t>
    </rPh>
    <phoneticPr fontId="3"/>
  </si>
  <si>
    <t>表９-６　問９　周囲とのつながりについて、路上（野宿）生活前と現在の路上（野宿）生活において、あて
　　　　　 　　　はまるもの1つを選んでください。【6. 行政が開催する集会・相談会等に参加している】</t>
    <rPh sb="0" eb="1">
      <t>ヒョウ</t>
    </rPh>
    <rPh sb="5" eb="6">
      <t>トイ</t>
    </rPh>
    <phoneticPr fontId="3"/>
  </si>
  <si>
    <t>表９-５　問９　周囲とのつながりについて、路上（野宿）生活前と現在の路上（野宿）生活において、あて
　　　　　 　　　はまるもの1つを選んでください。
　　　　　 　　　【5. NPO等の団体が開催する集会・相談会等に参加している】</t>
    <rPh sb="0" eb="1">
      <t>ヒョウ</t>
    </rPh>
    <rPh sb="5" eb="6">
      <t>トイ</t>
    </rPh>
    <phoneticPr fontId="3"/>
  </si>
  <si>
    <t>表10　問10　路上（野宿）生活の中で、新型コロナウイルス感染症の影響はありましたか。あてはまるものを
　　　　　　　　すべて選んでください。</t>
    <rPh sb="0" eb="1">
      <t>ヒョウ</t>
    </rPh>
    <rPh sb="4" eb="5">
      <t>ト</t>
    </rPh>
    <rPh sb="8" eb="10">
      <t>ロジョウ</t>
    </rPh>
    <rPh sb="11" eb="13">
      <t>ノジュク</t>
    </rPh>
    <rPh sb="14" eb="16">
      <t>セイカツ</t>
    </rPh>
    <rPh sb="17" eb="18">
      <t>ナカ</t>
    </rPh>
    <rPh sb="20" eb="22">
      <t>シンガタ</t>
    </rPh>
    <rPh sb="29" eb="32">
      <t>カンセンショウ</t>
    </rPh>
    <rPh sb="33" eb="35">
      <t>エイキョウ</t>
    </rPh>
    <phoneticPr fontId="3"/>
  </si>
  <si>
    <r>
      <t>3. 収入を得られるような仕事</t>
    </r>
    <r>
      <rPr>
        <sz val="9"/>
        <rFont val="ＭＳ Ｐゴシック"/>
        <family val="3"/>
        <charset val="128"/>
      </rPr>
      <t>（アルミ缶、段ボール集め、建設現場での日雇い労働等）</t>
    </r>
    <r>
      <rPr>
        <sz val="10"/>
        <rFont val="ＭＳ Ｐゴシック"/>
        <family val="3"/>
        <charset val="128"/>
      </rPr>
      <t>がある</t>
    </r>
    <rPh sb="3" eb="5">
      <t>シュウニュウ</t>
    </rPh>
    <rPh sb="6" eb="7">
      <t>エ</t>
    </rPh>
    <rPh sb="13" eb="15">
      <t>シゴト</t>
    </rPh>
    <rPh sb="19" eb="20">
      <t>カン</t>
    </rPh>
    <rPh sb="21" eb="22">
      <t>ダン</t>
    </rPh>
    <rPh sb="25" eb="26">
      <t>アツ</t>
    </rPh>
    <rPh sb="28" eb="30">
      <t>ケンセツ</t>
    </rPh>
    <rPh sb="30" eb="32">
      <t>ゲンバ</t>
    </rPh>
    <rPh sb="34" eb="36">
      <t>ヒヤト</t>
    </rPh>
    <rPh sb="37" eb="39">
      <t>ロウドウ</t>
    </rPh>
    <rPh sb="39" eb="40">
      <t>ナド</t>
    </rPh>
    <phoneticPr fontId="3"/>
  </si>
  <si>
    <t>表27-1　問27-1　問27で「1.会ったことがあり、相談した」または「2．会ったことはあるが、相談した
　　　　　　　　　　　ことはない」と答えた方について、どのくらいの頻度で会っていますか。1つ選んで
　　　　　　　　　　　ください。</t>
    <rPh sb="90" eb="91">
      <t>ア</t>
    </rPh>
    <rPh sb="100" eb="101">
      <t>エラ</t>
    </rPh>
    <phoneticPr fontId="3"/>
  </si>
  <si>
    <t>表28　問28　緊急的な一時宿泊場所としてシェルターや一時生活支援がありますが、この施設の内容を知っ
　　　　　　　　ていますか。1つ選んでください。</t>
    <rPh sb="0" eb="1">
      <t>ヒョウ</t>
    </rPh>
    <rPh sb="4" eb="5">
      <t>トイ</t>
    </rPh>
    <rPh sb="8" eb="11">
      <t>キンキュウテキ</t>
    </rPh>
    <rPh sb="12" eb="14">
      <t>イチジ</t>
    </rPh>
    <rPh sb="14" eb="16">
      <t>シュクハク</t>
    </rPh>
    <rPh sb="16" eb="18">
      <t>バショ</t>
    </rPh>
    <rPh sb="27" eb="29">
      <t>イチジ</t>
    </rPh>
    <rPh sb="29" eb="31">
      <t>セイカツ</t>
    </rPh>
    <rPh sb="31" eb="33">
      <t>シエン</t>
    </rPh>
    <rPh sb="42" eb="44">
      <t>シセツ</t>
    </rPh>
    <rPh sb="45" eb="47">
      <t>ナイヨウ</t>
    </rPh>
    <rPh sb="48" eb="49">
      <t>シ</t>
    </rPh>
    <rPh sb="67" eb="68">
      <t>エラ</t>
    </rPh>
    <phoneticPr fontId="3"/>
  </si>
  <si>
    <t>　　　　　　（今回の路上生活歴が3年未満を対象）</t>
    <rPh sb="7" eb="9">
      <t>コンカイ</t>
    </rPh>
    <rPh sb="10" eb="12">
      <t>ロジョウ</t>
    </rPh>
    <rPh sb="12" eb="14">
      <t>セイカツ</t>
    </rPh>
    <rPh sb="14" eb="15">
      <t>レキ</t>
    </rPh>
    <rPh sb="17" eb="18">
      <t>ネン</t>
    </rPh>
    <rPh sb="18" eb="20">
      <t>ミマン</t>
    </rPh>
    <rPh sb="21" eb="23">
      <t>タイショウ</t>
    </rPh>
    <phoneticPr fontId="3"/>
  </si>
  <si>
    <r>
      <t xml:space="preserve">1. </t>
    </r>
    <r>
      <rPr>
        <sz val="10.5"/>
        <rFont val="ＭＳ Ｐゴシック"/>
        <family val="3"/>
        <charset val="128"/>
      </rPr>
      <t>敷地・建物の管理者から退去を求められるため</t>
    </r>
    <phoneticPr fontId="3"/>
  </si>
  <si>
    <t>寄せ場経験あり</t>
    <rPh sb="0" eb="1">
      <t>ヨ</t>
    </rPh>
    <rPh sb="2" eb="3">
      <t>バ</t>
    </rPh>
    <rPh sb="3" eb="5">
      <t>ケイケン</t>
    </rPh>
    <phoneticPr fontId="3"/>
  </si>
  <si>
    <t>寄せ場経験あり</t>
    <phoneticPr fontId="3"/>
  </si>
  <si>
    <t>表17-1  　新型コロナウイルスの感染拡大の影響によるもの（すべて）は◎をつけてください。</t>
    <rPh sb="0" eb="1">
      <t>ヒョウ</t>
    </rPh>
    <rPh sb="8" eb="10">
      <t>シンガタ</t>
    </rPh>
    <rPh sb="18" eb="20">
      <t>カンセン</t>
    </rPh>
    <rPh sb="20" eb="22">
      <t>カクダイ</t>
    </rPh>
    <rPh sb="23" eb="25">
      <t>エイキョウ</t>
    </rPh>
    <phoneticPr fontId="3"/>
  </si>
  <si>
    <t>8. わからない</t>
    <phoneticPr fontId="3"/>
  </si>
  <si>
    <t>7. 今のままでいい（路上（野宿）生活）</t>
    <rPh sb="3" eb="4">
      <t>イマ</t>
    </rPh>
    <rPh sb="11" eb="13">
      <t>ロジョウ</t>
    </rPh>
    <rPh sb="14" eb="16">
      <t>ノジュク</t>
    </rPh>
    <rPh sb="17" eb="19">
      <t>セイカツ</t>
    </rPh>
    <phoneticPr fontId="3"/>
  </si>
  <si>
    <t>6. 家族の元に戻りたい</t>
    <rPh sb="3" eb="5">
      <t>カゾク</t>
    </rPh>
    <rPh sb="8" eb="9">
      <t>モド</t>
    </rPh>
    <phoneticPr fontId="3"/>
  </si>
  <si>
    <t>5. 入院したい</t>
    <rPh sb="3" eb="5">
      <t>ニュウイン</t>
    </rPh>
    <phoneticPr fontId="3"/>
  </si>
  <si>
    <t>4. 就職することはできないので何らかの福祉（生活保護や施設
　 入所等）を利用して生活したい</t>
    <phoneticPr fontId="3"/>
  </si>
  <si>
    <t>3. アパートで福祉の支援を受けながら、軽い仕事をみつけたい</t>
    <phoneticPr fontId="3"/>
  </si>
  <si>
    <t>2. 寮付の仕事で自活したい</t>
    <rPh sb="3" eb="4">
      <t>リョウ</t>
    </rPh>
    <rPh sb="4" eb="5">
      <t>ツキ</t>
    </rPh>
    <rPh sb="6" eb="8">
      <t>シゴト</t>
    </rPh>
    <rPh sb="9" eb="11">
      <t>ジカツ</t>
    </rPh>
    <phoneticPr fontId="3"/>
  </si>
  <si>
    <t>1. アパートに住み、就職して自活したい</t>
    <rPh sb="8" eb="9">
      <t>ス</t>
    </rPh>
    <rPh sb="11" eb="13">
      <t>シュウショク</t>
    </rPh>
    <rPh sb="15" eb="17">
      <t>ジカツ</t>
    </rPh>
    <phoneticPr fontId="3"/>
  </si>
  <si>
    <t>表36　問36　今後、どのような生活を望んでいますか。1つ選んでください。</t>
    <rPh sb="0" eb="1">
      <t>ヒョウ</t>
    </rPh>
    <rPh sb="4" eb="5">
      <t>トイ</t>
    </rPh>
    <rPh sb="8" eb="10">
      <t>コンゴ</t>
    </rPh>
    <rPh sb="16" eb="18">
      <t>セイカツ</t>
    </rPh>
    <rPh sb="19" eb="20">
      <t>ノゾ</t>
    </rPh>
    <rPh sb="29" eb="30">
      <t>エラ</t>
    </rPh>
    <phoneticPr fontId="3"/>
  </si>
  <si>
    <t>5. 支援を受けられると思っていない</t>
    <rPh sb="3" eb="5">
      <t>シエン</t>
    </rPh>
    <rPh sb="6" eb="7">
      <t>ウ</t>
    </rPh>
    <rPh sb="12" eb="13">
      <t>オモ</t>
    </rPh>
    <phoneticPr fontId="3"/>
  </si>
  <si>
    <t>4. 今後のことを考えるだけの余裕がない</t>
    <phoneticPr fontId="3"/>
  </si>
  <si>
    <t>3. 福祉の支援は受けたくない</t>
    <rPh sb="3" eb="5">
      <t>フクシ</t>
    </rPh>
    <rPh sb="6" eb="8">
      <t>シエン</t>
    </rPh>
    <rPh sb="9" eb="10">
      <t>ウ</t>
    </rPh>
    <phoneticPr fontId="3"/>
  </si>
  <si>
    <t>2. 今の場所になじんでいる</t>
    <rPh sb="3" eb="4">
      <t>イマ</t>
    </rPh>
    <rPh sb="5" eb="7">
      <t>バショ</t>
    </rPh>
    <phoneticPr fontId="3"/>
  </si>
  <si>
    <t>1. アルミ缶、雑誌集め等の都市雑業的な仕事があるので暮らしていける</t>
    <rPh sb="6" eb="7">
      <t>カン</t>
    </rPh>
    <rPh sb="8" eb="10">
      <t>ザッシ</t>
    </rPh>
    <rPh sb="10" eb="11">
      <t>アツ</t>
    </rPh>
    <rPh sb="12" eb="13">
      <t>ナド</t>
    </rPh>
    <rPh sb="14" eb="16">
      <t>トシ</t>
    </rPh>
    <rPh sb="16" eb="18">
      <t>ザツギョウ</t>
    </rPh>
    <rPh sb="18" eb="19">
      <t>テキ</t>
    </rPh>
    <rPh sb="20" eb="22">
      <t>シゴト</t>
    </rPh>
    <rPh sb="27" eb="28">
      <t>ク</t>
    </rPh>
    <phoneticPr fontId="3"/>
  </si>
  <si>
    <t>表36-1　問36-1　問36で「7.今のままでいい」と答えた方について、それはどうしてですか。1つ選んで
　　　　　　　　　　　ください。</t>
    <rPh sb="0" eb="1">
      <t>ヒョウ</t>
    </rPh>
    <rPh sb="6" eb="7">
      <t>トイ</t>
    </rPh>
    <rPh sb="12" eb="13">
      <t>トイ</t>
    </rPh>
    <rPh sb="19" eb="20">
      <t>イマ</t>
    </rPh>
    <rPh sb="28" eb="29">
      <t>コタ</t>
    </rPh>
    <rPh sb="31" eb="32">
      <t>ホウ</t>
    </rPh>
    <rPh sb="50" eb="51">
      <t>エラ</t>
    </rPh>
    <phoneticPr fontId="3"/>
  </si>
  <si>
    <t>3. 今も求職活動をしていないし、今後も求職活動をする予定はない</t>
    <rPh sb="3" eb="4">
      <t>イマ</t>
    </rPh>
    <rPh sb="5" eb="7">
      <t>キュウショク</t>
    </rPh>
    <rPh sb="7" eb="9">
      <t>カツドウ</t>
    </rPh>
    <rPh sb="17" eb="19">
      <t>コンゴ</t>
    </rPh>
    <rPh sb="20" eb="22">
      <t>キュウショク</t>
    </rPh>
    <rPh sb="22" eb="24">
      <t>カツドウ</t>
    </rPh>
    <rPh sb="27" eb="29">
      <t>ヨテイ</t>
    </rPh>
    <phoneticPr fontId="3"/>
  </si>
  <si>
    <t>2. 今は求職活動をしていないが、今後、求職活動をする予定である</t>
    <rPh sb="3" eb="4">
      <t>イマ</t>
    </rPh>
    <rPh sb="5" eb="7">
      <t>キュウショク</t>
    </rPh>
    <rPh sb="7" eb="9">
      <t>カツドウ</t>
    </rPh>
    <rPh sb="17" eb="19">
      <t>コンゴ</t>
    </rPh>
    <rPh sb="20" eb="22">
      <t>キュウショク</t>
    </rPh>
    <rPh sb="22" eb="24">
      <t>カツドウ</t>
    </rPh>
    <rPh sb="27" eb="29">
      <t>ヨテイ</t>
    </rPh>
    <phoneticPr fontId="3"/>
  </si>
  <si>
    <t>1. 求職活動をしている</t>
    <rPh sb="3" eb="5">
      <t>キュウショク</t>
    </rPh>
    <rPh sb="5" eb="7">
      <t>カツドウ</t>
    </rPh>
    <phoneticPr fontId="3"/>
  </si>
  <si>
    <t>表37　問37　現在、就職するための求職活動をしていますか。1つ選んでください。</t>
    <rPh sb="32" eb="33">
      <t>エラ</t>
    </rPh>
    <phoneticPr fontId="3"/>
  </si>
  <si>
    <t>8. 手配師</t>
    <rPh sb="3" eb="5">
      <t>テハイ</t>
    </rPh>
    <rPh sb="5" eb="6">
      <t>シ</t>
    </rPh>
    <phoneticPr fontId="3"/>
  </si>
  <si>
    <t>7. NPO団体</t>
    <rPh sb="6" eb="8">
      <t>ダンタイ</t>
    </rPh>
    <phoneticPr fontId="3"/>
  </si>
  <si>
    <t>6. ホームレス就業支援事業推進協議会</t>
    <rPh sb="8" eb="10">
      <t>シュウギョウ</t>
    </rPh>
    <rPh sb="10" eb="12">
      <t>シエン</t>
    </rPh>
    <rPh sb="12" eb="14">
      <t>ジギョウ</t>
    </rPh>
    <rPh sb="14" eb="16">
      <t>スイシン</t>
    </rPh>
    <rPh sb="16" eb="19">
      <t>キョウギカイ</t>
    </rPh>
    <phoneticPr fontId="3"/>
  </si>
  <si>
    <t>5. 直接雇用主に応募</t>
    <rPh sb="3" eb="5">
      <t>チョクセツ</t>
    </rPh>
    <rPh sb="5" eb="8">
      <t>コヨウヌシ</t>
    </rPh>
    <rPh sb="9" eb="11">
      <t>オウボ</t>
    </rPh>
    <phoneticPr fontId="3"/>
  </si>
  <si>
    <t>4. 知人・友人等からの情報</t>
    <rPh sb="3" eb="5">
      <t>チジン</t>
    </rPh>
    <rPh sb="6" eb="8">
      <t>ユウジン</t>
    </rPh>
    <rPh sb="8" eb="9">
      <t>ナド</t>
    </rPh>
    <rPh sb="12" eb="14">
      <t>ジョウホウ</t>
    </rPh>
    <phoneticPr fontId="3"/>
  </si>
  <si>
    <t>3. 求人雑誌・新聞</t>
    <rPh sb="3" eb="5">
      <t>キュウジン</t>
    </rPh>
    <rPh sb="5" eb="7">
      <t>ザッシ</t>
    </rPh>
    <rPh sb="8" eb="10">
      <t>シンブン</t>
    </rPh>
    <phoneticPr fontId="3"/>
  </si>
  <si>
    <t>2. 労働安定所（日雇労働者を主に取り扱う公共職業安定所）</t>
    <rPh sb="3" eb="5">
      <t>ロウドウ</t>
    </rPh>
    <rPh sb="5" eb="7">
      <t>アンテイ</t>
    </rPh>
    <rPh sb="7" eb="8">
      <t>ジョ</t>
    </rPh>
    <rPh sb="9" eb="11">
      <t>ヒヤト</t>
    </rPh>
    <rPh sb="11" eb="14">
      <t>ロウドウシャ</t>
    </rPh>
    <rPh sb="15" eb="16">
      <t>オモ</t>
    </rPh>
    <rPh sb="17" eb="18">
      <t>ト</t>
    </rPh>
    <rPh sb="19" eb="20">
      <t>アツカ</t>
    </rPh>
    <rPh sb="21" eb="23">
      <t>コウキョウ</t>
    </rPh>
    <rPh sb="23" eb="25">
      <t>ショクギョウ</t>
    </rPh>
    <rPh sb="25" eb="28">
      <t>アンテイショ</t>
    </rPh>
    <phoneticPr fontId="3"/>
  </si>
  <si>
    <t>1. 一般の公共職業安定所（ハローワーク）</t>
    <rPh sb="3" eb="5">
      <t>イッパン</t>
    </rPh>
    <rPh sb="6" eb="8">
      <t>コウキョウ</t>
    </rPh>
    <rPh sb="8" eb="10">
      <t>ショクギョウ</t>
    </rPh>
    <rPh sb="10" eb="12">
      <t>アンテイ</t>
    </rPh>
    <rPh sb="12" eb="13">
      <t>ジョ</t>
    </rPh>
    <phoneticPr fontId="3"/>
  </si>
  <si>
    <t>表37-1　問37-1　問37で「1.求職活動をしている」と答えた方について、どのように求職活動していますか。
　　　　　　　　　　　あてはまるものをすべて選んでください。</t>
    <rPh sb="0" eb="1">
      <t>ヒョウ</t>
    </rPh>
    <rPh sb="6" eb="7">
      <t>ト</t>
    </rPh>
    <phoneticPr fontId="3"/>
  </si>
  <si>
    <t>5. 住居がないと採用されないと思うから</t>
    <rPh sb="3" eb="5">
      <t>ジュウキョ</t>
    </rPh>
    <rPh sb="9" eb="11">
      <t>サイヨウ</t>
    </rPh>
    <rPh sb="16" eb="17">
      <t>オモ</t>
    </rPh>
    <phoneticPr fontId="3"/>
  </si>
  <si>
    <t>4. 就職の際の身元保証人がいないと難しいと思うから</t>
    <rPh sb="3" eb="5">
      <t>シュウショク</t>
    </rPh>
    <rPh sb="6" eb="7">
      <t>サイ</t>
    </rPh>
    <rPh sb="8" eb="10">
      <t>ミモト</t>
    </rPh>
    <rPh sb="10" eb="13">
      <t>ホショウニン</t>
    </rPh>
    <rPh sb="18" eb="19">
      <t>ムズカ</t>
    </rPh>
    <rPh sb="22" eb="23">
      <t>オモ</t>
    </rPh>
    <phoneticPr fontId="3"/>
  </si>
  <si>
    <t>3. 自分の希望する職業を探してもないと思うから</t>
    <rPh sb="3" eb="5">
      <t>ジブン</t>
    </rPh>
    <rPh sb="6" eb="8">
      <t>キボウ</t>
    </rPh>
    <rPh sb="10" eb="12">
      <t>ショクギョウ</t>
    </rPh>
    <rPh sb="13" eb="14">
      <t>サガ</t>
    </rPh>
    <rPh sb="20" eb="21">
      <t>オモ</t>
    </rPh>
    <phoneticPr fontId="3"/>
  </si>
  <si>
    <t>2. 疾病、障害、病弱、高齢で働けないから</t>
    <rPh sb="3" eb="5">
      <t>シッペイ</t>
    </rPh>
    <rPh sb="6" eb="8">
      <t>ショウガイ</t>
    </rPh>
    <rPh sb="9" eb="11">
      <t>ビョウジャク</t>
    </rPh>
    <rPh sb="12" eb="14">
      <t>コウレイ</t>
    </rPh>
    <rPh sb="15" eb="16">
      <t>ハタラ</t>
    </rPh>
    <phoneticPr fontId="3"/>
  </si>
  <si>
    <t>1. 今の仕事で満足しているから</t>
    <rPh sb="3" eb="4">
      <t>イマ</t>
    </rPh>
    <rPh sb="5" eb="7">
      <t>シゴト</t>
    </rPh>
    <rPh sb="8" eb="10">
      <t>マンゾク</t>
    </rPh>
    <phoneticPr fontId="3"/>
  </si>
  <si>
    <t>表37-2　問37-2　問37で「2.今は求職活動をしていないが、今後、求職活動をする予定である」または「3.今も
　　　　　　　　　　　求職活動をしていないし、今後も求職活動をする予定はない」と答えた方について、なぜ求
　　　　　　　　　　　職活動をしていないのですか。あてはまるものをすべて選んでください。</t>
    <phoneticPr fontId="3"/>
  </si>
  <si>
    <t>2. いいえ</t>
    <phoneticPr fontId="3"/>
  </si>
  <si>
    <t>1. はい</t>
    <phoneticPr fontId="3"/>
  </si>
  <si>
    <t>表37-3　問37-3　問37-2で「2.疾病、障害、病弱、高齢で働けないから」または「3.自分の希望する職業を
　　　　　　　　　　　探してもないと思うから」または「4.就職の際の身元保証人がいないと難しいと思うから」
　　　　　　　　　　　または「5.住居がないと採用されないと思うから」と答えた方について、生活のリズムをつ
　　　　　　　　　　　くるための軽作業を勧められたら参加しますか。1つ選んでください。</t>
    <rPh sb="200" eb="201">
      <t>エラ</t>
    </rPh>
    <phoneticPr fontId="3"/>
  </si>
  <si>
    <t>表37-4　問37-4　問37で「1.求職活動をしている」または「2.今は求職活動をしていないが、今後、求職活
　　　　　　　　　　　　動をする予定である」と答えた方について、どのような職業を希望していますか。</t>
    <rPh sb="0" eb="1">
      <t>ヒョウ</t>
    </rPh>
    <rPh sb="6" eb="7">
      <t>ト</t>
    </rPh>
    <phoneticPr fontId="3"/>
  </si>
  <si>
    <t>8. 特にない</t>
    <rPh sb="3" eb="4">
      <t>トク</t>
    </rPh>
    <phoneticPr fontId="3"/>
  </si>
  <si>
    <t>6. 住所を設定する必要があるのでアパートがほしい</t>
    <rPh sb="3" eb="5">
      <t>ジュウショ</t>
    </rPh>
    <rPh sb="6" eb="8">
      <t>セッテイ</t>
    </rPh>
    <rPh sb="10" eb="12">
      <t>ヒツヨウ</t>
    </rPh>
    <phoneticPr fontId="3"/>
  </si>
  <si>
    <t>5. 就職の際の身元保証の援助をしてほしい</t>
    <rPh sb="3" eb="5">
      <t>シュウショク</t>
    </rPh>
    <rPh sb="6" eb="7">
      <t>サイ</t>
    </rPh>
    <rPh sb="8" eb="10">
      <t>ミモト</t>
    </rPh>
    <rPh sb="10" eb="12">
      <t>ホショウ</t>
    </rPh>
    <rPh sb="13" eb="15">
      <t>エンジョ</t>
    </rPh>
    <phoneticPr fontId="3"/>
  </si>
  <si>
    <t>4. 事業主のホームレスに対する理解を進めてほしい</t>
    <rPh sb="3" eb="6">
      <t>ジギョウヌシ</t>
    </rPh>
    <rPh sb="13" eb="14">
      <t>タイ</t>
    </rPh>
    <rPh sb="16" eb="18">
      <t>リカイ</t>
    </rPh>
    <rPh sb="19" eb="20">
      <t>スス</t>
    </rPh>
    <phoneticPr fontId="3"/>
  </si>
  <si>
    <t>3. 自分たちにあった仕事先を開拓してほしい</t>
    <rPh sb="3" eb="5">
      <t>ジブン</t>
    </rPh>
    <rPh sb="11" eb="14">
      <t>シゴトサキ</t>
    </rPh>
    <rPh sb="15" eb="17">
      <t>カイタク</t>
    </rPh>
    <phoneticPr fontId="3"/>
  </si>
  <si>
    <t>2. 職業訓練、職業講習を受けられるようにしてほしい</t>
    <rPh sb="3" eb="5">
      <t>ショクギョウ</t>
    </rPh>
    <rPh sb="5" eb="7">
      <t>クンレン</t>
    </rPh>
    <rPh sb="8" eb="10">
      <t>ショクギョウ</t>
    </rPh>
    <rPh sb="10" eb="12">
      <t>コウシュウ</t>
    </rPh>
    <rPh sb="13" eb="14">
      <t>ウ</t>
    </rPh>
    <phoneticPr fontId="3"/>
  </si>
  <si>
    <t>1. もっと身近に就職の相談や求人情報をみられるようにしてほしい</t>
    <rPh sb="6" eb="8">
      <t>ミジカ</t>
    </rPh>
    <rPh sb="9" eb="11">
      <t>シュウショク</t>
    </rPh>
    <rPh sb="12" eb="14">
      <t>ソウダン</t>
    </rPh>
    <rPh sb="15" eb="17">
      <t>キュウジン</t>
    </rPh>
    <rPh sb="17" eb="19">
      <t>ジョウホウ</t>
    </rPh>
    <phoneticPr fontId="3"/>
  </si>
  <si>
    <t>表37-5　問37-5　就職するためにあなたが望む支援は何ですか。あてはまるものをすべて選んでください。</t>
    <rPh sb="0" eb="1">
      <t>ヒョウ</t>
    </rPh>
    <rPh sb="6" eb="7">
      <t>ト</t>
    </rPh>
    <phoneticPr fontId="3"/>
  </si>
  <si>
    <t>9. 特にない</t>
    <rPh sb="3" eb="4">
      <t>トク</t>
    </rPh>
    <phoneticPr fontId="3"/>
  </si>
  <si>
    <t>7. 福祉関連資格(ホームヘルパー等)</t>
    <rPh sb="3" eb="5">
      <t>フクシ</t>
    </rPh>
    <rPh sb="5" eb="7">
      <t>カンレン</t>
    </rPh>
    <rPh sb="7" eb="9">
      <t>シカク</t>
    </rPh>
    <rPh sb="17" eb="18">
      <t>トウ</t>
    </rPh>
    <phoneticPr fontId="3"/>
  </si>
  <si>
    <t>6. ビルメンテナンス関連資格</t>
    <rPh sb="11" eb="13">
      <t>カンレン</t>
    </rPh>
    <rPh sb="13" eb="15">
      <t>シカク</t>
    </rPh>
    <phoneticPr fontId="3"/>
  </si>
  <si>
    <t>5. パソコン関連資格</t>
    <rPh sb="7" eb="9">
      <t>カンレン</t>
    </rPh>
    <rPh sb="9" eb="11">
      <t>シカク</t>
    </rPh>
    <phoneticPr fontId="3"/>
  </si>
  <si>
    <t>4. 調理免許</t>
    <rPh sb="3" eb="5">
      <t>チョウリ</t>
    </rPh>
    <rPh sb="5" eb="7">
      <t>メンキョ</t>
    </rPh>
    <phoneticPr fontId="3"/>
  </si>
  <si>
    <t>3. 工場関係免許</t>
    <rPh sb="3" eb="5">
      <t>コウジョウ</t>
    </rPh>
    <rPh sb="5" eb="7">
      <t>カンケイ</t>
    </rPh>
    <rPh sb="7" eb="9">
      <t>メンキョ</t>
    </rPh>
    <phoneticPr fontId="3"/>
  </si>
  <si>
    <t>2. 建設関係免許</t>
    <rPh sb="3" eb="5">
      <t>ケンセツ</t>
    </rPh>
    <rPh sb="5" eb="7">
      <t>カンケイ</t>
    </rPh>
    <rPh sb="7" eb="9">
      <t>メンキョ</t>
    </rPh>
    <phoneticPr fontId="3"/>
  </si>
  <si>
    <t>1. 自動車運転免許（1種、2種、大型）</t>
    <rPh sb="3" eb="6">
      <t>ジドウシャ</t>
    </rPh>
    <rPh sb="6" eb="8">
      <t>ウンテン</t>
    </rPh>
    <rPh sb="8" eb="10">
      <t>メンキョ</t>
    </rPh>
    <rPh sb="12" eb="13">
      <t>シュ</t>
    </rPh>
    <rPh sb="15" eb="16">
      <t>シュ</t>
    </rPh>
    <rPh sb="17" eb="19">
      <t>オオガタ</t>
    </rPh>
    <phoneticPr fontId="3"/>
  </si>
  <si>
    <t>表38　問38　現在取得している有効な免許・資格をすべて選んでください。</t>
    <rPh sb="0" eb="1">
      <t>ヒョウ</t>
    </rPh>
    <rPh sb="4" eb="5">
      <t>トイ</t>
    </rPh>
    <rPh sb="8" eb="10">
      <t>ゲンザイ</t>
    </rPh>
    <rPh sb="10" eb="12">
      <t>シュトク</t>
    </rPh>
    <rPh sb="16" eb="18">
      <t>ユウコウ</t>
    </rPh>
    <rPh sb="19" eb="21">
      <t>メンキョ</t>
    </rPh>
    <rPh sb="22" eb="24">
      <t>シカク</t>
    </rPh>
    <rPh sb="28" eb="29">
      <t>エラ</t>
    </rPh>
    <phoneticPr fontId="3"/>
  </si>
  <si>
    <t>表38-1　問38-1　また、今後､取得してみたいと思うものに◎（あてはまるものすべて）をつけてください。</t>
    <rPh sb="0" eb="1">
      <t>ヒョウ</t>
    </rPh>
    <rPh sb="6" eb="7">
      <t>トイ</t>
    </rPh>
    <rPh sb="15" eb="17">
      <t>コンゴ</t>
    </rPh>
    <rPh sb="18" eb="20">
      <t>シュトク</t>
    </rPh>
    <rPh sb="26" eb="27">
      <t>オモ</t>
    </rPh>
    <phoneticPr fontId="3"/>
  </si>
  <si>
    <t>表39　問39　路上（野宿）生活を始めてから、民間賃貸住宅を探した経験はありますか。1つ選んで
　　　　　　　　ください。</t>
    <rPh sb="0" eb="1">
      <t>ヒョウ</t>
    </rPh>
    <rPh sb="4" eb="5">
      <t>ト</t>
    </rPh>
    <rPh sb="8" eb="10">
      <t>ロジョウ</t>
    </rPh>
    <rPh sb="11" eb="13">
      <t>ノジュク</t>
    </rPh>
    <rPh sb="14" eb="16">
      <t>セイカツ</t>
    </rPh>
    <rPh sb="17" eb="18">
      <t>ハジ</t>
    </rPh>
    <rPh sb="23" eb="25">
      <t>ミンカン</t>
    </rPh>
    <rPh sb="25" eb="27">
      <t>チンタイ</t>
    </rPh>
    <rPh sb="27" eb="29">
      <t>ジュウタク</t>
    </rPh>
    <rPh sb="30" eb="31">
      <t>サガ</t>
    </rPh>
    <rPh sb="33" eb="35">
      <t>ケイケン</t>
    </rPh>
    <rPh sb="44" eb="45">
      <t>エラ</t>
    </rPh>
    <phoneticPr fontId="3"/>
  </si>
  <si>
    <t>7. その他</t>
    <rPh sb="5" eb="6">
      <t>ホカ</t>
    </rPh>
    <phoneticPr fontId="3"/>
  </si>
  <si>
    <t>6. 雑誌・広告</t>
    <rPh sb="3" eb="5">
      <t>ザッシ</t>
    </rPh>
    <rPh sb="6" eb="8">
      <t>コウコク</t>
    </rPh>
    <phoneticPr fontId="3"/>
  </si>
  <si>
    <t>5. 友人・知人</t>
    <rPh sb="3" eb="5">
      <t>ユウジン</t>
    </rPh>
    <rPh sb="6" eb="8">
      <t>チジン</t>
    </rPh>
    <phoneticPr fontId="3"/>
  </si>
  <si>
    <t>4. 支援団体</t>
    <rPh sb="3" eb="5">
      <t>シエン</t>
    </rPh>
    <rPh sb="5" eb="7">
      <t>ダンタイ</t>
    </rPh>
    <phoneticPr fontId="3"/>
  </si>
  <si>
    <t>3. 福祉事務所や地方公共団体</t>
    <rPh sb="3" eb="5">
      <t>フクシ</t>
    </rPh>
    <rPh sb="5" eb="7">
      <t>ジム</t>
    </rPh>
    <rPh sb="7" eb="8">
      <t>ショ</t>
    </rPh>
    <rPh sb="9" eb="11">
      <t>チホウ</t>
    </rPh>
    <rPh sb="11" eb="13">
      <t>コウキョウ</t>
    </rPh>
    <rPh sb="13" eb="15">
      <t>ダンタイ</t>
    </rPh>
    <phoneticPr fontId="3"/>
  </si>
  <si>
    <t>2. 自立支援センター</t>
    <rPh sb="3" eb="5">
      <t>ジリツ</t>
    </rPh>
    <rPh sb="5" eb="7">
      <t>シエン</t>
    </rPh>
    <phoneticPr fontId="3"/>
  </si>
  <si>
    <t>1. 不動産店</t>
    <rPh sb="3" eb="6">
      <t>フドウサン</t>
    </rPh>
    <rPh sb="6" eb="7">
      <t>テン</t>
    </rPh>
    <phoneticPr fontId="3"/>
  </si>
  <si>
    <t>表39-1　問39-1　問39で「1.ある」と答えた方について、具体的にどこで探しましたか。あてはまるものをす
　　　　　　　　　　　　べて選んでください。</t>
    <rPh sb="0" eb="1">
      <t>ヒョウ</t>
    </rPh>
    <rPh sb="6" eb="7">
      <t>ト</t>
    </rPh>
    <rPh sb="12" eb="13">
      <t>トイ</t>
    </rPh>
    <rPh sb="23" eb="24">
      <t>コタ</t>
    </rPh>
    <rPh sb="26" eb="27">
      <t>ホウ</t>
    </rPh>
    <rPh sb="32" eb="34">
      <t>グタイ</t>
    </rPh>
    <rPh sb="34" eb="35">
      <t>マト</t>
    </rPh>
    <rPh sb="39" eb="40">
      <t>サガ</t>
    </rPh>
    <rPh sb="70" eb="71">
      <t>エラ</t>
    </rPh>
    <phoneticPr fontId="3"/>
  </si>
  <si>
    <t>2. 得られなかった</t>
    <rPh sb="3" eb="4">
      <t>エ</t>
    </rPh>
    <phoneticPr fontId="3"/>
  </si>
  <si>
    <t>1. 得られた</t>
    <rPh sb="3" eb="4">
      <t>エ</t>
    </rPh>
    <phoneticPr fontId="3"/>
  </si>
  <si>
    <t>表39-2　問39-2　問39-1で「1.不動産店」または「2.自立支援センター」もしくは「3.福祉事務所や地
　　　　　　　　　　　　方公共団体」と答えた方について、安い家賃の民間賃貸住宅に関する情報が得ら
　　　　　　　　　　　　れましたか。1つ選んでください。</t>
    <rPh sb="0" eb="1">
      <t>ヒョウ</t>
    </rPh>
    <rPh sb="6" eb="7">
      <t>ト</t>
    </rPh>
    <rPh sb="12" eb="13">
      <t>トイ</t>
    </rPh>
    <rPh sb="21" eb="24">
      <t>フドウサン</t>
    </rPh>
    <rPh sb="24" eb="25">
      <t>ミセ</t>
    </rPh>
    <rPh sb="32" eb="34">
      <t>ジリツ</t>
    </rPh>
    <rPh sb="34" eb="36">
      <t>シエン</t>
    </rPh>
    <rPh sb="48" eb="50">
      <t>フクシ</t>
    </rPh>
    <rPh sb="50" eb="52">
      <t>ジム</t>
    </rPh>
    <rPh sb="52" eb="53">
      <t>ショ</t>
    </rPh>
    <rPh sb="69" eb="71">
      <t>コウキョウ</t>
    </rPh>
    <rPh sb="71" eb="73">
      <t>ダンタイ</t>
    </rPh>
    <rPh sb="75" eb="76">
      <t>コタ</t>
    </rPh>
    <rPh sb="78" eb="79">
      <t>ホウ</t>
    </rPh>
    <rPh sb="84" eb="85">
      <t>ヤス</t>
    </rPh>
    <rPh sb="86" eb="88">
      <t>ヤチン</t>
    </rPh>
    <rPh sb="89" eb="91">
      <t>ミンカン</t>
    </rPh>
    <rPh sb="91" eb="93">
      <t>チンタイ</t>
    </rPh>
    <rPh sb="93" eb="95">
      <t>ジュウタク</t>
    </rPh>
    <rPh sb="96" eb="97">
      <t>カン</t>
    </rPh>
    <rPh sb="99" eb="101">
      <t>ジョウホウ</t>
    </rPh>
    <rPh sb="102" eb="103">
      <t>エ</t>
    </rPh>
    <rPh sb="125" eb="126">
      <t>エラ</t>
    </rPh>
    <phoneticPr fontId="3"/>
  </si>
  <si>
    <t>表39-3　問39-3　問39-1で「1.不動産店」または「2.自立支援センター」もしくは「3.福祉事務所や地方公共団
　　　　　　　　　　　　体」と答えた方について、家賃を滞納した場合に家主に立替え払いをする民間の保証会社
　　　　　　　　　　　　に関する情報が得られましたか。1つ選んでください。</t>
    <rPh sb="0" eb="1">
      <t>ヒョウ</t>
    </rPh>
    <rPh sb="6" eb="7">
      <t>ト</t>
    </rPh>
    <rPh sb="142" eb="143">
      <t>エラ</t>
    </rPh>
    <phoneticPr fontId="3"/>
  </si>
  <si>
    <t>2. 路上（野宿）生活をしている都道府県外</t>
    <rPh sb="3" eb="5">
      <t>ロジョウ</t>
    </rPh>
    <rPh sb="6" eb="8">
      <t>ノジュク</t>
    </rPh>
    <rPh sb="9" eb="11">
      <t>セイカツ</t>
    </rPh>
    <rPh sb="16" eb="20">
      <t>トドウフケン</t>
    </rPh>
    <rPh sb="20" eb="21">
      <t>ガイ</t>
    </rPh>
    <phoneticPr fontId="3"/>
  </si>
  <si>
    <t>1. 現在路上（野宿）生活をしている都道府県内</t>
    <rPh sb="3" eb="5">
      <t>ゲンザイ</t>
    </rPh>
    <rPh sb="5" eb="7">
      <t>ロジョウ</t>
    </rPh>
    <rPh sb="8" eb="10">
      <t>ノジュク</t>
    </rPh>
    <rPh sb="11" eb="13">
      <t>セイカツ</t>
    </rPh>
    <rPh sb="18" eb="22">
      <t>トドウフケン</t>
    </rPh>
    <rPh sb="22" eb="23">
      <t>ナイ</t>
    </rPh>
    <phoneticPr fontId="3"/>
  </si>
  <si>
    <t>表40　問40　出身地（中学を卒業した時点（卒業していない人は15歳時点）で生活していた場所をいう。）はど
　　　　　　　　こですか。1つ選んでください。</t>
    <rPh sb="0" eb="1">
      <t>ヒョウ</t>
    </rPh>
    <rPh sb="4" eb="5">
      <t>トイ</t>
    </rPh>
    <rPh sb="8" eb="11">
      <t>シュッシンチ</t>
    </rPh>
    <rPh sb="12" eb="14">
      <t>チュウガク</t>
    </rPh>
    <rPh sb="15" eb="17">
      <t>ソツギョウ</t>
    </rPh>
    <rPh sb="19" eb="21">
      <t>ジテン</t>
    </rPh>
    <rPh sb="22" eb="24">
      <t>ソツギョウ</t>
    </rPh>
    <rPh sb="29" eb="30">
      <t>ヒト</t>
    </rPh>
    <rPh sb="33" eb="34">
      <t>サイ</t>
    </rPh>
    <rPh sb="34" eb="36">
      <t>ジテン</t>
    </rPh>
    <rPh sb="38" eb="40">
      <t>セイカツ</t>
    </rPh>
    <rPh sb="44" eb="46">
      <t>バショ</t>
    </rPh>
    <rPh sb="69" eb="70">
      <t>エラ</t>
    </rPh>
    <phoneticPr fontId="3"/>
  </si>
  <si>
    <t>3. 未婚</t>
    <rPh sb="3" eb="5">
      <t>ミコン</t>
    </rPh>
    <phoneticPr fontId="3"/>
  </si>
  <si>
    <t>2. 離婚・死別</t>
    <rPh sb="3" eb="5">
      <t>リコン</t>
    </rPh>
    <rPh sb="6" eb="8">
      <t>シベツ</t>
    </rPh>
    <phoneticPr fontId="3"/>
  </si>
  <si>
    <t>1. 結婚している</t>
    <rPh sb="3" eb="5">
      <t>ケッコン</t>
    </rPh>
    <phoneticPr fontId="3"/>
  </si>
  <si>
    <t>表41　問41　結婚（内縁を含む）はしましたか。1つ選んでください。</t>
    <rPh sb="0" eb="1">
      <t>ヒョウ</t>
    </rPh>
    <rPh sb="4" eb="5">
      <t>ト</t>
    </rPh>
    <rPh sb="8" eb="10">
      <t>ケッコン</t>
    </rPh>
    <rPh sb="11" eb="13">
      <t>ナイエン</t>
    </rPh>
    <rPh sb="14" eb="15">
      <t>フク</t>
    </rPh>
    <rPh sb="26" eb="27">
      <t>エラ</t>
    </rPh>
    <phoneticPr fontId="3"/>
  </si>
  <si>
    <t>3. わからない</t>
    <phoneticPr fontId="3"/>
  </si>
  <si>
    <t>2. いない</t>
    <phoneticPr fontId="3"/>
  </si>
  <si>
    <t>1. いる</t>
    <phoneticPr fontId="3"/>
  </si>
  <si>
    <t>表42　問42　親や兄弟等の家族・親族はいますか。1つ選んでください。</t>
    <rPh sb="0" eb="1">
      <t>ヒョウ</t>
    </rPh>
    <rPh sb="4" eb="5">
      <t>ト</t>
    </rPh>
    <rPh sb="8" eb="9">
      <t>オヤ</t>
    </rPh>
    <rPh sb="10" eb="12">
      <t>キョウダイ</t>
    </rPh>
    <rPh sb="12" eb="13">
      <t>ナド</t>
    </rPh>
    <rPh sb="14" eb="16">
      <t>カゾク</t>
    </rPh>
    <rPh sb="17" eb="19">
      <t>シンゾク</t>
    </rPh>
    <rPh sb="27" eb="28">
      <t>エラ</t>
    </rPh>
    <phoneticPr fontId="3"/>
  </si>
  <si>
    <t>表42-1　問42-1　問42で「1. いる」と答えた方について、この一年間で家族・親族と連絡がありますか。
　　　　　　　　　　　1つ選んでください。</t>
    <rPh sb="0" eb="1">
      <t>ヒョウ</t>
    </rPh>
    <rPh sb="6" eb="7">
      <t>ト</t>
    </rPh>
    <rPh sb="12" eb="13">
      <t>トイ</t>
    </rPh>
    <rPh sb="24" eb="25">
      <t>コタ</t>
    </rPh>
    <rPh sb="27" eb="28">
      <t>カタ</t>
    </rPh>
    <rPh sb="35" eb="38">
      <t>イチネンカン</t>
    </rPh>
    <rPh sb="39" eb="41">
      <t>カゾク</t>
    </rPh>
    <rPh sb="42" eb="44">
      <t>シンゾク</t>
    </rPh>
    <rPh sb="45" eb="47">
      <t>レンラク</t>
    </rPh>
    <rPh sb="68" eb="69">
      <t>エラ</t>
    </rPh>
    <phoneticPr fontId="3"/>
  </si>
  <si>
    <t>表43　問43　公的年金の保険料納付していたことがありますか。1つ選んでください。</t>
    <rPh sb="0" eb="1">
      <t>ヒョウ</t>
    </rPh>
    <rPh sb="4" eb="5">
      <t>ト</t>
    </rPh>
    <rPh sb="8" eb="10">
      <t>コウテキ</t>
    </rPh>
    <rPh sb="10" eb="12">
      <t>ネンキン</t>
    </rPh>
    <rPh sb="13" eb="16">
      <t>ホケンリョウ</t>
    </rPh>
    <rPh sb="16" eb="18">
      <t>ノウフ</t>
    </rPh>
    <rPh sb="33" eb="34">
      <t>エラ</t>
    </rPh>
    <phoneticPr fontId="3"/>
  </si>
  <si>
    <t>表44　問44　金融機関や消費者金融等に借金はありますか。1つ選んでください。</t>
    <rPh sb="0" eb="1">
      <t>ヒョウ</t>
    </rPh>
    <rPh sb="4" eb="5">
      <t>ト</t>
    </rPh>
    <rPh sb="8" eb="10">
      <t>キンユウ</t>
    </rPh>
    <rPh sb="10" eb="12">
      <t>キカン</t>
    </rPh>
    <rPh sb="13" eb="16">
      <t>ショウヒシャ</t>
    </rPh>
    <rPh sb="16" eb="18">
      <t>キンユウ</t>
    </rPh>
    <rPh sb="18" eb="19">
      <t>ナド</t>
    </rPh>
    <rPh sb="20" eb="22">
      <t>シャッキン</t>
    </rPh>
    <rPh sb="31" eb="32">
      <t>エラ</t>
    </rPh>
    <phoneticPr fontId="3"/>
  </si>
  <si>
    <t>500万円以上</t>
    <rPh sb="3" eb="5">
      <t>マンエン</t>
    </rPh>
    <rPh sb="5" eb="7">
      <t>イジョウ</t>
    </rPh>
    <phoneticPr fontId="3"/>
  </si>
  <si>
    <t>300万円～500万円未満</t>
    <rPh sb="3" eb="5">
      <t>マンエン</t>
    </rPh>
    <rPh sb="9" eb="11">
      <t>マンエン</t>
    </rPh>
    <rPh sb="11" eb="13">
      <t>ミマン</t>
    </rPh>
    <phoneticPr fontId="3"/>
  </si>
  <si>
    <t>100万円～300万円未満</t>
    <rPh sb="3" eb="5">
      <t>マンエン</t>
    </rPh>
    <rPh sb="9" eb="11">
      <t>マンエン</t>
    </rPh>
    <rPh sb="11" eb="13">
      <t>ミマン</t>
    </rPh>
    <phoneticPr fontId="3"/>
  </si>
  <si>
    <t>50万円～100万円未満</t>
    <rPh sb="2" eb="4">
      <t>マンエン</t>
    </rPh>
    <rPh sb="8" eb="10">
      <t>マンエン</t>
    </rPh>
    <rPh sb="10" eb="12">
      <t>ミマン</t>
    </rPh>
    <phoneticPr fontId="3"/>
  </si>
  <si>
    <t>50万円未満</t>
    <rPh sb="2" eb="4">
      <t>マンエン</t>
    </rPh>
    <rPh sb="4" eb="6">
      <t>ミマン</t>
    </rPh>
    <phoneticPr fontId="3"/>
  </si>
  <si>
    <t>表44-1　問44-1　問44で「1．ある」と答えた方について、それはいくらぐらいですか。</t>
    <rPh sb="0" eb="1">
      <t>ヒョウ</t>
    </rPh>
    <rPh sb="6" eb="7">
      <t>ト</t>
    </rPh>
    <rPh sb="12" eb="13">
      <t>トイ</t>
    </rPh>
    <rPh sb="23" eb="24">
      <t>コタ</t>
    </rPh>
    <rPh sb="26" eb="27">
      <t>カタ</t>
    </rPh>
    <phoneticPr fontId="3"/>
  </si>
  <si>
    <t>6. その他</t>
    <rPh sb="5" eb="6">
      <t>ホカ</t>
    </rPh>
    <phoneticPr fontId="3"/>
  </si>
  <si>
    <t>5. 大学</t>
    <rPh sb="3" eb="5">
      <t>ダイガク</t>
    </rPh>
    <phoneticPr fontId="3"/>
  </si>
  <si>
    <t>4. 短期大学・専門学校</t>
    <rPh sb="3" eb="5">
      <t>タンキ</t>
    </rPh>
    <rPh sb="5" eb="7">
      <t>ダイガク</t>
    </rPh>
    <rPh sb="8" eb="10">
      <t>センモン</t>
    </rPh>
    <rPh sb="10" eb="12">
      <t>ガッコウ</t>
    </rPh>
    <phoneticPr fontId="3"/>
  </si>
  <si>
    <t>3. 高校</t>
    <rPh sb="3" eb="5">
      <t>コウコウ</t>
    </rPh>
    <phoneticPr fontId="3"/>
  </si>
  <si>
    <t>2. 中学校</t>
    <rPh sb="3" eb="6">
      <t>チュウガッコウ</t>
    </rPh>
    <phoneticPr fontId="3"/>
  </si>
  <si>
    <t>1. 小学校</t>
    <rPh sb="3" eb="6">
      <t>ショウガッコウ</t>
    </rPh>
    <phoneticPr fontId="3"/>
  </si>
  <si>
    <t>表45　問45　最後に出た学校は次のどれですか。1つ選んでください。</t>
    <rPh sb="0" eb="1">
      <t>ヒョウ</t>
    </rPh>
    <rPh sb="4" eb="5">
      <t>ト</t>
    </rPh>
    <rPh sb="8" eb="10">
      <t>サイゴ</t>
    </rPh>
    <rPh sb="11" eb="12">
      <t>デ</t>
    </rPh>
    <rPh sb="13" eb="15">
      <t>ガッコウ</t>
    </rPh>
    <rPh sb="16" eb="17">
      <t>ツギ</t>
    </rPh>
    <rPh sb="26" eb="27">
      <t>エラ</t>
    </rPh>
    <phoneticPr fontId="3"/>
  </si>
  <si>
    <t>無回答</t>
    <phoneticPr fontId="3"/>
  </si>
  <si>
    <t>6. 特にない</t>
    <rPh sb="3" eb="4">
      <t>トク</t>
    </rPh>
    <phoneticPr fontId="3"/>
  </si>
  <si>
    <t>4. 家族の問題</t>
    <rPh sb="3" eb="5">
      <t>カゾク</t>
    </rPh>
    <rPh sb="6" eb="8">
      <t>モンダイ</t>
    </rPh>
    <phoneticPr fontId="3"/>
  </si>
  <si>
    <t>3. 債権者等とのトラブル</t>
    <rPh sb="3" eb="7">
      <t>サイケンシャナド</t>
    </rPh>
    <phoneticPr fontId="3"/>
  </si>
  <si>
    <t>2. 通行人からの暴力</t>
    <rPh sb="3" eb="5">
      <t>ツウコウ</t>
    </rPh>
    <rPh sb="5" eb="6">
      <t>ニン</t>
    </rPh>
    <rPh sb="9" eb="11">
      <t>ボウリョク</t>
    </rPh>
    <phoneticPr fontId="3"/>
  </si>
  <si>
    <t>1. 近隣住民等とのトラブル</t>
    <rPh sb="3" eb="5">
      <t>キンリン</t>
    </rPh>
    <rPh sb="5" eb="8">
      <t>ジュウミンナド</t>
    </rPh>
    <phoneticPr fontId="3"/>
  </si>
  <si>
    <t>表46　問46　法務省の人権擁護機関（法務局・人権擁護委員）においては、人権問題についての相談に応じ
　　　　　　　　ていますが、どのような事項について相談したいですか。あてはまるものをすべて選んでくださ
　　　　　　　　い。　</t>
    <rPh sb="0" eb="1">
      <t>ヒョウ</t>
    </rPh>
    <rPh sb="4" eb="5">
      <t>ト</t>
    </rPh>
    <rPh sb="96" eb="97">
      <t>エラ</t>
    </rPh>
    <phoneticPr fontId="3"/>
  </si>
  <si>
    <t>4. 悲観している</t>
    <rPh sb="3" eb="5">
      <t>ヒカン</t>
    </rPh>
    <phoneticPr fontId="3"/>
  </si>
  <si>
    <t>3. あまり希望をもっていない</t>
    <rPh sb="6" eb="8">
      <t>キボウ</t>
    </rPh>
    <phoneticPr fontId="3"/>
  </si>
  <si>
    <t>2. なんとかなると思っている（少し希望をもっている）</t>
    <rPh sb="10" eb="11">
      <t>オモ</t>
    </rPh>
    <rPh sb="16" eb="17">
      <t>スコ</t>
    </rPh>
    <rPh sb="18" eb="20">
      <t>キボウ</t>
    </rPh>
    <phoneticPr fontId="3"/>
  </si>
  <si>
    <t>1. 希望を持っている</t>
    <rPh sb="3" eb="5">
      <t>キボウ</t>
    </rPh>
    <rPh sb="6" eb="7">
      <t>モ</t>
    </rPh>
    <phoneticPr fontId="3"/>
  </si>
  <si>
    <t>表47　問47　路上（野宿）生活をしている現在の気持ちについて教えてください。1つ選んでください。</t>
    <rPh sb="0" eb="1">
      <t>ヒョウ</t>
    </rPh>
    <rPh sb="4" eb="5">
      <t>ト</t>
    </rPh>
    <rPh sb="8" eb="10">
      <t>ロジョウ</t>
    </rPh>
    <rPh sb="11" eb="13">
      <t>ノジュク</t>
    </rPh>
    <rPh sb="14" eb="16">
      <t>セイカツ</t>
    </rPh>
    <rPh sb="21" eb="23">
      <t>ゲンザイ</t>
    </rPh>
    <rPh sb="24" eb="26">
      <t>キモ</t>
    </rPh>
    <rPh sb="31" eb="32">
      <t>オシ</t>
    </rPh>
    <rPh sb="41" eb="42">
      <t>エラ</t>
    </rPh>
    <phoneticPr fontId="3"/>
  </si>
  <si>
    <t>8. その他</t>
    <phoneticPr fontId="3"/>
  </si>
  <si>
    <t>7. 対面は不安があるため通信手段の確保</t>
    <rPh sb="3" eb="5">
      <t>タイメン</t>
    </rPh>
    <rPh sb="6" eb="8">
      <t>フアン</t>
    </rPh>
    <rPh sb="13" eb="15">
      <t>ツウシン</t>
    </rPh>
    <rPh sb="15" eb="17">
      <t>シュダン</t>
    </rPh>
    <rPh sb="18" eb="20">
      <t>カクホ</t>
    </rPh>
    <phoneticPr fontId="3"/>
  </si>
  <si>
    <t>6. 感染症に対する知識</t>
    <rPh sb="3" eb="6">
      <t>カンセンショウ</t>
    </rPh>
    <rPh sb="7" eb="8">
      <t>タイ</t>
    </rPh>
    <rPh sb="10" eb="12">
      <t>チシキ</t>
    </rPh>
    <phoneticPr fontId="3"/>
  </si>
  <si>
    <t>5. 医師による問診や診察</t>
    <rPh sb="3" eb="5">
      <t>イシ</t>
    </rPh>
    <rPh sb="8" eb="10">
      <t>モンシン</t>
    </rPh>
    <rPh sb="11" eb="13">
      <t>シンサツ</t>
    </rPh>
    <phoneticPr fontId="3"/>
  </si>
  <si>
    <t>4. 検査（PCR検査等）</t>
    <rPh sb="3" eb="5">
      <t>ケンサ</t>
    </rPh>
    <rPh sb="9" eb="11">
      <t>ケンサ</t>
    </rPh>
    <rPh sb="11" eb="12">
      <t>トウ</t>
    </rPh>
    <phoneticPr fontId="3"/>
  </si>
  <si>
    <t>3. ワクチンの接種</t>
    <rPh sb="8" eb="10">
      <t>セッシュ</t>
    </rPh>
    <phoneticPr fontId="3"/>
  </si>
  <si>
    <t>2. 手指消毒等の配布</t>
    <phoneticPr fontId="3"/>
  </si>
  <si>
    <t>1. マスクの配布</t>
    <rPh sb="7" eb="9">
      <t>ハイフ</t>
    </rPh>
    <phoneticPr fontId="3"/>
  </si>
  <si>
    <t>表48　問48　新型コロナウイルス感染症の拡大に伴い受けたいサービスはありますか。あてはまるものをす
　　　　　　　　べて選んでください。</t>
    <rPh sb="0" eb="1">
      <t>ヒョウ</t>
    </rPh>
    <rPh sb="4" eb="5">
      <t>ト</t>
    </rPh>
    <rPh sb="8" eb="10">
      <t>シンガタ</t>
    </rPh>
    <rPh sb="17" eb="20">
      <t>カンセンショウ</t>
    </rPh>
    <rPh sb="21" eb="23">
      <t>カクダイ</t>
    </rPh>
    <rPh sb="24" eb="25">
      <t>トモナ</t>
    </rPh>
    <rPh sb="26" eb="27">
      <t>ウ</t>
    </rPh>
    <rPh sb="61" eb="62">
      <t>エラ</t>
    </rPh>
    <phoneticPr fontId="3"/>
  </si>
  <si>
    <t>なし・無回答</t>
    <rPh sb="3" eb="6">
      <t>ムカイトウ</t>
    </rPh>
    <phoneticPr fontId="3"/>
  </si>
  <si>
    <t>5. その他の生活関連</t>
    <rPh sb="5" eb="6">
      <t>タ</t>
    </rPh>
    <rPh sb="7" eb="9">
      <t>セイカツ</t>
    </rPh>
    <rPh sb="9" eb="11">
      <t>カンレン</t>
    </rPh>
    <phoneticPr fontId="3"/>
  </si>
  <si>
    <t>4. 食事関連</t>
    <rPh sb="3" eb="5">
      <t>ショクジ</t>
    </rPh>
    <rPh sb="5" eb="7">
      <t>カンレン</t>
    </rPh>
    <phoneticPr fontId="3"/>
  </si>
  <si>
    <t>3. 健康関連</t>
    <rPh sb="3" eb="5">
      <t>ケンコウ</t>
    </rPh>
    <rPh sb="5" eb="7">
      <t>カンレン</t>
    </rPh>
    <phoneticPr fontId="3"/>
  </si>
  <si>
    <t>2. 住居関連</t>
    <rPh sb="3" eb="5">
      <t>ジュウキョ</t>
    </rPh>
    <rPh sb="5" eb="7">
      <t>カンレン</t>
    </rPh>
    <phoneticPr fontId="3"/>
  </si>
  <si>
    <t>1. 仕事関連</t>
    <rPh sb="3" eb="5">
      <t>シゴト</t>
    </rPh>
    <rPh sb="5" eb="7">
      <t>カンレン</t>
    </rPh>
    <phoneticPr fontId="3"/>
  </si>
  <si>
    <t>表49　問49　行政や民間団体への要望・意見を教えてください。</t>
    <rPh sb="0" eb="1">
      <t>ヒョウ</t>
    </rPh>
    <rPh sb="4" eb="5">
      <t>トイ</t>
    </rPh>
    <rPh sb="8" eb="10">
      <t>ギョウセイ</t>
    </rPh>
    <rPh sb="11" eb="13">
      <t>ミンカン</t>
    </rPh>
    <rPh sb="13" eb="15">
      <t>ダンタイ</t>
    </rPh>
    <rPh sb="17" eb="19">
      <t>ヨウボウ</t>
    </rPh>
    <rPh sb="20" eb="22">
      <t>イケン</t>
    </rPh>
    <rPh sb="23" eb="24">
      <t>オシ</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</si>
</sst>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0.0_);[Red]\(0.0\)"/>
    <numFmt numFmtId="178" formatCode="#,##0_ "/>
  </numFmts>
  <fonts count="9">
    <font>
      <sz val="11"/>
      <name val="ＭＳ Ｐゴシック"/>
      <family val="3"/>
      <charset val="128"/>
    </font>
    <font>
      <sz val="11"/>
      <name val="ＭＳ Ｐゴシック"/>
      <family val="3"/>
      <charset val="128"/>
    </font>
    <font>
      <sz val="11"/>
      <name val="ＭＳ Ｐゴシック"/>
      <family val="3"/>
      <charset val="128"/>
    </font>
    <font>
      <sz val="6"/>
      <name val="ＭＳ Ｐゴシック"/>
      <family val="3"/>
      <charset val="128"/>
    </font>
    <font>
      <sz val="11"/>
      <name val="ＭＳ Ｐゴシック"/>
      <family val="3"/>
      <charset val="128"/>
    </font>
    <font>
      <sz val="9"/>
      <name val="ＭＳ Ｐゴシック"/>
      <family val="3"/>
      <charset val="128"/>
    </font>
    <font>
      <sz val="10"/>
      <name val="ＭＳ Ｐゴシック"/>
      <family val="3"/>
      <charset val="128"/>
    </font>
    <font>
      <sz val="10.5"/>
      <name val="ＭＳ Ｐゴシック"/>
      <family val="3"/>
      <charset val="128"/>
    </font>
    <font>
      <sz val="11"/>
      <color theme="1"/>
      <name val="ＭＳ Ｐゴシック"/>
      <family val="2"/>
      <charset val="128"/>
      <scheme val="minor"/>
    </font>
  </fonts>
  <fills count="2">
    <fill>
      <patternFill patternType="none"/>
    </fill>
    <fill>
      <patternFill patternType="gray125"/>
    </fill>
  </fills>
  <borders count="4">
    <border>
      <left/>
      <right/>
      <top/>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s>
  <cellStyleXfs count="5">
    <xf numFmtId="0" fontId="0" fillId="0" borderId="0">
      <alignment vertical="center"/>
    </xf>
    <xf numFmtId="38" fontId="2" fillId="0" borderId="0" applyFont="0" applyFill="0" applyBorder="0" applyAlignment="0" applyProtection="0">
      <alignment vertical="center"/>
    </xf>
    <xf numFmtId="0" fontId="8" fillId="0" borderId="0">
      <alignment vertical="center"/>
    </xf>
    <xf numFmtId="38" fontId="8" fillId="0" borderId="0" applyFont="0" applyFill="0" applyBorder="0" applyAlignment="0" applyProtection="0">
      <alignment vertical="center"/>
    </xf>
    <xf numFmtId="38" fontId="1" fillId="0" borderId="0" applyFont="0" applyFill="0" applyBorder="0" applyAlignment="0" applyProtection="0">
      <alignment vertical="center"/>
    </xf>
  </cellStyleXfs>
  <cellXfs count="167">
    <xf numFmtId="0" fontId="0" fillId="0" borderId="0" xfId="0">
      <alignment vertical="center"/>
    </xf>
    <xf numFmtId="0" fontId="0" fillId="0" borderId="0" xfId="0" applyBorder="1">
      <alignment vertical="center"/>
    </xf>
    <xf numFmtId="0" fontId="0" fillId="0" borderId="0" xfId="0" applyFill="1" applyBorder="1">
      <alignment vertical="center"/>
    </xf>
    <xf numFmtId="176" fontId="0" fillId="0" borderId="0" xfId="0" applyNumberFormat="1" applyBorder="1">
      <alignment vertical="center"/>
    </xf>
    <xf numFmtId="0" fontId="0" fillId="0" borderId="0" xfId="0" applyBorder="1" applyAlignment="1">
      <alignment horizontal="right" vertical="center"/>
    </xf>
    <xf numFmtId="0" fontId="0" fillId="0" borderId="0" xfId="0" applyFill="1" applyBorder="1" applyAlignment="1">
      <alignment horizontal="right" vertical="center"/>
    </xf>
    <xf numFmtId="0" fontId="0" fillId="0" borderId="0" xfId="0" applyFill="1" applyBorder="1" applyAlignment="1">
      <alignment horizontal="left" vertical="center"/>
    </xf>
    <xf numFmtId="0" fontId="0" fillId="0" borderId="1" xfId="0" applyBorder="1">
      <alignment vertical="center"/>
    </xf>
    <xf numFmtId="0" fontId="0" fillId="0" borderId="1" xfId="0" applyBorder="1" applyAlignment="1">
      <alignment horizontal="right" vertical="center"/>
    </xf>
    <xf numFmtId="38" fontId="0" fillId="0" borderId="1" xfId="1" applyFont="1" applyBorder="1">
      <alignment vertical="center"/>
    </xf>
    <xf numFmtId="176" fontId="0" fillId="0" borderId="1" xfId="0" applyNumberFormat="1" applyBorder="1">
      <alignment vertical="center"/>
    </xf>
    <xf numFmtId="0" fontId="0" fillId="0" borderId="2" xfId="0" applyBorder="1">
      <alignment vertical="center"/>
    </xf>
    <xf numFmtId="38" fontId="0" fillId="0" borderId="2" xfId="1" applyFont="1" applyBorder="1">
      <alignment vertical="center"/>
    </xf>
    <xf numFmtId="176" fontId="0" fillId="0" borderId="2" xfId="0" applyNumberFormat="1" applyBorder="1">
      <alignment vertical="center"/>
    </xf>
    <xf numFmtId="0" fontId="0" fillId="0" borderId="1" xfId="0" applyFill="1" applyBorder="1">
      <alignment vertical="center"/>
    </xf>
    <xf numFmtId="0" fontId="0" fillId="0" borderId="2" xfId="0" applyFill="1" applyBorder="1">
      <alignment vertical="center"/>
    </xf>
    <xf numFmtId="38" fontId="2" fillId="0" borderId="0" xfId="1" applyBorder="1">
      <alignment vertical="center"/>
    </xf>
    <xf numFmtId="38" fontId="2" fillId="0" borderId="1" xfId="1" applyBorder="1">
      <alignment vertical="center"/>
    </xf>
    <xf numFmtId="38" fontId="2" fillId="0" borderId="2" xfId="1" applyBorder="1">
      <alignment vertical="center"/>
    </xf>
    <xf numFmtId="0" fontId="0" fillId="0" borderId="3" xfId="0" applyFill="1" applyBorder="1">
      <alignment vertical="center"/>
    </xf>
    <xf numFmtId="38" fontId="2" fillId="0" borderId="3" xfId="1" applyBorder="1">
      <alignment vertical="center"/>
    </xf>
    <xf numFmtId="176" fontId="0" fillId="0" borderId="3" xfId="0" applyNumberFormat="1" applyBorder="1">
      <alignment vertical="center"/>
    </xf>
    <xf numFmtId="38" fontId="1" fillId="0" borderId="1" xfId="1" applyFont="1" applyBorder="1">
      <alignment vertical="center"/>
    </xf>
    <xf numFmtId="0" fontId="0" fillId="0" borderId="0" xfId="0" applyFill="1" applyBorder="1" applyAlignment="1">
      <alignment vertical="center" wrapText="1"/>
    </xf>
    <xf numFmtId="0" fontId="0" fillId="0" borderId="3" xfId="0" applyBorder="1">
      <alignment vertical="center"/>
    </xf>
    <xf numFmtId="0" fontId="2" fillId="0" borderId="0" xfId="0" applyFont="1">
      <alignment vertical="center"/>
    </xf>
    <xf numFmtId="0" fontId="2" fillId="0" borderId="0" xfId="0" applyFont="1" applyFill="1" applyBorder="1">
      <alignment vertical="center"/>
    </xf>
    <xf numFmtId="0" fontId="4" fillId="0" borderId="0" xfId="0" applyFont="1" applyFill="1" applyBorder="1">
      <alignment vertical="center"/>
    </xf>
    <xf numFmtId="0" fontId="4" fillId="0" borderId="0" xfId="0" applyFont="1" applyFill="1" applyBorder="1" applyAlignment="1">
      <alignment horizontal="center" vertical="center"/>
    </xf>
    <xf numFmtId="0" fontId="4" fillId="0" borderId="1" xfId="0" applyFont="1" applyBorder="1">
      <alignment vertical="center"/>
    </xf>
    <xf numFmtId="0" fontId="4" fillId="0" borderId="1" xfId="0" applyFont="1" applyBorder="1" applyAlignment="1">
      <alignment horizontal="right" vertical="center"/>
    </xf>
    <xf numFmtId="0" fontId="4" fillId="0" borderId="0" xfId="0" applyFont="1" applyBorder="1">
      <alignment vertical="center"/>
    </xf>
    <xf numFmtId="0" fontId="4" fillId="0" borderId="2" xfId="0" applyFont="1" applyBorder="1">
      <alignment vertical="center"/>
    </xf>
    <xf numFmtId="0" fontId="0" fillId="0" borderId="1" xfId="0" applyBorder="1" applyAlignment="1">
      <alignment horizontal="left" vertical="center"/>
    </xf>
    <xf numFmtId="0" fontId="0" fillId="0" borderId="1" xfId="0" applyFill="1" applyBorder="1" applyAlignment="1">
      <alignment horizontal="right" vertical="center"/>
    </xf>
    <xf numFmtId="38" fontId="2" fillId="0" borderId="0" xfId="1" applyFill="1" applyBorder="1">
      <alignment vertical="center"/>
    </xf>
    <xf numFmtId="38" fontId="2" fillId="0" borderId="1" xfId="1" applyFill="1" applyBorder="1">
      <alignment vertical="center"/>
    </xf>
    <xf numFmtId="176" fontId="0" fillId="0" borderId="2" xfId="0" applyNumberFormat="1" applyFill="1" applyBorder="1">
      <alignment vertical="center"/>
    </xf>
    <xf numFmtId="0" fontId="2" fillId="0" borderId="1" xfId="0" applyFont="1" applyFill="1" applyBorder="1">
      <alignment vertical="center"/>
    </xf>
    <xf numFmtId="0" fontId="2" fillId="0" borderId="1" xfId="0" applyFont="1" applyFill="1" applyBorder="1" applyAlignment="1">
      <alignment horizontal="right" vertical="center"/>
    </xf>
    <xf numFmtId="38" fontId="4" fillId="0" borderId="2" xfId="1" applyFont="1" applyFill="1" applyBorder="1">
      <alignment vertical="center"/>
    </xf>
    <xf numFmtId="0" fontId="2" fillId="0" borderId="0" xfId="0" applyFont="1" applyFill="1" applyBorder="1" applyAlignment="1">
      <alignment horizontal="left" vertical="center"/>
    </xf>
    <xf numFmtId="178" fontId="2" fillId="0" borderId="2" xfId="0" applyNumberFormat="1" applyFont="1" applyFill="1" applyBorder="1">
      <alignment vertical="center"/>
    </xf>
    <xf numFmtId="176" fontId="0" fillId="0" borderId="0" xfId="0" applyNumberFormat="1" applyFill="1" applyBorder="1">
      <alignment vertical="center"/>
    </xf>
    <xf numFmtId="38" fontId="2" fillId="0" borderId="2" xfId="1" applyFill="1" applyBorder="1">
      <alignment vertical="center"/>
    </xf>
    <xf numFmtId="177" fontId="4" fillId="0" borderId="0" xfId="0" applyNumberFormat="1" applyFont="1" applyFill="1" applyBorder="1">
      <alignment vertical="center"/>
    </xf>
    <xf numFmtId="177" fontId="4" fillId="0" borderId="1" xfId="0" applyNumberFormat="1" applyFont="1" applyFill="1" applyBorder="1">
      <alignment vertical="center"/>
    </xf>
    <xf numFmtId="177" fontId="4" fillId="0" borderId="2" xfId="0" applyNumberFormat="1" applyFont="1" applyFill="1" applyBorder="1">
      <alignment vertical="center"/>
    </xf>
    <xf numFmtId="178" fontId="2" fillId="0" borderId="1" xfId="0" applyNumberFormat="1" applyFont="1" applyFill="1" applyBorder="1">
      <alignment vertical="center"/>
    </xf>
    <xf numFmtId="38" fontId="0" fillId="0" borderId="2" xfId="1" applyFont="1" applyFill="1" applyBorder="1">
      <alignment vertical="center"/>
    </xf>
    <xf numFmtId="0" fontId="2" fillId="0" borderId="1" xfId="0" applyFont="1" applyFill="1" applyBorder="1" applyAlignment="1">
      <alignment horizontal="left" vertical="center"/>
    </xf>
    <xf numFmtId="0" fontId="2" fillId="0" borderId="2" xfId="0" applyFont="1" applyFill="1" applyBorder="1" applyAlignment="1">
      <alignment horizontal="left" vertical="center"/>
    </xf>
    <xf numFmtId="0" fontId="0" fillId="0" borderId="2" xfId="0" applyBorder="1" applyAlignment="1">
      <alignment horizontal="left" vertical="center"/>
    </xf>
    <xf numFmtId="38" fontId="0" fillId="0" borderId="0" xfId="1" applyFont="1" applyFill="1" applyBorder="1">
      <alignment vertical="center"/>
    </xf>
    <xf numFmtId="177" fontId="0" fillId="0" borderId="0" xfId="0" applyNumberFormat="1" applyFill="1" applyBorder="1">
      <alignment vertical="center"/>
    </xf>
    <xf numFmtId="0" fontId="0" fillId="0" borderId="0" xfId="0" applyFill="1">
      <alignment vertical="center"/>
    </xf>
    <xf numFmtId="38" fontId="1" fillId="0" borderId="0" xfId="1" applyFont="1" applyFill="1" applyBorder="1">
      <alignment vertical="center"/>
    </xf>
    <xf numFmtId="38" fontId="1" fillId="0" borderId="2" xfId="1" applyFont="1" applyFill="1" applyBorder="1">
      <alignment vertical="center"/>
    </xf>
    <xf numFmtId="38" fontId="0" fillId="0" borderId="1" xfId="1" applyFont="1" applyFill="1" applyBorder="1">
      <alignment vertical="center"/>
    </xf>
    <xf numFmtId="177" fontId="0" fillId="0" borderId="3" xfId="0" applyNumberFormat="1" applyFill="1" applyBorder="1">
      <alignment vertical="center"/>
    </xf>
    <xf numFmtId="177" fontId="0" fillId="0" borderId="1" xfId="0" applyNumberFormat="1" applyFill="1" applyBorder="1">
      <alignment vertical="center"/>
    </xf>
    <xf numFmtId="0" fontId="4" fillId="0" borderId="2" xfId="0" applyFont="1" applyFill="1" applyBorder="1">
      <alignment vertical="center"/>
    </xf>
    <xf numFmtId="38" fontId="4" fillId="0" borderId="2" xfId="0" applyNumberFormat="1" applyFont="1" applyFill="1" applyBorder="1">
      <alignment vertical="center"/>
    </xf>
    <xf numFmtId="0" fontId="2" fillId="0" borderId="3" xfId="0" applyFont="1" applyFill="1" applyBorder="1" applyAlignment="1">
      <alignment vertical="center"/>
    </xf>
    <xf numFmtId="0" fontId="2" fillId="0" borderId="0" xfId="0" applyFont="1" applyFill="1" applyBorder="1" applyAlignment="1">
      <alignment vertical="center"/>
    </xf>
    <xf numFmtId="0" fontId="2" fillId="0" borderId="1" xfId="0" applyFont="1" applyFill="1" applyBorder="1" applyAlignment="1">
      <alignment vertical="center"/>
    </xf>
    <xf numFmtId="38" fontId="4" fillId="0" borderId="0" xfId="0" applyNumberFormat="1" applyFont="1" applyFill="1" applyBorder="1">
      <alignment vertical="center"/>
    </xf>
    <xf numFmtId="0" fontId="0" fillId="0" borderId="3" xfId="0" applyFill="1" applyBorder="1" applyAlignment="1">
      <alignment horizontal="left" vertical="center"/>
    </xf>
    <xf numFmtId="0" fontId="0" fillId="0" borderId="1" xfId="0" applyFill="1" applyBorder="1" applyAlignment="1">
      <alignment horizontal="left" vertical="center"/>
    </xf>
    <xf numFmtId="0" fontId="0" fillId="0" borderId="2" xfId="0" applyFill="1" applyBorder="1" applyAlignment="1">
      <alignment horizontal="left" vertical="center"/>
    </xf>
    <xf numFmtId="177" fontId="4" fillId="0" borderId="0" xfId="0" applyNumberFormat="1" applyFont="1" applyFill="1" applyBorder="1" applyAlignment="1">
      <alignment horizontal="right" vertical="center"/>
    </xf>
    <xf numFmtId="177" fontId="4" fillId="0" borderId="2" xfId="0" applyNumberFormat="1" applyFont="1" applyFill="1" applyBorder="1" applyAlignment="1">
      <alignment horizontal="right" vertical="center"/>
    </xf>
    <xf numFmtId="38" fontId="0" fillId="0" borderId="3" xfId="1" applyFont="1" applyFill="1" applyBorder="1">
      <alignment vertical="center"/>
    </xf>
    <xf numFmtId="177" fontId="4" fillId="0" borderId="1" xfId="0" applyNumberFormat="1" applyFont="1" applyFill="1" applyBorder="1" applyAlignment="1">
      <alignment horizontal="right" vertical="center"/>
    </xf>
    <xf numFmtId="177" fontId="4" fillId="0" borderId="3" xfId="0" applyNumberFormat="1" applyFont="1" applyFill="1" applyBorder="1" applyAlignment="1">
      <alignment horizontal="right" vertical="center"/>
    </xf>
    <xf numFmtId="38" fontId="2" fillId="0" borderId="3" xfId="1" applyFill="1" applyBorder="1">
      <alignment vertical="center"/>
    </xf>
    <xf numFmtId="0" fontId="0" fillId="0" borderId="0" xfId="0" applyAlignment="1">
      <alignment vertical="center" shrinkToFit="1"/>
    </xf>
    <xf numFmtId="0" fontId="0" fillId="0" borderId="1" xfId="0" applyBorder="1" applyAlignment="1">
      <alignment horizontal="right" vertical="center" shrinkToFit="1"/>
    </xf>
    <xf numFmtId="0" fontId="0" fillId="0" borderId="0" xfId="0" applyFill="1" applyBorder="1" applyAlignment="1">
      <alignment vertical="center" shrinkToFit="1"/>
    </xf>
    <xf numFmtId="0" fontId="0" fillId="0" borderId="1" xfId="0" applyFill="1" applyBorder="1" applyAlignment="1">
      <alignment vertical="center" shrinkToFit="1"/>
    </xf>
    <xf numFmtId="0" fontId="0" fillId="0" borderId="3" xfId="0" applyFill="1" applyBorder="1" applyAlignment="1">
      <alignment vertical="center" shrinkToFit="1"/>
    </xf>
    <xf numFmtId="0" fontId="0" fillId="0" borderId="2" xfId="0" applyFill="1" applyBorder="1" applyAlignment="1">
      <alignment vertical="center" shrinkToFit="1"/>
    </xf>
    <xf numFmtId="0" fontId="2" fillId="0" borderId="0" xfId="0" applyFont="1" applyFill="1">
      <alignment vertical="center"/>
    </xf>
    <xf numFmtId="177" fontId="0" fillId="0" borderId="2" xfId="0" applyNumberFormat="1" applyFill="1" applyBorder="1">
      <alignment vertical="center"/>
    </xf>
    <xf numFmtId="0" fontId="5" fillId="0" borderId="0" xfId="0" applyFont="1" applyFill="1" applyBorder="1">
      <alignment vertical="center"/>
    </xf>
    <xf numFmtId="177" fontId="4" fillId="0" borderId="3" xfId="0" applyNumberFormat="1" applyFont="1" applyFill="1" applyBorder="1">
      <alignment vertical="center"/>
    </xf>
    <xf numFmtId="177" fontId="2" fillId="0" borderId="0" xfId="0" applyNumberFormat="1" applyFont="1" applyFill="1" applyBorder="1" applyAlignment="1">
      <alignment horizontal="right" vertical="center"/>
    </xf>
    <xf numFmtId="38" fontId="2" fillId="0" borderId="2" xfId="1" applyFont="1" applyFill="1" applyBorder="1">
      <alignment vertical="center"/>
    </xf>
    <xf numFmtId="177" fontId="2" fillId="0" borderId="2" xfId="0" applyNumberFormat="1" applyFont="1" applyFill="1" applyBorder="1" applyAlignment="1">
      <alignment horizontal="right" vertical="center"/>
    </xf>
    <xf numFmtId="0" fontId="0" fillId="0" borderId="0" xfId="0" applyFont="1" applyFill="1" applyBorder="1">
      <alignment vertical="center"/>
    </xf>
    <xf numFmtId="0" fontId="0" fillId="0" borderId="0" xfId="0" applyFont="1" applyFill="1" applyBorder="1" applyAlignment="1">
      <alignment horizontal="left" vertical="center"/>
    </xf>
    <xf numFmtId="0" fontId="0" fillId="0" borderId="0" xfId="0" applyFont="1">
      <alignment vertical="center"/>
    </xf>
    <xf numFmtId="0" fontId="0" fillId="0" borderId="0" xfId="0" applyAlignment="1">
      <alignment vertical="center" wrapText="1"/>
    </xf>
    <xf numFmtId="0" fontId="0" fillId="0" borderId="0" xfId="0" applyAlignment="1">
      <alignment horizontal="left" vertical="center" wrapText="1"/>
    </xf>
    <xf numFmtId="0" fontId="0" fillId="0" borderId="0" xfId="0" applyFill="1" applyAlignment="1">
      <alignment horizontal="left" vertical="center" wrapText="1"/>
    </xf>
    <xf numFmtId="0" fontId="6" fillId="0" borderId="0" xfId="0" applyFont="1" applyBorder="1" applyAlignment="1">
      <alignment vertical="center" wrapText="1"/>
    </xf>
    <xf numFmtId="0" fontId="6" fillId="0" borderId="0" xfId="0" applyFont="1" applyFill="1" applyBorder="1" applyAlignment="1">
      <alignment vertical="center" wrapText="1"/>
    </xf>
    <xf numFmtId="0" fontId="6" fillId="0" borderId="1" xfId="0" applyFont="1" applyFill="1" applyBorder="1" applyAlignment="1">
      <alignment vertical="center" wrapText="1"/>
    </xf>
    <xf numFmtId="0" fontId="6" fillId="0" borderId="0" xfId="0" applyFont="1" applyBorder="1">
      <alignment vertical="center"/>
    </xf>
    <xf numFmtId="0" fontId="6" fillId="0" borderId="0" xfId="0" applyFont="1" applyFill="1" applyBorder="1">
      <alignment vertical="center"/>
    </xf>
    <xf numFmtId="0" fontId="6" fillId="0" borderId="1" xfId="0" applyFont="1" applyFill="1" applyBorder="1">
      <alignment vertical="center"/>
    </xf>
    <xf numFmtId="0" fontId="5" fillId="0" borderId="0" xfId="0" applyFont="1" applyBorder="1" applyAlignment="1">
      <alignment vertical="center" shrinkToFit="1"/>
    </xf>
    <xf numFmtId="0" fontId="5" fillId="0" borderId="0" xfId="0" applyFont="1" applyFill="1" applyBorder="1" applyAlignment="1">
      <alignment vertical="center" shrinkToFit="1"/>
    </xf>
    <xf numFmtId="0" fontId="5" fillId="0" borderId="1" xfId="0" applyFont="1" applyFill="1" applyBorder="1" applyAlignment="1">
      <alignment vertical="center" shrinkToFit="1"/>
    </xf>
    <xf numFmtId="177" fontId="2" fillId="0" borderId="1" xfId="0" applyNumberFormat="1" applyFont="1" applyFill="1" applyBorder="1" applyAlignment="1">
      <alignment horizontal="right" vertical="center"/>
    </xf>
    <xf numFmtId="177" fontId="2" fillId="0" borderId="3" xfId="0" applyNumberFormat="1" applyFont="1" applyFill="1" applyBorder="1" applyAlignment="1">
      <alignment horizontal="right" vertical="center"/>
    </xf>
    <xf numFmtId="0" fontId="0" fillId="0" borderId="1" xfId="0" applyBorder="1" applyAlignment="1">
      <alignment horizontal="left" vertical="center" shrinkToFit="1"/>
    </xf>
    <xf numFmtId="178" fontId="0" fillId="0" borderId="2" xfId="0" applyNumberFormat="1" applyFont="1" applyFill="1" applyBorder="1">
      <alignment vertical="center"/>
    </xf>
    <xf numFmtId="178" fontId="0" fillId="0" borderId="0" xfId="0" applyNumberFormat="1" applyFont="1" applyFill="1" applyBorder="1">
      <alignment vertical="center"/>
    </xf>
    <xf numFmtId="178" fontId="0" fillId="0" borderId="1" xfId="0" applyNumberFormat="1" applyFont="1" applyFill="1" applyBorder="1">
      <alignment vertical="center"/>
    </xf>
    <xf numFmtId="38" fontId="0" fillId="0" borderId="0" xfId="1" applyFont="1" applyBorder="1">
      <alignment vertical="center"/>
    </xf>
    <xf numFmtId="38" fontId="0" fillId="0" borderId="3" xfId="1" applyFont="1" applyBorder="1">
      <alignment vertical="center"/>
    </xf>
    <xf numFmtId="0" fontId="5" fillId="0" borderId="0" xfId="0" applyFont="1" applyBorder="1" applyAlignment="1">
      <alignment vertical="center" wrapText="1" shrinkToFit="1"/>
    </xf>
    <xf numFmtId="0" fontId="0" fillId="0" borderId="0" xfId="0" applyFont="1" applyFill="1" applyBorder="1" applyAlignment="1">
      <alignment vertical="center"/>
    </xf>
    <xf numFmtId="177" fontId="4" fillId="0" borderId="3" xfId="0" applyNumberFormat="1" applyFont="1" applyFill="1" applyBorder="1" applyAlignment="1">
      <alignment vertical="center"/>
    </xf>
    <xf numFmtId="0" fontId="0" fillId="0" borderId="0" xfId="0" applyFont="1" applyBorder="1" applyAlignment="1">
      <alignment vertical="center" shrinkToFit="1"/>
    </xf>
    <xf numFmtId="0" fontId="0" fillId="0" borderId="0" xfId="0" applyFont="1" applyFill="1" applyBorder="1" applyAlignment="1">
      <alignment vertical="center" shrinkToFit="1"/>
    </xf>
    <xf numFmtId="0" fontId="0" fillId="0" borderId="1" xfId="0" applyFont="1" applyFill="1" applyBorder="1" applyAlignment="1">
      <alignment vertical="center" shrinkToFit="1"/>
    </xf>
    <xf numFmtId="177" fontId="4" fillId="0" borderId="1" xfId="0" applyNumberFormat="1" applyFont="1" applyFill="1" applyBorder="1" applyAlignment="1">
      <alignment vertical="center"/>
    </xf>
    <xf numFmtId="177" fontId="4" fillId="0" borderId="0" xfId="0" applyNumberFormat="1" applyFont="1" applyFill="1" applyBorder="1" applyAlignment="1">
      <alignment vertical="center"/>
    </xf>
    <xf numFmtId="0" fontId="0" fillId="0" borderId="0" xfId="0" applyFill="1" applyAlignment="1">
      <alignment vertical="center" wrapText="1"/>
    </xf>
    <xf numFmtId="0" fontId="6" fillId="0" borderId="0" xfId="0" applyFont="1" applyBorder="1" applyAlignment="1">
      <alignment vertical="center" shrinkToFit="1"/>
    </xf>
    <xf numFmtId="0" fontId="6" fillId="0" borderId="0" xfId="0" applyFont="1" applyFill="1" applyBorder="1" applyAlignment="1">
      <alignment vertical="center" shrinkToFit="1"/>
    </xf>
    <xf numFmtId="0" fontId="6" fillId="0" borderId="1" xfId="0" applyFont="1" applyFill="1" applyBorder="1" applyAlignment="1">
      <alignment vertical="center" shrinkToFit="1"/>
    </xf>
    <xf numFmtId="0" fontId="6" fillId="0" borderId="0" xfId="0" applyFont="1" applyBorder="1" applyAlignment="1">
      <alignment vertical="center" wrapText="1" shrinkToFit="1"/>
    </xf>
    <xf numFmtId="38" fontId="2" fillId="0" borderId="0" xfId="1" applyFill="1" applyBorder="1" applyAlignment="1">
      <alignment horizontal="right" vertical="center"/>
    </xf>
    <xf numFmtId="38" fontId="0" fillId="0" borderId="0" xfId="1" applyFont="1" applyBorder="1" applyAlignment="1">
      <alignment horizontal="right" vertical="center"/>
    </xf>
    <xf numFmtId="177" fontId="0" fillId="0" borderId="0" xfId="0" applyNumberFormat="1" applyFont="1" applyFill="1" applyBorder="1" applyAlignment="1">
      <alignment horizontal="right" vertical="center"/>
    </xf>
    <xf numFmtId="0" fontId="0" fillId="0" borderId="0" xfId="0" applyAlignment="1">
      <alignment vertical="center" wrapText="1"/>
    </xf>
    <xf numFmtId="0" fontId="0" fillId="0" borderId="0" xfId="0" applyAlignment="1">
      <alignment horizontal="left" vertical="center"/>
    </xf>
    <xf numFmtId="0" fontId="0" fillId="0" borderId="0" xfId="0" applyAlignment="1">
      <alignment vertical="center" wrapText="1"/>
    </xf>
    <xf numFmtId="0" fontId="0" fillId="0" borderId="0" xfId="0" applyFont="1" applyAlignment="1">
      <alignment horizontal="left" vertical="center"/>
    </xf>
    <xf numFmtId="0" fontId="0" fillId="0" borderId="0" xfId="0" applyAlignment="1">
      <alignment horizontal="left" vertical="center" wrapText="1"/>
    </xf>
    <xf numFmtId="0" fontId="0" fillId="0" borderId="0" xfId="0" applyAlignment="1">
      <alignment horizontal="left" vertical="center"/>
    </xf>
    <xf numFmtId="0" fontId="0" fillId="0" borderId="0" xfId="0" applyFill="1" applyAlignment="1">
      <alignment horizontal="left" vertical="center" wrapText="1"/>
    </xf>
    <xf numFmtId="0" fontId="0" fillId="0" borderId="0" xfId="0" applyFill="1" applyAlignment="1">
      <alignment horizontal="left" vertical="center"/>
    </xf>
    <xf numFmtId="0" fontId="0" fillId="0" borderId="0" xfId="0" applyAlignment="1">
      <alignment horizontal="left" vertical="center" wrapText="1" shrinkToFit="1"/>
    </xf>
    <xf numFmtId="0" fontId="0" fillId="0" borderId="0" xfId="0" applyFill="1" applyAlignment="1">
      <alignment vertical="center" wrapText="1"/>
    </xf>
    <xf numFmtId="0" fontId="0" fillId="0" borderId="0" xfId="0" applyAlignment="1">
      <alignment vertical="center" wrapText="1"/>
    </xf>
    <xf numFmtId="177" fontId="1" fillId="0" borderId="1" xfId="0" applyNumberFormat="1" applyFont="1" applyBorder="1" applyAlignment="1">
      <alignment horizontal="right" vertical="center"/>
    </xf>
    <xf numFmtId="38" fontId="1" fillId="0" borderId="2" xfId="4" applyBorder="1">
      <alignment vertical="center"/>
    </xf>
    <xf numFmtId="177" fontId="1" fillId="0" borderId="2" xfId="0" applyNumberFormat="1" applyFont="1" applyBorder="1" applyAlignment="1">
      <alignment horizontal="right" vertical="center"/>
    </xf>
    <xf numFmtId="177" fontId="1" fillId="0" borderId="0" xfId="0" applyNumberFormat="1" applyFont="1" applyAlignment="1">
      <alignment horizontal="right" vertical="center"/>
    </xf>
    <xf numFmtId="38" fontId="1" fillId="0" borderId="2" xfId="4" applyFill="1" applyBorder="1">
      <alignment vertical="center"/>
    </xf>
    <xf numFmtId="38" fontId="1" fillId="0" borderId="1" xfId="4" applyFill="1" applyBorder="1">
      <alignment vertical="center"/>
    </xf>
    <xf numFmtId="0" fontId="0" fillId="0" borderId="1" xfId="0" applyBorder="1" applyAlignment="1">
      <alignment vertical="center" shrinkToFit="1"/>
    </xf>
    <xf numFmtId="38" fontId="1" fillId="0" borderId="0" xfId="4" applyFill="1" applyBorder="1">
      <alignment vertical="center"/>
    </xf>
    <xf numFmtId="0" fontId="0" fillId="0" borderId="0" xfId="0" applyAlignment="1">
      <alignment vertical="center" wrapText="1" shrinkToFit="1"/>
    </xf>
    <xf numFmtId="38" fontId="0" fillId="0" borderId="1" xfId="4" applyFont="1" applyBorder="1">
      <alignment vertical="center"/>
    </xf>
    <xf numFmtId="38" fontId="0" fillId="0" borderId="0" xfId="4" applyFont="1" applyBorder="1">
      <alignment vertical="center"/>
    </xf>
    <xf numFmtId="38" fontId="1" fillId="0" borderId="1" xfId="4" applyBorder="1">
      <alignment vertical="center"/>
    </xf>
    <xf numFmtId="0" fontId="0" fillId="0" borderId="0" xfId="0" applyAlignment="1">
      <alignment horizontal="right" vertical="center"/>
    </xf>
    <xf numFmtId="38" fontId="1" fillId="0" borderId="0" xfId="4" applyBorder="1">
      <alignment vertical="center"/>
    </xf>
    <xf numFmtId="177" fontId="1" fillId="0" borderId="3" xfId="0" applyNumberFormat="1" applyFont="1" applyBorder="1" applyAlignment="1">
      <alignment horizontal="right" vertical="center"/>
    </xf>
    <xf numFmtId="38" fontId="1" fillId="0" borderId="3" xfId="4" applyBorder="1">
      <alignment vertical="center"/>
    </xf>
    <xf numFmtId="0" fontId="1" fillId="0" borderId="0" xfId="0" applyFont="1" applyAlignment="1">
      <alignment vertical="center" wrapText="1"/>
    </xf>
    <xf numFmtId="0" fontId="1" fillId="0" borderId="0" xfId="0" applyFont="1" applyAlignment="1">
      <alignment horizontal="left" vertical="center" wrapText="1"/>
    </xf>
    <xf numFmtId="38" fontId="1" fillId="0" borderId="3" xfId="4" applyFill="1" applyBorder="1">
      <alignment vertical="center"/>
    </xf>
    <xf numFmtId="176" fontId="0" fillId="0" borderId="0" xfId="0" applyNumberFormat="1">
      <alignment vertical="center"/>
    </xf>
    <xf numFmtId="0" fontId="1" fillId="0" borderId="0" xfId="0" applyFont="1" applyAlignment="1">
      <alignment horizontal="left" vertical="center"/>
    </xf>
    <xf numFmtId="0" fontId="1" fillId="0" borderId="0" xfId="0" applyFont="1">
      <alignment vertical="center"/>
    </xf>
    <xf numFmtId="0" fontId="0" fillId="0" borderId="0" xfId="0" applyAlignment="1">
      <alignment horizontal="justify" vertical="center"/>
    </xf>
    <xf numFmtId="0" fontId="0" fillId="0" borderId="0" xfId="0" applyAlignment="1">
      <alignment horizontal="center" vertical="center"/>
    </xf>
    <xf numFmtId="38" fontId="0" fillId="0" borderId="2" xfId="4" applyFont="1" applyBorder="1">
      <alignment vertical="center"/>
    </xf>
    <xf numFmtId="38" fontId="0" fillId="0" borderId="2" xfId="4" applyFont="1" applyFill="1" applyBorder="1">
      <alignment vertical="center"/>
    </xf>
    <xf numFmtId="38" fontId="0" fillId="0" borderId="0" xfId="4" applyFont="1" applyFill="1" applyBorder="1">
      <alignment vertical="center"/>
    </xf>
    <xf numFmtId="38" fontId="0" fillId="0" borderId="2" xfId="0" applyNumberFormat="1" applyBorder="1">
      <alignment vertical="center"/>
    </xf>
  </cellXfs>
  <cellStyles count="5">
    <cellStyle name="桁区切り" xfId="1" builtinId="6"/>
    <cellStyle name="桁区切り 2" xfId="3" xr:uid="{C54F5280-B2A7-4CCD-9C2F-03C697CB68B2}"/>
    <cellStyle name="桁区切り 3" xfId="4" xr:uid="{AA5CC0B2-07DD-4656-A7F7-9476187838B3}"/>
    <cellStyle name="標準" xfId="0" builtinId="0"/>
    <cellStyle name="標準 2" xfId="2" xr:uid="{6A13625C-9931-4EE3-9434-78F57454364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102" Type="http://schemas.openxmlformats.org/officeDocument/2006/relationships/styles" Target="styles.xml"/><Relationship Id="rId5" Type="http://schemas.openxmlformats.org/officeDocument/2006/relationships/worksheet" Target="worksheets/sheet5.xml"/><Relationship Id="rId90" Type="http://schemas.openxmlformats.org/officeDocument/2006/relationships/worksheet" Target="worksheets/sheet90.xml"/><Relationship Id="rId95" Type="http://schemas.openxmlformats.org/officeDocument/2006/relationships/worksheet" Target="worksheets/sheet95.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80" Type="http://schemas.openxmlformats.org/officeDocument/2006/relationships/worksheet" Target="worksheets/sheet80.xml"/><Relationship Id="rId85" Type="http://schemas.openxmlformats.org/officeDocument/2006/relationships/worksheet" Target="worksheets/sheet85.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103" Type="http://schemas.openxmlformats.org/officeDocument/2006/relationships/sharedStrings" Target="sharedStrings.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worksheet" Target="worksheets/sheet91.xml"/><Relationship Id="rId96" Type="http://schemas.openxmlformats.org/officeDocument/2006/relationships/worksheet" Target="worksheets/sheet96.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worksheet" Target="worksheets/sheet94.xml"/><Relationship Id="rId99" Type="http://schemas.openxmlformats.org/officeDocument/2006/relationships/externalLink" Target="externalLinks/externalLink2.xml"/><Relationship Id="rId10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calcChain" Target="calcChain.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externalLink" Target="externalLinks/externalLink3.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externalLink" Target="externalLinks/externalLink1.xml"/><Relationship Id="rId3" Type="http://schemas.openxmlformats.org/officeDocument/2006/relationships/worksheet" Target="worksheets/sheet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300" b="0" i="0" u="none" strike="noStrike" baseline="0">
                <a:solidFill>
                  <a:srgbClr val="000000"/>
                </a:solidFill>
                <a:latin typeface="ＭＳ Ｐゴシック"/>
                <a:ea typeface="ＭＳ Ｐゴシック"/>
                <a:cs typeface="ＭＳ Ｐゴシック"/>
              </a:defRPr>
            </a:pPr>
            <a:r>
              <a:rPr lang="ja-JP" altLang="en-US"/>
              <a:t>性別</a:t>
            </a:r>
          </a:p>
        </c:rich>
      </c:tx>
      <c:overlay val="0"/>
      <c:spPr>
        <a:noFill/>
        <a:ln w="25400">
          <a:noFill/>
        </a:ln>
      </c:spPr>
    </c:title>
    <c:autoTitleDeleted val="0"/>
    <c:plotArea>
      <c:layout/>
      <c:doughnutChart>
        <c:varyColors val="1"/>
        <c:ser>
          <c:idx val="0"/>
          <c:order val="0"/>
          <c:spPr>
            <a:solidFill>
              <a:srgbClr val="9999FF"/>
            </a:solidFill>
            <a:ln w="12700">
              <a:solidFill>
                <a:srgbClr val="000000"/>
              </a:solidFill>
              <a:prstDash val="solid"/>
            </a:ln>
          </c:spPr>
          <c:dPt>
            <c:idx val="0"/>
            <c:bubble3D val="0"/>
            <c:extLst>
              <c:ext xmlns:c16="http://schemas.microsoft.com/office/drawing/2014/chart" uri="{C3380CC4-5D6E-409C-BE32-E72D297353CC}">
                <c16:uniqueId val="{00000000-438A-4722-BCCD-DC9DD8BFDF3F}"/>
              </c:ext>
            </c:extLst>
          </c:dPt>
          <c:val>
            <c:numRef>
              <c:f>'N0-1'!#REF!</c:f>
              <c:numCache>
                <c:formatCode>General</c:formatCode>
                <c:ptCount val="1"/>
                <c:pt idx="0">
                  <c:v>1</c:v>
                </c:pt>
              </c:numCache>
            </c:numRef>
          </c:val>
          <c:extLst>
            <c:ext xmlns:c16="http://schemas.microsoft.com/office/drawing/2014/chart" uri="{C3380CC4-5D6E-409C-BE32-E72D297353CC}">
              <c16:uniqueId val="{00000001-438A-4722-BCCD-DC9DD8BFDF3F}"/>
            </c:ext>
          </c:extLst>
        </c:ser>
        <c:dLbls>
          <c:showLegendKey val="0"/>
          <c:showVal val="0"/>
          <c:showCatName val="0"/>
          <c:showSerName val="0"/>
          <c:showPercent val="0"/>
          <c:showBubbleSize val="0"/>
          <c:showLeaderLines val="1"/>
        </c:dLbls>
        <c:firstSliceAng val="0"/>
        <c:holeSize val="45"/>
      </c:doughnutChart>
      <c:spPr>
        <a:noFill/>
        <a:ln w="25400">
          <a:noFill/>
        </a:ln>
      </c:spPr>
    </c:plotArea>
    <c:plotVisOnly val="1"/>
    <c:dispBlanksAs val="zero"/>
    <c:showDLblsOverMax val="0"/>
  </c:chart>
  <c:spPr>
    <a:solidFill>
      <a:srgbClr val="FFFFFF"/>
    </a:solidFill>
    <a:ln w="3175">
      <a:solidFill>
        <a:srgbClr val="000000"/>
      </a:solidFill>
      <a:prstDash val="solid"/>
    </a:ln>
  </c:spPr>
  <c:txPr>
    <a:bodyPr/>
    <a:lstStyle/>
    <a:p>
      <a:pPr>
        <a:defRPr sz="15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verticalDpi="0"/>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50" b="0" i="0" u="none" strike="noStrike" baseline="0">
                <a:solidFill>
                  <a:srgbClr val="000000"/>
                </a:solidFill>
                <a:latin typeface="ＭＳ Ｐゴシック"/>
                <a:ea typeface="ＭＳ Ｐゴシック"/>
                <a:cs typeface="ＭＳ Ｐゴシック"/>
              </a:defRPr>
            </a:pPr>
            <a:r>
              <a:rPr lang="ja-JP" altLang="en-US" sz="375" b="0" i="0" u="none" strike="noStrike" baseline="0">
                <a:solidFill>
                  <a:srgbClr val="000000"/>
                </a:solidFill>
                <a:latin typeface="ＭＳ Ｐゴシック"/>
                <a:ea typeface="ＭＳ Ｐゴシック"/>
              </a:rPr>
              <a:t>（参考：15年調査）</a:t>
            </a:r>
          </a:p>
        </c:rich>
      </c:tx>
      <c:overlay val="0"/>
      <c:spPr>
        <a:noFill/>
        <a:ln w="25400">
          <a:noFill/>
        </a:ln>
      </c:spPr>
    </c:title>
    <c:autoTitleDeleted val="0"/>
    <c:plotArea>
      <c:layout/>
      <c:doughnutChart>
        <c:varyColors val="1"/>
        <c:ser>
          <c:idx val="0"/>
          <c:order val="0"/>
          <c:spPr>
            <a:solidFill>
              <a:srgbClr val="9999FF"/>
            </a:solidFill>
            <a:ln w="12700">
              <a:solidFill>
                <a:srgbClr val="000000"/>
              </a:solidFill>
              <a:prstDash val="solid"/>
            </a:ln>
          </c:spPr>
          <c:dPt>
            <c:idx val="0"/>
            <c:bubble3D val="0"/>
            <c:extLst>
              <c:ext xmlns:c16="http://schemas.microsoft.com/office/drawing/2014/chart" uri="{C3380CC4-5D6E-409C-BE32-E72D297353CC}">
                <c16:uniqueId val="{00000000-D235-4FF9-8CFB-827D922B1A5B}"/>
              </c:ext>
            </c:extLst>
          </c:dPt>
          <c:dLbls>
            <c:dLbl>
              <c:idx val="0"/>
              <c:tx>
                <c:rich>
                  <a:bodyPr/>
                  <a:lstStyle/>
                  <a:p>
                    <a:pPr>
                      <a:defRPr sz="150" b="0" i="0" u="none" strike="noStrike" baseline="0">
                        <a:solidFill>
                          <a:srgbClr val="000000"/>
                        </a:solidFill>
                        <a:latin typeface="ＭＳ Ｐゴシック"/>
                        <a:ea typeface="ＭＳ Ｐゴシック"/>
                        <a:cs typeface="ＭＳ Ｐゴシック"/>
                      </a:defRPr>
                    </a:pPr>
                    <a:r>
                      <a:rPr lang="ja-JP" altLang="en-US" sz="275" b="0" i="0" u="none" strike="noStrike" baseline="0">
                        <a:solidFill>
                          <a:srgbClr val="000000"/>
                        </a:solidFill>
                        <a:latin typeface="ＭＳ Ｐゴシック"/>
                        <a:ea typeface="ＭＳ Ｐゴシック"/>
                      </a:rPr>
                      <a:t>男性 2,014</a:t>
                    </a:r>
                  </a:p>
                </c:rich>
              </c:tx>
              <c:spPr>
                <a:noFill/>
                <a:ln w="25400">
                  <a:noFill/>
                </a:ln>
              </c:spP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D235-4FF9-8CFB-827D922B1A5B}"/>
                </c:ext>
              </c:extLst>
            </c:dLbl>
            <c:dLbl>
              <c:idx val="1"/>
              <c:tx>
                <c:rich>
                  <a:bodyPr/>
                  <a:lstStyle/>
                  <a:p>
                    <a:pPr>
                      <a:defRPr sz="150" b="0" i="0" u="none" strike="noStrike" baseline="0">
                        <a:solidFill>
                          <a:srgbClr val="000000"/>
                        </a:solidFill>
                        <a:latin typeface="ＭＳ Ｐゴシック"/>
                        <a:ea typeface="ＭＳ Ｐゴシック"/>
                        <a:cs typeface="ＭＳ Ｐゴシック"/>
                      </a:defRPr>
                    </a:pPr>
                    <a:r>
                      <a:rPr lang="ja-JP" altLang="en-US" sz="275" b="0" i="0" u="none" strike="noStrike" baseline="0">
                        <a:solidFill>
                          <a:srgbClr val="000000"/>
                        </a:solidFill>
                        <a:latin typeface="ＭＳ Ｐゴシック"/>
                        <a:ea typeface="ＭＳ Ｐゴシック"/>
                      </a:rPr>
                      <a:t>女性101</a:t>
                    </a:r>
                  </a:p>
                </c:rich>
              </c:tx>
              <c:spPr>
                <a:noFill/>
                <a:ln w="25400">
                  <a:noFill/>
                </a:ln>
              </c:spP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1-D235-4FF9-8CFB-827D922B1A5B}"/>
                </c:ext>
              </c:extLst>
            </c:dLbl>
            <c:spPr>
              <a:noFill/>
              <a:ln w="25400">
                <a:noFill/>
              </a:ln>
            </c:spPr>
            <c:txPr>
              <a:bodyPr wrap="square" lIns="38100" tIns="19050" rIns="38100" bIns="19050" anchor="ctr">
                <a:spAutoFit/>
              </a:bodyPr>
              <a:lstStyle/>
              <a:p>
                <a:pPr>
                  <a:defRPr sz="275"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1"/>
            <c:showPercent val="0"/>
            <c:showBubbleSize val="0"/>
            <c:showLeaderLines val="0"/>
            <c:extLst>
              <c:ext xmlns:c15="http://schemas.microsoft.com/office/drawing/2012/chart" uri="{CE6537A1-D6FC-4f65-9D91-7224C49458BB}"/>
            </c:extLst>
          </c:dLbls>
          <c:val>
            <c:numRef>
              <c:f>'N0-1'!#REF!</c:f>
              <c:numCache>
                <c:formatCode>General</c:formatCode>
                <c:ptCount val="1"/>
                <c:pt idx="0">
                  <c:v>1</c:v>
                </c:pt>
              </c:numCache>
            </c:numRef>
          </c:val>
          <c:extLst>
            <c:ext xmlns:c16="http://schemas.microsoft.com/office/drawing/2014/chart" uri="{C3380CC4-5D6E-409C-BE32-E72D297353CC}">
              <c16:uniqueId val="{00000002-D235-4FF9-8CFB-827D922B1A5B}"/>
            </c:ext>
          </c:extLst>
        </c:ser>
        <c:dLbls>
          <c:showLegendKey val="0"/>
          <c:showVal val="0"/>
          <c:showCatName val="0"/>
          <c:showSerName val="0"/>
          <c:showPercent val="0"/>
          <c:showBubbleSize val="0"/>
          <c:showLeaderLines val="0"/>
        </c:dLbls>
        <c:firstSliceAng val="0"/>
        <c:holeSize val="50"/>
      </c:doughnutChart>
      <c:spPr>
        <a:noFill/>
        <a:ln w="25400">
          <a:noFill/>
        </a:ln>
      </c:spPr>
    </c:plotArea>
    <c:plotVisOnly val="1"/>
    <c:dispBlanksAs val="zero"/>
    <c:showDLblsOverMax val="0"/>
  </c:chart>
  <c:spPr>
    <a:solidFill>
      <a:srgbClr val="FFFFFF"/>
    </a:solidFill>
    <a:ln w="3175">
      <a:solidFill>
        <a:srgbClr val="000000"/>
      </a:solidFill>
      <a:prstDash val="solid"/>
    </a:ln>
  </c:spPr>
  <c:txPr>
    <a:bodyPr/>
    <a:lstStyle/>
    <a:p>
      <a:pPr>
        <a:defRPr sz="15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375" b="0" i="0" u="none" strike="noStrike" baseline="0">
                <a:solidFill>
                  <a:srgbClr val="000000"/>
                </a:solidFill>
                <a:latin typeface="ＭＳ Ｐゴシック"/>
                <a:ea typeface="ＭＳ Ｐゴシック"/>
                <a:cs typeface="ＭＳ Ｐゴシック"/>
              </a:defRPr>
            </a:pPr>
            <a:r>
              <a:rPr lang="ja-JP" altLang="en-US"/>
              <a:t>性別</a:t>
            </a:r>
          </a:p>
        </c:rich>
      </c:tx>
      <c:overlay val="0"/>
      <c:spPr>
        <a:noFill/>
        <a:ln w="25400">
          <a:noFill/>
        </a:ln>
      </c:spPr>
    </c:title>
    <c:autoTitleDeleted val="0"/>
    <c:plotArea>
      <c:layout/>
      <c:doughnutChart>
        <c:varyColors val="1"/>
        <c:ser>
          <c:idx val="0"/>
          <c:order val="0"/>
          <c:spPr>
            <a:solidFill>
              <a:srgbClr val="9999FF"/>
            </a:solidFill>
            <a:ln w="12700">
              <a:solidFill>
                <a:srgbClr val="000000"/>
              </a:solidFill>
              <a:prstDash val="solid"/>
            </a:ln>
          </c:spPr>
          <c:dPt>
            <c:idx val="0"/>
            <c:bubble3D val="0"/>
            <c:extLst>
              <c:ext xmlns:c16="http://schemas.microsoft.com/office/drawing/2014/chart" uri="{C3380CC4-5D6E-409C-BE32-E72D297353CC}">
                <c16:uniqueId val="{00000000-96FC-446E-8522-E06A242AD5C3}"/>
              </c:ext>
            </c:extLst>
          </c:dPt>
          <c:dLbls>
            <c:dLbl>
              <c:idx val="0"/>
              <c:tx>
                <c:rich>
                  <a:bodyPr/>
                  <a:lstStyle/>
                  <a:p>
                    <a:pPr>
                      <a:defRPr sz="200" b="0" i="0" u="none" strike="noStrike" baseline="0">
                        <a:solidFill>
                          <a:srgbClr val="000000"/>
                        </a:solidFill>
                        <a:latin typeface="ＭＳ Ｐゴシック"/>
                        <a:ea typeface="ＭＳ Ｐゴシック"/>
                        <a:cs typeface="ＭＳ Ｐゴシック"/>
                      </a:defRPr>
                    </a:pPr>
                    <a:r>
                      <a:rPr lang="ja-JP" altLang="en-US" sz="275" b="0" i="0" u="none" strike="noStrike" baseline="0">
                        <a:solidFill>
                          <a:srgbClr val="000000"/>
                        </a:solidFill>
                        <a:latin typeface="ＭＳ Ｐゴシック"/>
                        <a:ea typeface="ＭＳ Ｐゴシック"/>
                      </a:rPr>
                      <a:t>男性 2,005</a:t>
                    </a:r>
                  </a:p>
                </c:rich>
              </c:tx>
              <c:spPr>
                <a:noFill/>
                <a:ln w="25400">
                  <a:noFill/>
                </a:ln>
              </c:spP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96FC-446E-8522-E06A242AD5C3}"/>
                </c:ext>
              </c:extLst>
            </c:dLbl>
            <c:dLbl>
              <c:idx val="1"/>
              <c:tx>
                <c:rich>
                  <a:bodyPr/>
                  <a:lstStyle/>
                  <a:p>
                    <a:pPr>
                      <a:defRPr sz="200" b="0" i="0" u="none" strike="noStrike" baseline="0">
                        <a:solidFill>
                          <a:srgbClr val="000000"/>
                        </a:solidFill>
                        <a:latin typeface="ＭＳ Ｐゴシック"/>
                        <a:ea typeface="ＭＳ Ｐゴシック"/>
                        <a:cs typeface="ＭＳ Ｐゴシック"/>
                      </a:defRPr>
                    </a:pPr>
                    <a:r>
                      <a:rPr lang="ja-JP" altLang="en-US" sz="275" b="0" i="0" u="none" strike="noStrike" baseline="0">
                        <a:solidFill>
                          <a:srgbClr val="000000"/>
                        </a:solidFill>
                        <a:latin typeface="ＭＳ Ｐゴシック"/>
                        <a:ea typeface="ＭＳ Ｐゴシック"/>
                      </a:rPr>
                      <a:t>女性　 30</a:t>
                    </a:r>
                  </a:p>
                </c:rich>
              </c:tx>
              <c:spPr>
                <a:noFill/>
                <a:ln w="25400">
                  <a:noFill/>
                </a:ln>
              </c:spP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1-96FC-446E-8522-E06A242AD5C3}"/>
                </c:ext>
              </c:extLst>
            </c:dLbl>
            <c:spPr>
              <a:noFill/>
              <a:ln w="25400">
                <a:noFill/>
              </a:ln>
            </c:spPr>
            <c:txPr>
              <a:bodyPr wrap="square" lIns="38100" tIns="19050" rIns="38100" bIns="19050" anchor="ctr">
                <a:spAutoFit/>
              </a:bodyPr>
              <a:lstStyle/>
              <a:p>
                <a:pPr>
                  <a:defRPr sz="275"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1"/>
            <c:showPercent val="0"/>
            <c:showBubbleSize val="0"/>
            <c:showLeaderLines val="0"/>
            <c:extLst>
              <c:ext xmlns:c15="http://schemas.microsoft.com/office/drawing/2012/chart" uri="{CE6537A1-D6FC-4f65-9D91-7224C49458BB}"/>
            </c:extLst>
          </c:dLbls>
          <c:val>
            <c:numRef>
              <c:f>'N0-1'!#REF!</c:f>
              <c:numCache>
                <c:formatCode>General</c:formatCode>
                <c:ptCount val="1"/>
                <c:pt idx="0">
                  <c:v>1</c:v>
                </c:pt>
              </c:numCache>
            </c:numRef>
          </c:val>
          <c:extLst>
            <c:ext xmlns:c16="http://schemas.microsoft.com/office/drawing/2014/chart" uri="{C3380CC4-5D6E-409C-BE32-E72D297353CC}">
              <c16:uniqueId val="{00000002-96FC-446E-8522-E06A242AD5C3}"/>
            </c:ext>
          </c:extLst>
        </c:ser>
        <c:dLbls>
          <c:showLegendKey val="0"/>
          <c:showVal val="0"/>
          <c:showCatName val="0"/>
          <c:showSerName val="0"/>
          <c:showPercent val="0"/>
          <c:showBubbleSize val="0"/>
          <c:showLeaderLines val="0"/>
        </c:dLbls>
        <c:firstSliceAng val="0"/>
        <c:holeSize val="50"/>
      </c:doughnutChart>
      <c:spPr>
        <a:noFill/>
        <a:ln w="25400">
          <a:noFill/>
        </a:ln>
      </c:spPr>
    </c:plotArea>
    <c:plotVisOnly val="1"/>
    <c:dispBlanksAs val="zero"/>
    <c:showDLblsOverMax val="0"/>
  </c:chart>
  <c:spPr>
    <a:solidFill>
      <a:srgbClr val="FFFFFF"/>
    </a:solidFill>
    <a:ln w="3175">
      <a:solidFill>
        <a:srgbClr val="000000"/>
      </a:solidFill>
      <a:prstDash val="solid"/>
    </a:ln>
  </c:spPr>
  <c:txPr>
    <a:bodyPr/>
    <a:lstStyle/>
    <a:p>
      <a:pPr>
        <a:defRPr sz="20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100" b="0" i="0" u="none" strike="noStrike" baseline="0">
                <a:solidFill>
                  <a:srgbClr val="000000"/>
                </a:solidFill>
                <a:latin typeface="ＭＳ Ｐゴシック"/>
                <a:ea typeface="ＭＳ Ｐゴシック"/>
                <a:cs typeface="ＭＳ Ｐゴシック"/>
              </a:defRPr>
            </a:pPr>
            <a:r>
              <a:rPr lang="ja-JP" altLang="en-US"/>
              <a:t>期限切れとなった技能、免許・資格</a:t>
            </a:r>
          </a:p>
        </c:rich>
      </c:tx>
      <c:layout>
        <c:manualLayout>
          <c:xMode val="edge"/>
          <c:yMode val="edge"/>
          <c:x val="0.3483610860117895"/>
          <c:y val="3.3591731266149873E-2"/>
        </c:manualLayout>
      </c:layout>
      <c:overlay val="0"/>
      <c:spPr>
        <a:noFill/>
        <a:ln w="25400">
          <a:noFill/>
        </a:ln>
      </c:spPr>
    </c:title>
    <c:autoTitleDeleted val="0"/>
    <c:plotArea>
      <c:layout>
        <c:manualLayout>
          <c:layoutTarget val="inner"/>
          <c:xMode val="edge"/>
          <c:yMode val="edge"/>
          <c:x val="6.4207735932878582E-2"/>
          <c:y val="0.16020712261568004"/>
          <c:w val="0.90300666918367534"/>
          <c:h val="0.44961353766336015"/>
        </c:manualLayout>
      </c:layout>
      <c:barChart>
        <c:barDir val="col"/>
        <c:grouping val="clustered"/>
        <c:varyColors val="0"/>
        <c:ser>
          <c:idx val="1"/>
          <c:order val="0"/>
          <c:spPr>
            <a:solidFill>
              <a:srgbClr val="FFFFFF"/>
            </a:solidFill>
            <a:ln w="12700">
              <a:solidFill>
                <a:srgbClr val="000000"/>
              </a:solidFill>
              <a:prstDash val="solid"/>
            </a:ln>
          </c:spPr>
          <c:invertIfNegative val="0"/>
          <c:dLbls>
            <c:dLbl>
              <c:idx val="0"/>
              <c:layout>
                <c:manualLayout>
                  <c:x val="2.1976982953344028E-2"/>
                  <c:y val="1.1157582770973075E-2"/>
                </c:manualLayout>
              </c:layout>
              <c:spPr>
                <a:noFill/>
                <a:ln w="25400">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618C-4803-B695-864A6B221414}"/>
                </c:ext>
              </c:extLst>
            </c:dLbl>
            <c:dLbl>
              <c:idx val="1"/>
              <c:layout>
                <c:manualLayout>
                  <c:x val="2.1335433914369057E-2"/>
                  <c:y val="1.2372256437713704E-2"/>
                </c:manualLayout>
              </c:layout>
              <c:spPr>
                <a:noFill/>
                <a:ln w="25400">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618C-4803-B695-864A6B221414}"/>
                </c:ext>
              </c:extLst>
            </c:dLbl>
            <c:dLbl>
              <c:idx val="4"/>
              <c:layout>
                <c:manualLayout>
                  <c:x val="1.5881967427557053E-2"/>
                  <c:y val="8.1705549924889157E-3"/>
                </c:manualLayout>
              </c:layout>
              <c:spPr>
                <a:noFill/>
                <a:ln w="25400">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618C-4803-B695-864A6B221414}"/>
                </c:ext>
              </c:extLst>
            </c:dLbl>
            <c:spPr>
              <a:noFill/>
              <a:ln w="25400">
                <a:noFill/>
              </a:ln>
            </c:spPr>
            <c:txPr>
              <a:bodyPr wrap="square" lIns="38100" tIns="19050" rIns="38100" bIns="19050" anchor="ctr">
                <a:spAutoFit/>
              </a:bodyPr>
              <a:lstStyle/>
              <a:p>
                <a:pPr>
                  <a:defRPr sz="1075"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'N38'!#REF!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'N38'!#REF!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'N38'!#REF!</c15:sqref>
                        </c15:formulaRef>
                      </c:ext>
                    </c:extLst>
                  </c:multiLvlStrRef>
                </c15:cat>
              </c15:filteredCategoryTitle>
            </c:ext>
            <c:ext xmlns:c16="http://schemas.microsoft.com/office/drawing/2014/chart" uri="{C3380CC4-5D6E-409C-BE32-E72D297353CC}">
              <c16:uniqueId val="{00000003-618C-4803-B695-864A6B221414}"/>
            </c:ext>
          </c:extLst>
        </c:ser>
        <c:dLbls>
          <c:showLegendKey val="0"/>
          <c:showVal val="0"/>
          <c:showCatName val="0"/>
          <c:showSerName val="0"/>
          <c:showPercent val="0"/>
          <c:showBubbleSize val="0"/>
        </c:dLbls>
        <c:gapWidth val="100"/>
        <c:axId val="634268688"/>
        <c:axId val="1"/>
      </c:barChart>
      <c:catAx>
        <c:axId val="634268688"/>
        <c:scaling>
          <c:orientation val="minMax"/>
        </c:scaling>
        <c:delete val="0"/>
        <c:axPos val="b"/>
        <c:numFmt formatCode="General" sourceLinked="1"/>
        <c:majorTickMark val="none"/>
        <c:minorTickMark val="none"/>
        <c:tickLblPos val="nextTo"/>
        <c:spPr>
          <a:ln w="3175">
            <a:solidFill>
              <a:srgbClr val="000000"/>
            </a:solidFill>
            <a:prstDash val="solid"/>
          </a:ln>
        </c:spPr>
        <c:txPr>
          <a:bodyPr rot="0" vert="wordArtVertRtl"/>
          <a:lstStyle/>
          <a:p>
            <a:pPr>
              <a:defRPr sz="1100" b="0" i="0" u="none" strike="noStrike" baseline="0">
                <a:solidFill>
                  <a:srgbClr val="000000"/>
                </a:solidFill>
                <a:latin typeface="ＭＳ Ｐゴシック"/>
                <a:ea typeface="ＭＳ Ｐゴシック"/>
                <a:cs typeface="ＭＳ Ｐゴシック"/>
              </a:defRPr>
            </a:pPr>
            <a:endParaRPr lang="ja-JP"/>
          </a:p>
        </c:txPr>
        <c:crossAx val="1"/>
        <c:crosses val="autoZero"/>
        <c:auto val="0"/>
        <c:lblAlgn val="ctr"/>
        <c:lblOffset val="100"/>
        <c:tickLblSkip val="1"/>
        <c:tickMarkSkip val="1"/>
        <c:noMultiLvlLbl val="0"/>
      </c:catAx>
      <c:valAx>
        <c:axId val="1"/>
        <c:scaling>
          <c:orientation val="minMax"/>
          <c:max val="100"/>
        </c:scaling>
        <c:delete val="0"/>
        <c:axPos val="l"/>
        <c:majorGridlines>
          <c:spPr>
            <a:ln w="3175">
              <a:solidFill>
                <a:srgbClr val="000000"/>
              </a:solidFill>
              <a:prstDash val="sysDash"/>
            </a:ln>
          </c:spPr>
        </c:majorGridlines>
        <c:title>
          <c:tx>
            <c:rich>
              <a:bodyPr rot="0" vert="wordArtVertRtl"/>
              <a:lstStyle/>
              <a:p>
                <a:pPr algn="ctr">
                  <a:defRPr sz="1075" b="0" i="0" u="none" strike="noStrike" baseline="0">
                    <a:solidFill>
                      <a:srgbClr val="000000"/>
                    </a:solidFill>
                    <a:latin typeface="ＭＳ Ｐゴシック"/>
                    <a:ea typeface="ＭＳ Ｐゴシック"/>
                    <a:cs typeface="ＭＳ Ｐゴシック"/>
                  </a:defRPr>
                </a:pPr>
                <a:r>
                  <a:rPr lang="ja-JP" altLang="en-US"/>
                  <a:t>％</a:t>
                </a:r>
              </a:p>
            </c:rich>
          </c:tx>
          <c:layout>
            <c:manualLayout>
              <c:xMode val="edge"/>
              <c:yMode val="edge"/>
              <c:x val="0.93715976076760898"/>
              <c:y val="9.3023527097872455E-2"/>
            </c:manualLayout>
          </c:layout>
          <c:overlay val="0"/>
          <c:spPr>
            <a:noFill/>
            <a:ln w="25400">
              <a:noFill/>
            </a:ln>
          </c:spPr>
        </c:title>
        <c:numFmt formatCode="0_ " sourceLinked="0"/>
        <c:majorTickMark val="none"/>
        <c:minorTickMark val="none"/>
        <c:tickLblPos val="nextTo"/>
        <c:spPr>
          <a:ln w="3175">
            <a:solidFill>
              <a:srgbClr val="000000"/>
            </a:solidFill>
            <a:prstDash val="solid"/>
          </a:ln>
        </c:spPr>
        <c:txPr>
          <a:bodyPr rot="0" vert="horz"/>
          <a:lstStyle/>
          <a:p>
            <a:pPr>
              <a:defRPr sz="1075" b="0" i="0" u="none" strike="noStrike" baseline="0">
                <a:solidFill>
                  <a:srgbClr val="000000"/>
                </a:solidFill>
                <a:latin typeface="ＭＳ Ｐゴシック"/>
                <a:ea typeface="ＭＳ Ｐゴシック"/>
                <a:cs typeface="ＭＳ Ｐゴシック"/>
              </a:defRPr>
            </a:pPr>
            <a:endParaRPr lang="ja-JP"/>
          </a:p>
        </c:txPr>
        <c:crossAx val="634268688"/>
        <c:crosses val="autoZero"/>
        <c:crossBetween val="between"/>
        <c:majorUnit val="20"/>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6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0</xdr:col>
      <xdr:colOff>0</xdr:colOff>
      <xdr:row>9</xdr:row>
      <xdr:rowOff>0</xdr:rowOff>
    </xdr:from>
    <xdr:to>
      <xdr:col>0</xdr:col>
      <xdr:colOff>0</xdr:colOff>
      <xdr:row>9</xdr:row>
      <xdr:rowOff>0</xdr:rowOff>
    </xdr:to>
    <xdr:graphicFrame macro="">
      <xdr:nvGraphicFramePr>
        <xdr:cNvPr id="31848414" name="Chart 1">
          <a:extLst>
            <a:ext uri="{FF2B5EF4-FFF2-40B4-BE49-F238E27FC236}">
              <a16:creationId xmlns:a16="http://schemas.microsoft.com/office/drawing/2014/main" id="{13B59B21-E826-4572-8475-6ECE743EEF8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9</xdr:row>
      <xdr:rowOff>0</xdr:rowOff>
    </xdr:from>
    <xdr:to>
      <xdr:col>0</xdr:col>
      <xdr:colOff>0</xdr:colOff>
      <xdr:row>9</xdr:row>
      <xdr:rowOff>0</xdr:rowOff>
    </xdr:to>
    <xdr:sp macro="" textlink="">
      <xdr:nvSpPr>
        <xdr:cNvPr id="6146" name="Rectangle 2">
          <a:extLst>
            <a:ext uri="{FF2B5EF4-FFF2-40B4-BE49-F238E27FC236}">
              <a16:creationId xmlns:a16="http://schemas.microsoft.com/office/drawing/2014/main" id="{666A3C06-5955-4547-845C-E1415787CC9B}"/>
            </a:ext>
          </a:extLst>
        </xdr:cNvPr>
        <xdr:cNvSpPr>
          <a:spLocks noChangeArrowheads="1"/>
        </xdr:cNvSpPr>
      </xdr:nvSpPr>
      <xdr:spPr bwMode="auto">
        <a:xfrm>
          <a:off x="0" y="1885950"/>
          <a:ext cx="0" cy="0"/>
        </a:xfrm>
        <a:prstGeom prst="rect">
          <a:avLst/>
        </a:prstGeom>
        <a:noFill/>
        <a:ln w="9525" algn="ctr">
          <a:noFill/>
          <a:miter lim="800000"/>
          <a:headEnd/>
          <a:tailEnd/>
        </a:ln>
        <a:effec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有効回答数　　　　　</a:t>
          </a:r>
          <a:r>
            <a:rPr lang="en-US" altLang="ja-JP" sz="900" b="0" i="0" u="none" strike="noStrike" baseline="0">
              <a:solidFill>
                <a:srgbClr val="000000"/>
              </a:solidFill>
              <a:latin typeface="ＭＳ Ｐゴシック"/>
              <a:ea typeface="ＭＳ Ｐゴシック"/>
            </a:rPr>
            <a:t>2,115</a:t>
          </a:r>
        </a:p>
      </xdr:txBody>
    </xdr:sp>
    <xdr:clientData/>
  </xdr:twoCellAnchor>
  <xdr:twoCellAnchor>
    <xdr:from>
      <xdr:col>0</xdr:col>
      <xdr:colOff>0</xdr:colOff>
      <xdr:row>9</xdr:row>
      <xdr:rowOff>0</xdr:rowOff>
    </xdr:from>
    <xdr:to>
      <xdr:col>0</xdr:col>
      <xdr:colOff>0</xdr:colOff>
      <xdr:row>9</xdr:row>
      <xdr:rowOff>0</xdr:rowOff>
    </xdr:to>
    <xdr:graphicFrame macro="">
      <xdr:nvGraphicFramePr>
        <xdr:cNvPr id="31848416" name="Chart 5">
          <a:extLst>
            <a:ext uri="{FF2B5EF4-FFF2-40B4-BE49-F238E27FC236}">
              <a16:creationId xmlns:a16="http://schemas.microsoft.com/office/drawing/2014/main" id="{6935DBBC-364D-4BFB-A40C-62E3BC6AE39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0</xdr:colOff>
      <xdr:row>9</xdr:row>
      <xdr:rowOff>0</xdr:rowOff>
    </xdr:from>
    <xdr:to>
      <xdr:col>0</xdr:col>
      <xdr:colOff>0</xdr:colOff>
      <xdr:row>9</xdr:row>
      <xdr:rowOff>0</xdr:rowOff>
    </xdr:to>
    <xdr:graphicFrame macro="">
      <xdr:nvGraphicFramePr>
        <xdr:cNvPr id="31848417" name="Chart 6">
          <a:extLst>
            <a:ext uri="{FF2B5EF4-FFF2-40B4-BE49-F238E27FC236}">
              <a16:creationId xmlns:a16="http://schemas.microsoft.com/office/drawing/2014/main" id="{D2DFECB2-ACEE-4B20-9CC2-5889FD20E23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9</xdr:row>
      <xdr:rowOff>0</xdr:rowOff>
    </xdr:from>
    <xdr:to>
      <xdr:col>0</xdr:col>
      <xdr:colOff>0</xdr:colOff>
      <xdr:row>9</xdr:row>
      <xdr:rowOff>0</xdr:rowOff>
    </xdr:to>
    <xdr:sp macro="" textlink="">
      <xdr:nvSpPr>
        <xdr:cNvPr id="6153" name="Rectangle 9">
          <a:extLst>
            <a:ext uri="{FF2B5EF4-FFF2-40B4-BE49-F238E27FC236}">
              <a16:creationId xmlns:a16="http://schemas.microsoft.com/office/drawing/2014/main" id="{3EEBE100-2529-449C-A280-1EC339692485}"/>
            </a:ext>
          </a:extLst>
        </xdr:cNvPr>
        <xdr:cNvSpPr>
          <a:spLocks noChangeArrowheads="1"/>
        </xdr:cNvSpPr>
      </xdr:nvSpPr>
      <xdr:spPr bwMode="auto">
        <a:xfrm>
          <a:off x="0" y="1885950"/>
          <a:ext cx="0" cy="0"/>
        </a:xfrm>
        <a:prstGeom prst="rect">
          <a:avLst/>
        </a:prstGeom>
        <a:noFill/>
        <a:ln w="9525" algn="ctr">
          <a:noFill/>
          <a:miter lim="800000"/>
          <a:headEnd/>
          <a:tailEnd/>
        </a:ln>
        <a:effec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有効回答数　　　　　</a:t>
          </a:r>
          <a:r>
            <a:rPr lang="en-US" altLang="ja-JP" sz="900" b="0" i="0" u="none" strike="noStrike" baseline="0">
              <a:solidFill>
                <a:srgbClr val="000000"/>
              </a:solidFill>
              <a:latin typeface="ＭＳ Ｐゴシック"/>
              <a:ea typeface="ＭＳ Ｐゴシック"/>
            </a:rPr>
            <a:t>2,115</a:t>
          </a:r>
        </a:p>
      </xdr:txBody>
    </xdr:sp>
    <xdr:clientData/>
  </xdr:twoCellAnchor>
  <xdr:twoCellAnchor>
    <xdr:from>
      <xdr:col>0</xdr:col>
      <xdr:colOff>0</xdr:colOff>
      <xdr:row>9</xdr:row>
      <xdr:rowOff>0</xdr:rowOff>
    </xdr:from>
    <xdr:to>
      <xdr:col>0</xdr:col>
      <xdr:colOff>0</xdr:colOff>
      <xdr:row>9</xdr:row>
      <xdr:rowOff>0</xdr:rowOff>
    </xdr:to>
    <xdr:sp macro="" textlink="">
      <xdr:nvSpPr>
        <xdr:cNvPr id="6154" name="Rectangle 10">
          <a:extLst>
            <a:ext uri="{FF2B5EF4-FFF2-40B4-BE49-F238E27FC236}">
              <a16:creationId xmlns:a16="http://schemas.microsoft.com/office/drawing/2014/main" id="{837EC0D3-A729-4E8F-B407-5917E805A4F8}"/>
            </a:ext>
          </a:extLst>
        </xdr:cNvPr>
        <xdr:cNvSpPr>
          <a:spLocks noChangeArrowheads="1"/>
        </xdr:cNvSpPr>
      </xdr:nvSpPr>
      <xdr:spPr bwMode="auto">
        <a:xfrm>
          <a:off x="0" y="1885950"/>
          <a:ext cx="0" cy="0"/>
        </a:xfrm>
        <a:prstGeom prst="rect">
          <a:avLst/>
        </a:prstGeom>
        <a:noFill/>
        <a:ln w="9525" algn="ctr">
          <a:noFill/>
          <a:miter lim="800000"/>
          <a:headEnd/>
          <a:tailEnd/>
        </a:ln>
        <a:effec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有効回答数　　　　　</a:t>
          </a:r>
          <a:r>
            <a:rPr lang="en-US" altLang="ja-JP" sz="900" b="0" i="0" u="none" strike="noStrike" baseline="0">
              <a:solidFill>
                <a:srgbClr val="000000"/>
              </a:solidFill>
              <a:latin typeface="ＭＳ Ｐゴシック"/>
              <a:ea typeface="ＭＳ Ｐゴシック"/>
            </a:rPr>
            <a:t>2,035</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17</xdr:row>
      <xdr:rowOff>0</xdr:rowOff>
    </xdr:from>
    <xdr:to>
      <xdr:col>6</xdr:col>
      <xdr:colOff>981075</xdr:colOff>
      <xdr:row>17</xdr:row>
      <xdr:rowOff>0</xdr:rowOff>
    </xdr:to>
    <xdr:graphicFrame macro="">
      <xdr:nvGraphicFramePr>
        <xdr:cNvPr id="2" name="Chart 5">
          <a:extLst>
            <a:ext uri="{FF2B5EF4-FFF2-40B4-BE49-F238E27FC236}">
              <a16:creationId xmlns:a16="http://schemas.microsoft.com/office/drawing/2014/main" id="{D9C9CC32-64EF-402F-9D79-F2EA4B06672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cserver\disk\Documents%20and%20Settings\ScPC06\&#12487;&#12473;&#12463;&#12488;&#12483;&#12503;\&#24179;&#25104;&#65297;&#65303;&#24180;&#24230;&#12288;&#12507;&#12540;&#12512;&#12524;&#12473;\&#21407;&#26412;\&#34920;&#20316;&#26989;\20030320@&#12507;&#12540;&#12512;&#12524;&#12473;&#31532;&#65299;&#3709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cserver\disk\&#9632;&#38283;&#30330;&#65288;image&#65289;\&#38283;&#30330;&#20013;&#12496;&#12483;&#12463;&#12450;&#12483;&#12503;(Img)\&#9632;&#12507;&#12540;&#12512;&#12524;&#12473;&#12398;&#23455;&#24907;&#35519;&#26619;&#12395;&#38306;&#12377;&#12427;&#20840;&#22269;&#35519;&#26619;&#65288;&#31038;&#20250;&#12539;&#25588;&#35703;&#23616;&#22320;&#22495;&#31119;&#31049;&#35506;&#65289;\&#24179;&#25104;&#65297;&#65303;&#24180;&#24230;\&#21407;&#26412;\&#34920;&#20316;&#26989;\20030320@&#12507;&#12540;&#12512;&#12524;&#12473;&#31532;&#65299;&#370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5_&#21029;&#20874;1_R3&#29983;&#27963;&#23455;&#24907;&#35519;&#26619;&#12398;&#32080;&#26524;&#65288;&#21336;&#32020;&#38598;&#35336;&#65289;_&#12381;&#12398;&#20182;&#38750;&#34920;&#31034;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問題点・疑問点"/>
      <sheetName val="data"/>
      <sheetName val="1-1"/>
      <sheetName val="1-2"/>
      <sheetName val="2-1"/>
      <sheetName val="2-2"/>
      <sheetName val="2-3"/>
      <sheetName val="2-4"/>
      <sheetName val="2-5"/>
      <sheetName val="2-6"/>
      <sheetName val="2-7"/>
      <sheetName val="2-8"/>
      <sheetName val="2-8-2"/>
      <sheetName val="2-9"/>
      <sheetName val="2-10"/>
      <sheetName val="2-11"/>
      <sheetName val="2-12"/>
      <sheetName val="2-13"/>
      <sheetName val="3-14"/>
      <sheetName val="3-15"/>
      <sheetName val="3-16"/>
      <sheetName val="3-17"/>
      <sheetName val="3-18"/>
      <sheetName val="3-19"/>
      <sheetName val="3-20"/>
      <sheetName val="3-21"/>
      <sheetName val="3-22"/>
      <sheetName val="4-23"/>
      <sheetName val="4-24"/>
      <sheetName val="4-25"/>
      <sheetName val="4-26"/>
      <sheetName val="4-27"/>
      <sheetName val="4-27-2X"/>
      <sheetName val="4-27-3X"/>
      <sheetName val="4-28"/>
      <sheetName val="4-28-2X"/>
      <sheetName val="4-29"/>
      <sheetName val="4-29-2X"/>
      <sheetName val="4-30"/>
      <sheetName val="4-31"/>
      <sheetName val="4-32"/>
      <sheetName val="4-33"/>
      <sheetName val="5-34"/>
      <sheetName val="5-35"/>
      <sheetName val="5-36"/>
      <sheetName val="5-37"/>
      <sheetName val="5-38"/>
      <sheetName val="5-39"/>
      <sheetName val="5-40-1"/>
      <sheetName val="5-40-2"/>
      <sheetName val="6-41"/>
      <sheetName val="6-41-2"/>
      <sheetName val="6-42"/>
      <sheetName val="6-43"/>
      <sheetName val="6-44"/>
      <sheetName val="7-45"/>
      <sheetName val="7-46-1X"/>
      <sheetName val="7-46-2X"/>
      <sheetName val="7-46-3X"/>
    </sheetNames>
    <sheetDataSet>
      <sheetData sheetId="0" refreshError="1"/>
      <sheetData sheetId="1">
        <row r="2">
          <cell r="L2">
            <v>99</v>
          </cell>
        </row>
        <row r="3">
          <cell r="L3">
            <v>4</v>
          </cell>
        </row>
        <row r="4">
          <cell r="L4">
            <v>3</v>
          </cell>
        </row>
        <row r="5">
          <cell r="L5">
            <v>1</v>
          </cell>
        </row>
        <row r="6">
          <cell r="L6">
            <v>7</v>
          </cell>
        </row>
        <row r="7">
          <cell r="L7">
            <v>7</v>
          </cell>
        </row>
        <row r="8">
          <cell r="L8">
            <v>3</v>
          </cell>
        </row>
        <row r="9">
          <cell r="L9">
            <v>1</v>
          </cell>
        </row>
        <row r="10">
          <cell r="L10">
            <v>4</v>
          </cell>
        </row>
        <row r="11">
          <cell r="L11">
            <v>2</v>
          </cell>
        </row>
        <row r="12">
          <cell r="L12">
            <v>2</v>
          </cell>
        </row>
        <row r="13">
          <cell r="L13">
            <v>2</v>
          </cell>
        </row>
        <row r="14">
          <cell r="L14">
            <v>3</v>
          </cell>
        </row>
        <row r="15">
          <cell r="L15">
            <v>6</v>
          </cell>
        </row>
        <row r="16">
          <cell r="L16">
            <v>3</v>
          </cell>
        </row>
        <row r="17">
          <cell r="L17">
            <v>99</v>
          </cell>
        </row>
        <row r="18">
          <cell r="L18">
            <v>1</v>
          </cell>
        </row>
        <row r="19">
          <cell r="L19">
            <v>3</v>
          </cell>
        </row>
        <row r="20">
          <cell r="L20">
            <v>4</v>
          </cell>
        </row>
        <row r="21">
          <cell r="L21">
            <v>5</v>
          </cell>
        </row>
        <row r="22">
          <cell r="L22">
            <v>4</v>
          </cell>
        </row>
        <row r="23">
          <cell r="L23">
            <v>3</v>
          </cell>
        </row>
        <row r="24">
          <cell r="L24">
            <v>5</v>
          </cell>
        </row>
        <row r="25">
          <cell r="L25">
            <v>4</v>
          </cell>
        </row>
        <row r="26">
          <cell r="L26">
            <v>5</v>
          </cell>
        </row>
        <row r="27">
          <cell r="L27">
            <v>3</v>
          </cell>
        </row>
        <row r="28">
          <cell r="L28">
            <v>1</v>
          </cell>
        </row>
        <row r="29">
          <cell r="L29">
            <v>5</v>
          </cell>
        </row>
        <row r="30">
          <cell r="L30">
            <v>2</v>
          </cell>
        </row>
        <row r="31">
          <cell r="L31">
            <v>5</v>
          </cell>
        </row>
        <row r="32">
          <cell r="L32">
            <v>4</v>
          </cell>
        </row>
        <row r="33">
          <cell r="L33">
            <v>3</v>
          </cell>
        </row>
        <row r="34">
          <cell r="L34">
            <v>4</v>
          </cell>
        </row>
        <row r="35">
          <cell r="L35">
            <v>4</v>
          </cell>
        </row>
        <row r="36">
          <cell r="L36">
            <v>1</v>
          </cell>
        </row>
        <row r="37">
          <cell r="L37">
            <v>4</v>
          </cell>
        </row>
        <row r="38">
          <cell r="L38">
            <v>4</v>
          </cell>
        </row>
        <row r="39">
          <cell r="L39">
            <v>3</v>
          </cell>
        </row>
        <row r="40">
          <cell r="L40">
            <v>3</v>
          </cell>
        </row>
        <row r="41">
          <cell r="L41">
            <v>99</v>
          </cell>
        </row>
        <row r="42">
          <cell r="L42">
            <v>5</v>
          </cell>
        </row>
        <row r="43">
          <cell r="L43">
            <v>2</v>
          </cell>
        </row>
        <row r="44">
          <cell r="L44">
            <v>5</v>
          </cell>
        </row>
        <row r="45">
          <cell r="L45">
            <v>99</v>
          </cell>
        </row>
        <row r="46">
          <cell r="L46">
            <v>99</v>
          </cell>
        </row>
        <row r="47">
          <cell r="L47">
            <v>2</v>
          </cell>
        </row>
        <row r="48">
          <cell r="L48">
            <v>2</v>
          </cell>
        </row>
        <row r="49">
          <cell r="L49">
            <v>1</v>
          </cell>
        </row>
        <row r="50">
          <cell r="L50">
            <v>99</v>
          </cell>
        </row>
        <row r="51">
          <cell r="L51">
            <v>6</v>
          </cell>
        </row>
        <row r="52">
          <cell r="L52">
            <v>99</v>
          </cell>
        </row>
        <row r="53">
          <cell r="L53">
            <v>99</v>
          </cell>
        </row>
        <row r="54">
          <cell r="L54">
            <v>2</v>
          </cell>
        </row>
        <row r="55">
          <cell r="L55">
            <v>4</v>
          </cell>
        </row>
        <row r="56">
          <cell r="L56">
            <v>1</v>
          </cell>
        </row>
        <row r="57">
          <cell r="L57">
            <v>3</v>
          </cell>
        </row>
        <row r="58">
          <cell r="L58">
            <v>5</v>
          </cell>
        </row>
        <row r="59">
          <cell r="L59">
            <v>5</v>
          </cell>
        </row>
        <row r="60">
          <cell r="L60">
            <v>1</v>
          </cell>
        </row>
        <row r="61">
          <cell r="L61">
            <v>99</v>
          </cell>
        </row>
        <row r="62">
          <cell r="L62">
            <v>5</v>
          </cell>
        </row>
        <row r="63">
          <cell r="L63">
            <v>5</v>
          </cell>
        </row>
        <row r="64">
          <cell r="L64">
            <v>6</v>
          </cell>
        </row>
        <row r="65">
          <cell r="L65">
            <v>3</v>
          </cell>
        </row>
        <row r="66">
          <cell r="L66">
            <v>99</v>
          </cell>
        </row>
        <row r="67">
          <cell r="L67">
            <v>5</v>
          </cell>
        </row>
        <row r="68">
          <cell r="L68">
            <v>99</v>
          </cell>
        </row>
        <row r="69">
          <cell r="L69">
            <v>99</v>
          </cell>
        </row>
        <row r="70">
          <cell r="L70">
            <v>1</v>
          </cell>
        </row>
        <row r="71">
          <cell r="L71">
            <v>5</v>
          </cell>
        </row>
        <row r="72">
          <cell r="L72">
            <v>2</v>
          </cell>
        </row>
        <row r="73">
          <cell r="L73">
            <v>7</v>
          </cell>
        </row>
        <row r="74">
          <cell r="L74">
            <v>99</v>
          </cell>
        </row>
        <row r="75">
          <cell r="L75">
            <v>4</v>
          </cell>
        </row>
        <row r="76">
          <cell r="L76">
            <v>4</v>
          </cell>
        </row>
        <row r="77">
          <cell r="L77">
            <v>1</v>
          </cell>
        </row>
        <row r="78">
          <cell r="L78">
            <v>99</v>
          </cell>
        </row>
        <row r="79">
          <cell r="L79">
            <v>99</v>
          </cell>
        </row>
        <row r="80">
          <cell r="L80">
            <v>4</v>
          </cell>
        </row>
        <row r="81">
          <cell r="L81">
            <v>99</v>
          </cell>
        </row>
        <row r="82">
          <cell r="L82">
            <v>99</v>
          </cell>
        </row>
        <row r="83">
          <cell r="L83">
            <v>99</v>
          </cell>
        </row>
        <row r="84">
          <cell r="L84">
            <v>4</v>
          </cell>
        </row>
        <row r="85">
          <cell r="L85">
            <v>1</v>
          </cell>
        </row>
        <row r="86">
          <cell r="L86">
            <v>99</v>
          </cell>
        </row>
        <row r="87">
          <cell r="L87">
            <v>3</v>
          </cell>
        </row>
        <row r="88">
          <cell r="L88">
            <v>3</v>
          </cell>
        </row>
        <row r="89">
          <cell r="L89">
            <v>5</v>
          </cell>
        </row>
        <row r="90">
          <cell r="L90">
            <v>99</v>
          </cell>
        </row>
        <row r="91">
          <cell r="L91">
            <v>7</v>
          </cell>
        </row>
        <row r="92">
          <cell r="L92">
            <v>99</v>
          </cell>
        </row>
        <row r="93">
          <cell r="L93">
            <v>99</v>
          </cell>
        </row>
        <row r="94">
          <cell r="L94">
            <v>2</v>
          </cell>
        </row>
        <row r="95">
          <cell r="L95">
            <v>5</v>
          </cell>
        </row>
        <row r="96">
          <cell r="L96">
            <v>99</v>
          </cell>
        </row>
        <row r="97">
          <cell r="L97">
            <v>5</v>
          </cell>
        </row>
        <row r="98">
          <cell r="L98">
            <v>5</v>
          </cell>
        </row>
        <row r="99">
          <cell r="L99">
            <v>3</v>
          </cell>
        </row>
        <row r="100">
          <cell r="L100">
            <v>5</v>
          </cell>
        </row>
        <row r="101">
          <cell r="L101">
            <v>5</v>
          </cell>
        </row>
        <row r="102">
          <cell r="L102">
            <v>4</v>
          </cell>
        </row>
        <row r="103">
          <cell r="L103">
            <v>3</v>
          </cell>
        </row>
        <row r="104">
          <cell r="L104">
            <v>5</v>
          </cell>
        </row>
        <row r="105">
          <cell r="L105">
            <v>5</v>
          </cell>
        </row>
        <row r="106">
          <cell r="L106">
            <v>6</v>
          </cell>
        </row>
        <row r="107">
          <cell r="L107">
            <v>4</v>
          </cell>
        </row>
        <row r="108">
          <cell r="L108">
            <v>7</v>
          </cell>
        </row>
        <row r="109">
          <cell r="L109">
            <v>3</v>
          </cell>
        </row>
        <row r="110">
          <cell r="L110">
            <v>7</v>
          </cell>
        </row>
        <row r="111">
          <cell r="L111">
            <v>5</v>
          </cell>
        </row>
        <row r="112">
          <cell r="L112">
            <v>4</v>
          </cell>
        </row>
        <row r="113">
          <cell r="L113">
            <v>4</v>
          </cell>
        </row>
        <row r="114">
          <cell r="L114">
            <v>99</v>
          </cell>
        </row>
        <row r="115">
          <cell r="L115">
            <v>5</v>
          </cell>
        </row>
        <row r="116">
          <cell r="L116">
            <v>5</v>
          </cell>
        </row>
        <row r="117">
          <cell r="L117">
            <v>6</v>
          </cell>
        </row>
        <row r="118">
          <cell r="L118">
            <v>2</v>
          </cell>
        </row>
        <row r="119">
          <cell r="L119">
            <v>5</v>
          </cell>
        </row>
        <row r="120">
          <cell r="L120">
            <v>5</v>
          </cell>
        </row>
        <row r="121">
          <cell r="L121">
            <v>6</v>
          </cell>
        </row>
        <row r="122">
          <cell r="L122">
            <v>5</v>
          </cell>
        </row>
        <row r="123">
          <cell r="L123">
            <v>6</v>
          </cell>
        </row>
        <row r="124">
          <cell r="L124">
            <v>6</v>
          </cell>
        </row>
        <row r="125">
          <cell r="L125">
            <v>5</v>
          </cell>
        </row>
        <row r="126">
          <cell r="L126">
            <v>5</v>
          </cell>
        </row>
        <row r="127">
          <cell r="L127">
            <v>6</v>
          </cell>
        </row>
        <row r="128">
          <cell r="L128">
            <v>6</v>
          </cell>
        </row>
        <row r="129">
          <cell r="L129">
            <v>5</v>
          </cell>
        </row>
        <row r="130">
          <cell r="L130">
            <v>3</v>
          </cell>
        </row>
        <row r="131">
          <cell r="L131">
            <v>5</v>
          </cell>
        </row>
        <row r="132">
          <cell r="L132">
            <v>5</v>
          </cell>
        </row>
        <row r="133">
          <cell r="L133">
            <v>5</v>
          </cell>
        </row>
        <row r="134">
          <cell r="L134">
            <v>5</v>
          </cell>
        </row>
        <row r="135">
          <cell r="L135">
            <v>7</v>
          </cell>
        </row>
        <row r="136">
          <cell r="L136">
            <v>4</v>
          </cell>
        </row>
        <row r="137">
          <cell r="L137">
            <v>5</v>
          </cell>
        </row>
        <row r="138">
          <cell r="L138">
            <v>5</v>
          </cell>
        </row>
        <row r="139">
          <cell r="L139">
            <v>6</v>
          </cell>
        </row>
        <row r="140">
          <cell r="L140">
            <v>6</v>
          </cell>
        </row>
        <row r="141">
          <cell r="L141">
            <v>5</v>
          </cell>
        </row>
        <row r="142">
          <cell r="L142">
            <v>5</v>
          </cell>
        </row>
        <row r="143">
          <cell r="L143">
            <v>3</v>
          </cell>
        </row>
        <row r="144">
          <cell r="L144">
            <v>3</v>
          </cell>
        </row>
        <row r="145">
          <cell r="L145">
            <v>6</v>
          </cell>
        </row>
        <row r="146">
          <cell r="L146">
            <v>5</v>
          </cell>
        </row>
        <row r="147">
          <cell r="L147">
            <v>99</v>
          </cell>
        </row>
        <row r="148">
          <cell r="L148">
            <v>6</v>
          </cell>
        </row>
        <row r="149">
          <cell r="L149">
            <v>6</v>
          </cell>
        </row>
        <row r="150">
          <cell r="L150">
            <v>3</v>
          </cell>
        </row>
        <row r="151">
          <cell r="L151">
            <v>6</v>
          </cell>
        </row>
        <row r="152">
          <cell r="L152">
            <v>5</v>
          </cell>
        </row>
        <row r="153">
          <cell r="L153">
            <v>3</v>
          </cell>
        </row>
        <row r="154">
          <cell r="L154">
            <v>7</v>
          </cell>
        </row>
        <row r="155">
          <cell r="L155">
            <v>7</v>
          </cell>
        </row>
        <row r="156">
          <cell r="L156">
            <v>7</v>
          </cell>
        </row>
        <row r="157">
          <cell r="L157">
            <v>7</v>
          </cell>
        </row>
        <row r="158">
          <cell r="L158">
            <v>4</v>
          </cell>
        </row>
        <row r="159">
          <cell r="L159">
            <v>6</v>
          </cell>
        </row>
        <row r="160">
          <cell r="L160">
            <v>7</v>
          </cell>
        </row>
        <row r="161">
          <cell r="L161">
            <v>5</v>
          </cell>
        </row>
        <row r="162">
          <cell r="L162">
            <v>3</v>
          </cell>
        </row>
        <row r="163">
          <cell r="L163">
            <v>99</v>
          </cell>
        </row>
        <row r="164">
          <cell r="L164">
            <v>99</v>
          </cell>
        </row>
        <row r="165">
          <cell r="L165">
            <v>5</v>
          </cell>
        </row>
        <row r="166">
          <cell r="L166">
            <v>3</v>
          </cell>
        </row>
        <row r="167">
          <cell r="L167">
            <v>4</v>
          </cell>
        </row>
        <row r="168">
          <cell r="L168">
            <v>4</v>
          </cell>
        </row>
        <row r="169">
          <cell r="L169">
            <v>6</v>
          </cell>
        </row>
        <row r="170">
          <cell r="L170">
            <v>3</v>
          </cell>
        </row>
        <row r="171">
          <cell r="L171">
            <v>5</v>
          </cell>
        </row>
        <row r="172">
          <cell r="L172">
            <v>7</v>
          </cell>
        </row>
        <row r="173">
          <cell r="L173">
            <v>5</v>
          </cell>
        </row>
        <row r="174">
          <cell r="L174">
            <v>7</v>
          </cell>
        </row>
        <row r="175">
          <cell r="L175">
            <v>7</v>
          </cell>
        </row>
        <row r="176">
          <cell r="L176">
            <v>7</v>
          </cell>
        </row>
        <row r="177">
          <cell r="L177">
            <v>5</v>
          </cell>
        </row>
        <row r="178">
          <cell r="L178">
            <v>99</v>
          </cell>
        </row>
        <row r="179">
          <cell r="L179">
            <v>7</v>
          </cell>
        </row>
        <row r="180">
          <cell r="L180">
            <v>99</v>
          </cell>
        </row>
        <row r="181">
          <cell r="L181">
            <v>5</v>
          </cell>
        </row>
        <row r="182">
          <cell r="L182">
            <v>5</v>
          </cell>
        </row>
        <row r="183">
          <cell r="L183">
            <v>99</v>
          </cell>
        </row>
        <row r="184">
          <cell r="L184">
            <v>99</v>
          </cell>
        </row>
        <row r="185">
          <cell r="L185">
            <v>4</v>
          </cell>
        </row>
        <row r="186">
          <cell r="L186">
            <v>99</v>
          </cell>
        </row>
        <row r="187">
          <cell r="L187">
            <v>99</v>
          </cell>
        </row>
        <row r="188">
          <cell r="L188">
            <v>6</v>
          </cell>
        </row>
        <row r="189">
          <cell r="L189">
            <v>1</v>
          </cell>
        </row>
        <row r="190">
          <cell r="L190">
            <v>5</v>
          </cell>
        </row>
        <row r="191">
          <cell r="L191">
            <v>4</v>
          </cell>
        </row>
        <row r="192">
          <cell r="L192">
            <v>5</v>
          </cell>
        </row>
        <row r="193">
          <cell r="L193">
            <v>7</v>
          </cell>
        </row>
        <row r="194">
          <cell r="L194">
            <v>99</v>
          </cell>
        </row>
        <row r="195">
          <cell r="L195">
            <v>7</v>
          </cell>
        </row>
        <row r="196">
          <cell r="L196">
            <v>3</v>
          </cell>
        </row>
        <row r="197">
          <cell r="L197">
            <v>5</v>
          </cell>
        </row>
        <row r="198">
          <cell r="L198">
            <v>99</v>
          </cell>
        </row>
        <row r="199">
          <cell r="L199">
            <v>99</v>
          </cell>
        </row>
        <row r="200">
          <cell r="L200">
            <v>6</v>
          </cell>
        </row>
        <row r="201">
          <cell r="L201">
            <v>7</v>
          </cell>
        </row>
        <row r="202">
          <cell r="L202">
            <v>99</v>
          </cell>
        </row>
        <row r="203">
          <cell r="L203">
            <v>7</v>
          </cell>
        </row>
        <row r="204">
          <cell r="L204">
            <v>6</v>
          </cell>
        </row>
        <row r="205">
          <cell r="L205">
            <v>99</v>
          </cell>
        </row>
        <row r="206">
          <cell r="L206">
            <v>99</v>
          </cell>
        </row>
        <row r="207">
          <cell r="L207">
            <v>5</v>
          </cell>
        </row>
        <row r="208">
          <cell r="L208">
            <v>5</v>
          </cell>
        </row>
        <row r="209">
          <cell r="L209">
            <v>5</v>
          </cell>
        </row>
        <row r="210">
          <cell r="L210">
            <v>3</v>
          </cell>
        </row>
        <row r="211">
          <cell r="L211">
            <v>7</v>
          </cell>
        </row>
        <row r="212">
          <cell r="L212">
            <v>99</v>
          </cell>
        </row>
        <row r="213">
          <cell r="L213">
            <v>2</v>
          </cell>
        </row>
        <row r="214">
          <cell r="L214">
            <v>3</v>
          </cell>
        </row>
        <row r="215">
          <cell r="L215">
            <v>1</v>
          </cell>
        </row>
        <row r="216">
          <cell r="L216">
            <v>4</v>
          </cell>
        </row>
        <row r="217">
          <cell r="L217">
            <v>5</v>
          </cell>
        </row>
        <row r="218">
          <cell r="L218">
            <v>4</v>
          </cell>
        </row>
        <row r="219">
          <cell r="L219">
            <v>99</v>
          </cell>
        </row>
        <row r="220">
          <cell r="L220">
            <v>3</v>
          </cell>
        </row>
        <row r="221">
          <cell r="L221">
            <v>6</v>
          </cell>
        </row>
        <row r="222">
          <cell r="L222">
            <v>2</v>
          </cell>
        </row>
        <row r="223">
          <cell r="L223">
            <v>1</v>
          </cell>
        </row>
        <row r="224">
          <cell r="L224">
            <v>99</v>
          </cell>
        </row>
        <row r="225">
          <cell r="L225">
            <v>4</v>
          </cell>
        </row>
        <row r="226">
          <cell r="L226">
            <v>6</v>
          </cell>
        </row>
        <row r="227">
          <cell r="L227">
            <v>5</v>
          </cell>
        </row>
        <row r="228">
          <cell r="L228">
            <v>4</v>
          </cell>
        </row>
        <row r="229">
          <cell r="L229">
            <v>99</v>
          </cell>
        </row>
        <row r="230">
          <cell r="L230">
            <v>7</v>
          </cell>
        </row>
        <row r="231">
          <cell r="L231">
            <v>4</v>
          </cell>
        </row>
        <row r="232">
          <cell r="L232">
            <v>5</v>
          </cell>
        </row>
        <row r="233">
          <cell r="L233">
            <v>1</v>
          </cell>
        </row>
        <row r="234">
          <cell r="L234">
            <v>6</v>
          </cell>
        </row>
        <row r="235">
          <cell r="L235">
            <v>7</v>
          </cell>
        </row>
        <row r="236">
          <cell r="L236">
            <v>6</v>
          </cell>
        </row>
        <row r="237">
          <cell r="L237">
            <v>5</v>
          </cell>
        </row>
        <row r="238">
          <cell r="L238">
            <v>5</v>
          </cell>
        </row>
        <row r="239">
          <cell r="L239">
            <v>1</v>
          </cell>
        </row>
        <row r="240">
          <cell r="L240">
            <v>99</v>
          </cell>
        </row>
        <row r="241">
          <cell r="L241">
            <v>4</v>
          </cell>
        </row>
        <row r="242">
          <cell r="L242">
            <v>7</v>
          </cell>
        </row>
        <row r="243">
          <cell r="L243">
            <v>7</v>
          </cell>
        </row>
        <row r="244">
          <cell r="L244">
            <v>6</v>
          </cell>
        </row>
        <row r="245">
          <cell r="L245">
            <v>5</v>
          </cell>
        </row>
        <row r="246">
          <cell r="L246">
            <v>4</v>
          </cell>
        </row>
        <row r="247">
          <cell r="L247">
            <v>6</v>
          </cell>
        </row>
        <row r="248">
          <cell r="L248">
            <v>7</v>
          </cell>
        </row>
        <row r="249">
          <cell r="L249">
            <v>5</v>
          </cell>
        </row>
        <row r="250">
          <cell r="L250">
            <v>5</v>
          </cell>
        </row>
        <row r="251">
          <cell r="L251">
            <v>6</v>
          </cell>
        </row>
        <row r="252">
          <cell r="L252">
            <v>5</v>
          </cell>
        </row>
        <row r="253">
          <cell r="L253">
            <v>1</v>
          </cell>
        </row>
        <row r="254">
          <cell r="L254">
            <v>5</v>
          </cell>
        </row>
        <row r="255">
          <cell r="L255">
            <v>6</v>
          </cell>
        </row>
        <row r="256">
          <cell r="L256">
            <v>6</v>
          </cell>
        </row>
        <row r="257">
          <cell r="L257">
            <v>6</v>
          </cell>
        </row>
        <row r="258">
          <cell r="L258">
            <v>7</v>
          </cell>
        </row>
        <row r="259">
          <cell r="L259">
            <v>7</v>
          </cell>
        </row>
        <row r="260">
          <cell r="L260">
            <v>6</v>
          </cell>
        </row>
        <row r="261">
          <cell r="L261">
            <v>6</v>
          </cell>
        </row>
        <row r="262">
          <cell r="L262">
            <v>5</v>
          </cell>
        </row>
        <row r="263">
          <cell r="L263">
            <v>5</v>
          </cell>
        </row>
        <row r="264">
          <cell r="L264">
            <v>7</v>
          </cell>
        </row>
        <row r="265">
          <cell r="L265">
            <v>3</v>
          </cell>
        </row>
        <row r="266">
          <cell r="L266">
            <v>4</v>
          </cell>
        </row>
        <row r="267">
          <cell r="L267">
            <v>5</v>
          </cell>
        </row>
        <row r="268">
          <cell r="L268">
            <v>3</v>
          </cell>
        </row>
        <row r="269">
          <cell r="L269">
            <v>99</v>
          </cell>
        </row>
        <row r="270">
          <cell r="L270">
            <v>7</v>
          </cell>
        </row>
        <row r="271">
          <cell r="L271">
            <v>99</v>
          </cell>
        </row>
        <row r="272">
          <cell r="L272">
            <v>5</v>
          </cell>
        </row>
        <row r="273">
          <cell r="L273">
            <v>99</v>
          </cell>
        </row>
        <row r="274">
          <cell r="L274">
            <v>99</v>
          </cell>
        </row>
        <row r="275">
          <cell r="L275">
            <v>99</v>
          </cell>
        </row>
        <row r="276">
          <cell r="L276">
            <v>99</v>
          </cell>
        </row>
        <row r="277">
          <cell r="L277">
            <v>5</v>
          </cell>
        </row>
        <row r="278">
          <cell r="L278">
            <v>99</v>
          </cell>
        </row>
        <row r="279">
          <cell r="L279">
            <v>99</v>
          </cell>
        </row>
        <row r="280">
          <cell r="L280">
            <v>99</v>
          </cell>
        </row>
        <row r="281">
          <cell r="L281">
            <v>99</v>
          </cell>
        </row>
        <row r="282">
          <cell r="L282">
            <v>4</v>
          </cell>
        </row>
        <row r="283">
          <cell r="L283">
            <v>99</v>
          </cell>
        </row>
        <row r="284">
          <cell r="L284">
            <v>5</v>
          </cell>
        </row>
        <row r="285">
          <cell r="L285">
            <v>3</v>
          </cell>
        </row>
        <row r="286">
          <cell r="L286">
            <v>6</v>
          </cell>
        </row>
        <row r="287">
          <cell r="L287">
            <v>5</v>
          </cell>
        </row>
        <row r="288">
          <cell r="L288">
            <v>6</v>
          </cell>
        </row>
        <row r="289">
          <cell r="L289">
            <v>1</v>
          </cell>
        </row>
        <row r="290">
          <cell r="L290">
            <v>99</v>
          </cell>
        </row>
        <row r="291">
          <cell r="L291">
            <v>7</v>
          </cell>
        </row>
        <row r="292">
          <cell r="L292">
            <v>3</v>
          </cell>
        </row>
        <row r="293">
          <cell r="L293">
            <v>5</v>
          </cell>
        </row>
        <row r="294">
          <cell r="L294">
            <v>7</v>
          </cell>
        </row>
        <row r="295">
          <cell r="L295">
            <v>1</v>
          </cell>
        </row>
        <row r="296">
          <cell r="L296">
            <v>6</v>
          </cell>
        </row>
        <row r="297">
          <cell r="L297">
            <v>7</v>
          </cell>
        </row>
        <row r="298">
          <cell r="L298">
            <v>5</v>
          </cell>
        </row>
        <row r="299">
          <cell r="L299">
            <v>2</v>
          </cell>
        </row>
        <row r="300">
          <cell r="L300">
            <v>5</v>
          </cell>
        </row>
        <row r="301">
          <cell r="L301">
            <v>5</v>
          </cell>
        </row>
        <row r="302">
          <cell r="L302">
            <v>7</v>
          </cell>
        </row>
        <row r="303">
          <cell r="L303">
            <v>2</v>
          </cell>
        </row>
        <row r="304">
          <cell r="L304">
            <v>6</v>
          </cell>
        </row>
        <row r="305">
          <cell r="L305">
            <v>7</v>
          </cell>
        </row>
        <row r="306">
          <cell r="L306">
            <v>7</v>
          </cell>
        </row>
        <row r="307">
          <cell r="L307">
            <v>7</v>
          </cell>
        </row>
        <row r="308">
          <cell r="L308">
            <v>4</v>
          </cell>
        </row>
        <row r="309">
          <cell r="L309">
            <v>7</v>
          </cell>
        </row>
        <row r="310">
          <cell r="L310">
            <v>6</v>
          </cell>
        </row>
        <row r="311">
          <cell r="L311">
            <v>99</v>
          </cell>
        </row>
        <row r="312">
          <cell r="L312">
            <v>7</v>
          </cell>
        </row>
        <row r="313">
          <cell r="L313">
            <v>5</v>
          </cell>
        </row>
        <row r="314">
          <cell r="L314">
            <v>6</v>
          </cell>
        </row>
        <row r="315">
          <cell r="L315">
            <v>6</v>
          </cell>
        </row>
        <row r="316">
          <cell r="L316">
            <v>2</v>
          </cell>
        </row>
        <row r="317">
          <cell r="L317">
            <v>7</v>
          </cell>
        </row>
        <row r="318">
          <cell r="L318">
            <v>6</v>
          </cell>
        </row>
        <row r="319">
          <cell r="L319">
            <v>7</v>
          </cell>
        </row>
        <row r="320">
          <cell r="L320">
            <v>99</v>
          </cell>
        </row>
        <row r="321">
          <cell r="L321">
            <v>5</v>
          </cell>
        </row>
        <row r="322">
          <cell r="L322">
            <v>7</v>
          </cell>
        </row>
        <row r="323">
          <cell r="L323">
            <v>6</v>
          </cell>
        </row>
        <row r="324">
          <cell r="L324">
            <v>6</v>
          </cell>
        </row>
        <row r="325">
          <cell r="L325">
            <v>7</v>
          </cell>
        </row>
        <row r="326">
          <cell r="L326">
            <v>99</v>
          </cell>
        </row>
        <row r="327">
          <cell r="L327">
            <v>6</v>
          </cell>
        </row>
        <row r="328">
          <cell r="L328">
            <v>6</v>
          </cell>
        </row>
        <row r="329">
          <cell r="L329">
            <v>5</v>
          </cell>
        </row>
        <row r="330">
          <cell r="L330">
            <v>5</v>
          </cell>
        </row>
        <row r="331">
          <cell r="L331">
            <v>6</v>
          </cell>
        </row>
        <row r="332">
          <cell r="L332">
            <v>99</v>
          </cell>
        </row>
        <row r="333">
          <cell r="L333">
            <v>7</v>
          </cell>
        </row>
        <row r="334">
          <cell r="L334">
            <v>7</v>
          </cell>
        </row>
        <row r="335">
          <cell r="L335">
            <v>7</v>
          </cell>
        </row>
        <row r="336">
          <cell r="L336">
            <v>6</v>
          </cell>
        </row>
        <row r="337">
          <cell r="L337">
            <v>4</v>
          </cell>
        </row>
        <row r="338">
          <cell r="L338">
            <v>5</v>
          </cell>
        </row>
        <row r="339">
          <cell r="L339">
            <v>4</v>
          </cell>
        </row>
        <row r="340">
          <cell r="L340">
            <v>7</v>
          </cell>
        </row>
        <row r="341">
          <cell r="L341">
            <v>5</v>
          </cell>
        </row>
        <row r="342">
          <cell r="L342">
            <v>6</v>
          </cell>
        </row>
        <row r="343">
          <cell r="L343">
            <v>5</v>
          </cell>
        </row>
        <row r="344">
          <cell r="L344">
            <v>7</v>
          </cell>
        </row>
        <row r="345">
          <cell r="L345">
            <v>6</v>
          </cell>
        </row>
        <row r="346">
          <cell r="L346">
            <v>2</v>
          </cell>
        </row>
        <row r="347">
          <cell r="L347">
            <v>6</v>
          </cell>
        </row>
        <row r="348">
          <cell r="L348">
            <v>1</v>
          </cell>
        </row>
        <row r="349">
          <cell r="L349">
            <v>99</v>
          </cell>
        </row>
        <row r="350">
          <cell r="L350">
            <v>99</v>
          </cell>
        </row>
        <row r="351">
          <cell r="L351">
            <v>6</v>
          </cell>
        </row>
        <row r="352">
          <cell r="L352">
            <v>7</v>
          </cell>
        </row>
        <row r="353">
          <cell r="L353">
            <v>5</v>
          </cell>
        </row>
        <row r="354">
          <cell r="L354">
            <v>7</v>
          </cell>
        </row>
        <row r="355">
          <cell r="L355">
            <v>7</v>
          </cell>
        </row>
        <row r="356">
          <cell r="L356">
            <v>7</v>
          </cell>
        </row>
        <row r="357">
          <cell r="L357">
            <v>4</v>
          </cell>
        </row>
        <row r="358">
          <cell r="L358">
            <v>7</v>
          </cell>
        </row>
        <row r="359">
          <cell r="L359">
            <v>6</v>
          </cell>
        </row>
        <row r="360">
          <cell r="L360">
            <v>5</v>
          </cell>
        </row>
        <row r="361">
          <cell r="L361">
            <v>7</v>
          </cell>
        </row>
        <row r="362">
          <cell r="L362">
            <v>4</v>
          </cell>
        </row>
        <row r="363">
          <cell r="L363">
            <v>7</v>
          </cell>
        </row>
        <row r="364">
          <cell r="L364">
            <v>5</v>
          </cell>
        </row>
        <row r="365">
          <cell r="L365">
            <v>7</v>
          </cell>
        </row>
        <row r="366">
          <cell r="L366">
            <v>6</v>
          </cell>
        </row>
        <row r="367">
          <cell r="L367">
            <v>5</v>
          </cell>
        </row>
        <row r="368">
          <cell r="L368">
            <v>99</v>
          </cell>
        </row>
        <row r="369">
          <cell r="L369">
            <v>5</v>
          </cell>
        </row>
        <row r="370">
          <cell r="L370">
            <v>6</v>
          </cell>
        </row>
        <row r="371">
          <cell r="L371">
            <v>7</v>
          </cell>
        </row>
        <row r="372">
          <cell r="L372">
            <v>7</v>
          </cell>
        </row>
        <row r="373">
          <cell r="L373">
            <v>4</v>
          </cell>
        </row>
        <row r="374">
          <cell r="L374">
            <v>5</v>
          </cell>
        </row>
        <row r="375">
          <cell r="L375">
            <v>5</v>
          </cell>
        </row>
        <row r="376">
          <cell r="L376">
            <v>6</v>
          </cell>
        </row>
        <row r="377">
          <cell r="L377">
            <v>6</v>
          </cell>
        </row>
        <row r="378">
          <cell r="L378">
            <v>0</v>
          </cell>
        </row>
        <row r="379">
          <cell r="L379">
            <v>6</v>
          </cell>
        </row>
        <row r="380">
          <cell r="L380">
            <v>7</v>
          </cell>
        </row>
        <row r="381">
          <cell r="L381">
            <v>6</v>
          </cell>
        </row>
        <row r="382">
          <cell r="L382">
            <v>6</v>
          </cell>
        </row>
        <row r="383">
          <cell r="L383">
            <v>3</v>
          </cell>
        </row>
        <row r="384">
          <cell r="L384">
            <v>5</v>
          </cell>
        </row>
        <row r="385">
          <cell r="L385">
            <v>6</v>
          </cell>
        </row>
        <row r="386">
          <cell r="L386">
            <v>5</v>
          </cell>
        </row>
        <row r="387">
          <cell r="L387">
            <v>5</v>
          </cell>
        </row>
        <row r="388">
          <cell r="L388">
            <v>7</v>
          </cell>
        </row>
        <row r="389">
          <cell r="L389">
            <v>3</v>
          </cell>
        </row>
        <row r="390">
          <cell r="L390">
            <v>5</v>
          </cell>
        </row>
        <row r="391">
          <cell r="L391">
            <v>0</v>
          </cell>
        </row>
        <row r="392">
          <cell r="L392">
            <v>3</v>
          </cell>
        </row>
        <row r="393">
          <cell r="L393">
            <v>5</v>
          </cell>
        </row>
        <row r="394">
          <cell r="L394">
            <v>6</v>
          </cell>
        </row>
        <row r="395">
          <cell r="L395">
            <v>5</v>
          </cell>
        </row>
        <row r="396">
          <cell r="L396">
            <v>4</v>
          </cell>
        </row>
        <row r="397">
          <cell r="L397">
            <v>5</v>
          </cell>
        </row>
        <row r="398">
          <cell r="L398">
            <v>5</v>
          </cell>
        </row>
        <row r="399">
          <cell r="L399">
            <v>6</v>
          </cell>
        </row>
        <row r="400">
          <cell r="L400">
            <v>5</v>
          </cell>
        </row>
        <row r="401">
          <cell r="L401">
            <v>6</v>
          </cell>
        </row>
        <row r="402">
          <cell r="L402">
            <v>6</v>
          </cell>
        </row>
        <row r="403">
          <cell r="L403">
            <v>7</v>
          </cell>
        </row>
        <row r="404">
          <cell r="L404">
            <v>7</v>
          </cell>
        </row>
        <row r="405">
          <cell r="L405">
            <v>6</v>
          </cell>
        </row>
        <row r="406">
          <cell r="L406">
            <v>5</v>
          </cell>
        </row>
        <row r="407">
          <cell r="L407">
            <v>4</v>
          </cell>
        </row>
        <row r="408">
          <cell r="L408">
            <v>5</v>
          </cell>
        </row>
        <row r="409">
          <cell r="L409">
            <v>6</v>
          </cell>
        </row>
        <row r="410">
          <cell r="L410">
            <v>6</v>
          </cell>
        </row>
        <row r="411">
          <cell r="L411">
            <v>7</v>
          </cell>
        </row>
        <row r="412">
          <cell r="L412">
            <v>3</v>
          </cell>
        </row>
        <row r="413">
          <cell r="L413">
            <v>7</v>
          </cell>
        </row>
        <row r="414">
          <cell r="L414">
            <v>6</v>
          </cell>
        </row>
        <row r="415">
          <cell r="L415">
            <v>99</v>
          </cell>
        </row>
        <row r="416">
          <cell r="L416">
            <v>99</v>
          </cell>
        </row>
        <row r="417">
          <cell r="L417">
            <v>99</v>
          </cell>
        </row>
        <row r="418">
          <cell r="L418">
            <v>6</v>
          </cell>
        </row>
        <row r="419">
          <cell r="L419">
            <v>4</v>
          </cell>
        </row>
        <row r="420">
          <cell r="L420">
            <v>2</v>
          </cell>
        </row>
        <row r="421">
          <cell r="L421">
            <v>99</v>
          </cell>
        </row>
        <row r="422">
          <cell r="L422">
            <v>1</v>
          </cell>
        </row>
        <row r="423">
          <cell r="L423">
            <v>99</v>
          </cell>
        </row>
        <row r="424">
          <cell r="L424">
            <v>99</v>
          </cell>
        </row>
        <row r="425">
          <cell r="L425">
            <v>2</v>
          </cell>
        </row>
        <row r="426">
          <cell r="L426">
            <v>2</v>
          </cell>
        </row>
        <row r="427">
          <cell r="L427">
            <v>99</v>
          </cell>
        </row>
        <row r="428">
          <cell r="L428">
            <v>99</v>
          </cell>
        </row>
        <row r="429">
          <cell r="L429">
            <v>3</v>
          </cell>
        </row>
        <row r="430">
          <cell r="L430">
            <v>4</v>
          </cell>
        </row>
        <row r="431">
          <cell r="L431">
            <v>6</v>
          </cell>
        </row>
        <row r="432">
          <cell r="L432">
            <v>3</v>
          </cell>
        </row>
        <row r="433">
          <cell r="L433">
            <v>99</v>
          </cell>
        </row>
        <row r="434">
          <cell r="L434">
            <v>6</v>
          </cell>
        </row>
        <row r="435">
          <cell r="L435">
            <v>99</v>
          </cell>
        </row>
        <row r="436">
          <cell r="L436">
            <v>2</v>
          </cell>
        </row>
        <row r="437">
          <cell r="L437">
            <v>99</v>
          </cell>
        </row>
        <row r="438">
          <cell r="L438">
            <v>99</v>
          </cell>
        </row>
        <row r="439">
          <cell r="L439">
            <v>7</v>
          </cell>
        </row>
        <row r="440">
          <cell r="L440">
            <v>3</v>
          </cell>
        </row>
        <row r="441">
          <cell r="L441">
            <v>2</v>
          </cell>
        </row>
        <row r="442">
          <cell r="L442">
            <v>5</v>
          </cell>
        </row>
        <row r="443">
          <cell r="L443">
            <v>6</v>
          </cell>
        </row>
        <row r="444">
          <cell r="L444">
            <v>4</v>
          </cell>
        </row>
        <row r="445">
          <cell r="L445">
            <v>6</v>
          </cell>
        </row>
        <row r="446">
          <cell r="L446">
            <v>7</v>
          </cell>
        </row>
        <row r="447">
          <cell r="L447">
            <v>7</v>
          </cell>
        </row>
        <row r="448">
          <cell r="L448">
            <v>5</v>
          </cell>
        </row>
        <row r="449">
          <cell r="L449">
            <v>4</v>
          </cell>
        </row>
        <row r="450">
          <cell r="L450">
            <v>7</v>
          </cell>
        </row>
        <row r="451">
          <cell r="L451">
            <v>6</v>
          </cell>
        </row>
        <row r="452">
          <cell r="L452">
            <v>99</v>
          </cell>
        </row>
        <row r="453">
          <cell r="L453">
            <v>6</v>
          </cell>
        </row>
        <row r="454">
          <cell r="L454">
            <v>7</v>
          </cell>
        </row>
        <row r="455">
          <cell r="L455">
            <v>6</v>
          </cell>
        </row>
        <row r="456">
          <cell r="L456">
            <v>3</v>
          </cell>
        </row>
        <row r="457">
          <cell r="L457">
            <v>6</v>
          </cell>
        </row>
        <row r="458">
          <cell r="L458">
            <v>3</v>
          </cell>
        </row>
        <row r="459">
          <cell r="L459">
            <v>5</v>
          </cell>
        </row>
        <row r="460">
          <cell r="L460">
            <v>4</v>
          </cell>
        </row>
        <row r="461">
          <cell r="L461">
            <v>6</v>
          </cell>
        </row>
        <row r="462">
          <cell r="L462">
            <v>6</v>
          </cell>
        </row>
        <row r="463">
          <cell r="L463">
            <v>7</v>
          </cell>
        </row>
        <row r="464">
          <cell r="L464">
            <v>6</v>
          </cell>
        </row>
        <row r="465">
          <cell r="L465">
            <v>5</v>
          </cell>
        </row>
        <row r="466">
          <cell r="L466">
            <v>4</v>
          </cell>
        </row>
        <row r="467">
          <cell r="L467">
            <v>3</v>
          </cell>
        </row>
        <row r="468">
          <cell r="L468">
            <v>5</v>
          </cell>
        </row>
        <row r="469">
          <cell r="L469">
            <v>3</v>
          </cell>
        </row>
        <row r="470">
          <cell r="L470">
            <v>6</v>
          </cell>
        </row>
        <row r="471">
          <cell r="L471">
            <v>3</v>
          </cell>
        </row>
        <row r="472">
          <cell r="L472">
            <v>7</v>
          </cell>
        </row>
        <row r="473">
          <cell r="L473">
            <v>5</v>
          </cell>
        </row>
        <row r="474">
          <cell r="L474">
            <v>5</v>
          </cell>
        </row>
        <row r="475">
          <cell r="L475">
            <v>5</v>
          </cell>
        </row>
        <row r="476">
          <cell r="L476">
            <v>5</v>
          </cell>
        </row>
        <row r="477">
          <cell r="L477">
            <v>7</v>
          </cell>
        </row>
        <row r="478">
          <cell r="L478">
            <v>6</v>
          </cell>
        </row>
        <row r="479">
          <cell r="L479">
            <v>6</v>
          </cell>
        </row>
        <row r="480">
          <cell r="L480">
            <v>5</v>
          </cell>
        </row>
        <row r="481">
          <cell r="L481">
            <v>5</v>
          </cell>
        </row>
        <row r="482">
          <cell r="L482">
            <v>5</v>
          </cell>
        </row>
        <row r="483">
          <cell r="L483">
            <v>6</v>
          </cell>
        </row>
        <row r="484">
          <cell r="L484">
            <v>4</v>
          </cell>
        </row>
        <row r="485">
          <cell r="L485">
            <v>7</v>
          </cell>
        </row>
        <row r="486">
          <cell r="L486">
            <v>4</v>
          </cell>
        </row>
        <row r="487">
          <cell r="L487">
            <v>4</v>
          </cell>
        </row>
        <row r="488">
          <cell r="L488">
            <v>6</v>
          </cell>
        </row>
        <row r="489">
          <cell r="L489">
            <v>5</v>
          </cell>
        </row>
        <row r="490">
          <cell r="L490">
            <v>99</v>
          </cell>
        </row>
        <row r="491">
          <cell r="L491">
            <v>3</v>
          </cell>
        </row>
        <row r="492">
          <cell r="L492">
            <v>99</v>
          </cell>
        </row>
        <row r="493">
          <cell r="L493">
            <v>5</v>
          </cell>
        </row>
        <row r="494">
          <cell r="L494">
            <v>4</v>
          </cell>
        </row>
        <row r="495">
          <cell r="L495">
            <v>5</v>
          </cell>
        </row>
        <row r="496">
          <cell r="L496">
            <v>5</v>
          </cell>
        </row>
        <row r="497">
          <cell r="L497">
            <v>5</v>
          </cell>
        </row>
        <row r="498">
          <cell r="L498">
            <v>3</v>
          </cell>
        </row>
        <row r="499">
          <cell r="L499">
            <v>7</v>
          </cell>
        </row>
        <row r="500">
          <cell r="L500">
            <v>99</v>
          </cell>
        </row>
        <row r="501">
          <cell r="L501">
            <v>99</v>
          </cell>
        </row>
        <row r="502">
          <cell r="L502">
            <v>7</v>
          </cell>
        </row>
        <row r="503">
          <cell r="L503">
            <v>5</v>
          </cell>
        </row>
        <row r="504">
          <cell r="L504">
            <v>7</v>
          </cell>
        </row>
        <row r="505">
          <cell r="L505">
            <v>2</v>
          </cell>
        </row>
        <row r="506">
          <cell r="L506">
            <v>6</v>
          </cell>
        </row>
        <row r="507">
          <cell r="L507">
            <v>99</v>
          </cell>
        </row>
        <row r="508">
          <cell r="L508">
            <v>7</v>
          </cell>
        </row>
        <row r="509">
          <cell r="L509">
            <v>4</v>
          </cell>
        </row>
        <row r="510">
          <cell r="L510">
            <v>5</v>
          </cell>
        </row>
        <row r="511">
          <cell r="L511">
            <v>4</v>
          </cell>
        </row>
        <row r="512">
          <cell r="L512">
            <v>5</v>
          </cell>
        </row>
        <row r="513">
          <cell r="L513">
            <v>6</v>
          </cell>
        </row>
        <row r="514">
          <cell r="L514">
            <v>99</v>
          </cell>
        </row>
        <row r="515">
          <cell r="L515">
            <v>99</v>
          </cell>
        </row>
        <row r="516">
          <cell r="L516">
            <v>2</v>
          </cell>
        </row>
        <row r="517">
          <cell r="L517">
            <v>5</v>
          </cell>
        </row>
        <row r="518">
          <cell r="L518">
            <v>5</v>
          </cell>
        </row>
        <row r="519">
          <cell r="L519">
            <v>7</v>
          </cell>
        </row>
        <row r="520">
          <cell r="L520">
            <v>3</v>
          </cell>
        </row>
        <row r="521">
          <cell r="L521">
            <v>5</v>
          </cell>
        </row>
        <row r="522">
          <cell r="L522">
            <v>5</v>
          </cell>
        </row>
        <row r="523">
          <cell r="L523">
            <v>5</v>
          </cell>
        </row>
        <row r="524">
          <cell r="L524">
            <v>4</v>
          </cell>
        </row>
        <row r="525">
          <cell r="L525">
            <v>6</v>
          </cell>
        </row>
        <row r="526">
          <cell r="L526">
            <v>7</v>
          </cell>
        </row>
        <row r="527">
          <cell r="L527">
            <v>7</v>
          </cell>
        </row>
        <row r="528">
          <cell r="L528">
            <v>6</v>
          </cell>
        </row>
        <row r="529">
          <cell r="L529">
            <v>4</v>
          </cell>
        </row>
        <row r="530">
          <cell r="L530">
            <v>1</v>
          </cell>
        </row>
        <row r="531">
          <cell r="L531">
            <v>5</v>
          </cell>
        </row>
        <row r="532">
          <cell r="L532">
            <v>5</v>
          </cell>
        </row>
        <row r="533">
          <cell r="L533">
            <v>99</v>
          </cell>
        </row>
        <row r="534">
          <cell r="L534">
            <v>4</v>
          </cell>
        </row>
        <row r="535">
          <cell r="L535">
            <v>5</v>
          </cell>
        </row>
        <row r="536">
          <cell r="L536">
            <v>99</v>
          </cell>
        </row>
        <row r="537">
          <cell r="L537">
            <v>5</v>
          </cell>
        </row>
        <row r="538">
          <cell r="L538">
            <v>99</v>
          </cell>
        </row>
        <row r="539">
          <cell r="L539">
            <v>6</v>
          </cell>
        </row>
        <row r="540">
          <cell r="L540">
            <v>4</v>
          </cell>
        </row>
        <row r="541">
          <cell r="L541">
            <v>99</v>
          </cell>
        </row>
        <row r="542">
          <cell r="L542">
            <v>99</v>
          </cell>
        </row>
        <row r="543">
          <cell r="L543">
            <v>3</v>
          </cell>
        </row>
        <row r="544">
          <cell r="L544">
            <v>6</v>
          </cell>
        </row>
        <row r="545">
          <cell r="L545">
            <v>2</v>
          </cell>
        </row>
        <row r="546">
          <cell r="L546">
            <v>4</v>
          </cell>
        </row>
        <row r="547">
          <cell r="L547">
            <v>5</v>
          </cell>
        </row>
        <row r="548">
          <cell r="L548">
            <v>6</v>
          </cell>
        </row>
        <row r="549">
          <cell r="L549">
            <v>3</v>
          </cell>
        </row>
        <row r="550">
          <cell r="L550">
            <v>99</v>
          </cell>
        </row>
        <row r="551">
          <cell r="L551">
            <v>7</v>
          </cell>
        </row>
        <row r="552">
          <cell r="L552">
            <v>4</v>
          </cell>
        </row>
        <row r="553">
          <cell r="L553">
            <v>99</v>
          </cell>
        </row>
        <row r="554">
          <cell r="L554">
            <v>4</v>
          </cell>
        </row>
        <row r="555">
          <cell r="L555">
            <v>5</v>
          </cell>
        </row>
        <row r="556">
          <cell r="L556">
            <v>6</v>
          </cell>
        </row>
        <row r="557">
          <cell r="L557">
            <v>2</v>
          </cell>
        </row>
        <row r="558">
          <cell r="L558">
            <v>7</v>
          </cell>
        </row>
        <row r="559">
          <cell r="L559">
            <v>7</v>
          </cell>
        </row>
        <row r="560">
          <cell r="L560">
            <v>6</v>
          </cell>
        </row>
        <row r="561">
          <cell r="L561">
            <v>4</v>
          </cell>
        </row>
        <row r="562">
          <cell r="L562">
            <v>7</v>
          </cell>
        </row>
        <row r="563">
          <cell r="L563">
            <v>5</v>
          </cell>
        </row>
        <row r="564">
          <cell r="L564">
            <v>1</v>
          </cell>
        </row>
        <row r="565">
          <cell r="L565">
            <v>4</v>
          </cell>
        </row>
        <row r="566">
          <cell r="L566">
            <v>3</v>
          </cell>
        </row>
        <row r="567">
          <cell r="L567">
            <v>6</v>
          </cell>
        </row>
        <row r="568">
          <cell r="L568">
            <v>5</v>
          </cell>
        </row>
        <row r="569">
          <cell r="L569">
            <v>5</v>
          </cell>
        </row>
        <row r="570">
          <cell r="L570">
            <v>99</v>
          </cell>
        </row>
        <row r="571">
          <cell r="L571">
            <v>5</v>
          </cell>
        </row>
        <row r="572">
          <cell r="L572">
            <v>6</v>
          </cell>
        </row>
        <row r="573">
          <cell r="L573">
            <v>1</v>
          </cell>
        </row>
        <row r="574">
          <cell r="L574">
            <v>2</v>
          </cell>
        </row>
        <row r="575">
          <cell r="L575">
            <v>4</v>
          </cell>
        </row>
        <row r="576">
          <cell r="L576">
            <v>4</v>
          </cell>
        </row>
        <row r="577">
          <cell r="L577">
            <v>4</v>
          </cell>
        </row>
        <row r="578">
          <cell r="L578">
            <v>99</v>
          </cell>
        </row>
        <row r="579">
          <cell r="L579">
            <v>4</v>
          </cell>
        </row>
        <row r="580">
          <cell r="L580">
            <v>4</v>
          </cell>
        </row>
        <row r="581">
          <cell r="L581">
            <v>4</v>
          </cell>
        </row>
        <row r="582">
          <cell r="L582">
            <v>5</v>
          </cell>
        </row>
        <row r="583">
          <cell r="L583">
            <v>99</v>
          </cell>
        </row>
        <row r="584">
          <cell r="L584">
            <v>7</v>
          </cell>
        </row>
        <row r="585">
          <cell r="L585">
            <v>4</v>
          </cell>
        </row>
        <row r="586">
          <cell r="L586">
            <v>6</v>
          </cell>
        </row>
        <row r="587">
          <cell r="L587">
            <v>5</v>
          </cell>
        </row>
        <row r="588">
          <cell r="L588">
            <v>4</v>
          </cell>
        </row>
        <row r="589">
          <cell r="L589">
            <v>5</v>
          </cell>
        </row>
        <row r="590">
          <cell r="L590">
            <v>99</v>
          </cell>
        </row>
        <row r="591">
          <cell r="L591">
            <v>99</v>
          </cell>
        </row>
        <row r="592">
          <cell r="L592">
            <v>99</v>
          </cell>
        </row>
        <row r="593">
          <cell r="L593">
            <v>7</v>
          </cell>
        </row>
        <row r="594">
          <cell r="L594">
            <v>6</v>
          </cell>
        </row>
        <row r="595">
          <cell r="L595">
            <v>3</v>
          </cell>
        </row>
        <row r="596">
          <cell r="L596">
            <v>6</v>
          </cell>
        </row>
        <row r="597">
          <cell r="L597">
            <v>6</v>
          </cell>
        </row>
        <row r="598">
          <cell r="L598">
            <v>5</v>
          </cell>
        </row>
        <row r="599">
          <cell r="L599">
            <v>99</v>
          </cell>
        </row>
        <row r="600">
          <cell r="L600">
            <v>99</v>
          </cell>
        </row>
        <row r="601">
          <cell r="L601">
            <v>5</v>
          </cell>
        </row>
        <row r="602">
          <cell r="L602">
            <v>2</v>
          </cell>
        </row>
        <row r="603">
          <cell r="L603">
            <v>99</v>
          </cell>
        </row>
        <row r="604">
          <cell r="L604">
            <v>7</v>
          </cell>
        </row>
        <row r="605">
          <cell r="L605">
            <v>5</v>
          </cell>
        </row>
        <row r="606">
          <cell r="L606">
            <v>2</v>
          </cell>
        </row>
        <row r="607">
          <cell r="L607">
            <v>99</v>
          </cell>
        </row>
        <row r="608">
          <cell r="L608">
            <v>5</v>
          </cell>
        </row>
        <row r="609">
          <cell r="L609">
            <v>2</v>
          </cell>
        </row>
        <row r="610">
          <cell r="L610">
            <v>2</v>
          </cell>
        </row>
        <row r="611">
          <cell r="L611">
            <v>7</v>
          </cell>
        </row>
        <row r="612">
          <cell r="L612">
            <v>99</v>
          </cell>
        </row>
        <row r="613">
          <cell r="L613">
            <v>99</v>
          </cell>
        </row>
        <row r="614">
          <cell r="L614">
            <v>3</v>
          </cell>
        </row>
        <row r="615">
          <cell r="L615">
            <v>5</v>
          </cell>
        </row>
        <row r="616">
          <cell r="L616">
            <v>99</v>
          </cell>
        </row>
        <row r="617">
          <cell r="L617">
            <v>99</v>
          </cell>
        </row>
        <row r="618">
          <cell r="L618">
            <v>99</v>
          </cell>
        </row>
        <row r="619">
          <cell r="L619">
            <v>99</v>
          </cell>
        </row>
        <row r="620">
          <cell r="L620">
            <v>2</v>
          </cell>
        </row>
        <row r="621">
          <cell r="L621">
            <v>5</v>
          </cell>
        </row>
        <row r="622">
          <cell r="L622">
            <v>1</v>
          </cell>
        </row>
        <row r="623">
          <cell r="L623">
            <v>3</v>
          </cell>
        </row>
        <row r="624">
          <cell r="L624">
            <v>5</v>
          </cell>
        </row>
        <row r="625">
          <cell r="L625">
            <v>4</v>
          </cell>
        </row>
        <row r="626">
          <cell r="L626">
            <v>7</v>
          </cell>
        </row>
        <row r="627">
          <cell r="L627">
            <v>5</v>
          </cell>
        </row>
        <row r="628">
          <cell r="L628">
            <v>4</v>
          </cell>
        </row>
        <row r="629">
          <cell r="L629">
            <v>7</v>
          </cell>
        </row>
        <row r="630">
          <cell r="L630">
            <v>5</v>
          </cell>
        </row>
        <row r="631">
          <cell r="L631">
            <v>99</v>
          </cell>
        </row>
        <row r="632">
          <cell r="L632">
            <v>6</v>
          </cell>
        </row>
        <row r="633">
          <cell r="L633">
            <v>5</v>
          </cell>
        </row>
        <row r="634">
          <cell r="L634">
            <v>2</v>
          </cell>
        </row>
        <row r="635">
          <cell r="L635">
            <v>6</v>
          </cell>
        </row>
        <row r="636">
          <cell r="L636">
            <v>4</v>
          </cell>
        </row>
        <row r="637">
          <cell r="L637">
            <v>2</v>
          </cell>
        </row>
        <row r="638">
          <cell r="L638">
            <v>4</v>
          </cell>
        </row>
        <row r="639">
          <cell r="L639">
            <v>99</v>
          </cell>
        </row>
        <row r="640">
          <cell r="L640">
            <v>2</v>
          </cell>
        </row>
        <row r="641">
          <cell r="L641">
            <v>1</v>
          </cell>
        </row>
        <row r="642">
          <cell r="L642">
            <v>5</v>
          </cell>
        </row>
        <row r="643">
          <cell r="L643">
            <v>1</v>
          </cell>
        </row>
        <row r="644">
          <cell r="L644">
            <v>4</v>
          </cell>
        </row>
        <row r="645">
          <cell r="L645">
            <v>7</v>
          </cell>
        </row>
        <row r="646">
          <cell r="L646">
            <v>7</v>
          </cell>
        </row>
        <row r="647">
          <cell r="L647">
            <v>1</v>
          </cell>
        </row>
        <row r="648">
          <cell r="L648">
            <v>7</v>
          </cell>
        </row>
        <row r="649">
          <cell r="L649">
            <v>99</v>
          </cell>
        </row>
        <row r="650">
          <cell r="L650">
            <v>99</v>
          </cell>
        </row>
        <row r="651">
          <cell r="L651">
            <v>99</v>
          </cell>
        </row>
        <row r="652">
          <cell r="L652">
            <v>5</v>
          </cell>
        </row>
        <row r="653">
          <cell r="L653">
            <v>5</v>
          </cell>
        </row>
        <row r="654">
          <cell r="L654">
            <v>5</v>
          </cell>
        </row>
        <row r="655">
          <cell r="L655">
            <v>3</v>
          </cell>
        </row>
        <row r="656">
          <cell r="L656">
            <v>4</v>
          </cell>
        </row>
        <row r="657">
          <cell r="L657">
            <v>4</v>
          </cell>
        </row>
        <row r="658">
          <cell r="L658">
            <v>1</v>
          </cell>
        </row>
        <row r="659">
          <cell r="L659">
            <v>5</v>
          </cell>
        </row>
        <row r="660">
          <cell r="L660">
            <v>5</v>
          </cell>
        </row>
        <row r="661">
          <cell r="L661">
            <v>6</v>
          </cell>
        </row>
        <row r="662">
          <cell r="L662">
            <v>99</v>
          </cell>
        </row>
        <row r="663">
          <cell r="L663">
            <v>7</v>
          </cell>
        </row>
        <row r="664">
          <cell r="L664">
            <v>5</v>
          </cell>
        </row>
        <row r="665">
          <cell r="L665">
            <v>7</v>
          </cell>
        </row>
        <row r="666">
          <cell r="L666">
            <v>7</v>
          </cell>
        </row>
        <row r="667">
          <cell r="L667">
            <v>7</v>
          </cell>
        </row>
        <row r="668">
          <cell r="L668">
            <v>99</v>
          </cell>
        </row>
        <row r="669">
          <cell r="L669">
            <v>2</v>
          </cell>
        </row>
        <row r="670">
          <cell r="L670">
            <v>2</v>
          </cell>
        </row>
        <row r="671">
          <cell r="L671">
            <v>7</v>
          </cell>
        </row>
        <row r="672">
          <cell r="L672">
            <v>5</v>
          </cell>
        </row>
        <row r="673">
          <cell r="L673">
            <v>99</v>
          </cell>
        </row>
        <row r="674">
          <cell r="L674">
            <v>7</v>
          </cell>
        </row>
        <row r="675">
          <cell r="L675">
            <v>5</v>
          </cell>
        </row>
        <row r="676">
          <cell r="L676">
            <v>99</v>
          </cell>
        </row>
        <row r="677">
          <cell r="L677">
            <v>3</v>
          </cell>
        </row>
        <row r="678">
          <cell r="L678">
            <v>2</v>
          </cell>
        </row>
        <row r="679">
          <cell r="L679">
            <v>5</v>
          </cell>
        </row>
        <row r="680">
          <cell r="L680">
            <v>4</v>
          </cell>
        </row>
        <row r="681">
          <cell r="L681">
            <v>6</v>
          </cell>
        </row>
        <row r="682">
          <cell r="L682">
            <v>2</v>
          </cell>
        </row>
        <row r="683">
          <cell r="L683">
            <v>6</v>
          </cell>
        </row>
        <row r="684">
          <cell r="L684">
            <v>5</v>
          </cell>
        </row>
        <row r="685">
          <cell r="L685">
            <v>99</v>
          </cell>
        </row>
        <row r="686">
          <cell r="L686">
            <v>5</v>
          </cell>
        </row>
        <row r="687">
          <cell r="L687">
            <v>5</v>
          </cell>
        </row>
        <row r="688">
          <cell r="L688">
            <v>7</v>
          </cell>
        </row>
        <row r="689">
          <cell r="L689">
            <v>7</v>
          </cell>
        </row>
        <row r="690">
          <cell r="L690">
            <v>4</v>
          </cell>
        </row>
        <row r="691">
          <cell r="L691">
            <v>3</v>
          </cell>
        </row>
        <row r="692">
          <cell r="L692">
            <v>5</v>
          </cell>
        </row>
        <row r="693">
          <cell r="L693">
            <v>7</v>
          </cell>
        </row>
        <row r="694">
          <cell r="L694">
            <v>2</v>
          </cell>
        </row>
        <row r="695">
          <cell r="L695">
            <v>7</v>
          </cell>
        </row>
        <row r="696">
          <cell r="L696">
            <v>5</v>
          </cell>
        </row>
        <row r="697">
          <cell r="L697">
            <v>99</v>
          </cell>
        </row>
        <row r="698">
          <cell r="L698">
            <v>7</v>
          </cell>
        </row>
        <row r="699">
          <cell r="L699">
            <v>5</v>
          </cell>
        </row>
        <row r="700">
          <cell r="L700">
            <v>4</v>
          </cell>
        </row>
        <row r="701">
          <cell r="L701">
            <v>99</v>
          </cell>
        </row>
        <row r="702">
          <cell r="L702">
            <v>3</v>
          </cell>
        </row>
        <row r="703">
          <cell r="L703">
            <v>99</v>
          </cell>
        </row>
        <row r="704">
          <cell r="L704">
            <v>3</v>
          </cell>
        </row>
        <row r="705">
          <cell r="L705">
            <v>5</v>
          </cell>
        </row>
        <row r="706">
          <cell r="L706">
            <v>4</v>
          </cell>
        </row>
        <row r="707">
          <cell r="L707">
            <v>5</v>
          </cell>
        </row>
        <row r="708">
          <cell r="L708">
            <v>99</v>
          </cell>
        </row>
        <row r="709">
          <cell r="L709">
            <v>99</v>
          </cell>
        </row>
        <row r="710">
          <cell r="L710">
            <v>7</v>
          </cell>
        </row>
        <row r="711">
          <cell r="L711">
            <v>3</v>
          </cell>
        </row>
        <row r="712">
          <cell r="L712">
            <v>5</v>
          </cell>
        </row>
        <row r="713">
          <cell r="L713">
            <v>1</v>
          </cell>
        </row>
        <row r="714">
          <cell r="L714">
            <v>3</v>
          </cell>
        </row>
        <row r="715">
          <cell r="L715">
            <v>4</v>
          </cell>
        </row>
        <row r="716">
          <cell r="L716">
            <v>99</v>
          </cell>
        </row>
        <row r="717">
          <cell r="L717">
            <v>99</v>
          </cell>
        </row>
        <row r="718">
          <cell r="L718">
            <v>99</v>
          </cell>
        </row>
        <row r="719">
          <cell r="L719">
            <v>1</v>
          </cell>
        </row>
        <row r="720">
          <cell r="L720">
            <v>6</v>
          </cell>
        </row>
        <row r="721">
          <cell r="L721">
            <v>4</v>
          </cell>
        </row>
        <row r="722">
          <cell r="L722">
            <v>7</v>
          </cell>
        </row>
        <row r="723">
          <cell r="L723">
            <v>4</v>
          </cell>
        </row>
        <row r="724">
          <cell r="L724">
            <v>7</v>
          </cell>
        </row>
        <row r="725">
          <cell r="L725">
            <v>7</v>
          </cell>
        </row>
        <row r="726">
          <cell r="L726">
            <v>4</v>
          </cell>
        </row>
        <row r="727">
          <cell r="L727">
            <v>99</v>
          </cell>
        </row>
        <row r="728">
          <cell r="L728">
            <v>5</v>
          </cell>
        </row>
        <row r="729">
          <cell r="L729">
            <v>5</v>
          </cell>
        </row>
        <row r="730">
          <cell r="L730">
            <v>6</v>
          </cell>
        </row>
        <row r="731">
          <cell r="L731">
            <v>5</v>
          </cell>
        </row>
        <row r="732">
          <cell r="L732">
            <v>4</v>
          </cell>
        </row>
        <row r="733">
          <cell r="L733">
            <v>7</v>
          </cell>
        </row>
        <row r="734">
          <cell r="L734">
            <v>5</v>
          </cell>
        </row>
        <row r="735">
          <cell r="L735">
            <v>5</v>
          </cell>
        </row>
        <row r="736">
          <cell r="L736">
            <v>6</v>
          </cell>
        </row>
        <row r="737">
          <cell r="L737">
            <v>99</v>
          </cell>
        </row>
        <row r="738">
          <cell r="L738">
            <v>99</v>
          </cell>
        </row>
        <row r="739">
          <cell r="L739">
            <v>99</v>
          </cell>
        </row>
        <row r="740">
          <cell r="L740">
            <v>2</v>
          </cell>
        </row>
        <row r="741">
          <cell r="L741">
            <v>6</v>
          </cell>
        </row>
        <row r="742">
          <cell r="L742">
            <v>6</v>
          </cell>
        </row>
        <row r="743">
          <cell r="L743">
            <v>99</v>
          </cell>
        </row>
        <row r="744">
          <cell r="L744">
            <v>7</v>
          </cell>
        </row>
        <row r="745">
          <cell r="L745">
            <v>5</v>
          </cell>
        </row>
        <row r="746">
          <cell r="L746">
            <v>4</v>
          </cell>
        </row>
        <row r="747">
          <cell r="L747">
            <v>99</v>
          </cell>
        </row>
        <row r="748">
          <cell r="L748">
            <v>7</v>
          </cell>
        </row>
        <row r="749">
          <cell r="L749">
            <v>99</v>
          </cell>
        </row>
        <row r="750">
          <cell r="L750">
            <v>2</v>
          </cell>
        </row>
        <row r="751">
          <cell r="L751">
            <v>4</v>
          </cell>
        </row>
        <row r="752">
          <cell r="L752">
            <v>99</v>
          </cell>
        </row>
        <row r="753">
          <cell r="L753">
            <v>7</v>
          </cell>
        </row>
        <row r="754">
          <cell r="L754">
            <v>5</v>
          </cell>
        </row>
        <row r="755">
          <cell r="L755">
            <v>1</v>
          </cell>
        </row>
        <row r="756">
          <cell r="L756">
            <v>99</v>
          </cell>
        </row>
        <row r="757">
          <cell r="L757">
            <v>7</v>
          </cell>
        </row>
        <row r="758">
          <cell r="L758">
            <v>6</v>
          </cell>
        </row>
        <row r="759">
          <cell r="L759">
            <v>6</v>
          </cell>
        </row>
        <row r="760">
          <cell r="L760">
            <v>7</v>
          </cell>
        </row>
        <row r="761">
          <cell r="L761">
            <v>2</v>
          </cell>
        </row>
        <row r="762">
          <cell r="L762">
            <v>99</v>
          </cell>
        </row>
        <row r="763">
          <cell r="L763">
            <v>6</v>
          </cell>
        </row>
        <row r="764">
          <cell r="L764">
            <v>5</v>
          </cell>
        </row>
        <row r="765">
          <cell r="L765">
            <v>4</v>
          </cell>
        </row>
        <row r="766">
          <cell r="L766">
            <v>5</v>
          </cell>
        </row>
        <row r="767">
          <cell r="L767">
            <v>5</v>
          </cell>
        </row>
        <row r="768">
          <cell r="L768">
            <v>99</v>
          </cell>
        </row>
        <row r="769">
          <cell r="L769">
            <v>5</v>
          </cell>
        </row>
        <row r="770">
          <cell r="L770">
            <v>5</v>
          </cell>
        </row>
        <row r="771">
          <cell r="L771">
            <v>5</v>
          </cell>
        </row>
        <row r="772">
          <cell r="L772">
            <v>5</v>
          </cell>
        </row>
        <row r="773">
          <cell r="L773">
            <v>6</v>
          </cell>
        </row>
        <row r="774">
          <cell r="L774">
            <v>3</v>
          </cell>
        </row>
        <row r="775">
          <cell r="L775">
            <v>5</v>
          </cell>
        </row>
        <row r="776">
          <cell r="L776">
            <v>5</v>
          </cell>
        </row>
        <row r="777">
          <cell r="L777">
            <v>6</v>
          </cell>
        </row>
        <row r="778">
          <cell r="L778">
            <v>7</v>
          </cell>
        </row>
        <row r="779">
          <cell r="L779">
            <v>5</v>
          </cell>
        </row>
        <row r="780">
          <cell r="L780">
            <v>6</v>
          </cell>
        </row>
        <row r="781">
          <cell r="L781">
            <v>6</v>
          </cell>
        </row>
        <row r="782">
          <cell r="L782">
            <v>99</v>
          </cell>
        </row>
        <row r="783">
          <cell r="L783">
            <v>2</v>
          </cell>
        </row>
        <row r="784">
          <cell r="L784">
            <v>1</v>
          </cell>
        </row>
        <row r="785">
          <cell r="L785">
            <v>5</v>
          </cell>
        </row>
        <row r="786">
          <cell r="L786">
            <v>5</v>
          </cell>
        </row>
        <row r="787">
          <cell r="L787">
            <v>99</v>
          </cell>
        </row>
        <row r="788">
          <cell r="L788">
            <v>5</v>
          </cell>
        </row>
        <row r="789">
          <cell r="L789">
            <v>99</v>
          </cell>
        </row>
        <row r="790">
          <cell r="L790">
            <v>4</v>
          </cell>
        </row>
        <row r="791">
          <cell r="L791">
            <v>5</v>
          </cell>
        </row>
        <row r="792">
          <cell r="L792">
            <v>5</v>
          </cell>
        </row>
        <row r="793">
          <cell r="L793">
            <v>5</v>
          </cell>
        </row>
        <row r="794">
          <cell r="L794">
            <v>7</v>
          </cell>
        </row>
        <row r="795">
          <cell r="L795">
            <v>4</v>
          </cell>
        </row>
        <row r="796">
          <cell r="L796">
            <v>6</v>
          </cell>
        </row>
        <row r="797">
          <cell r="L797">
            <v>2</v>
          </cell>
        </row>
        <row r="798">
          <cell r="L798">
            <v>7</v>
          </cell>
        </row>
        <row r="799">
          <cell r="L799">
            <v>1</v>
          </cell>
        </row>
        <row r="800">
          <cell r="L800">
            <v>7</v>
          </cell>
        </row>
        <row r="801">
          <cell r="L801">
            <v>6</v>
          </cell>
        </row>
        <row r="802">
          <cell r="L802">
            <v>2</v>
          </cell>
        </row>
        <row r="803">
          <cell r="L803">
            <v>5</v>
          </cell>
        </row>
        <row r="804">
          <cell r="L804">
            <v>7</v>
          </cell>
        </row>
        <row r="805">
          <cell r="L805">
            <v>99</v>
          </cell>
        </row>
        <row r="806">
          <cell r="L806">
            <v>1</v>
          </cell>
        </row>
        <row r="807">
          <cell r="L807">
            <v>5</v>
          </cell>
        </row>
        <row r="808">
          <cell r="L808">
            <v>99</v>
          </cell>
        </row>
        <row r="809">
          <cell r="L809">
            <v>3</v>
          </cell>
        </row>
        <row r="810">
          <cell r="L810">
            <v>4</v>
          </cell>
        </row>
        <row r="811">
          <cell r="L811">
            <v>3</v>
          </cell>
        </row>
        <row r="812">
          <cell r="L812">
            <v>6</v>
          </cell>
        </row>
        <row r="813">
          <cell r="L813">
            <v>5</v>
          </cell>
        </row>
        <row r="814">
          <cell r="L814">
            <v>6</v>
          </cell>
        </row>
        <row r="815">
          <cell r="L815">
            <v>5</v>
          </cell>
        </row>
        <row r="816">
          <cell r="L816">
            <v>3</v>
          </cell>
        </row>
        <row r="817">
          <cell r="L817">
            <v>4</v>
          </cell>
        </row>
        <row r="818">
          <cell r="L818">
            <v>4</v>
          </cell>
        </row>
        <row r="819">
          <cell r="L819">
            <v>3</v>
          </cell>
        </row>
        <row r="820">
          <cell r="L820">
            <v>4</v>
          </cell>
        </row>
        <row r="821">
          <cell r="L821">
            <v>2</v>
          </cell>
        </row>
        <row r="822">
          <cell r="L822">
            <v>5</v>
          </cell>
        </row>
        <row r="823">
          <cell r="L823">
            <v>4</v>
          </cell>
        </row>
        <row r="824">
          <cell r="L824">
            <v>1</v>
          </cell>
        </row>
        <row r="825">
          <cell r="L825">
            <v>7</v>
          </cell>
        </row>
        <row r="826">
          <cell r="L826">
            <v>99</v>
          </cell>
        </row>
        <row r="827">
          <cell r="L827">
            <v>4</v>
          </cell>
        </row>
        <row r="828">
          <cell r="L828">
            <v>1</v>
          </cell>
        </row>
        <row r="829">
          <cell r="L829">
            <v>4</v>
          </cell>
        </row>
        <row r="830">
          <cell r="L830">
            <v>5</v>
          </cell>
        </row>
        <row r="831">
          <cell r="L831">
            <v>5</v>
          </cell>
        </row>
        <row r="832">
          <cell r="L832">
            <v>6</v>
          </cell>
        </row>
        <row r="833">
          <cell r="L833">
            <v>5</v>
          </cell>
        </row>
        <row r="834">
          <cell r="L834">
            <v>5</v>
          </cell>
        </row>
        <row r="835">
          <cell r="L835">
            <v>7</v>
          </cell>
        </row>
        <row r="836">
          <cell r="L836">
            <v>5</v>
          </cell>
        </row>
        <row r="837">
          <cell r="L837">
            <v>6</v>
          </cell>
        </row>
        <row r="838">
          <cell r="L838">
            <v>4</v>
          </cell>
        </row>
        <row r="839">
          <cell r="L839">
            <v>5</v>
          </cell>
        </row>
        <row r="840">
          <cell r="L840">
            <v>5</v>
          </cell>
        </row>
        <row r="841">
          <cell r="L841">
            <v>3</v>
          </cell>
        </row>
        <row r="842">
          <cell r="L842">
            <v>6</v>
          </cell>
        </row>
        <row r="843">
          <cell r="L843">
            <v>4</v>
          </cell>
        </row>
        <row r="844">
          <cell r="L844">
            <v>5</v>
          </cell>
        </row>
        <row r="845">
          <cell r="L845">
            <v>6</v>
          </cell>
        </row>
        <row r="846">
          <cell r="L846">
            <v>5</v>
          </cell>
        </row>
        <row r="847">
          <cell r="L847">
            <v>5</v>
          </cell>
        </row>
        <row r="848">
          <cell r="L848">
            <v>6</v>
          </cell>
        </row>
        <row r="849">
          <cell r="L849">
            <v>5</v>
          </cell>
        </row>
        <row r="850">
          <cell r="L850">
            <v>2</v>
          </cell>
        </row>
        <row r="851">
          <cell r="L851">
            <v>99</v>
          </cell>
        </row>
        <row r="852">
          <cell r="L852">
            <v>5</v>
          </cell>
        </row>
        <row r="853">
          <cell r="L853">
            <v>7</v>
          </cell>
        </row>
        <row r="854">
          <cell r="L854">
            <v>5</v>
          </cell>
        </row>
        <row r="855">
          <cell r="L855">
            <v>6</v>
          </cell>
        </row>
        <row r="856">
          <cell r="L856">
            <v>6</v>
          </cell>
        </row>
        <row r="857">
          <cell r="L857">
            <v>7</v>
          </cell>
        </row>
        <row r="858">
          <cell r="L858">
            <v>5</v>
          </cell>
        </row>
        <row r="859">
          <cell r="L859">
            <v>5</v>
          </cell>
        </row>
        <row r="860">
          <cell r="L860">
            <v>3</v>
          </cell>
        </row>
        <row r="861">
          <cell r="L861">
            <v>7</v>
          </cell>
        </row>
        <row r="862">
          <cell r="L862">
            <v>6</v>
          </cell>
        </row>
        <row r="863">
          <cell r="L863">
            <v>6</v>
          </cell>
        </row>
        <row r="864">
          <cell r="L864">
            <v>7</v>
          </cell>
        </row>
        <row r="865">
          <cell r="L865">
            <v>5</v>
          </cell>
        </row>
        <row r="866">
          <cell r="L866">
            <v>4</v>
          </cell>
        </row>
        <row r="867">
          <cell r="L867">
            <v>5</v>
          </cell>
        </row>
        <row r="868">
          <cell r="L868">
            <v>5</v>
          </cell>
        </row>
        <row r="869">
          <cell r="L869">
            <v>5</v>
          </cell>
        </row>
        <row r="870">
          <cell r="L870">
            <v>5</v>
          </cell>
        </row>
        <row r="871">
          <cell r="L871">
            <v>5</v>
          </cell>
        </row>
        <row r="872">
          <cell r="L872">
            <v>1</v>
          </cell>
        </row>
        <row r="873">
          <cell r="L873">
            <v>4</v>
          </cell>
        </row>
        <row r="874">
          <cell r="L874">
            <v>7</v>
          </cell>
        </row>
        <row r="875">
          <cell r="L875">
            <v>99</v>
          </cell>
        </row>
        <row r="876">
          <cell r="L876">
            <v>1</v>
          </cell>
        </row>
        <row r="877">
          <cell r="L877">
            <v>5</v>
          </cell>
        </row>
        <row r="878">
          <cell r="L878">
            <v>5</v>
          </cell>
        </row>
        <row r="879">
          <cell r="L879">
            <v>2</v>
          </cell>
        </row>
        <row r="880">
          <cell r="L880">
            <v>6</v>
          </cell>
        </row>
        <row r="881">
          <cell r="L881">
            <v>3</v>
          </cell>
        </row>
        <row r="882">
          <cell r="L882">
            <v>6</v>
          </cell>
        </row>
        <row r="883">
          <cell r="L883">
            <v>6</v>
          </cell>
        </row>
        <row r="884">
          <cell r="L884">
            <v>1</v>
          </cell>
        </row>
        <row r="885">
          <cell r="L885">
            <v>3</v>
          </cell>
        </row>
        <row r="886">
          <cell r="L886">
            <v>5</v>
          </cell>
        </row>
        <row r="887">
          <cell r="L887">
            <v>6</v>
          </cell>
        </row>
        <row r="888">
          <cell r="L888">
            <v>3</v>
          </cell>
        </row>
        <row r="889">
          <cell r="L889">
            <v>4</v>
          </cell>
        </row>
        <row r="890">
          <cell r="L890">
            <v>5</v>
          </cell>
        </row>
        <row r="891">
          <cell r="L891">
            <v>5</v>
          </cell>
        </row>
        <row r="892">
          <cell r="L892">
            <v>6</v>
          </cell>
        </row>
        <row r="893">
          <cell r="L893">
            <v>5</v>
          </cell>
        </row>
        <row r="894">
          <cell r="L894">
            <v>7</v>
          </cell>
        </row>
        <row r="895">
          <cell r="L895">
            <v>4</v>
          </cell>
        </row>
        <row r="896">
          <cell r="L896">
            <v>6</v>
          </cell>
        </row>
        <row r="897">
          <cell r="L897">
            <v>7</v>
          </cell>
        </row>
        <row r="898">
          <cell r="L898">
            <v>2</v>
          </cell>
        </row>
        <row r="899">
          <cell r="L899">
            <v>5</v>
          </cell>
        </row>
        <row r="900">
          <cell r="L900">
            <v>7</v>
          </cell>
        </row>
        <row r="901">
          <cell r="L901">
            <v>2</v>
          </cell>
        </row>
        <row r="902">
          <cell r="L902">
            <v>99</v>
          </cell>
        </row>
        <row r="903">
          <cell r="L903">
            <v>7</v>
          </cell>
        </row>
        <row r="904">
          <cell r="L904">
            <v>4</v>
          </cell>
        </row>
        <row r="905">
          <cell r="L905">
            <v>5</v>
          </cell>
        </row>
        <row r="906">
          <cell r="L906">
            <v>4</v>
          </cell>
        </row>
        <row r="907">
          <cell r="L907">
            <v>5</v>
          </cell>
        </row>
        <row r="908">
          <cell r="L908">
            <v>6</v>
          </cell>
        </row>
        <row r="909">
          <cell r="L909">
            <v>99</v>
          </cell>
        </row>
        <row r="910">
          <cell r="L910">
            <v>5</v>
          </cell>
        </row>
        <row r="911">
          <cell r="L911">
            <v>7</v>
          </cell>
        </row>
        <row r="912">
          <cell r="L912">
            <v>6</v>
          </cell>
        </row>
        <row r="913">
          <cell r="L913">
            <v>99</v>
          </cell>
        </row>
        <row r="914">
          <cell r="L914">
            <v>99</v>
          </cell>
        </row>
        <row r="915">
          <cell r="L915">
            <v>2</v>
          </cell>
        </row>
        <row r="916">
          <cell r="L916">
            <v>1</v>
          </cell>
        </row>
        <row r="917">
          <cell r="L917">
            <v>6</v>
          </cell>
        </row>
        <row r="918">
          <cell r="L918">
            <v>4</v>
          </cell>
        </row>
        <row r="919">
          <cell r="L919">
            <v>5</v>
          </cell>
        </row>
        <row r="920">
          <cell r="L920">
            <v>7</v>
          </cell>
        </row>
        <row r="921">
          <cell r="L921">
            <v>6</v>
          </cell>
        </row>
        <row r="922">
          <cell r="L922">
            <v>6</v>
          </cell>
        </row>
        <row r="923">
          <cell r="L923">
            <v>5</v>
          </cell>
        </row>
        <row r="924">
          <cell r="L924">
            <v>5</v>
          </cell>
        </row>
        <row r="925">
          <cell r="L925">
            <v>99</v>
          </cell>
        </row>
        <row r="926">
          <cell r="L926">
            <v>6</v>
          </cell>
        </row>
        <row r="927">
          <cell r="L927">
            <v>4</v>
          </cell>
        </row>
        <row r="928">
          <cell r="L928">
            <v>7</v>
          </cell>
        </row>
        <row r="929">
          <cell r="L929">
            <v>7</v>
          </cell>
        </row>
        <row r="930">
          <cell r="L930">
            <v>3</v>
          </cell>
        </row>
        <row r="931">
          <cell r="L931">
            <v>7</v>
          </cell>
        </row>
        <row r="932">
          <cell r="L932">
            <v>99</v>
          </cell>
        </row>
        <row r="933">
          <cell r="L933">
            <v>7</v>
          </cell>
        </row>
        <row r="934">
          <cell r="L934">
            <v>6</v>
          </cell>
        </row>
        <row r="935">
          <cell r="L935">
            <v>5</v>
          </cell>
        </row>
        <row r="936">
          <cell r="L936">
            <v>5</v>
          </cell>
        </row>
        <row r="937">
          <cell r="L937">
            <v>5</v>
          </cell>
        </row>
        <row r="938">
          <cell r="L938">
            <v>3</v>
          </cell>
        </row>
        <row r="939">
          <cell r="L939">
            <v>7</v>
          </cell>
        </row>
        <row r="940">
          <cell r="L940">
            <v>3</v>
          </cell>
        </row>
        <row r="941">
          <cell r="L941">
            <v>5</v>
          </cell>
        </row>
        <row r="942">
          <cell r="L942">
            <v>7</v>
          </cell>
        </row>
        <row r="943">
          <cell r="L943">
            <v>6</v>
          </cell>
        </row>
        <row r="944">
          <cell r="L944">
            <v>5</v>
          </cell>
        </row>
        <row r="945">
          <cell r="L945">
            <v>5</v>
          </cell>
        </row>
        <row r="946">
          <cell r="L946">
            <v>6</v>
          </cell>
        </row>
        <row r="947">
          <cell r="L947">
            <v>6</v>
          </cell>
        </row>
        <row r="948">
          <cell r="L948">
            <v>4</v>
          </cell>
        </row>
        <row r="949">
          <cell r="L949">
            <v>1</v>
          </cell>
        </row>
        <row r="950">
          <cell r="L950">
            <v>5</v>
          </cell>
        </row>
        <row r="951">
          <cell r="L951">
            <v>5</v>
          </cell>
        </row>
        <row r="952">
          <cell r="L952">
            <v>4</v>
          </cell>
        </row>
        <row r="953">
          <cell r="L953">
            <v>5</v>
          </cell>
        </row>
        <row r="954">
          <cell r="L954">
            <v>6</v>
          </cell>
        </row>
        <row r="955">
          <cell r="L955">
            <v>6</v>
          </cell>
        </row>
        <row r="956">
          <cell r="L956">
            <v>1</v>
          </cell>
        </row>
        <row r="957">
          <cell r="L957">
            <v>1</v>
          </cell>
        </row>
        <row r="958">
          <cell r="L958">
            <v>3</v>
          </cell>
        </row>
        <row r="959">
          <cell r="L959">
            <v>5</v>
          </cell>
        </row>
        <row r="960">
          <cell r="L960">
            <v>3</v>
          </cell>
        </row>
        <row r="961">
          <cell r="L961">
            <v>3</v>
          </cell>
        </row>
        <row r="962">
          <cell r="L962">
            <v>5</v>
          </cell>
        </row>
        <row r="963">
          <cell r="L963">
            <v>5</v>
          </cell>
        </row>
        <row r="964">
          <cell r="L964">
            <v>6</v>
          </cell>
        </row>
        <row r="965">
          <cell r="L965">
            <v>5</v>
          </cell>
        </row>
        <row r="966">
          <cell r="L966">
            <v>4</v>
          </cell>
        </row>
        <row r="967">
          <cell r="L967">
            <v>5</v>
          </cell>
        </row>
        <row r="968">
          <cell r="L968">
            <v>7</v>
          </cell>
        </row>
        <row r="969">
          <cell r="L969">
            <v>1</v>
          </cell>
        </row>
        <row r="970">
          <cell r="L970">
            <v>5</v>
          </cell>
        </row>
        <row r="971">
          <cell r="L971">
            <v>6</v>
          </cell>
        </row>
        <row r="972">
          <cell r="L972">
            <v>5</v>
          </cell>
        </row>
        <row r="973">
          <cell r="L973">
            <v>3</v>
          </cell>
        </row>
        <row r="974">
          <cell r="L974">
            <v>3</v>
          </cell>
        </row>
        <row r="975">
          <cell r="L975">
            <v>5</v>
          </cell>
        </row>
        <row r="976">
          <cell r="L976">
            <v>5</v>
          </cell>
        </row>
        <row r="977">
          <cell r="L977">
            <v>5</v>
          </cell>
        </row>
        <row r="978">
          <cell r="L978">
            <v>7</v>
          </cell>
        </row>
        <row r="979">
          <cell r="L979">
            <v>3</v>
          </cell>
        </row>
        <row r="980">
          <cell r="L980">
            <v>5</v>
          </cell>
        </row>
        <row r="981">
          <cell r="L981">
            <v>7</v>
          </cell>
        </row>
        <row r="982">
          <cell r="L982">
            <v>3</v>
          </cell>
        </row>
        <row r="983">
          <cell r="L983">
            <v>5</v>
          </cell>
        </row>
        <row r="984">
          <cell r="L984">
            <v>5</v>
          </cell>
        </row>
        <row r="985">
          <cell r="L985">
            <v>99</v>
          </cell>
        </row>
        <row r="986">
          <cell r="L986">
            <v>5</v>
          </cell>
        </row>
        <row r="987">
          <cell r="L987">
            <v>99</v>
          </cell>
        </row>
        <row r="988">
          <cell r="L988">
            <v>5</v>
          </cell>
        </row>
        <row r="989">
          <cell r="L989">
            <v>5</v>
          </cell>
        </row>
        <row r="990">
          <cell r="L990">
            <v>6</v>
          </cell>
        </row>
        <row r="991">
          <cell r="L991">
            <v>7</v>
          </cell>
        </row>
        <row r="992">
          <cell r="L992">
            <v>5</v>
          </cell>
        </row>
        <row r="993">
          <cell r="L993">
            <v>4</v>
          </cell>
        </row>
        <row r="994">
          <cell r="L994">
            <v>5</v>
          </cell>
        </row>
        <row r="995">
          <cell r="L995">
            <v>5</v>
          </cell>
        </row>
        <row r="996">
          <cell r="L996">
            <v>6</v>
          </cell>
        </row>
        <row r="997">
          <cell r="L997">
            <v>2</v>
          </cell>
        </row>
        <row r="998">
          <cell r="L998">
            <v>5</v>
          </cell>
        </row>
        <row r="999">
          <cell r="L999">
            <v>7</v>
          </cell>
        </row>
        <row r="1000">
          <cell r="L1000">
            <v>6</v>
          </cell>
        </row>
        <row r="1001">
          <cell r="L1001">
            <v>6</v>
          </cell>
        </row>
        <row r="1002">
          <cell r="L1002">
            <v>6</v>
          </cell>
        </row>
        <row r="1003">
          <cell r="L1003">
            <v>7</v>
          </cell>
        </row>
        <row r="1004">
          <cell r="L1004">
            <v>5</v>
          </cell>
        </row>
        <row r="1005">
          <cell r="L1005">
            <v>3</v>
          </cell>
        </row>
        <row r="1006">
          <cell r="L1006">
            <v>99</v>
          </cell>
        </row>
        <row r="1007">
          <cell r="L1007">
            <v>2</v>
          </cell>
        </row>
        <row r="1008">
          <cell r="L1008">
            <v>6</v>
          </cell>
        </row>
        <row r="1009">
          <cell r="L1009">
            <v>7</v>
          </cell>
        </row>
        <row r="1010">
          <cell r="L1010">
            <v>4</v>
          </cell>
        </row>
        <row r="1011">
          <cell r="L1011">
            <v>7</v>
          </cell>
        </row>
        <row r="1012">
          <cell r="L1012">
            <v>4</v>
          </cell>
        </row>
        <row r="1013">
          <cell r="L1013">
            <v>5</v>
          </cell>
        </row>
        <row r="1014">
          <cell r="L1014">
            <v>7</v>
          </cell>
        </row>
        <row r="1015">
          <cell r="L1015">
            <v>6</v>
          </cell>
        </row>
        <row r="1016">
          <cell r="L1016">
            <v>3</v>
          </cell>
        </row>
        <row r="1017">
          <cell r="L1017">
            <v>4</v>
          </cell>
        </row>
        <row r="1018">
          <cell r="L1018">
            <v>99</v>
          </cell>
        </row>
        <row r="1019">
          <cell r="L1019">
            <v>99</v>
          </cell>
        </row>
        <row r="1020">
          <cell r="L1020">
            <v>5</v>
          </cell>
        </row>
        <row r="1021">
          <cell r="L1021">
            <v>99</v>
          </cell>
        </row>
        <row r="1022">
          <cell r="L1022">
            <v>6</v>
          </cell>
        </row>
        <row r="1023">
          <cell r="L1023">
            <v>6</v>
          </cell>
        </row>
        <row r="1024">
          <cell r="L1024">
            <v>99</v>
          </cell>
        </row>
        <row r="1025">
          <cell r="L1025">
            <v>6</v>
          </cell>
        </row>
        <row r="1026">
          <cell r="L1026">
            <v>5</v>
          </cell>
        </row>
        <row r="1027">
          <cell r="L1027">
            <v>4</v>
          </cell>
        </row>
        <row r="1028">
          <cell r="L1028">
            <v>3</v>
          </cell>
        </row>
        <row r="1029">
          <cell r="L1029">
            <v>6</v>
          </cell>
        </row>
        <row r="1030">
          <cell r="L1030">
            <v>5</v>
          </cell>
        </row>
        <row r="1031">
          <cell r="L1031">
            <v>5</v>
          </cell>
        </row>
        <row r="1032">
          <cell r="L1032">
            <v>5</v>
          </cell>
        </row>
        <row r="1033">
          <cell r="L1033">
            <v>6</v>
          </cell>
        </row>
        <row r="1034">
          <cell r="L1034">
            <v>5</v>
          </cell>
        </row>
        <row r="1035">
          <cell r="L1035">
            <v>3</v>
          </cell>
        </row>
        <row r="1036">
          <cell r="L1036">
            <v>4</v>
          </cell>
        </row>
        <row r="1037">
          <cell r="L1037">
            <v>5</v>
          </cell>
        </row>
        <row r="1038">
          <cell r="L1038">
            <v>3</v>
          </cell>
        </row>
        <row r="1039">
          <cell r="L1039">
            <v>7</v>
          </cell>
        </row>
        <row r="1040">
          <cell r="L1040">
            <v>7</v>
          </cell>
        </row>
        <row r="1041">
          <cell r="L1041">
            <v>4</v>
          </cell>
        </row>
        <row r="1042">
          <cell r="L1042">
            <v>5</v>
          </cell>
        </row>
        <row r="1043">
          <cell r="L1043">
            <v>7</v>
          </cell>
        </row>
        <row r="1044">
          <cell r="L1044">
            <v>6</v>
          </cell>
        </row>
        <row r="1045">
          <cell r="L1045">
            <v>5</v>
          </cell>
        </row>
        <row r="1046">
          <cell r="L1046">
            <v>5</v>
          </cell>
        </row>
        <row r="1047">
          <cell r="L1047">
            <v>3</v>
          </cell>
        </row>
        <row r="1048">
          <cell r="L1048">
            <v>7</v>
          </cell>
        </row>
        <row r="1049">
          <cell r="L1049">
            <v>4</v>
          </cell>
        </row>
        <row r="1050">
          <cell r="L1050">
            <v>5</v>
          </cell>
        </row>
        <row r="1051">
          <cell r="L1051">
            <v>5</v>
          </cell>
        </row>
        <row r="1052">
          <cell r="L1052">
            <v>99</v>
          </cell>
        </row>
        <row r="1053">
          <cell r="L1053">
            <v>6</v>
          </cell>
        </row>
        <row r="1054">
          <cell r="L1054">
            <v>7</v>
          </cell>
        </row>
        <row r="1055">
          <cell r="L1055">
            <v>5</v>
          </cell>
        </row>
        <row r="1056">
          <cell r="L1056">
            <v>2</v>
          </cell>
        </row>
        <row r="1057">
          <cell r="L1057">
            <v>5</v>
          </cell>
        </row>
        <row r="1058">
          <cell r="L1058">
            <v>6</v>
          </cell>
        </row>
        <row r="1059">
          <cell r="L1059">
            <v>5</v>
          </cell>
        </row>
        <row r="1060">
          <cell r="L1060">
            <v>6</v>
          </cell>
        </row>
        <row r="1061">
          <cell r="L1061">
            <v>99</v>
          </cell>
        </row>
        <row r="1062">
          <cell r="L1062">
            <v>99</v>
          </cell>
        </row>
        <row r="1063">
          <cell r="L1063">
            <v>99</v>
          </cell>
        </row>
        <row r="1064">
          <cell r="L1064">
            <v>99</v>
          </cell>
        </row>
        <row r="1065">
          <cell r="L1065">
            <v>4</v>
          </cell>
        </row>
        <row r="1066">
          <cell r="L1066">
            <v>4</v>
          </cell>
        </row>
        <row r="1067">
          <cell r="L1067">
            <v>4</v>
          </cell>
        </row>
        <row r="1068">
          <cell r="L1068">
            <v>2</v>
          </cell>
        </row>
        <row r="1069">
          <cell r="L1069">
            <v>5</v>
          </cell>
        </row>
        <row r="1070">
          <cell r="L1070">
            <v>5</v>
          </cell>
        </row>
        <row r="1071">
          <cell r="L1071">
            <v>3</v>
          </cell>
        </row>
        <row r="1072">
          <cell r="L1072">
            <v>3</v>
          </cell>
        </row>
        <row r="1073">
          <cell r="L1073">
            <v>99</v>
          </cell>
        </row>
        <row r="1074">
          <cell r="L1074">
            <v>4</v>
          </cell>
        </row>
        <row r="1075">
          <cell r="L1075">
            <v>7</v>
          </cell>
        </row>
        <row r="1076">
          <cell r="L1076">
            <v>1</v>
          </cell>
        </row>
        <row r="1077">
          <cell r="L1077">
            <v>7</v>
          </cell>
        </row>
        <row r="1078">
          <cell r="L1078">
            <v>4</v>
          </cell>
        </row>
        <row r="1079">
          <cell r="L1079">
            <v>6</v>
          </cell>
        </row>
        <row r="1080">
          <cell r="L1080">
            <v>7</v>
          </cell>
        </row>
        <row r="1081">
          <cell r="L1081">
            <v>5</v>
          </cell>
        </row>
        <row r="1082">
          <cell r="L1082">
            <v>5</v>
          </cell>
        </row>
        <row r="1083">
          <cell r="L1083">
            <v>1</v>
          </cell>
        </row>
        <row r="1084">
          <cell r="L1084">
            <v>5</v>
          </cell>
        </row>
        <row r="1085">
          <cell r="L1085">
            <v>5</v>
          </cell>
        </row>
        <row r="1086">
          <cell r="L1086">
            <v>5</v>
          </cell>
        </row>
        <row r="1087">
          <cell r="L1087">
            <v>4</v>
          </cell>
        </row>
        <row r="1088">
          <cell r="L1088">
            <v>99</v>
          </cell>
        </row>
        <row r="1089">
          <cell r="L1089">
            <v>5</v>
          </cell>
        </row>
        <row r="1090">
          <cell r="L1090">
            <v>7</v>
          </cell>
        </row>
        <row r="1091">
          <cell r="L1091">
            <v>3</v>
          </cell>
        </row>
        <row r="1092">
          <cell r="L1092">
            <v>99</v>
          </cell>
        </row>
        <row r="1093">
          <cell r="L1093">
            <v>99</v>
          </cell>
        </row>
        <row r="1094">
          <cell r="L1094">
            <v>7</v>
          </cell>
        </row>
        <row r="1095">
          <cell r="L1095">
            <v>5</v>
          </cell>
        </row>
        <row r="1096">
          <cell r="L1096">
            <v>99</v>
          </cell>
        </row>
        <row r="1097">
          <cell r="L1097">
            <v>1</v>
          </cell>
        </row>
        <row r="1098">
          <cell r="L1098">
            <v>99</v>
          </cell>
        </row>
        <row r="1099">
          <cell r="L1099">
            <v>5</v>
          </cell>
        </row>
        <row r="1100">
          <cell r="L1100">
            <v>5</v>
          </cell>
        </row>
        <row r="1101">
          <cell r="L1101">
            <v>5</v>
          </cell>
        </row>
        <row r="1102">
          <cell r="L1102">
            <v>7</v>
          </cell>
        </row>
        <row r="1103">
          <cell r="L1103">
            <v>1</v>
          </cell>
        </row>
        <row r="1104">
          <cell r="L1104">
            <v>5</v>
          </cell>
        </row>
        <row r="1105">
          <cell r="L1105">
            <v>5</v>
          </cell>
        </row>
        <row r="1106">
          <cell r="L1106">
            <v>99</v>
          </cell>
        </row>
        <row r="1107">
          <cell r="L1107">
            <v>4</v>
          </cell>
        </row>
        <row r="1108">
          <cell r="L1108">
            <v>5</v>
          </cell>
        </row>
        <row r="1109">
          <cell r="L1109">
            <v>5</v>
          </cell>
        </row>
        <row r="1110">
          <cell r="L1110">
            <v>5</v>
          </cell>
        </row>
        <row r="1111">
          <cell r="L1111">
            <v>1</v>
          </cell>
        </row>
        <row r="1112">
          <cell r="L1112">
            <v>6</v>
          </cell>
        </row>
        <row r="1113">
          <cell r="L1113">
            <v>7</v>
          </cell>
        </row>
        <row r="1114">
          <cell r="L1114">
            <v>99</v>
          </cell>
        </row>
        <row r="1115">
          <cell r="L1115">
            <v>99</v>
          </cell>
        </row>
        <row r="1116">
          <cell r="L1116">
            <v>4</v>
          </cell>
        </row>
        <row r="1117">
          <cell r="L1117">
            <v>99</v>
          </cell>
        </row>
        <row r="1118">
          <cell r="L1118">
            <v>3</v>
          </cell>
        </row>
        <row r="1119">
          <cell r="L1119">
            <v>3</v>
          </cell>
        </row>
        <row r="1120">
          <cell r="L1120">
            <v>6</v>
          </cell>
        </row>
        <row r="1121">
          <cell r="L1121">
            <v>99</v>
          </cell>
        </row>
        <row r="1122">
          <cell r="L1122">
            <v>3</v>
          </cell>
        </row>
        <row r="1123">
          <cell r="L1123">
            <v>4</v>
          </cell>
        </row>
        <row r="1124">
          <cell r="L1124">
            <v>2</v>
          </cell>
        </row>
        <row r="1125">
          <cell r="L1125">
            <v>2</v>
          </cell>
        </row>
        <row r="1126">
          <cell r="L1126">
            <v>5</v>
          </cell>
        </row>
        <row r="1127">
          <cell r="L1127">
            <v>99</v>
          </cell>
        </row>
        <row r="1128">
          <cell r="L1128">
            <v>99</v>
          </cell>
        </row>
        <row r="1129">
          <cell r="L1129">
            <v>5</v>
          </cell>
        </row>
        <row r="1130">
          <cell r="L1130">
            <v>4</v>
          </cell>
        </row>
        <row r="1131">
          <cell r="L1131">
            <v>5</v>
          </cell>
        </row>
        <row r="1132">
          <cell r="L1132">
            <v>3</v>
          </cell>
        </row>
        <row r="1133">
          <cell r="L1133">
            <v>5</v>
          </cell>
        </row>
        <row r="1134">
          <cell r="L1134">
            <v>2</v>
          </cell>
        </row>
        <row r="1135">
          <cell r="L1135">
            <v>2</v>
          </cell>
        </row>
        <row r="1136">
          <cell r="L1136">
            <v>4</v>
          </cell>
        </row>
        <row r="1137">
          <cell r="L1137">
            <v>6</v>
          </cell>
        </row>
        <row r="1138">
          <cell r="L1138">
            <v>99</v>
          </cell>
        </row>
        <row r="1139">
          <cell r="L1139">
            <v>5</v>
          </cell>
        </row>
        <row r="1140">
          <cell r="L1140">
            <v>5</v>
          </cell>
        </row>
        <row r="1141">
          <cell r="L1141">
            <v>4</v>
          </cell>
        </row>
        <row r="1142">
          <cell r="L1142">
            <v>3</v>
          </cell>
        </row>
        <row r="1143">
          <cell r="L1143">
            <v>99</v>
          </cell>
        </row>
        <row r="1144">
          <cell r="L1144">
            <v>4</v>
          </cell>
        </row>
        <row r="1145">
          <cell r="L1145">
            <v>5</v>
          </cell>
        </row>
        <row r="1146">
          <cell r="L1146">
            <v>5</v>
          </cell>
        </row>
        <row r="1147">
          <cell r="L1147">
            <v>6</v>
          </cell>
        </row>
        <row r="1148">
          <cell r="L1148">
            <v>5</v>
          </cell>
        </row>
        <row r="1149">
          <cell r="L1149">
            <v>5</v>
          </cell>
        </row>
        <row r="1150">
          <cell r="L1150">
            <v>2</v>
          </cell>
        </row>
        <row r="1151">
          <cell r="L1151">
            <v>3</v>
          </cell>
        </row>
        <row r="1152">
          <cell r="L1152">
            <v>6</v>
          </cell>
        </row>
        <row r="1153">
          <cell r="L1153">
            <v>6</v>
          </cell>
        </row>
        <row r="1154">
          <cell r="L1154">
            <v>4</v>
          </cell>
        </row>
        <row r="1155">
          <cell r="L1155">
            <v>4</v>
          </cell>
        </row>
        <row r="1156">
          <cell r="L1156">
            <v>4</v>
          </cell>
        </row>
        <row r="1157">
          <cell r="L1157">
            <v>4</v>
          </cell>
        </row>
        <row r="1158">
          <cell r="L1158">
            <v>99</v>
          </cell>
        </row>
        <row r="1159">
          <cell r="L1159">
            <v>1</v>
          </cell>
        </row>
        <row r="1160">
          <cell r="L1160">
            <v>99</v>
          </cell>
        </row>
        <row r="1161">
          <cell r="L1161">
            <v>1</v>
          </cell>
        </row>
        <row r="1162">
          <cell r="L1162">
            <v>99</v>
          </cell>
        </row>
        <row r="1163">
          <cell r="L1163">
            <v>4</v>
          </cell>
        </row>
        <row r="1164">
          <cell r="L1164">
            <v>99</v>
          </cell>
        </row>
        <row r="1165">
          <cell r="L1165">
            <v>99</v>
          </cell>
        </row>
        <row r="1166">
          <cell r="L1166">
            <v>5</v>
          </cell>
        </row>
        <row r="1167">
          <cell r="L1167">
            <v>6</v>
          </cell>
        </row>
        <row r="1168">
          <cell r="L1168">
            <v>5</v>
          </cell>
        </row>
        <row r="1169">
          <cell r="L1169">
            <v>5</v>
          </cell>
        </row>
        <row r="1170">
          <cell r="L1170">
            <v>2</v>
          </cell>
        </row>
        <row r="1171">
          <cell r="L1171">
            <v>2</v>
          </cell>
        </row>
        <row r="1172">
          <cell r="L1172">
            <v>4</v>
          </cell>
        </row>
        <row r="1173">
          <cell r="L1173">
            <v>3</v>
          </cell>
        </row>
        <row r="1174">
          <cell r="L1174">
            <v>3</v>
          </cell>
        </row>
        <row r="1175">
          <cell r="L1175">
            <v>99</v>
          </cell>
        </row>
        <row r="1176">
          <cell r="L1176">
            <v>2</v>
          </cell>
        </row>
        <row r="1177">
          <cell r="L1177">
            <v>2</v>
          </cell>
        </row>
        <row r="1178">
          <cell r="L1178">
            <v>4</v>
          </cell>
        </row>
        <row r="1179">
          <cell r="L1179">
            <v>3</v>
          </cell>
        </row>
        <row r="1180">
          <cell r="L1180">
            <v>2</v>
          </cell>
        </row>
        <row r="1181">
          <cell r="L1181">
            <v>7</v>
          </cell>
        </row>
        <row r="1182">
          <cell r="L1182">
            <v>2</v>
          </cell>
        </row>
        <row r="1183">
          <cell r="L1183">
            <v>1</v>
          </cell>
        </row>
        <row r="1184">
          <cell r="L1184">
            <v>2</v>
          </cell>
        </row>
        <row r="1185">
          <cell r="L1185">
            <v>4</v>
          </cell>
        </row>
        <row r="1186">
          <cell r="L1186">
            <v>5</v>
          </cell>
        </row>
        <row r="1187">
          <cell r="L1187">
            <v>6</v>
          </cell>
        </row>
        <row r="1188">
          <cell r="L1188">
            <v>5</v>
          </cell>
        </row>
        <row r="1189">
          <cell r="L1189">
            <v>5</v>
          </cell>
        </row>
        <row r="1190">
          <cell r="L1190">
            <v>5</v>
          </cell>
        </row>
        <row r="1191">
          <cell r="L1191">
            <v>7</v>
          </cell>
        </row>
        <row r="1192">
          <cell r="L1192">
            <v>1</v>
          </cell>
        </row>
        <row r="1193">
          <cell r="L1193">
            <v>4</v>
          </cell>
        </row>
        <row r="1194">
          <cell r="L1194">
            <v>7</v>
          </cell>
        </row>
        <row r="1195">
          <cell r="L1195">
            <v>6</v>
          </cell>
        </row>
        <row r="1196">
          <cell r="L1196">
            <v>4</v>
          </cell>
        </row>
        <row r="1197">
          <cell r="L1197">
            <v>5</v>
          </cell>
        </row>
        <row r="1198">
          <cell r="L1198">
            <v>5</v>
          </cell>
        </row>
        <row r="1199">
          <cell r="L1199">
            <v>99</v>
          </cell>
        </row>
        <row r="1200">
          <cell r="L1200">
            <v>99</v>
          </cell>
        </row>
        <row r="1201">
          <cell r="L1201">
            <v>2</v>
          </cell>
        </row>
        <row r="1202">
          <cell r="L1202">
            <v>5</v>
          </cell>
        </row>
        <row r="1203">
          <cell r="L1203">
            <v>4</v>
          </cell>
        </row>
        <row r="1204">
          <cell r="L1204">
            <v>5</v>
          </cell>
        </row>
        <row r="1205">
          <cell r="L1205">
            <v>1</v>
          </cell>
        </row>
        <row r="1206">
          <cell r="L1206">
            <v>0</v>
          </cell>
        </row>
        <row r="1207">
          <cell r="L1207">
            <v>7</v>
          </cell>
        </row>
        <row r="1208">
          <cell r="L1208">
            <v>4</v>
          </cell>
        </row>
        <row r="1209">
          <cell r="L1209">
            <v>5</v>
          </cell>
        </row>
        <row r="1210">
          <cell r="L1210">
            <v>6</v>
          </cell>
        </row>
        <row r="1211">
          <cell r="L1211">
            <v>5</v>
          </cell>
        </row>
        <row r="1212">
          <cell r="L1212">
            <v>1</v>
          </cell>
        </row>
        <row r="1213">
          <cell r="L1213">
            <v>5</v>
          </cell>
        </row>
        <row r="1214">
          <cell r="L1214">
            <v>5</v>
          </cell>
        </row>
        <row r="1215">
          <cell r="L1215">
            <v>5</v>
          </cell>
        </row>
        <row r="1216">
          <cell r="L1216">
            <v>4</v>
          </cell>
        </row>
        <row r="1217">
          <cell r="L1217">
            <v>5</v>
          </cell>
        </row>
        <row r="1218">
          <cell r="L1218">
            <v>5</v>
          </cell>
        </row>
        <row r="1219">
          <cell r="L1219">
            <v>99</v>
          </cell>
        </row>
        <row r="1220">
          <cell r="L1220">
            <v>5</v>
          </cell>
        </row>
        <row r="1221">
          <cell r="L1221">
            <v>1</v>
          </cell>
        </row>
        <row r="1222">
          <cell r="L1222">
            <v>2</v>
          </cell>
        </row>
        <row r="1223">
          <cell r="L1223">
            <v>6</v>
          </cell>
        </row>
        <row r="1224">
          <cell r="L1224">
            <v>99</v>
          </cell>
        </row>
        <row r="1225">
          <cell r="L1225">
            <v>5</v>
          </cell>
        </row>
        <row r="1226">
          <cell r="L1226">
            <v>5</v>
          </cell>
        </row>
        <row r="1227">
          <cell r="L1227">
            <v>4</v>
          </cell>
        </row>
        <row r="1228">
          <cell r="L1228">
            <v>4</v>
          </cell>
        </row>
        <row r="1229">
          <cell r="L1229">
            <v>4</v>
          </cell>
        </row>
        <row r="1230">
          <cell r="L1230">
            <v>3</v>
          </cell>
        </row>
        <row r="1231">
          <cell r="L1231">
            <v>99</v>
          </cell>
        </row>
        <row r="1232">
          <cell r="L1232">
            <v>4</v>
          </cell>
        </row>
        <row r="1233">
          <cell r="L1233">
            <v>3</v>
          </cell>
        </row>
        <row r="1234">
          <cell r="L1234">
            <v>3</v>
          </cell>
        </row>
        <row r="1235">
          <cell r="L1235">
            <v>2</v>
          </cell>
        </row>
        <row r="1236">
          <cell r="L1236">
            <v>2</v>
          </cell>
        </row>
        <row r="1237">
          <cell r="L1237">
            <v>5</v>
          </cell>
        </row>
        <row r="1238">
          <cell r="L1238">
            <v>5</v>
          </cell>
        </row>
        <row r="1239">
          <cell r="L1239">
            <v>1</v>
          </cell>
        </row>
        <row r="1240">
          <cell r="L1240">
            <v>5</v>
          </cell>
        </row>
        <row r="1241">
          <cell r="L1241">
            <v>2</v>
          </cell>
        </row>
        <row r="1242">
          <cell r="L1242">
            <v>5</v>
          </cell>
        </row>
        <row r="1243">
          <cell r="L1243">
            <v>4</v>
          </cell>
        </row>
        <row r="1244">
          <cell r="L1244">
            <v>1</v>
          </cell>
        </row>
        <row r="1245">
          <cell r="L1245">
            <v>2</v>
          </cell>
        </row>
        <row r="1246">
          <cell r="L1246">
            <v>3</v>
          </cell>
        </row>
        <row r="1247">
          <cell r="L1247">
            <v>1</v>
          </cell>
        </row>
        <row r="1248">
          <cell r="L1248">
            <v>99</v>
          </cell>
        </row>
        <row r="1249">
          <cell r="L1249">
            <v>5</v>
          </cell>
        </row>
        <row r="1250">
          <cell r="L1250">
            <v>3</v>
          </cell>
        </row>
        <row r="1251">
          <cell r="L1251">
            <v>3</v>
          </cell>
        </row>
        <row r="1252">
          <cell r="L1252">
            <v>3</v>
          </cell>
        </row>
        <row r="1253">
          <cell r="L1253">
            <v>5</v>
          </cell>
        </row>
        <row r="1254">
          <cell r="L1254">
            <v>1</v>
          </cell>
        </row>
        <row r="1255">
          <cell r="L1255">
            <v>4</v>
          </cell>
        </row>
        <row r="1256">
          <cell r="L1256">
            <v>5</v>
          </cell>
        </row>
        <row r="1257">
          <cell r="L1257">
            <v>99</v>
          </cell>
        </row>
        <row r="1258">
          <cell r="L1258">
            <v>3</v>
          </cell>
        </row>
        <row r="1259">
          <cell r="L1259">
            <v>5</v>
          </cell>
        </row>
        <row r="1260">
          <cell r="L1260">
            <v>99</v>
          </cell>
        </row>
        <row r="1261">
          <cell r="L1261">
            <v>5</v>
          </cell>
        </row>
        <row r="1262">
          <cell r="L1262">
            <v>5</v>
          </cell>
        </row>
        <row r="1263">
          <cell r="L1263">
            <v>5</v>
          </cell>
        </row>
        <row r="1264">
          <cell r="L1264">
            <v>5</v>
          </cell>
        </row>
        <row r="1265">
          <cell r="L1265">
            <v>2</v>
          </cell>
        </row>
        <row r="1266">
          <cell r="L1266">
            <v>6</v>
          </cell>
        </row>
        <row r="1267">
          <cell r="L1267">
            <v>4</v>
          </cell>
        </row>
        <row r="1268">
          <cell r="L1268">
            <v>6</v>
          </cell>
        </row>
        <row r="1269">
          <cell r="L1269">
            <v>6</v>
          </cell>
        </row>
        <row r="1270">
          <cell r="L1270">
            <v>1</v>
          </cell>
        </row>
        <row r="1271">
          <cell r="L1271">
            <v>6</v>
          </cell>
        </row>
        <row r="1272">
          <cell r="L1272">
            <v>3</v>
          </cell>
        </row>
        <row r="1273">
          <cell r="L1273">
            <v>7</v>
          </cell>
        </row>
        <row r="1274">
          <cell r="L1274">
            <v>1</v>
          </cell>
        </row>
        <row r="1275">
          <cell r="L1275">
            <v>5</v>
          </cell>
        </row>
        <row r="1276">
          <cell r="L1276">
            <v>5</v>
          </cell>
        </row>
        <row r="1277">
          <cell r="L1277">
            <v>5</v>
          </cell>
        </row>
        <row r="1278">
          <cell r="L1278">
            <v>5</v>
          </cell>
        </row>
        <row r="1279">
          <cell r="L1279">
            <v>5</v>
          </cell>
        </row>
        <row r="1280">
          <cell r="L1280">
            <v>3</v>
          </cell>
        </row>
        <row r="1281">
          <cell r="L1281">
            <v>5</v>
          </cell>
        </row>
        <row r="1282">
          <cell r="L1282">
            <v>5</v>
          </cell>
        </row>
        <row r="1283">
          <cell r="L1283">
            <v>5</v>
          </cell>
        </row>
        <row r="1284">
          <cell r="L1284">
            <v>5</v>
          </cell>
        </row>
        <row r="1285">
          <cell r="L1285">
            <v>5</v>
          </cell>
        </row>
        <row r="1286">
          <cell r="L1286">
            <v>99</v>
          </cell>
        </row>
        <row r="1287">
          <cell r="L1287">
            <v>4</v>
          </cell>
        </row>
        <row r="1288">
          <cell r="L1288">
            <v>7</v>
          </cell>
        </row>
        <row r="1289">
          <cell r="L1289">
            <v>6</v>
          </cell>
        </row>
        <row r="1290">
          <cell r="L1290">
            <v>3</v>
          </cell>
        </row>
        <row r="1291">
          <cell r="L1291">
            <v>6</v>
          </cell>
        </row>
        <row r="1292">
          <cell r="L1292">
            <v>6</v>
          </cell>
        </row>
        <row r="1293">
          <cell r="L1293">
            <v>6</v>
          </cell>
        </row>
        <row r="1294">
          <cell r="L1294">
            <v>6</v>
          </cell>
        </row>
        <row r="1295">
          <cell r="L1295">
            <v>6</v>
          </cell>
        </row>
        <row r="1296">
          <cell r="L1296">
            <v>2</v>
          </cell>
        </row>
        <row r="1297">
          <cell r="L1297">
            <v>2</v>
          </cell>
        </row>
        <row r="1298">
          <cell r="L1298">
            <v>99</v>
          </cell>
        </row>
        <row r="1299">
          <cell r="L1299">
            <v>99</v>
          </cell>
        </row>
        <row r="1300">
          <cell r="L1300">
            <v>99</v>
          </cell>
        </row>
        <row r="1301">
          <cell r="L1301">
            <v>99</v>
          </cell>
        </row>
        <row r="1302">
          <cell r="L1302">
            <v>1</v>
          </cell>
        </row>
        <row r="1303">
          <cell r="L1303">
            <v>4</v>
          </cell>
        </row>
        <row r="1304">
          <cell r="L1304">
            <v>99</v>
          </cell>
        </row>
        <row r="1305">
          <cell r="L1305">
            <v>5</v>
          </cell>
        </row>
        <row r="1306">
          <cell r="L1306">
            <v>3</v>
          </cell>
        </row>
        <row r="1307">
          <cell r="L1307">
            <v>4</v>
          </cell>
        </row>
        <row r="1308">
          <cell r="L1308">
            <v>5</v>
          </cell>
        </row>
        <row r="1309">
          <cell r="L1309">
            <v>5</v>
          </cell>
        </row>
        <row r="1310">
          <cell r="L1310">
            <v>99</v>
          </cell>
        </row>
        <row r="1311">
          <cell r="L1311">
            <v>6</v>
          </cell>
        </row>
        <row r="1312">
          <cell r="L1312">
            <v>99</v>
          </cell>
        </row>
        <row r="1313">
          <cell r="L1313">
            <v>6</v>
          </cell>
        </row>
        <row r="1314">
          <cell r="L1314">
            <v>5</v>
          </cell>
        </row>
        <row r="1315">
          <cell r="L1315">
            <v>99</v>
          </cell>
        </row>
        <row r="1316">
          <cell r="L1316">
            <v>3</v>
          </cell>
        </row>
        <row r="1317">
          <cell r="L1317">
            <v>99</v>
          </cell>
        </row>
        <row r="1318">
          <cell r="L1318">
            <v>5</v>
          </cell>
        </row>
        <row r="1319">
          <cell r="L1319">
            <v>7</v>
          </cell>
        </row>
        <row r="1320">
          <cell r="L1320">
            <v>5</v>
          </cell>
        </row>
        <row r="1321">
          <cell r="L1321">
            <v>5</v>
          </cell>
        </row>
        <row r="1322">
          <cell r="L1322">
            <v>99</v>
          </cell>
        </row>
        <row r="1323">
          <cell r="L1323">
            <v>4</v>
          </cell>
        </row>
        <row r="1324">
          <cell r="L1324">
            <v>2</v>
          </cell>
        </row>
        <row r="1325">
          <cell r="L1325">
            <v>2</v>
          </cell>
        </row>
        <row r="1326">
          <cell r="L1326">
            <v>5</v>
          </cell>
        </row>
        <row r="1327">
          <cell r="L1327">
            <v>6</v>
          </cell>
        </row>
        <row r="1328">
          <cell r="L1328">
            <v>4</v>
          </cell>
        </row>
        <row r="1329">
          <cell r="L1329">
            <v>5</v>
          </cell>
        </row>
        <row r="1330">
          <cell r="L1330">
            <v>6</v>
          </cell>
        </row>
        <row r="1331">
          <cell r="L1331">
            <v>7</v>
          </cell>
        </row>
        <row r="1332">
          <cell r="L1332">
            <v>5</v>
          </cell>
        </row>
        <row r="1333">
          <cell r="L1333">
            <v>5</v>
          </cell>
        </row>
        <row r="1334">
          <cell r="L1334">
            <v>99</v>
          </cell>
        </row>
        <row r="1335">
          <cell r="L1335">
            <v>7</v>
          </cell>
        </row>
        <row r="1336">
          <cell r="L1336">
            <v>3</v>
          </cell>
        </row>
        <row r="1337">
          <cell r="L1337">
            <v>5</v>
          </cell>
        </row>
        <row r="1338">
          <cell r="L1338">
            <v>5</v>
          </cell>
        </row>
        <row r="1339">
          <cell r="L1339">
            <v>6</v>
          </cell>
        </row>
        <row r="1340">
          <cell r="L1340">
            <v>6</v>
          </cell>
        </row>
        <row r="1341">
          <cell r="L1341">
            <v>6</v>
          </cell>
        </row>
        <row r="1342">
          <cell r="L1342">
            <v>6</v>
          </cell>
        </row>
        <row r="1343">
          <cell r="L1343">
            <v>7</v>
          </cell>
        </row>
        <row r="1344">
          <cell r="L1344">
            <v>5</v>
          </cell>
        </row>
        <row r="1345">
          <cell r="L1345">
            <v>7</v>
          </cell>
        </row>
        <row r="1346">
          <cell r="L1346">
            <v>5</v>
          </cell>
        </row>
        <row r="1347">
          <cell r="L1347">
            <v>6</v>
          </cell>
        </row>
        <row r="1348">
          <cell r="L1348">
            <v>1</v>
          </cell>
        </row>
        <row r="1349">
          <cell r="L1349">
            <v>99</v>
          </cell>
        </row>
        <row r="1350">
          <cell r="L1350">
            <v>3</v>
          </cell>
        </row>
        <row r="1351">
          <cell r="L1351">
            <v>5</v>
          </cell>
        </row>
        <row r="1352">
          <cell r="L1352">
            <v>99</v>
          </cell>
        </row>
        <row r="1353">
          <cell r="L1353">
            <v>99</v>
          </cell>
        </row>
        <row r="1354">
          <cell r="L1354">
            <v>99</v>
          </cell>
        </row>
        <row r="1355">
          <cell r="L1355">
            <v>6</v>
          </cell>
        </row>
        <row r="1356">
          <cell r="L1356">
            <v>7</v>
          </cell>
        </row>
        <row r="1357">
          <cell r="L1357">
            <v>6</v>
          </cell>
        </row>
        <row r="1358">
          <cell r="L1358">
            <v>6</v>
          </cell>
        </row>
        <row r="1359">
          <cell r="L1359">
            <v>7</v>
          </cell>
        </row>
        <row r="1360">
          <cell r="L1360">
            <v>7</v>
          </cell>
        </row>
        <row r="1361">
          <cell r="L1361">
            <v>6</v>
          </cell>
        </row>
        <row r="1362">
          <cell r="L1362">
            <v>6</v>
          </cell>
        </row>
        <row r="1363">
          <cell r="L1363">
            <v>4</v>
          </cell>
        </row>
        <row r="1364">
          <cell r="L1364">
            <v>2</v>
          </cell>
        </row>
        <row r="1365">
          <cell r="L1365">
            <v>1</v>
          </cell>
        </row>
        <row r="1366">
          <cell r="L1366">
            <v>5</v>
          </cell>
        </row>
        <row r="1367">
          <cell r="L1367">
            <v>6</v>
          </cell>
        </row>
        <row r="1368">
          <cell r="L1368">
            <v>99</v>
          </cell>
        </row>
        <row r="1369">
          <cell r="L1369">
            <v>3</v>
          </cell>
        </row>
        <row r="1370">
          <cell r="L1370">
            <v>7</v>
          </cell>
        </row>
        <row r="1371">
          <cell r="L1371">
            <v>5</v>
          </cell>
        </row>
        <row r="1372">
          <cell r="L1372">
            <v>1</v>
          </cell>
        </row>
        <row r="1373">
          <cell r="L1373">
            <v>6</v>
          </cell>
        </row>
        <row r="1374">
          <cell r="L1374">
            <v>1</v>
          </cell>
        </row>
        <row r="1375">
          <cell r="L1375">
            <v>6</v>
          </cell>
        </row>
        <row r="1376">
          <cell r="L1376">
            <v>2</v>
          </cell>
        </row>
        <row r="1377">
          <cell r="L1377">
            <v>7</v>
          </cell>
        </row>
        <row r="1378">
          <cell r="L1378">
            <v>3</v>
          </cell>
        </row>
        <row r="1379">
          <cell r="L1379">
            <v>7</v>
          </cell>
        </row>
        <row r="1380">
          <cell r="L1380">
            <v>5</v>
          </cell>
        </row>
        <row r="1381">
          <cell r="L1381">
            <v>5</v>
          </cell>
        </row>
        <row r="1382">
          <cell r="L1382">
            <v>99</v>
          </cell>
        </row>
        <row r="1383">
          <cell r="L1383">
            <v>99</v>
          </cell>
        </row>
        <row r="1384">
          <cell r="L1384">
            <v>99</v>
          </cell>
        </row>
        <row r="1385">
          <cell r="L1385">
            <v>5</v>
          </cell>
        </row>
        <row r="1386">
          <cell r="L1386">
            <v>7</v>
          </cell>
        </row>
        <row r="1387">
          <cell r="L1387">
            <v>4</v>
          </cell>
        </row>
        <row r="1388">
          <cell r="L1388">
            <v>6</v>
          </cell>
        </row>
        <row r="1389">
          <cell r="L1389">
            <v>6</v>
          </cell>
        </row>
        <row r="1390">
          <cell r="L1390">
            <v>6</v>
          </cell>
        </row>
        <row r="1391">
          <cell r="L1391">
            <v>6</v>
          </cell>
        </row>
        <row r="1392">
          <cell r="L1392">
            <v>5</v>
          </cell>
        </row>
        <row r="1393">
          <cell r="L1393">
            <v>3</v>
          </cell>
        </row>
        <row r="1394">
          <cell r="L1394">
            <v>6</v>
          </cell>
        </row>
        <row r="1395">
          <cell r="L1395">
            <v>2</v>
          </cell>
        </row>
        <row r="1396">
          <cell r="L1396">
            <v>1</v>
          </cell>
        </row>
        <row r="1397">
          <cell r="L1397">
            <v>2</v>
          </cell>
        </row>
        <row r="1398">
          <cell r="L1398">
            <v>6</v>
          </cell>
        </row>
        <row r="1399">
          <cell r="L1399">
            <v>6</v>
          </cell>
        </row>
        <row r="1400">
          <cell r="L1400">
            <v>3</v>
          </cell>
        </row>
        <row r="1401">
          <cell r="L1401">
            <v>1</v>
          </cell>
        </row>
        <row r="1402">
          <cell r="L1402">
            <v>6</v>
          </cell>
        </row>
        <row r="1403">
          <cell r="L1403">
            <v>6</v>
          </cell>
        </row>
        <row r="1404">
          <cell r="L1404">
            <v>6</v>
          </cell>
        </row>
        <row r="1405">
          <cell r="L1405">
            <v>3</v>
          </cell>
        </row>
        <row r="1406">
          <cell r="L1406">
            <v>4</v>
          </cell>
        </row>
        <row r="1407">
          <cell r="L1407">
            <v>1</v>
          </cell>
        </row>
        <row r="1408">
          <cell r="L1408">
            <v>99</v>
          </cell>
        </row>
        <row r="1409">
          <cell r="L1409">
            <v>7</v>
          </cell>
        </row>
        <row r="1410">
          <cell r="L1410">
            <v>3</v>
          </cell>
        </row>
        <row r="1411">
          <cell r="L1411">
            <v>3</v>
          </cell>
        </row>
        <row r="1412">
          <cell r="L1412">
            <v>7</v>
          </cell>
        </row>
        <row r="1413">
          <cell r="L1413">
            <v>2</v>
          </cell>
        </row>
        <row r="1414">
          <cell r="L1414">
            <v>4</v>
          </cell>
        </row>
        <row r="1415">
          <cell r="L1415">
            <v>99</v>
          </cell>
        </row>
        <row r="1416">
          <cell r="L1416">
            <v>6</v>
          </cell>
        </row>
        <row r="1417">
          <cell r="L1417">
            <v>7</v>
          </cell>
        </row>
        <row r="1418">
          <cell r="L1418">
            <v>3</v>
          </cell>
        </row>
        <row r="1419">
          <cell r="L1419">
            <v>5</v>
          </cell>
        </row>
        <row r="1420">
          <cell r="L1420">
            <v>3</v>
          </cell>
        </row>
        <row r="1421">
          <cell r="L1421">
            <v>5</v>
          </cell>
        </row>
        <row r="1422">
          <cell r="L1422">
            <v>2</v>
          </cell>
        </row>
        <row r="1423">
          <cell r="L1423">
            <v>7</v>
          </cell>
        </row>
        <row r="1424">
          <cell r="L1424">
            <v>4</v>
          </cell>
        </row>
        <row r="1425">
          <cell r="L1425">
            <v>5</v>
          </cell>
        </row>
        <row r="1426">
          <cell r="L1426">
            <v>2</v>
          </cell>
        </row>
        <row r="1427">
          <cell r="L1427">
            <v>5</v>
          </cell>
        </row>
        <row r="1428">
          <cell r="L1428">
            <v>6</v>
          </cell>
        </row>
        <row r="1429">
          <cell r="L1429">
            <v>2</v>
          </cell>
        </row>
        <row r="1430">
          <cell r="L1430">
            <v>6</v>
          </cell>
        </row>
        <row r="1431">
          <cell r="L1431">
            <v>3</v>
          </cell>
        </row>
        <row r="1432">
          <cell r="L1432">
            <v>6</v>
          </cell>
        </row>
        <row r="1433">
          <cell r="L1433">
            <v>99</v>
          </cell>
        </row>
        <row r="1434">
          <cell r="L1434">
            <v>7</v>
          </cell>
        </row>
        <row r="1435">
          <cell r="L1435">
            <v>1</v>
          </cell>
        </row>
        <row r="1436">
          <cell r="L1436">
            <v>2</v>
          </cell>
        </row>
        <row r="1437">
          <cell r="L1437">
            <v>7</v>
          </cell>
        </row>
        <row r="1438">
          <cell r="L1438">
            <v>5</v>
          </cell>
        </row>
        <row r="1439">
          <cell r="L1439">
            <v>6</v>
          </cell>
        </row>
        <row r="1440">
          <cell r="L1440">
            <v>5</v>
          </cell>
        </row>
        <row r="1441">
          <cell r="L1441">
            <v>4</v>
          </cell>
        </row>
        <row r="1442">
          <cell r="L1442">
            <v>6</v>
          </cell>
        </row>
        <row r="1443">
          <cell r="L1443">
            <v>5</v>
          </cell>
        </row>
        <row r="1444">
          <cell r="L1444">
            <v>5</v>
          </cell>
        </row>
        <row r="1445">
          <cell r="L1445">
            <v>3</v>
          </cell>
        </row>
        <row r="1446">
          <cell r="L1446">
            <v>6</v>
          </cell>
        </row>
        <row r="1447">
          <cell r="L1447">
            <v>4</v>
          </cell>
        </row>
        <row r="1448">
          <cell r="L1448">
            <v>5</v>
          </cell>
        </row>
        <row r="1449">
          <cell r="L1449">
            <v>6</v>
          </cell>
        </row>
        <row r="1450">
          <cell r="L1450">
            <v>4</v>
          </cell>
        </row>
        <row r="1451">
          <cell r="L1451">
            <v>6</v>
          </cell>
        </row>
        <row r="1452">
          <cell r="L1452">
            <v>6</v>
          </cell>
        </row>
        <row r="1453">
          <cell r="L1453">
            <v>2</v>
          </cell>
        </row>
        <row r="1454">
          <cell r="L1454">
            <v>5</v>
          </cell>
        </row>
        <row r="1455">
          <cell r="L1455">
            <v>7</v>
          </cell>
        </row>
        <row r="1456">
          <cell r="L1456">
            <v>7</v>
          </cell>
        </row>
        <row r="1457">
          <cell r="L1457">
            <v>7</v>
          </cell>
        </row>
        <row r="1458">
          <cell r="L1458">
            <v>3</v>
          </cell>
        </row>
        <row r="1459">
          <cell r="L1459">
            <v>4</v>
          </cell>
        </row>
        <row r="1460">
          <cell r="L1460">
            <v>6</v>
          </cell>
        </row>
        <row r="1461">
          <cell r="L1461">
            <v>5</v>
          </cell>
        </row>
        <row r="1462">
          <cell r="L1462">
            <v>5</v>
          </cell>
        </row>
        <row r="1463">
          <cell r="L1463">
            <v>5</v>
          </cell>
        </row>
        <row r="1464">
          <cell r="L1464">
            <v>2</v>
          </cell>
        </row>
        <row r="1465">
          <cell r="L1465">
            <v>4</v>
          </cell>
        </row>
        <row r="1466">
          <cell r="L1466">
            <v>7</v>
          </cell>
        </row>
        <row r="1467">
          <cell r="L1467">
            <v>1</v>
          </cell>
        </row>
        <row r="1468">
          <cell r="L1468">
            <v>2</v>
          </cell>
        </row>
        <row r="1469">
          <cell r="L1469">
            <v>5</v>
          </cell>
        </row>
        <row r="1470">
          <cell r="L1470">
            <v>1</v>
          </cell>
        </row>
        <row r="1471">
          <cell r="L1471">
            <v>1</v>
          </cell>
        </row>
        <row r="1472">
          <cell r="L1472">
            <v>7</v>
          </cell>
        </row>
        <row r="1473">
          <cell r="L1473">
            <v>1</v>
          </cell>
        </row>
        <row r="1474">
          <cell r="L1474">
            <v>1</v>
          </cell>
        </row>
        <row r="1475">
          <cell r="L1475">
            <v>99</v>
          </cell>
        </row>
        <row r="1476">
          <cell r="L1476">
            <v>4</v>
          </cell>
        </row>
        <row r="1477">
          <cell r="L1477">
            <v>5</v>
          </cell>
        </row>
        <row r="1478">
          <cell r="L1478">
            <v>7</v>
          </cell>
        </row>
        <row r="1479">
          <cell r="L1479">
            <v>99</v>
          </cell>
        </row>
        <row r="1480">
          <cell r="L1480">
            <v>99</v>
          </cell>
        </row>
        <row r="1481">
          <cell r="L1481">
            <v>5</v>
          </cell>
        </row>
        <row r="1482">
          <cell r="L1482">
            <v>7</v>
          </cell>
        </row>
        <row r="1483">
          <cell r="L1483">
            <v>7</v>
          </cell>
        </row>
        <row r="1484">
          <cell r="L1484">
            <v>5</v>
          </cell>
        </row>
        <row r="1485">
          <cell r="L1485">
            <v>4</v>
          </cell>
        </row>
        <row r="1486">
          <cell r="L1486">
            <v>5</v>
          </cell>
        </row>
        <row r="1487">
          <cell r="L1487">
            <v>6</v>
          </cell>
        </row>
        <row r="1488">
          <cell r="L1488">
            <v>6</v>
          </cell>
        </row>
        <row r="1489">
          <cell r="L1489">
            <v>4</v>
          </cell>
        </row>
        <row r="1490">
          <cell r="L1490">
            <v>1</v>
          </cell>
        </row>
        <row r="1491">
          <cell r="L1491">
            <v>7</v>
          </cell>
        </row>
        <row r="1492">
          <cell r="L1492">
            <v>7</v>
          </cell>
        </row>
        <row r="1493">
          <cell r="L1493">
            <v>6</v>
          </cell>
        </row>
        <row r="1494">
          <cell r="L1494">
            <v>1</v>
          </cell>
        </row>
        <row r="1495">
          <cell r="L1495">
            <v>1</v>
          </cell>
        </row>
        <row r="1496">
          <cell r="L1496">
            <v>6</v>
          </cell>
        </row>
        <row r="1497">
          <cell r="L1497">
            <v>1</v>
          </cell>
        </row>
        <row r="1498">
          <cell r="L1498">
            <v>1</v>
          </cell>
        </row>
        <row r="1499">
          <cell r="L1499">
            <v>5</v>
          </cell>
        </row>
        <row r="1500">
          <cell r="L1500">
            <v>5</v>
          </cell>
        </row>
        <row r="1501">
          <cell r="L1501">
            <v>5</v>
          </cell>
        </row>
        <row r="1502">
          <cell r="L1502">
            <v>99</v>
          </cell>
        </row>
        <row r="1503">
          <cell r="L1503">
            <v>7</v>
          </cell>
        </row>
        <row r="1504">
          <cell r="L1504">
            <v>3</v>
          </cell>
        </row>
        <row r="1505">
          <cell r="L1505">
            <v>6</v>
          </cell>
        </row>
        <row r="1506">
          <cell r="L1506">
            <v>99</v>
          </cell>
        </row>
        <row r="1507">
          <cell r="L1507">
            <v>99</v>
          </cell>
        </row>
        <row r="1508">
          <cell r="L1508">
            <v>6</v>
          </cell>
        </row>
        <row r="1509">
          <cell r="L1509">
            <v>2</v>
          </cell>
        </row>
        <row r="1510">
          <cell r="L1510">
            <v>7</v>
          </cell>
        </row>
        <row r="1511">
          <cell r="L1511">
            <v>4</v>
          </cell>
        </row>
        <row r="1512">
          <cell r="L1512">
            <v>7</v>
          </cell>
        </row>
        <row r="1513">
          <cell r="L1513">
            <v>1</v>
          </cell>
        </row>
        <row r="1514">
          <cell r="L1514">
            <v>7</v>
          </cell>
        </row>
        <row r="1515">
          <cell r="L1515">
            <v>7</v>
          </cell>
        </row>
        <row r="1516">
          <cell r="L1516">
            <v>6</v>
          </cell>
        </row>
        <row r="1517">
          <cell r="L1517">
            <v>5</v>
          </cell>
        </row>
        <row r="1518">
          <cell r="L1518">
            <v>6</v>
          </cell>
        </row>
        <row r="1519">
          <cell r="L1519">
            <v>6</v>
          </cell>
        </row>
        <row r="1520">
          <cell r="L1520">
            <v>6</v>
          </cell>
        </row>
        <row r="1521">
          <cell r="L1521">
            <v>6</v>
          </cell>
        </row>
        <row r="1522">
          <cell r="L1522">
            <v>6</v>
          </cell>
        </row>
        <row r="1523">
          <cell r="L1523">
            <v>3</v>
          </cell>
        </row>
        <row r="1524">
          <cell r="L1524">
            <v>5</v>
          </cell>
        </row>
        <row r="1525">
          <cell r="L1525">
            <v>5</v>
          </cell>
        </row>
        <row r="1526">
          <cell r="L1526">
            <v>4</v>
          </cell>
        </row>
        <row r="1527">
          <cell r="L1527">
            <v>5</v>
          </cell>
        </row>
        <row r="1528">
          <cell r="L1528">
            <v>2</v>
          </cell>
        </row>
        <row r="1529">
          <cell r="L1529">
            <v>2</v>
          </cell>
        </row>
        <row r="1530">
          <cell r="L1530">
            <v>5</v>
          </cell>
        </row>
        <row r="1531">
          <cell r="L1531">
            <v>2</v>
          </cell>
        </row>
        <row r="1532">
          <cell r="L1532">
            <v>7</v>
          </cell>
        </row>
        <row r="1533">
          <cell r="L1533">
            <v>4</v>
          </cell>
        </row>
        <row r="1534">
          <cell r="L1534">
            <v>7</v>
          </cell>
        </row>
        <row r="1535">
          <cell r="L1535">
            <v>5</v>
          </cell>
        </row>
        <row r="1536">
          <cell r="L1536">
            <v>5</v>
          </cell>
        </row>
        <row r="1537">
          <cell r="L1537">
            <v>5</v>
          </cell>
        </row>
        <row r="1538">
          <cell r="L1538">
            <v>4</v>
          </cell>
        </row>
        <row r="1539">
          <cell r="L1539">
            <v>7</v>
          </cell>
        </row>
        <row r="1540">
          <cell r="L1540">
            <v>4</v>
          </cell>
        </row>
        <row r="1541">
          <cell r="L1541">
            <v>4</v>
          </cell>
        </row>
        <row r="1542">
          <cell r="L1542">
            <v>4</v>
          </cell>
        </row>
        <row r="1543">
          <cell r="L1543">
            <v>4</v>
          </cell>
        </row>
        <row r="1544">
          <cell r="L1544">
            <v>99</v>
          </cell>
        </row>
        <row r="1545">
          <cell r="L1545">
            <v>6</v>
          </cell>
        </row>
        <row r="1546">
          <cell r="L1546">
            <v>99</v>
          </cell>
        </row>
        <row r="1547">
          <cell r="L1547">
            <v>99</v>
          </cell>
        </row>
        <row r="1548">
          <cell r="L1548">
            <v>99</v>
          </cell>
        </row>
        <row r="1549">
          <cell r="L1549">
            <v>7</v>
          </cell>
        </row>
        <row r="1550">
          <cell r="L1550">
            <v>7</v>
          </cell>
        </row>
        <row r="1551">
          <cell r="L1551">
            <v>7</v>
          </cell>
        </row>
        <row r="1552">
          <cell r="L1552">
            <v>5</v>
          </cell>
        </row>
        <row r="1553">
          <cell r="L1553">
            <v>5</v>
          </cell>
        </row>
        <row r="1554">
          <cell r="L1554">
            <v>99</v>
          </cell>
        </row>
        <row r="1555">
          <cell r="L1555">
            <v>7</v>
          </cell>
        </row>
        <row r="1556">
          <cell r="L1556">
            <v>5</v>
          </cell>
        </row>
        <row r="1557">
          <cell r="L1557">
            <v>1</v>
          </cell>
        </row>
        <row r="1558">
          <cell r="L1558">
            <v>5</v>
          </cell>
        </row>
        <row r="1559">
          <cell r="L1559">
            <v>2</v>
          </cell>
        </row>
        <row r="1560">
          <cell r="L1560">
            <v>99</v>
          </cell>
        </row>
        <row r="1561">
          <cell r="L1561">
            <v>0</v>
          </cell>
        </row>
        <row r="1562">
          <cell r="L1562">
            <v>5</v>
          </cell>
        </row>
        <row r="1563">
          <cell r="L1563">
            <v>2</v>
          </cell>
        </row>
        <row r="1564">
          <cell r="L1564">
            <v>5</v>
          </cell>
        </row>
        <row r="1565">
          <cell r="L1565">
            <v>6</v>
          </cell>
        </row>
        <row r="1566">
          <cell r="L1566">
            <v>4</v>
          </cell>
        </row>
        <row r="1567">
          <cell r="L1567">
            <v>4</v>
          </cell>
        </row>
        <row r="1568">
          <cell r="L1568">
            <v>5</v>
          </cell>
        </row>
        <row r="1569">
          <cell r="L1569">
            <v>4</v>
          </cell>
        </row>
        <row r="1570">
          <cell r="L1570">
            <v>5</v>
          </cell>
        </row>
        <row r="1571">
          <cell r="L1571">
            <v>5</v>
          </cell>
        </row>
        <row r="1572">
          <cell r="L1572">
            <v>5</v>
          </cell>
        </row>
        <row r="1573">
          <cell r="L1573">
            <v>7</v>
          </cell>
        </row>
        <row r="1574">
          <cell r="L1574">
            <v>1</v>
          </cell>
        </row>
        <row r="1575">
          <cell r="L1575">
            <v>4</v>
          </cell>
        </row>
        <row r="1576">
          <cell r="L1576">
            <v>5</v>
          </cell>
        </row>
        <row r="1577">
          <cell r="L1577">
            <v>2</v>
          </cell>
        </row>
        <row r="1578">
          <cell r="L1578">
            <v>99</v>
          </cell>
        </row>
        <row r="1579">
          <cell r="L1579">
            <v>1</v>
          </cell>
        </row>
        <row r="1580">
          <cell r="L1580">
            <v>2</v>
          </cell>
        </row>
        <row r="1581">
          <cell r="L1581">
            <v>7</v>
          </cell>
        </row>
        <row r="1582">
          <cell r="L1582">
            <v>6</v>
          </cell>
        </row>
        <row r="1583">
          <cell r="L1583">
            <v>6</v>
          </cell>
        </row>
        <row r="1584">
          <cell r="L1584">
            <v>6</v>
          </cell>
        </row>
        <row r="1585">
          <cell r="L1585">
            <v>4</v>
          </cell>
        </row>
        <row r="1586">
          <cell r="L1586">
            <v>2</v>
          </cell>
        </row>
        <row r="1587">
          <cell r="L1587">
            <v>0</v>
          </cell>
        </row>
        <row r="1588">
          <cell r="L1588">
            <v>2</v>
          </cell>
        </row>
        <row r="1589">
          <cell r="L1589">
            <v>99</v>
          </cell>
        </row>
        <row r="1590">
          <cell r="L1590">
            <v>99</v>
          </cell>
        </row>
        <row r="1591">
          <cell r="L1591">
            <v>3</v>
          </cell>
        </row>
        <row r="1592">
          <cell r="L1592">
            <v>2</v>
          </cell>
        </row>
        <row r="1593">
          <cell r="L1593">
            <v>99</v>
          </cell>
        </row>
        <row r="1594">
          <cell r="L1594">
            <v>3</v>
          </cell>
        </row>
        <row r="1595">
          <cell r="L1595">
            <v>3</v>
          </cell>
        </row>
        <row r="1596">
          <cell r="L1596">
            <v>3</v>
          </cell>
        </row>
        <row r="1597">
          <cell r="L1597">
            <v>3</v>
          </cell>
        </row>
        <row r="1598">
          <cell r="L1598">
            <v>2</v>
          </cell>
        </row>
        <row r="1599">
          <cell r="L1599">
            <v>99</v>
          </cell>
        </row>
        <row r="1600">
          <cell r="L1600">
            <v>1</v>
          </cell>
        </row>
        <row r="1601">
          <cell r="L1601">
            <v>3</v>
          </cell>
        </row>
        <row r="1602">
          <cell r="L1602">
            <v>3</v>
          </cell>
        </row>
        <row r="1603">
          <cell r="L1603">
            <v>3</v>
          </cell>
        </row>
        <row r="1604">
          <cell r="L1604">
            <v>3</v>
          </cell>
        </row>
        <row r="1605">
          <cell r="L1605">
            <v>5</v>
          </cell>
        </row>
        <row r="1606">
          <cell r="L1606">
            <v>2</v>
          </cell>
        </row>
        <row r="1607">
          <cell r="L1607">
            <v>5</v>
          </cell>
        </row>
        <row r="1608">
          <cell r="L1608">
            <v>6</v>
          </cell>
        </row>
        <row r="1609">
          <cell r="L1609">
            <v>4</v>
          </cell>
        </row>
        <row r="1610">
          <cell r="L1610">
            <v>5</v>
          </cell>
        </row>
        <row r="1611">
          <cell r="L1611">
            <v>99</v>
          </cell>
        </row>
        <row r="1612">
          <cell r="L1612">
            <v>7</v>
          </cell>
        </row>
        <row r="1613">
          <cell r="L1613">
            <v>6</v>
          </cell>
        </row>
        <row r="1614">
          <cell r="L1614">
            <v>2</v>
          </cell>
        </row>
        <row r="1615">
          <cell r="L1615">
            <v>6</v>
          </cell>
        </row>
        <row r="1616">
          <cell r="L1616">
            <v>6</v>
          </cell>
        </row>
        <row r="1617">
          <cell r="L1617">
            <v>2</v>
          </cell>
        </row>
        <row r="1618">
          <cell r="L1618">
            <v>99</v>
          </cell>
        </row>
        <row r="1619">
          <cell r="L1619">
            <v>3</v>
          </cell>
        </row>
        <row r="1620">
          <cell r="L1620">
            <v>7</v>
          </cell>
        </row>
        <row r="1621">
          <cell r="L1621">
            <v>1</v>
          </cell>
        </row>
        <row r="1622">
          <cell r="L1622">
            <v>5</v>
          </cell>
        </row>
        <row r="1623">
          <cell r="L1623">
            <v>2</v>
          </cell>
        </row>
        <row r="1624">
          <cell r="L1624">
            <v>5</v>
          </cell>
        </row>
        <row r="1625">
          <cell r="L1625">
            <v>3</v>
          </cell>
        </row>
        <row r="1626">
          <cell r="L1626">
            <v>3</v>
          </cell>
        </row>
        <row r="1627">
          <cell r="L1627">
            <v>99</v>
          </cell>
        </row>
        <row r="1628">
          <cell r="L1628">
            <v>99</v>
          </cell>
        </row>
        <row r="1629">
          <cell r="L1629">
            <v>5</v>
          </cell>
        </row>
        <row r="1630">
          <cell r="L1630">
            <v>99</v>
          </cell>
        </row>
        <row r="1631">
          <cell r="L1631">
            <v>4</v>
          </cell>
        </row>
        <row r="1632">
          <cell r="L1632">
            <v>6</v>
          </cell>
        </row>
        <row r="1633">
          <cell r="L1633">
            <v>5</v>
          </cell>
        </row>
        <row r="1634">
          <cell r="L1634">
            <v>5</v>
          </cell>
        </row>
        <row r="1635">
          <cell r="L1635">
            <v>5</v>
          </cell>
        </row>
        <row r="1636">
          <cell r="L1636">
            <v>3</v>
          </cell>
        </row>
        <row r="1637">
          <cell r="L1637">
            <v>3</v>
          </cell>
        </row>
        <row r="1638">
          <cell r="L1638">
            <v>6</v>
          </cell>
        </row>
        <row r="1639">
          <cell r="L1639">
            <v>99</v>
          </cell>
        </row>
        <row r="1640">
          <cell r="L1640">
            <v>5</v>
          </cell>
        </row>
        <row r="1641">
          <cell r="L1641">
            <v>6</v>
          </cell>
        </row>
        <row r="1642">
          <cell r="L1642">
            <v>4</v>
          </cell>
        </row>
        <row r="1643">
          <cell r="L1643">
            <v>5</v>
          </cell>
        </row>
        <row r="1644">
          <cell r="L1644">
            <v>4</v>
          </cell>
        </row>
        <row r="1645">
          <cell r="L1645">
            <v>6</v>
          </cell>
        </row>
        <row r="1646">
          <cell r="L1646">
            <v>3</v>
          </cell>
        </row>
        <row r="1647">
          <cell r="L1647">
            <v>7</v>
          </cell>
        </row>
        <row r="1648">
          <cell r="L1648">
            <v>2</v>
          </cell>
        </row>
        <row r="1649">
          <cell r="L1649">
            <v>6</v>
          </cell>
        </row>
        <row r="1650">
          <cell r="L1650">
            <v>7</v>
          </cell>
        </row>
        <row r="1651">
          <cell r="L1651">
            <v>2</v>
          </cell>
        </row>
        <row r="1652">
          <cell r="L1652">
            <v>3</v>
          </cell>
        </row>
        <row r="1653">
          <cell r="L1653">
            <v>3</v>
          </cell>
        </row>
        <row r="1654">
          <cell r="L1654">
            <v>6</v>
          </cell>
        </row>
        <row r="1655">
          <cell r="L1655">
            <v>7</v>
          </cell>
        </row>
        <row r="1656">
          <cell r="L1656">
            <v>99</v>
          </cell>
        </row>
        <row r="1657">
          <cell r="L1657">
            <v>99</v>
          </cell>
        </row>
        <row r="1658">
          <cell r="L1658">
            <v>99</v>
          </cell>
        </row>
        <row r="1659">
          <cell r="L1659">
            <v>99</v>
          </cell>
        </row>
        <row r="1660">
          <cell r="L1660">
            <v>5</v>
          </cell>
        </row>
        <row r="1661">
          <cell r="L1661">
            <v>5</v>
          </cell>
        </row>
        <row r="1662">
          <cell r="L1662">
            <v>7</v>
          </cell>
        </row>
        <row r="1663">
          <cell r="L1663">
            <v>7</v>
          </cell>
        </row>
        <row r="1664">
          <cell r="L1664">
            <v>5</v>
          </cell>
        </row>
        <row r="1665">
          <cell r="L1665">
            <v>5</v>
          </cell>
        </row>
        <row r="1666">
          <cell r="L1666">
            <v>99</v>
          </cell>
        </row>
        <row r="1667">
          <cell r="L1667">
            <v>99</v>
          </cell>
        </row>
        <row r="1668">
          <cell r="L1668">
            <v>99</v>
          </cell>
        </row>
        <row r="1669">
          <cell r="L1669">
            <v>6</v>
          </cell>
        </row>
        <row r="1670">
          <cell r="L1670">
            <v>5</v>
          </cell>
        </row>
        <row r="1671">
          <cell r="L1671">
            <v>4</v>
          </cell>
        </row>
        <row r="1672">
          <cell r="L1672">
            <v>5</v>
          </cell>
        </row>
        <row r="1673">
          <cell r="L1673">
            <v>5</v>
          </cell>
        </row>
        <row r="1674">
          <cell r="L1674">
            <v>99</v>
          </cell>
        </row>
        <row r="1675">
          <cell r="L1675">
            <v>99</v>
          </cell>
        </row>
        <row r="1676">
          <cell r="L1676">
            <v>7</v>
          </cell>
        </row>
        <row r="1677">
          <cell r="L1677">
            <v>99</v>
          </cell>
        </row>
        <row r="1678">
          <cell r="L1678">
            <v>99</v>
          </cell>
        </row>
        <row r="1679">
          <cell r="L1679">
            <v>4</v>
          </cell>
        </row>
        <row r="1680">
          <cell r="L1680">
            <v>5</v>
          </cell>
        </row>
        <row r="1681">
          <cell r="L1681">
            <v>4</v>
          </cell>
        </row>
        <row r="1682">
          <cell r="L1682">
            <v>1</v>
          </cell>
        </row>
        <row r="1683">
          <cell r="L1683">
            <v>99</v>
          </cell>
        </row>
        <row r="1684">
          <cell r="L1684">
            <v>6</v>
          </cell>
        </row>
        <row r="1685">
          <cell r="L1685">
            <v>2</v>
          </cell>
        </row>
        <row r="1686">
          <cell r="L1686">
            <v>4</v>
          </cell>
        </row>
        <row r="1687">
          <cell r="L1687">
            <v>7</v>
          </cell>
        </row>
        <row r="1688">
          <cell r="L1688">
            <v>3</v>
          </cell>
        </row>
        <row r="1689">
          <cell r="L1689">
            <v>5</v>
          </cell>
        </row>
        <row r="1690">
          <cell r="L1690">
            <v>7</v>
          </cell>
        </row>
        <row r="1691">
          <cell r="L1691">
            <v>7</v>
          </cell>
        </row>
        <row r="1692">
          <cell r="L1692">
            <v>7</v>
          </cell>
        </row>
        <row r="1693">
          <cell r="L1693">
            <v>99</v>
          </cell>
        </row>
        <row r="1694">
          <cell r="L1694">
            <v>99</v>
          </cell>
        </row>
        <row r="1695">
          <cell r="L1695">
            <v>6</v>
          </cell>
        </row>
        <row r="1696">
          <cell r="L1696">
            <v>1</v>
          </cell>
        </row>
        <row r="1697">
          <cell r="L1697">
            <v>99</v>
          </cell>
        </row>
        <row r="1698">
          <cell r="L1698">
            <v>7</v>
          </cell>
        </row>
        <row r="1699">
          <cell r="L1699">
            <v>3</v>
          </cell>
        </row>
        <row r="1700">
          <cell r="L1700">
            <v>6</v>
          </cell>
        </row>
        <row r="1701">
          <cell r="L1701">
            <v>99</v>
          </cell>
        </row>
        <row r="1702">
          <cell r="L1702">
            <v>6</v>
          </cell>
        </row>
        <row r="1703">
          <cell r="L1703">
            <v>7</v>
          </cell>
        </row>
        <row r="1704">
          <cell r="L1704">
            <v>5</v>
          </cell>
        </row>
        <row r="1705">
          <cell r="L1705">
            <v>5</v>
          </cell>
        </row>
        <row r="1706">
          <cell r="L1706">
            <v>5</v>
          </cell>
        </row>
        <row r="1707">
          <cell r="L1707">
            <v>3</v>
          </cell>
        </row>
        <row r="1708">
          <cell r="L1708">
            <v>4</v>
          </cell>
        </row>
        <row r="1709">
          <cell r="L1709">
            <v>1</v>
          </cell>
        </row>
        <row r="1710">
          <cell r="L1710">
            <v>5</v>
          </cell>
        </row>
        <row r="1711">
          <cell r="L1711">
            <v>6</v>
          </cell>
        </row>
        <row r="1712">
          <cell r="L1712">
            <v>7</v>
          </cell>
        </row>
        <row r="1713">
          <cell r="L1713">
            <v>6</v>
          </cell>
        </row>
        <row r="1714">
          <cell r="L1714">
            <v>7</v>
          </cell>
        </row>
        <row r="1715">
          <cell r="L1715">
            <v>3</v>
          </cell>
        </row>
        <row r="1716">
          <cell r="L1716">
            <v>5</v>
          </cell>
        </row>
        <row r="1717">
          <cell r="L1717">
            <v>6</v>
          </cell>
        </row>
        <row r="1718">
          <cell r="L1718">
            <v>3</v>
          </cell>
        </row>
        <row r="1719">
          <cell r="L1719">
            <v>5</v>
          </cell>
        </row>
        <row r="1720">
          <cell r="L1720">
            <v>6</v>
          </cell>
        </row>
        <row r="1721">
          <cell r="L1721">
            <v>4</v>
          </cell>
        </row>
        <row r="1722">
          <cell r="L1722">
            <v>7</v>
          </cell>
        </row>
        <row r="1723">
          <cell r="L1723">
            <v>6</v>
          </cell>
        </row>
        <row r="1724">
          <cell r="L1724">
            <v>3</v>
          </cell>
        </row>
        <row r="1725">
          <cell r="L1725">
            <v>5</v>
          </cell>
        </row>
        <row r="1726">
          <cell r="L1726">
            <v>5</v>
          </cell>
        </row>
        <row r="1727">
          <cell r="L1727">
            <v>6</v>
          </cell>
        </row>
        <row r="1728">
          <cell r="L1728">
            <v>7</v>
          </cell>
        </row>
        <row r="1729">
          <cell r="L1729">
            <v>4</v>
          </cell>
        </row>
        <row r="1730">
          <cell r="L1730">
            <v>6</v>
          </cell>
        </row>
        <row r="1731">
          <cell r="L1731">
            <v>3</v>
          </cell>
        </row>
        <row r="1732">
          <cell r="L1732">
            <v>6</v>
          </cell>
        </row>
        <row r="1733">
          <cell r="L1733">
            <v>3</v>
          </cell>
        </row>
        <row r="1734">
          <cell r="L1734">
            <v>6</v>
          </cell>
        </row>
        <row r="1735">
          <cell r="L1735">
            <v>6</v>
          </cell>
        </row>
        <row r="1736">
          <cell r="L1736">
            <v>2</v>
          </cell>
        </row>
        <row r="1737">
          <cell r="L1737">
            <v>6</v>
          </cell>
        </row>
        <row r="1738">
          <cell r="L1738">
            <v>6</v>
          </cell>
        </row>
        <row r="1739">
          <cell r="L1739">
            <v>6</v>
          </cell>
        </row>
        <row r="1740">
          <cell r="L1740">
            <v>99</v>
          </cell>
        </row>
        <row r="1741">
          <cell r="L1741">
            <v>99</v>
          </cell>
        </row>
        <row r="1742">
          <cell r="L1742">
            <v>7</v>
          </cell>
        </row>
        <row r="1743">
          <cell r="L1743">
            <v>7</v>
          </cell>
        </row>
        <row r="1744">
          <cell r="L1744">
            <v>4</v>
          </cell>
        </row>
        <row r="1745">
          <cell r="L1745">
            <v>2</v>
          </cell>
        </row>
        <row r="1746">
          <cell r="L1746">
            <v>5</v>
          </cell>
        </row>
        <row r="1747">
          <cell r="L1747">
            <v>5</v>
          </cell>
        </row>
        <row r="1748">
          <cell r="L1748">
            <v>2</v>
          </cell>
        </row>
        <row r="1749">
          <cell r="L1749">
            <v>5</v>
          </cell>
        </row>
        <row r="1750">
          <cell r="L1750">
            <v>3</v>
          </cell>
        </row>
        <row r="1751">
          <cell r="L1751">
            <v>5</v>
          </cell>
        </row>
        <row r="1752">
          <cell r="L1752">
            <v>5</v>
          </cell>
        </row>
        <row r="1753">
          <cell r="L1753">
            <v>3</v>
          </cell>
        </row>
        <row r="1754">
          <cell r="L1754">
            <v>5</v>
          </cell>
        </row>
        <row r="1755">
          <cell r="L1755">
            <v>6</v>
          </cell>
        </row>
        <row r="1756">
          <cell r="L1756">
            <v>7</v>
          </cell>
        </row>
        <row r="1757">
          <cell r="L1757">
            <v>6</v>
          </cell>
        </row>
        <row r="1758">
          <cell r="L1758">
            <v>5</v>
          </cell>
        </row>
        <row r="1759">
          <cell r="L1759">
            <v>99</v>
          </cell>
        </row>
        <row r="1760">
          <cell r="L1760">
            <v>2</v>
          </cell>
        </row>
        <row r="1761">
          <cell r="L1761">
            <v>2</v>
          </cell>
        </row>
        <row r="1762">
          <cell r="L1762">
            <v>99</v>
          </cell>
        </row>
        <row r="1763">
          <cell r="L1763">
            <v>5</v>
          </cell>
        </row>
        <row r="1764">
          <cell r="L1764">
            <v>1</v>
          </cell>
        </row>
        <row r="1765">
          <cell r="L1765">
            <v>2</v>
          </cell>
        </row>
        <row r="1766">
          <cell r="L1766">
            <v>5</v>
          </cell>
        </row>
        <row r="1767">
          <cell r="L1767">
            <v>3</v>
          </cell>
        </row>
        <row r="1768">
          <cell r="L1768">
            <v>6</v>
          </cell>
        </row>
        <row r="1769">
          <cell r="L1769">
            <v>5</v>
          </cell>
        </row>
        <row r="1770">
          <cell r="L1770">
            <v>6</v>
          </cell>
        </row>
        <row r="1771">
          <cell r="L1771">
            <v>4</v>
          </cell>
        </row>
        <row r="1772">
          <cell r="L1772">
            <v>6</v>
          </cell>
        </row>
        <row r="1773">
          <cell r="L1773">
            <v>6</v>
          </cell>
        </row>
        <row r="1774">
          <cell r="L1774">
            <v>4</v>
          </cell>
        </row>
        <row r="1775">
          <cell r="L1775">
            <v>5</v>
          </cell>
        </row>
        <row r="1776">
          <cell r="L1776">
            <v>4</v>
          </cell>
        </row>
        <row r="1777">
          <cell r="L1777">
            <v>7</v>
          </cell>
        </row>
        <row r="1778">
          <cell r="L1778">
            <v>4</v>
          </cell>
        </row>
        <row r="1779">
          <cell r="L1779">
            <v>7</v>
          </cell>
        </row>
        <row r="1780">
          <cell r="L1780">
            <v>5</v>
          </cell>
        </row>
        <row r="1781">
          <cell r="L1781">
            <v>4</v>
          </cell>
        </row>
        <row r="1782">
          <cell r="L1782">
            <v>5</v>
          </cell>
        </row>
        <row r="1783">
          <cell r="L1783">
            <v>4</v>
          </cell>
        </row>
        <row r="1784">
          <cell r="L1784">
            <v>6</v>
          </cell>
        </row>
        <row r="1785">
          <cell r="L1785">
            <v>6</v>
          </cell>
        </row>
        <row r="1786">
          <cell r="L1786">
            <v>5</v>
          </cell>
        </row>
        <row r="1787">
          <cell r="L1787">
            <v>6</v>
          </cell>
        </row>
        <row r="1788">
          <cell r="L1788">
            <v>4</v>
          </cell>
        </row>
        <row r="1789">
          <cell r="L1789">
            <v>5</v>
          </cell>
        </row>
        <row r="1790">
          <cell r="L1790">
            <v>5</v>
          </cell>
        </row>
        <row r="1791">
          <cell r="L1791">
            <v>5</v>
          </cell>
        </row>
        <row r="1792">
          <cell r="L1792">
            <v>5</v>
          </cell>
        </row>
        <row r="1793">
          <cell r="L1793">
            <v>1</v>
          </cell>
        </row>
        <row r="1794">
          <cell r="L1794">
            <v>5</v>
          </cell>
        </row>
        <row r="1795">
          <cell r="L1795">
            <v>5</v>
          </cell>
        </row>
        <row r="1796">
          <cell r="L1796">
            <v>6</v>
          </cell>
        </row>
        <row r="1797">
          <cell r="L1797">
            <v>5</v>
          </cell>
        </row>
        <row r="1798">
          <cell r="L1798">
            <v>5</v>
          </cell>
        </row>
        <row r="1799">
          <cell r="L1799">
            <v>5</v>
          </cell>
        </row>
        <row r="1800">
          <cell r="L1800">
            <v>5</v>
          </cell>
        </row>
        <row r="1801">
          <cell r="L1801">
            <v>6</v>
          </cell>
        </row>
        <row r="1802">
          <cell r="L1802">
            <v>5</v>
          </cell>
        </row>
        <row r="1803">
          <cell r="L1803">
            <v>5</v>
          </cell>
        </row>
        <row r="1804">
          <cell r="L1804">
            <v>5</v>
          </cell>
        </row>
        <row r="1805">
          <cell r="L1805">
            <v>6</v>
          </cell>
        </row>
        <row r="1806">
          <cell r="L1806">
            <v>4</v>
          </cell>
        </row>
        <row r="1807">
          <cell r="L1807">
            <v>5</v>
          </cell>
        </row>
        <row r="1808">
          <cell r="L1808">
            <v>3</v>
          </cell>
        </row>
        <row r="1809">
          <cell r="L1809">
            <v>6</v>
          </cell>
        </row>
        <row r="1810">
          <cell r="L1810">
            <v>7</v>
          </cell>
        </row>
        <row r="1811">
          <cell r="L1811">
            <v>5</v>
          </cell>
        </row>
        <row r="1812">
          <cell r="L1812">
            <v>6</v>
          </cell>
        </row>
        <row r="1813">
          <cell r="L1813">
            <v>7</v>
          </cell>
        </row>
        <row r="1814">
          <cell r="L1814">
            <v>5</v>
          </cell>
        </row>
        <row r="1815">
          <cell r="L1815">
            <v>6</v>
          </cell>
        </row>
        <row r="1816">
          <cell r="L1816">
            <v>5</v>
          </cell>
        </row>
        <row r="1817">
          <cell r="L1817">
            <v>6</v>
          </cell>
        </row>
        <row r="1818">
          <cell r="L1818">
            <v>5</v>
          </cell>
        </row>
        <row r="1819">
          <cell r="L1819">
            <v>5</v>
          </cell>
        </row>
        <row r="1820">
          <cell r="L1820">
            <v>5</v>
          </cell>
        </row>
        <row r="1821">
          <cell r="L1821">
            <v>5</v>
          </cell>
        </row>
        <row r="1822">
          <cell r="L1822">
            <v>6</v>
          </cell>
        </row>
        <row r="1823">
          <cell r="L1823">
            <v>5</v>
          </cell>
        </row>
        <row r="1824">
          <cell r="L1824">
            <v>1</v>
          </cell>
        </row>
        <row r="1825">
          <cell r="L1825">
            <v>5</v>
          </cell>
        </row>
        <row r="1826">
          <cell r="L1826">
            <v>4</v>
          </cell>
        </row>
        <row r="1827">
          <cell r="L1827">
            <v>6</v>
          </cell>
        </row>
        <row r="1828">
          <cell r="L1828">
            <v>6</v>
          </cell>
        </row>
        <row r="1829">
          <cell r="L1829">
            <v>7</v>
          </cell>
        </row>
        <row r="1830">
          <cell r="L1830">
            <v>5</v>
          </cell>
        </row>
        <row r="1831">
          <cell r="L1831">
            <v>4</v>
          </cell>
        </row>
        <row r="1832">
          <cell r="L1832">
            <v>4</v>
          </cell>
        </row>
        <row r="1833">
          <cell r="L1833">
            <v>6</v>
          </cell>
        </row>
        <row r="1834">
          <cell r="L1834">
            <v>5</v>
          </cell>
        </row>
        <row r="1835">
          <cell r="L1835">
            <v>4</v>
          </cell>
        </row>
        <row r="1836">
          <cell r="L1836">
            <v>3</v>
          </cell>
        </row>
        <row r="1837">
          <cell r="L1837">
            <v>5</v>
          </cell>
        </row>
        <row r="1838">
          <cell r="L1838">
            <v>5</v>
          </cell>
        </row>
        <row r="1839">
          <cell r="L1839">
            <v>3</v>
          </cell>
        </row>
        <row r="1840">
          <cell r="L1840">
            <v>3</v>
          </cell>
        </row>
        <row r="1841">
          <cell r="L1841">
            <v>5</v>
          </cell>
        </row>
        <row r="1842">
          <cell r="L1842">
            <v>5</v>
          </cell>
        </row>
        <row r="1843">
          <cell r="L1843">
            <v>99</v>
          </cell>
        </row>
        <row r="1844">
          <cell r="L1844">
            <v>4</v>
          </cell>
        </row>
        <row r="1845">
          <cell r="L1845">
            <v>2</v>
          </cell>
        </row>
        <row r="1846">
          <cell r="L1846">
            <v>5</v>
          </cell>
        </row>
        <row r="1847">
          <cell r="L1847">
            <v>6</v>
          </cell>
        </row>
        <row r="1848">
          <cell r="L1848">
            <v>6</v>
          </cell>
        </row>
        <row r="1849">
          <cell r="L1849">
            <v>5</v>
          </cell>
        </row>
        <row r="1850">
          <cell r="L1850">
            <v>5</v>
          </cell>
        </row>
        <row r="1851">
          <cell r="L1851">
            <v>5</v>
          </cell>
        </row>
        <row r="1852">
          <cell r="L1852">
            <v>5</v>
          </cell>
        </row>
        <row r="1853">
          <cell r="L1853">
            <v>2</v>
          </cell>
        </row>
        <row r="1854">
          <cell r="L1854">
            <v>3</v>
          </cell>
        </row>
        <row r="1855">
          <cell r="L1855">
            <v>2</v>
          </cell>
        </row>
        <row r="1856">
          <cell r="L1856">
            <v>3</v>
          </cell>
        </row>
        <row r="1857">
          <cell r="L1857">
            <v>6</v>
          </cell>
        </row>
        <row r="1858">
          <cell r="L1858">
            <v>5</v>
          </cell>
        </row>
        <row r="1859">
          <cell r="L1859">
            <v>6</v>
          </cell>
        </row>
        <row r="1860">
          <cell r="L1860">
            <v>7</v>
          </cell>
        </row>
        <row r="1861">
          <cell r="L1861">
            <v>1</v>
          </cell>
        </row>
        <row r="1862">
          <cell r="L1862">
            <v>7</v>
          </cell>
        </row>
        <row r="1863">
          <cell r="L1863">
            <v>5</v>
          </cell>
        </row>
        <row r="1864">
          <cell r="L1864">
            <v>5</v>
          </cell>
        </row>
        <row r="1865">
          <cell r="L1865">
            <v>4</v>
          </cell>
        </row>
        <row r="1866">
          <cell r="L1866">
            <v>5</v>
          </cell>
        </row>
        <row r="1867">
          <cell r="L1867">
            <v>4</v>
          </cell>
        </row>
        <row r="1868">
          <cell r="L1868">
            <v>3</v>
          </cell>
        </row>
        <row r="1869">
          <cell r="L1869">
            <v>5</v>
          </cell>
        </row>
        <row r="1870">
          <cell r="L1870">
            <v>3</v>
          </cell>
        </row>
        <row r="1871">
          <cell r="L1871">
            <v>5</v>
          </cell>
        </row>
        <row r="1872">
          <cell r="L1872">
            <v>7</v>
          </cell>
        </row>
        <row r="1873">
          <cell r="L1873">
            <v>5</v>
          </cell>
        </row>
        <row r="1874">
          <cell r="L1874">
            <v>5</v>
          </cell>
        </row>
        <row r="1875">
          <cell r="L1875">
            <v>5</v>
          </cell>
        </row>
        <row r="1876">
          <cell r="L1876">
            <v>4</v>
          </cell>
        </row>
        <row r="1877">
          <cell r="L1877">
            <v>5</v>
          </cell>
        </row>
        <row r="1878">
          <cell r="L1878">
            <v>4</v>
          </cell>
        </row>
        <row r="1879">
          <cell r="L1879">
            <v>3</v>
          </cell>
        </row>
        <row r="1880">
          <cell r="L1880">
            <v>5</v>
          </cell>
        </row>
        <row r="1881">
          <cell r="L1881">
            <v>99</v>
          </cell>
        </row>
        <row r="1882">
          <cell r="L1882">
            <v>6</v>
          </cell>
        </row>
        <row r="1883">
          <cell r="L1883">
            <v>5</v>
          </cell>
        </row>
        <row r="1884">
          <cell r="L1884">
            <v>7</v>
          </cell>
        </row>
        <row r="1885">
          <cell r="L1885">
            <v>6</v>
          </cell>
        </row>
        <row r="1886">
          <cell r="L1886">
            <v>5</v>
          </cell>
        </row>
        <row r="1887">
          <cell r="L1887">
            <v>4</v>
          </cell>
        </row>
        <row r="1888">
          <cell r="L1888">
            <v>7</v>
          </cell>
        </row>
        <row r="1889">
          <cell r="L1889">
            <v>5</v>
          </cell>
        </row>
        <row r="1890">
          <cell r="L1890">
            <v>6</v>
          </cell>
        </row>
        <row r="1891">
          <cell r="L1891">
            <v>6</v>
          </cell>
        </row>
        <row r="1892">
          <cell r="L1892">
            <v>1</v>
          </cell>
        </row>
        <row r="1893">
          <cell r="L1893">
            <v>7</v>
          </cell>
        </row>
        <row r="1894">
          <cell r="L1894">
            <v>7</v>
          </cell>
        </row>
        <row r="1895">
          <cell r="L1895">
            <v>5</v>
          </cell>
        </row>
        <row r="1896">
          <cell r="L1896">
            <v>3</v>
          </cell>
        </row>
        <row r="1897">
          <cell r="L1897">
            <v>5</v>
          </cell>
        </row>
        <row r="1898">
          <cell r="L1898">
            <v>5</v>
          </cell>
        </row>
        <row r="1899">
          <cell r="L1899">
            <v>3</v>
          </cell>
        </row>
        <row r="1900">
          <cell r="L1900">
            <v>7</v>
          </cell>
        </row>
        <row r="1901">
          <cell r="L1901">
            <v>3</v>
          </cell>
        </row>
        <row r="1902">
          <cell r="L1902">
            <v>7</v>
          </cell>
        </row>
        <row r="1903">
          <cell r="L1903">
            <v>7</v>
          </cell>
        </row>
        <row r="1904">
          <cell r="L1904">
            <v>4</v>
          </cell>
        </row>
        <row r="1905">
          <cell r="L1905">
            <v>6</v>
          </cell>
        </row>
        <row r="1906">
          <cell r="L1906">
            <v>6</v>
          </cell>
        </row>
        <row r="1907">
          <cell r="L1907">
            <v>5</v>
          </cell>
        </row>
        <row r="1908">
          <cell r="L1908">
            <v>5</v>
          </cell>
        </row>
        <row r="1909">
          <cell r="L1909">
            <v>5</v>
          </cell>
        </row>
        <row r="1910">
          <cell r="L1910">
            <v>5</v>
          </cell>
        </row>
        <row r="1911">
          <cell r="L1911">
            <v>2</v>
          </cell>
        </row>
        <row r="1912">
          <cell r="L1912">
            <v>3</v>
          </cell>
        </row>
        <row r="1913">
          <cell r="L1913">
            <v>5</v>
          </cell>
        </row>
        <row r="1914">
          <cell r="L1914">
            <v>6</v>
          </cell>
        </row>
        <row r="1915">
          <cell r="L1915">
            <v>4</v>
          </cell>
        </row>
        <row r="1916">
          <cell r="L1916">
            <v>4</v>
          </cell>
        </row>
        <row r="1917">
          <cell r="L1917">
            <v>5</v>
          </cell>
        </row>
        <row r="1918">
          <cell r="L1918">
            <v>6</v>
          </cell>
        </row>
        <row r="1919">
          <cell r="L1919">
            <v>7</v>
          </cell>
        </row>
        <row r="1920">
          <cell r="L1920">
            <v>7</v>
          </cell>
        </row>
        <row r="1921">
          <cell r="L1921">
            <v>5</v>
          </cell>
        </row>
        <row r="1922">
          <cell r="L1922">
            <v>5</v>
          </cell>
        </row>
        <row r="1923">
          <cell r="L1923">
            <v>4</v>
          </cell>
        </row>
        <row r="1924">
          <cell r="L1924">
            <v>3</v>
          </cell>
        </row>
        <row r="1925">
          <cell r="L1925">
            <v>4</v>
          </cell>
        </row>
        <row r="1926">
          <cell r="L1926">
            <v>5</v>
          </cell>
        </row>
        <row r="1927">
          <cell r="L1927">
            <v>5</v>
          </cell>
        </row>
        <row r="1928">
          <cell r="L1928">
            <v>4</v>
          </cell>
        </row>
        <row r="1929">
          <cell r="L1929">
            <v>5</v>
          </cell>
        </row>
        <row r="1930">
          <cell r="L1930">
            <v>5</v>
          </cell>
        </row>
        <row r="1931">
          <cell r="L1931">
            <v>2</v>
          </cell>
        </row>
        <row r="1932">
          <cell r="L1932">
            <v>5</v>
          </cell>
        </row>
        <row r="1933">
          <cell r="L1933">
            <v>6</v>
          </cell>
        </row>
        <row r="1934">
          <cell r="L1934">
            <v>1</v>
          </cell>
        </row>
        <row r="1935">
          <cell r="L1935">
            <v>5</v>
          </cell>
        </row>
        <row r="1936">
          <cell r="L1936">
            <v>4</v>
          </cell>
        </row>
        <row r="1937">
          <cell r="L1937">
            <v>5</v>
          </cell>
        </row>
        <row r="1938">
          <cell r="L1938">
            <v>5</v>
          </cell>
        </row>
        <row r="1939">
          <cell r="L1939">
            <v>5</v>
          </cell>
        </row>
        <row r="1940">
          <cell r="L1940">
            <v>5</v>
          </cell>
        </row>
        <row r="1941">
          <cell r="L1941">
            <v>5</v>
          </cell>
        </row>
        <row r="1942">
          <cell r="L1942">
            <v>5</v>
          </cell>
        </row>
        <row r="1943">
          <cell r="L1943">
            <v>5</v>
          </cell>
        </row>
        <row r="1944">
          <cell r="L1944">
            <v>4</v>
          </cell>
        </row>
        <row r="1945">
          <cell r="L1945">
            <v>4</v>
          </cell>
        </row>
        <row r="1946">
          <cell r="L1946">
            <v>5</v>
          </cell>
        </row>
        <row r="1947">
          <cell r="L1947">
            <v>5</v>
          </cell>
        </row>
        <row r="1948">
          <cell r="L1948">
            <v>5</v>
          </cell>
        </row>
        <row r="1949">
          <cell r="L1949">
            <v>6</v>
          </cell>
        </row>
        <row r="1950">
          <cell r="L1950">
            <v>4</v>
          </cell>
        </row>
        <row r="1951">
          <cell r="L1951">
            <v>5</v>
          </cell>
        </row>
        <row r="1952">
          <cell r="L1952">
            <v>2</v>
          </cell>
        </row>
        <row r="1953">
          <cell r="L1953">
            <v>99</v>
          </cell>
        </row>
        <row r="1954">
          <cell r="L1954">
            <v>99</v>
          </cell>
        </row>
        <row r="1955">
          <cell r="L1955">
            <v>6</v>
          </cell>
        </row>
        <row r="1956">
          <cell r="L1956">
            <v>6</v>
          </cell>
        </row>
        <row r="1957">
          <cell r="L1957">
            <v>4</v>
          </cell>
        </row>
        <row r="1958">
          <cell r="L1958">
            <v>5</v>
          </cell>
        </row>
        <row r="1959">
          <cell r="L1959">
            <v>5</v>
          </cell>
        </row>
        <row r="1960">
          <cell r="L1960">
            <v>4</v>
          </cell>
        </row>
        <row r="1961">
          <cell r="L1961">
            <v>5</v>
          </cell>
        </row>
        <row r="1962">
          <cell r="L1962">
            <v>3</v>
          </cell>
        </row>
        <row r="1963">
          <cell r="L1963">
            <v>6</v>
          </cell>
        </row>
        <row r="1964">
          <cell r="L1964">
            <v>5</v>
          </cell>
        </row>
        <row r="1965">
          <cell r="L1965">
            <v>5</v>
          </cell>
        </row>
        <row r="1966">
          <cell r="L1966">
            <v>6</v>
          </cell>
        </row>
        <row r="1967">
          <cell r="L1967">
            <v>5</v>
          </cell>
        </row>
        <row r="1968">
          <cell r="L1968">
            <v>6</v>
          </cell>
        </row>
        <row r="1969">
          <cell r="L1969">
            <v>5</v>
          </cell>
        </row>
        <row r="1970">
          <cell r="L1970">
            <v>6</v>
          </cell>
        </row>
        <row r="1971">
          <cell r="L1971">
            <v>7</v>
          </cell>
        </row>
        <row r="1972">
          <cell r="L1972">
            <v>6</v>
          </cell>
        </row>
        <row r="1973">
          <cell r="L1973">
            <v>2</v>
          </cell>
        </row>
        <row r="1974">
          <cell r="L1974">
            <v>5</v>
          </cell>
        </row>
        <row r="1975">
          <cell r="L1975">
            <v>5</v>
          </cell>
        </row>
        <row r="1976">
          <cell r="L1976">
            <v>5</v>
          </cell>
        </row>
        <row r="1977">
          <cell r="L1977">
            <v>5</v>
          </cell>
        </row>
        <row r="1978">
          <cell r="L1978">
            <v>5</v>
          </cell>
        </row>
        <row r="1979">
          <cell r="L1979">
            <v>5</v>
          </cell>
        </row>
        <row r="1980">
          <cell r="L1980">
            <v>3</v>
          </cell>
        </row>
        <row r="1981">
          <cell r="L1981">
            <v>7</v>
          </cell>
        </row>
        <row r="1982">
          <cell r="L1982">
            <v>5</v>
          </cell>
        </row>
        <row r="1983">
          <cell r="L1983">
            <v>5</v>
          </cell>
        </row>
        <row r="1984">
          <cell r="L1984">
            <v>5</v>
          </cell>
        </row>
        <row r="1985">
          <cell r="L1985">
            <v>5</v>
          </cell>
        </row>
        <row r="1986">
          <cell r="L1986">
            <v>5</v>
          </cell>
        </row>
        <row r="1987">
          <cell r="L1987">
            <v>5</v>
          </cell>
        </row>
        <row r="1988">
          <cell r="L1988">
            <v>5</v>
          </cell>
        </row>
        <row r="1989">
          <cell r="L1989">
            <v>3</v>
          </cell>
        </row>
        <row r="1990">
          <cell r="L1990">
            <v>6</v>
          </cell>
        </row>
        <row r="1991">
          <cell r="L1991">
            <v>7</v>
          </cell>
        </row>
        <row r="1992">
          <cell r="L1992">
            <v>5</v>
          </cell>
        </row>
        <row r="1993">
          <cell r="L1993">
            <v>1</v>
          </cell>
        </row>
        <row r="1994">
          <cell r="L1994">
            <v>6</v>
          </cell>
        </row>
        <row r="1995">
          <cell r="L1995">
            <v>5</v>
          </cell>
        </row>
        <row r="1996">
          <cell r="L1996">
            <v>5</v>
          </cell>
        </row>
        <row r="1997">
          <cell r="L1997">
            <v>2</v>
          </cell>
        </row>
        <row r="1998">
          <cell r="L1998">
            <v>6</v>
          </cell>
        </row>
        <row r="1999">
          <cell r="L1999">
            <v>2</v>
          </cell>
        </row>
        <row r="2000">
          <cell r="L2000">
            <v>3</v>
          </cell>
        </row>
        <row r="2001">
          <cell r="L2001">
            <v>4</v>
          </cell>
        </row>
        <row r="2002">
          <cell r="L2002">
            <v>5</v>
          </cell>
        </row>
        <row r="2003">
          <cell r="L2003">
            <v>5</v>
          </cell>
        </row>
        <row r="2004">
          <cell r="L2004">
            <v>5</v>
          </cell>
        </row>
        <row r="2005">
          <cell r="L2005">
            <v>99</v>
          </cell>
        </row>
        <row r="2006">
          <cell r="L2006">
            <v>6</v>
          </cell>
        </row>
        <row r="2007">
          <cell r="L2007">
            <v>99</v>
          </cell>
        </row>
        <row r="2008">
          <cell r="L2008">
            <v>7</v>
          </cell>
        </row>
        <row r="2009">
          <cell r="L2009">
            <v>2</v>
          </cell>
        </row>
        <row r="2010">
          <cell r="L2010">
            <v>0</v>
          </cell>
        </row>
        <row r="2011">
          <cell r="L2011">
            <v>2</v>
          </cell>
        </row>
        <row r="2012">
          <cell r="L2012">
            <v>3</v>
          </cell>
        </row>
        <row r="2013">
          <cell r="L2013">
            <v>99</v>
          </cell>
        </row>
        <row r="2014">
          <cell r="L2014">
            <v>5</v>
          </cell>
        </row>
        <row r="2015">
          <cell r="L2015">
            <v>6</v>
          </cell>
        </row>
        <row r="2016">
          <cell r="L2016">
            <v>5</v>
          </cell>
        </row>
        <row r="2017">
          <cell r="L2017">
            <v>3</v>
          </cell>
        </row>
        <row r="2018">
          <cell r="L2018">
            <v>5</v>
          </cell>
        </row>
        <row r="2019">
          <cell r="L2019">
            <v>3</v>
          </cell>
        </row>
        <row r="2020">
          <cell r="L2020">
            <v>0</v>
          </cell>
        </row>
        <row r="2021">
          <cell r="L2021">
            <v>5</v>
          </cell>
        </row>
        <row r="2022">
          <cell r="L2022">
            <v>4</v>
          </cell>
        </row>
        <row r="2023">
          <cell r="L2023">
            <v>5</v>
          </cell>
        </row>
        <row r="2024">
          <cell r="L2024">
            <v>7</v>
          </cell>
        </row>
        <row r="2025">
          <cell r="L2025">
            <v>4</v>
          </cell>
        </row>
        <row r="2026">
          <cell r="L2026">
            <v>3</v>
          </cell>
        </row>
        <row r="2027">
          <cell r="L2027">
            <v>5</v>
          </cell>
        </row>
        <row r="2028">
          <cell r="L2028">
            <v>5</v>
          </cell>
        </row>
        <row r="2029">
          <cell r="L2029">
            <v>3</v>
          </cell>
        </row>
        <row r="2030">
          <cell r="L2030">
            <v>1</v>
          </cell>
        </row>
        <row r="2031">
          <cell r="L2031">
            <v>2</v>
          </cell>
        </row>
        <row r="2032">
          <cell r="L2032">
            <v>1</v>
          </cell>
        </row>
        <row r="2033">
          <cell r="L2033">
            <v>5</v>
          </cell>
        </row>
        <row r="2034">
          <cell r="L2034">
            <v>6</v>
          </cell>
        </row>
        <row r="2035">
          <cell r="L2035">
            <v>2</v>
          </cell>
        </row>
        <row r="2036">
          <cell r="L2036">
            <v>5</v>
          </cell>
        </row>
        <row r="2037">
          <cell r="L2037">
            <v>6</v>
          </cell>
        </row>
        <row r="2038">
          <cell r="L2038">
            <v>2</v>
          </cell>
        </row>
        <row r="2039">
          <cell r="L2039">
            <v>4</v>
          </cell>
        </row>
        <row r="2040">
          <cell r="L2040">
            <v>5</v>
          </cell>
        </row>
        <row r="2041">
          <cell r="L2041">
            <v>2</v>
          </cell>
        </row>
        <row r="2042">
          <cell r="L2042">
            <v>2</v>
          </cell>
        </row>
        <row r="2043">
          <cell r="L2043">
            <v>2</v>
          </cell>
        </row>
        <row r="2044">
          <cell r="L2044">
            <v>5</v>
          </cell>
        </row>
        <row r="2045">
          <cell r="L2045">
            <v>3</v>
          </cell>
        </row>
        <row r="2046">
          <cell r="L2046">
            <v>3</v>
          </cell>
        </row>
        <row r="2047">
          <cell r="L2047">
            <v>4</v>
          </cell>
        </row>
        <row r="2048">
          <cell r="L2048">
            <v>7</v>
          </cell>
        </row>
        <row r="2049">
          <cell r="L2049">
            <v>5</v>
          </cell>
        </row>
        <row r="2050">
          <cell r="L2050">
            <v>2</v>
          </cell>
        </row>
        <row r="2051">
          <cell r="L2051">
            <v>5</v>
          </cell>
        </row>
        <row r="2052">
          <cell r="L2052">
            <v>3</v>
          </cell>
        </row>
        <row r="2053">
          <cell r="L2053">
            <v>4</v>
          </cell>
        </row>
        <row r="2054">
          <cell r="L2054">
            <v>7</v>
          </cell>
        </row>
        <row r="2055">
          <cell r="L2055">
            <v>5</v>
          </cell>
        </row>
        <row r="2056">
          <cell r="L2056">
            <v>3</v>
          </cell>
        </row>
        <row r="2057">
          <cell r="L2057">
            <v>4</v>
          </cell>
        </row>
        <row r="2058">
          <cell r="L2058">
            <v>7</v>
          </cell>
        </row>
        <row r="2059">
          <cell r="L2059">
            <v>1</v>
          </cell>
        </row>
        <row r="2060">
          <cell r="L2060">
            <v>3</v>
          </cell>
        </row>
        <row r="2061">
          <cell r="L2061">
            <v>3</v>
          </cell>
        </row>
        <row r="2062">
          <cell r="L2062">
            <v>1</v>
          </cell>
        </row>
        <row r="2063">
          <cell r="L2063">
            <v>3</v>
          </cell>
        </row>
        <row r="2064">
          <cell r="L2064">
            <v>2</v>
          </cell>
        </row>
        <row r="2065">
          <cell r="L2065">
            <v>99</v>
          </cell>
        </row>
        <row r="2066">
          <cell r="L2066">
            <v>6</v>
          </cell>
        </row>
        <row r="2067">
          <cell r="L2067">
            <v>7</v>
          </cell>
        </row>
        <row r="2068">
          <cell r="L2068">
            <v>6</v>
          </cell>
        </row>
        <row r="2069">
          <cell r="L2069">
            <v>6</v>
          </cell>
        </row>
        <row r="2070">
          <cell r="L2070">
            <v>5</v>
          </cell>
        </row>
        <row r="2071">
          <cell r="L2071">
            <v>1</v>
          </cell>
        </row>
        <row r="2072">
          <cell r="L2072">
            <v>7</v>
          </cell>
        </row>
        <row r="2073">
          <cell r="L2073">
            <v>4</v>
          </cell>
        </row>
        <row r="2074">
          <cell r="L2074">
            <v>6</v>
          </cell>
        </row>
        <row r="2075">
          <cell r="L2075">
            <v>4</v>
          </cell>
        </row>
        <row r="2076">
          <cell r="L2076">
            <v>7</v>
          </cell>
        </row>
        <row r="2077">
          <cell r="L2077">
            <v>4</v>
          </cell>
        </row>
        <row r="2078">
          <cell r="L2078">
            <v>3</v>
          </cell>
        </row>
        <row r="2079">
          <cell r="L2079">
            <v>3</v>
          </cell>
        </row>
        <row r="2080">
          <cell r="L2080">
            <v>4</v>
          </cell>
        </row>
        <row r="2081">
          <cell r="L2081">
            <v>3</v>
          </cell>
        </row>
        <row r="2082">
          <cell r="L2082">
            <v>4</v>
          </cell>
        </row>
        <row r="2083">
          <cell r="L2083">
            <v>6</v>
          </cell>
        </row>
        <row r="2084">
          <cell r="L2084">
            <v>1</v>
          </cell>
        </row>
        <row r="2085">
          <cell r="L2085">
            <v>1</v>
          </cell>
        </row>
        <row r="2086">
          <cell r="L2086">
            <v>7</v>
          </cell>
        </row>
        <row r="2087">
          <cell r="L2087">
            <v>5</v>
          </cell>
        </row>
        <row r="2088">
          <cell r="L2088">
            <v>4</v>
          </cell>
        </row>
        <row r="2089">
          <cell r="L2089">
            <v>4</v>
          </cell>
        </row>
        <row r="2090">
          <cell r="L2090">
            <v>6</v>
          </cell>
        </row>
        <row r="2091">
          <cell r="L2091">
            <v>5</v>
          </cell>
        </row>
        <row r="2092">
          <cell r="L2092">
            <v>6</v>
          </cell>
        </row>
        <row r="2093">
          <cell r="L2093">
            <v>4</v>
          </cell>
        </row>
        <row r="2094">
          <cell r="L2094">
            <v>6</v>
          </cell>
        </row>
        <row r="2095">
          <cell r="L2095">
            <v>3</v>
          </cell>
        </row>
        <row r="2096">
          <cell r="L2096">
            <v>4</v>
          </cell>
        </row>
        <row r="2097">
          <cell r="L2097">
            <v>5</v>
          </cell>
        </row>
        <row r="2098">
          <cell r="L2098">
            <v>2</v>
          </cell>
        </row>
        <row r="2099">
          <cell r="L2099">
            <v>2</v>
          </cell>
        </row>
        <row r="2100">
          <cell r="L2100">
            <v>7</v>
          </cell>
        </row>
        <row r="2101">
          <cell r="L2101">
            <v>3</v>
          </cell>
        </row>
        <row r="2102">
          <cell r="L2102">
            <v>2</v>
          </cell>
        </row>
        <row r="2103">
          <cell r="L2103">
            <v>5</v>
          </cell>
        </row>
        <row r="2104">
          <cell r="L2104">
            <v>1</v>
          </cell>
        </row>
        <row r="2105">
          <cell r="L2105">
            <v>6</v>
          </cell>
        </row>
        <row r="2106">
          <cell r="L2106">
            <v>99</v>
          </cell>
        </row>
        <row r="2107">
          <cell r="L2107">
            <v>5</v>
          </cell>
        </row>
        <row r="2108">
          <cell r="L2108">
            <v>1</v>
          </cell>
        </row>
        <row r="2109">
          <cell r="L2109">
            <v>6</v>
          </cell>
        </row>
        <row r="2110">
          <cell r="L2110">
            <v>2</v>
          </cell>
        </row>
        <row r="2111">
          <cell r="L2111">
            <v>6</v>
          </cell>
        </row>
        <row r="2112">
          <cell r="L2112">
            <v>99</v>
          </cell>
        </row>
        <row r="2113">
          <cell r="L2113">
            <v>5</v>
          </cell>
        </row>
        <row r="2114">
          <cell r="L2114">
            <v>6</v>
          </cell>
        </row>
        <row r="2115">
          <cell r="L2115">
            <v>4</v>
          </cell>
        </row>
        <row r="2116">
          <cell r="L2116">
            <v>7</v>
          </cell>
        </row>
        <row r="2117">
          <cell r="L2117">
            <v>6</v>
          </cell>
        </row>
        <row r="2118">
          <cell r="L2118">
            <v>1</v>
          </cell>
        </row>
        <row r="2119">
          <cell r="L2119">
            <v>4</v>
          </cell>
        </row>
        <row r="2120">
          <cell r="L2120">
            <v>2</v>
          </cell>
        </row>
        <row r="2121">
          <cell r="L2121">
            <v>3</v>
          </cell>
        </row>
        <row r="2122">
          <cell r="L2122">
            <v>4</v>
          </cell>
        </row>
        <row r="2123">
          <cell r="L2123">
            <v>7</v>
          </cell>
        </row>
        <row r="2124">
          <cell r="L2124">
            <v>7</v>
          </cell>
        </row>
        <row r="2125">
          <cell r="L2125">
            <v>99</v>
          </cell>
        </row>
        <row r="2126">
          <cell r="L2126">
            <v>0</v>
          </cell>
        </row>
        <row r="2127">
          <cell r="L2127">
            <v>4</v>
          </cell>
        </row>
        <row r="2128">
          <cell r="L2128">
            <v>2</v>
          </cell>
        </row>
        <row r="2129">
          <cell r="L2129">
            <v>5</v>
          </cell>
        </row>
        <row r="2130">
          <cell r="L2130">
            <v>2</v>
          </cell>
        </row>
        <row r="2131">
          <cell r="L2131">
            <v>6</v>
          </cell>
        </row>
        <row r="2132">
          <cell r="L2132">
            <v>4</v>
          </cell>
        </row>
        <row r="2133">
          <cell r="L2133">
            <v>99</v>
          </cell>
        </row>
        <row r="2134">
          <cell r="L2134">
            <v>4</v>
          </cell>
        </row>
        <row r="2135">
          <cell r="L2135">
            <v>5</v>
          </cell>
        </row>
        <row r="2136">
          <cell r="L2136">
            <v>2</v>
          </cell>
        </row>
        <row r="2137">
          <cell r="L2137">
            <v>2</v>
          </cell>
        </row>
        <row r="2138">
          <cell r="L2138">
            <v>5</v>
          </cell>
        </row>
        <row r="2139">
          <cell r="L2139">
            <v>5</v>
          </cell>
        </row>
        <row r="2140">
          <cell r="L2140">
            <v>3</v>
          </cell>
        </row>
        <row r="2141">
          <cell r="L2141">
            <v>3</v>
          </cell>
        </row>
        <row r="2142">
          <cell r="L2142">
            <v>5</v>
          </cell>
        </row>
        <row r="2143">
          <cell r="L2143">
            <v>5</v>
          </cell>
        </row>
        <row r="2144">
          <cell r="L2144">
            <v>99</v>
          </cell>
        </row>
        <row r="2145">
          <cell r="L2145">
            <v>4</v>
          </cell>
        </row>
        <row r="2146">
          <cell r="L2146">
            <v>5</v>
          </cell>
        </row>
        <row r="2147">
          <cell r="L2147">
            <v>6</v>
          </cell>
        </row>
        <row r="2148">
          <cell r="L2148">
            <v>5</v>
          </cell>
        </row>
        <row r="2149">
          <cell r="L2149">
            <v>5</v>
          </cell>
        </row>
        <row r="2150">
          <cell r="L2150">
            <v>4</v>
          </cell>
        </row>
        <row r="2151">
          <cell r="L2151">
            <v>5</v>
          </cell>
        </row>
        <row r="2152">
          <cell r="L2152">
            <v>6</v>
          </cell>
        </row>
        <row r="2153">
          <cell r="L2153">
            <v>5</v>
          </cell>
        </row>
        <row r="2154">
          <cell r="L2154">
            <v>5</v>
          </cell>
        </row>
        <row r="2155">
          <cell r="L2155">
            <v>3</v>
          </cell>
        </row>
        <row r="2156">
          <cell r="L2156">
            <v>2</v>
          </cell>
        </row>
        <row r="2157">
          <cell r="L2157">
            <v>4</v>
          </cell>
        </row>
        <row r="2158">
          <cell r="L2158">
            <v>99</v>
          </cell>
        </row>
        <row r="2159">
          <cell r="L2159">
            <v>5</v>
          </cell>
        </row>
        <row r="2160">
          <cell r="L2160">
            <v>5</v>
          </cell>
        </row>
        <row r="2161">
          <cell r="L2161">
            <v>5</v>
          </cell>
        </row>
        <row r="2162">
          <cell r="L2162">
            <v>4</v>
          </cell>
        </row>
        <row r="2163">
          <cell r="L2163">
            <v>5</v>
          </cell>
        </row>
        <row r="2164">
          <cell r="L2164">
            <v>4</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問題点・疑問点"/>
      <sheetName val="data"/>
      <sheetName val="1-1"/>
      <sheetName val="1-2"/>
      <sheetName val="2-1"/>
      <sheetName val="2-2"/>
      <sheetName val="2-3"/>
      <sheetName val="2-4"/>
      <sheetName val="2-5"/>
      <sheetName val="2-6"/>
      <sheetName val="2-7"/>
      <sheetName val="2-8"/>
      <sheetName val="2-8-2"/>
      <sheetName val="2-9"/>
      <sheetName val="2-10"/>
      <sheetName val="2-11"/>
      <sheetName val="2-12"/>
      <sheetName val="2-13"/>
      <sheetName val="3-14"/>
      <sheetName val="3-15"/>
      <sheetName val="3-16"/>
      <sheetName val="3-17"/>
      <sheetName val="3-18"/>
      <sheetName val="3-19"/>
      <sheetName val="3-20"/>
      <sheetName val="3-21"/>
      <sheetName val="3-22"/>
      <sheetName val="4-23"/>
      <sheetName val="4-24"/>
      <sheetName val="4-25"/>
      <sheetName val="4-26"/>
      <sheetName val="4-27"/>
      <sheetName val="4-27-2X"/>
      <sheetName val="4-27-3X"/>
      <sheetName val="4-28"/>
      <sheetName val="4-28-2X"/>
      <sheetName val="4-29"/>
      <sheetName val="4-29-2X"/>
      <sheetName val="4-30"/>
      <sheetName val="4-31"/>
      <sheetName val="4-32"/>
      <sheetName val="4-33"/>
      <sheetName val="5-34"/>
      <sheetName val="5-35"/>
      <sheetName val="5-36"/>
      <sheetName val="5-37"/>
      <sheetName val="5-38"/>
      <sheetName val="5-39"/>
      <sheetName val="5-40-1"/>
      <sheetName val="5-40-2"/>
      <sheetName val="6-41"/>
      <sheetName val="6-41-2"/>
      <sheetName val="6-42"/>
      <sheetName val="6-43"/>
      <sheetName val="6-44"/>
      <sheetName val="7-45"/>
      <sheetName val="7-46-1X"/>
      <sheetName val="7-46-2X"/>
      <sheetName val="7-46-3X"/>
    </sheetNames>
    <sheetDataSet>
      <sheetData sheetId="0"/>
      <sheetData sheetId="1">
        <row r="2">
          <cell r="R2">
            <v>2</v>
          </cell>
          <cell r="X2">
            <v>0</v>
          </cell>
          <cell r="Z2">
            <v>99</v>
          </cell>
        </row>
        <row r="3">
          <cell r="R3">
            <v>2</v>
          </cell>
          <cell r="X3">
            <v>0</v>
          </cell>
          <cell r="Z3">
            <v>99</v>
          </cell>
        </row>
        <row r="4">
          <cell r="R4">
            <v>2</v>
          </cell>
          <cell r="X4">
            <v>0</v>
          </cell>
          <cell r="Z4">
            <v>99</v>
          </cell>
        </row>
        <row r="5">
          <cell r="R5">
            <v>2</v>
          </cell>
          <cell r="X5">
            <v>0</v>
          </cell>
          <cell r="Z5">
            <v>99</v>
          </cell>
        </row>
        <row r="6">
          <cell r="R6">
            <v>2</v>
          </cell>
          <cell r="X6">
            <v>0</v>
          </cell>
          <cell r="Z6">
            <v>99</v>
          </cell>
        </row>
        <row r="7">
          <cell r="R7">
            <v>2</v>
          </cell>
          <cell r="X7">
            <v>0</v>
          </cell>
          <cell r="Z7">
            <v>99</v>
          </cell>
        </row>
        <row r="8">
          <cell r="R8">
            <v>2</v>
          </cell>
          <cell r="X8">
            <v>0</v>
          </cell>
          <cell r="Z8">
            <v>99</v>
          </cell>
        </row>
        <row r="9">
          <cell r="R9">
            <v>2</v>
          </cell>
          <cell r="X9">
            <v>0</v>
          </cell>
          <cell r="Z9">
            <v>99</v>
          </cell>
        </row>
        <row r="10">
          <cell r="R10">
            <v>2</v>
          </cell>
          <cell r="X10">
            <v>0</v>
          </cell>
          <cell r="Z10">
            <v>99</v>
          </cell>
        </row>
        <row r="11">
          <cell r="R11">
            <v>1</v>
          </cell>
          <cell r="X11">
            <v>1</v>
          </cell>
          <cell r="Z11">
            <v>1</v>
          </cell>
        </row>
        <row r="12">
          <cell r="R12">
            <v>2</v>
          </cell>
          <cell r="X12">
            <v>0</v>
          </cell>
          <cell r="Z12">
            <v>99</v>
          </cell>
        </row>
        <row r="13">
          <cell r="R13">
            <v>2</v>
          </cell>
          <cell r="X13">
            <v>0</v>
          </cell>
          <cell r="Z13">
            <v>99</v>
          </cell>
        </row>
        <row r="14">
          <cell r="R14">
            <v>1</v>
          </cell>
          <cell r="X14">
            <v>1</v>
          </cell>
          <cell r="Z14">
            <v>6</v>
          </cell>
        </row>
        <row r="15">
          <cell r="R15">
            <v>2</v>
          </cell>
          <cell r="X15">
            <v>0</v>
          </cell>
          <cell r="Z15">
            <v>99</v>
          </cell>
        </row>
        <row r="16">
          <cell r="R16">
            <v>2</v>
          </cell>
          <cell r="X16">
            <v>0</v>
          </cell>
          <cell r="Z16">
            <v>99</v>
          </cell>
        </row>
        <row r="17">
          <cell r="R17">
            <v>2</v>
          </cell>
          <cell r="X17">
            <v>0</v>
          </cell>
          <cell r="Z17">
            <v>99</v>
          </cell>
        </row>
        <row r="18">
          <cell r="R18">
            <v>2</v>
          </cell>
          <cell r="X18">
            <v>0</v>
          </cell>
          <cell r="Z18">
            <v>99</v>
          </cell>
        </row>
        <row r="19">
          <cell r="R19">
            <v>2</v>
          </cell>
          <cell r="X19">
            <v>0</v>
          </cell>
          <cell r="Z19">
            <v>99</v>
          </cell>
        </row>
        <row r="20">
          <cell r="R20">
            <v>2</v>
          </cell>
          <cell r="X20">
            <v>0</v>
          </cell>
          <cell r="Z20">
            <v>99</v>
          </cell>
        </row>
        <row r="21">
          <cell r="R21">
            <v>2</v>
          </cell>
          <cell r="X21">
            <v>0</v>
          </cell>
          <cell r="Z21">
            <v>99</v>
          </cell>
        </row>
        <row r="22">
          <cell r="R22">
            <v>2</v>
          </cell>
          <cell r="X22">
            <v>0</v>
          </cell>
          <cell r="Z22">
            <v>99</v>
          </cell>
        </row>
        <row r="23">
          <cell r="R23">
            <v>2</v>
          </cell>
          <cell r="X23">
            <v>0</v>
          </cell>
          <cell r="Z23">
            <v>99</v>
          </cell>
        </row>
        <row r="24">
          <cell r="R24">
            <v>1</v>
          </cell>
          <cell r="X24">
            <v>1</v>
          </cell>
          <cell r="Z24">
            <v>10</v>
          </cell>
        </row>
        <row r="25">
          <cell r="R25">
            <v>2</v>
          </cell>
          <cell r="X25">
            <v>0</v>
          </cell>
          <cell r="Z25">
            <v>99</v>
          </cell>
        </row>
        <row r="26">
          <cell r="R26">
            <v>2</v>
          </cell>
          <cell r="X26">
            <v>0</v>
          </cell>
          <cell r="Z26">
            <v>99</v>
          </cell>
        </row>
        <row r="27">
          <cell r="R27">
            <v>2</v>
          </cell>
          <cell r="X27">
            <v>0</v>
          </cell>
          <cell r="Z27">
            <v>99</v>
          </cell>
        </row>
        <row r="28">
          <cell r="R28">
            <v>2</v>
          </cell>
          <cell r="X28">
            <v>0</v>
          </cell>
          <cell r="Z28">
            <v>99</v>
          </cell>
        </row>
        <row r="29">
          <cell r="R29">
            <v>2</v>
          </cell>
          <cell r="X29">
            <v>0</v>
          </cell>
          <cell r="Z29">
            <v>99</v>
          </cell>
        </row>
        <row r="30">
          <cell r="R30">
            <v>2</v>
          </cell>
          <cell r="X30">
            <v>0</v>
          </cell>
          <cell r="Z30">
            <v>99</v>
          </cell>
        </row>
        <row r="31">
          <cell r="R31">
            <v>1</v>
          </cell>
          <cell r="X31">
            <v>0</v>
          </cell>
          <cell r="Z31">
            <v>99</v>
          </cell>
        </row>
        <row r="32">
          <cell r="R32">
            <v>2</v>
          </cell>
          <cell r="X32">
            <v>0</v>
          </cell>
          <cell r="Z32">
            <v>99</v>
          </cell>
        </row>
        <row r="33">
          <cell r="R33">
            <v>2</v>
          </cell>
          <cell r="X33">
            <v>0</v>
          </cell>
          <cell r="Z33">
            <v>99</v>
          </cell>
        </row>
        <row r="34">
          <cell r="R34">
            <v>2</v>
          </cell>
          <cell r="X34">
            <v>0</v>
          </cell>
          <cell r="Z34">
            <v>99</v>
          </cell>
        </row>
        <row r="35">
          <cell r="R35">
            <v>2</v>
          </cell>
          <cell r="X35">
            <v>0</v>
          </cell>
          <cell r="Z35">
            <v>99</v>
          </cell>
        </row>
        <row r="36">
          <cell r="R36">
            <v>2</v>
          </cell>
          <cell r="X36">
            <v>0</v>
          </cell>
          <cell r="Z36">
            <v>99</v>
          </cell>
        </row>
        <row r="37">
          <cell r="R37">
            <v>2</v>
          </cell>
          <cell r="X37">
            <v>0</v>
          </cell>
          <cell r="Z37">
            <v>99</v>
          </cell>
        </row>
        <row r="38">
          <cell r="R38">
            <v>2</v>
          </cell>
          <cell r="X38">
            <v>0</v>
          </cell>
          <cell r="Z38">
            <v>99</v>
          </cell>
        </row>
        <row r="39">
          <cell r="R39">
            <v>2</v>
          </cell>
          <cell r="X39">
            <v>0</v>
          </cell>
          <cell r="Z39">
            <v>99</v>
          </cell>
        </row>
        <row r="40">
          <cell r="R40">
            <v>2</v>
          </cell>
          <cell r="X40">
            <v>0</v>
          </cell>
          <cell r="Z40">
            <v>99</v>
          </cell>
        </row>
        <row r="41">
          <cell r="R41">
            <v>2</v>
          </cell>
          <cell r="X41">
            <v>0</v>
          </cell>
          <cell r="Z41">
            <v>99</v>
          </cell>
        </row>
        <row r="42">
          <cell r="R42">
            <v>1</v>
          </cell>
          <cell r="X42">
            <v>1</v>
          </cell>
          <cell r="Z42">
            <v>10</v>
          </cell>
        </row>
        <row r="43">
          <cell r="R43">
            <v>2</v>
          </cell>
          <cell r="X43">
            <v>0</v>
          </cell>
          <cell r="Z43">
            <v>99</v>
          </cell>
        </row>
        <row r="44">
          <cell r="R44">
            <v>2</v>
          </cell>
          <cell r="X44">
            <v>0</v>
          </cell>
          <cell r="Z44">
            <v>99</v>
          </cell>
        </row>
        <row r="45">
          <cell r="R45">
            <v>2</v>
          </cell>
          <cell r="X45">
            <v>0</v>
          </cell>
          <cell r="Z45">
            <v>99</v>
          </cell>
        </row>
        <row r="46">
          <cell r="R46">
            <v>2</v>
          </cell>
          <cell r="X46">
            <v>0</v>
          </cell>
          <cell r="Z46">
            <v>99</v>
          </cell>
        </row>
        <row r="47">
          <cell r="R47">
            <v>2</v>
          </cell>
          <cell r="X47">
            <v>0</v>
          </cell>
          <cell r="Z47">
            <v>99</v>
          </cell>
        </row>
        <row r="48">
          <cell r="R48">
            <v>2</v>
          </cell>
          <cell r="X48">
            <v>0</v>
          </cell>
          <cell r="Z48">
            <v>99</v>
          </cell>
        </row>
        <row r="49">
          <cell r="R49">
            <v>2</v>
          </cell>
          <cell r="X49">
            <v>0</v>
          </cell>
          <cell r="Z49">
            <v>99</v>
          </cell>
        </row>
        <row r="50">
          <cell r="R50">
            <v>1</v>
          </cell>
          <cell r="X50">
            <v>1</v>
          </cell>
          <cell r="Z50">
            <v>9</v>
          </cell>
        </row>
        <row r="51">
          <cell r="R51">
            <v>2</v>
          </cell>
          <cell r="X51">
            <v>0</v>
          </cell>
          <cell r="Z51">
            <v>99</v>
          </cell>
        </row>
        <row r="52">
          <cell r="R52">
            <v>2</v>
          </cell>
          <cell r="X52">
            <v>0</v>
          </cell>
          <cell r="Z52">
            <v>99</v>
          </cell>
        </row>
        <row r="53">
          <cell r="R53">
            <v>2</v>
          </cell>
          <cell r="X53">
            <v>0</v>
          </cell>
          <cell r="Z53">
            <v>99</v>
          </cell>
        </row>
        <row r="54">
          <cell r="R54">
            <v>2</v>
          </cell>
          <cell r="X54">
            <v>0</v>
          </cell>
          <cell r="Z54">
            <v>99</v>
          </cell>
        </row>
        <row r="55">
          <cell r="R55">
            <v>2</v>
          </cell>
          <cell r="X55">
            <v>0</v>
          </cell>
          <cell r="Z55">
            <v>99</v>
          </cell>
        </row>
        <row r="56">
          <cell r="R56">
            <v>2</v>
          </cell>
          <cell r="X56">
            <v>0</v>
          </cell>
          <cell r="Z56">
            <v>99</v>
          </cell>
        </row>
        <row r="57">
          <cell r="R57">
            <v>2</v>
          </cell>
          <cell r="X57">
            <v>0</v>
          </cell>
          <cell r="Z57">
            <v>99</v>
          </cell>
        </row>
        <row r="58">
          <cell r="R58">
            <v>1</v>
          </cell>
          <cell r="X58">
            <v>1</v>
          </cell>
          <cell r="Z58">
            <v>4</v>
          </cell>
        </row>
        <row r="59">
          <cell r="R59">
            <v>2</v>
          </cell>
          <cell r="X59">
            <v>0</v>
          </cell>
          <cell r="Z59">
            <v>99</v>
          </cell>
        </row>
        <row r="60">
          <cell r="R60">
            <v>2</v>
          </cell>
          <cell r="X60">
            <v>0</v>
          </cell>
          <cell r="Z60">
            <v>99</v>
          </cell>
        </row>
        <row r="61">
          <cell r="R61">
            <v>2</v>
          </cell>
          <cell r="X61">
            <v>0</v>
          </cell>
          <cell r="Z61">
            <v>99</v>
          </cell>
        </row>
        <row r="62">
          <cell r="R62">
            <v>2</v>
          </cell>
          <cell r="X62">
            <v>0</v>
          </cell>
          <cell r="Z62">
            <v>99</v>
          </cell>
        </row>
        <row r="63">
          <cell r="R63">
            <v>2</v>
          </cell>
          <cell r="X63">
            <v>0</v>
          </cell>
          <cell r="Z63">
            <v>99</v>
          </cell>
        </row>
        <row r="64">
          <cell r="R64">
            <v>2</v>
          </cell>
          <cell r="X64">
            <v>0</v>
          </cell>
          <cell r="Z64">
            <v>99</v>
          </cell>
        </row>
        <row r="65">
          <cell r="R65">
            <v>2</v>
          </cell>
          <cell r="X65">
            <v>0</v>
          </cell>
          <cell r="Z65">
            <v>99</v>
          </cell>
        </row>
        <row r="66">
          <cell r="R66">
            <v>2</v>
          </cell>
          <cell r="X66">
            <v>0</v>
          </cell>
          <cell r="Z66">
            <v>99</v>
          </cell>
        </row>
        <row r="67">
          <cell r="R67">
            <v>2</v>
          </cell>
          <cell r="X67">
            <v>0</v>
          </cell>
          <cell r="Z67">
            <v>99</v>
          </cell>
        </row>
        <row r="68">
          <cell r="R68">
            <v>2</v>
          </cell>
          <cell r="X68">
            <v>0</v>
          </cell>
          <cell r="Z68">
            <v>99</v>
          </cell>
        </row>
        <row r="69">
          <cell r="R69">
            <v>2</v>
          </cell>
          <cell r="X69">
            <v>0</v>
          </cell>
          <cell r="Z69">
            <v>99</v>
          </cell>
        </row>
        <row r="70">
          <cell r="R70">
            <v>2</v>
          </cell>
          <cell r="X70">
            <v>0</v>
          </cell>
          <cell r="Z70">
            <v>99</v>
          </cell>
        </row>
        <row r="71">
          <cell r="R71">
            <v>1</v>
          </cell>
          <cell r="X71">
            <v>1</v>
          </cell>
          <cell r="Z71">
            <v>5</v>
          </cell>
        </row>
        <row r="72">
          <cell r="R72">
            <v>2</v>
          </cell>
          <cell r="X72">
            <v>0</v>
          </cell>
          <cell r="Z72">
            <v>99</v>
          </cell>
        </row>
        <row r="73">
          <cell r="R73">
            <v>1</v>
          </cell>
          <cell r="X73">
            <v>1</v>
          </cell>
          <cell r="Z73">
            <v>5</v>
          </cell>
        </row>
        <row r="74">
          <cell r="R74">
            <v>2</v>
          </cell>
          <cell r="X74">
            <v>0</v>
          </cell>
          <cell r="Z74">
            <v>99</v>
          </cell>
        </row>
        <row r="75">
          <cell r="R75">
            <v>1</v>
          </cell>
          <cell r="X75">
            <v>1</v>
          </cell>
          <cell r="Z75">
            <v>7</v>
          </cell>
        </row>
        <row r="76">
          <cell r="R76">
            <v>1</v>
          </cell>
          <cell r="X76">
            <v>1</v>
          </cell>
          <cell r="Z76">
            <v>0</v>
          </cell>
        </row>
        <row r="77">
          <cell r="R77">
            <v>2</v>
          </cell>
          <cell r="X77">
            <v>0</v>
          </cell>
          <cell r="Z77">
            <v>99</v>
          </cell>
        </row>
        <row r="78">
          <cell r="R78">
            <v>2</v>
          </cell>
          <cell r="X78">
            <v>0</v>
          </cell>
          <cell r="Z78">
            <v>99</v>
          </cell>
        </row>
        <row r="79">
          <cell r="R79">
            <v>2</v>
          </cell>
          <cell r="X79">
            <v>0</v>
          </cell>
          <cell r="Z79">
            <v>99</v>
          </cell>
        </row>
        <row r="80">
          <cell r="R80">
            <v>2</v>
          </cell>
          <cell r="X80">
            <v>0</v>
          </cell>
          <cell r="Z80">
            <v>99</v>
          </cell>
        </row>
        <row r="81">
          <cell r="R81">
            <v>2</v>
          </cell>
          <cell r="X81">
            <v>0</v>
          </cell>
          <cell r="Z81">
            <v>99</v>
          </cell>
        </row>
        <row r="82">
          <cell r="R82">
            <v>2</v>
          </cell>
          <cell r="X82">
            <v>0</v>
          </cell>
          <cell r="Z82">
            <v>99</v>
          </cell>
        </row>
        <row r="83">
          <cell r="R83">
            <v>2</v>
          </cell>
          <cell r="X83">
            <v>0</v>
          </cell>
          <cell r="Z83">
            <v>99</v>
          </cell>
        </row>
        <row r="84">
          <cell r="R84">
            <v>2</v>
          </cell>
          <cell r="X84">
            <v>0</v>
          </cell>
          <cell r="Z84">
            <v>99</v>
          </cell>
        </row>
        <row r="85">
          <cell r="R85">
            <v>2</v>
          </cell>
          <cell r="X85">
            <v>0</v>
          </cell>
          <cell r="Z85">
            <v>99</v>
          </cell>
        </row>
        <row r="86">
          <cell r="R86">
            <v>2</v>
          </cell>
          <cell r="X86">
            <v>0</v>
          </cell>
          <cell r="Z86">
            <v>99</v>
          </cell>
        </row>
        <row r="87">
          <cell r="R87">
            <v>2</v>
          </cell>
          <cell r="X87">
            <v>0</v>
          </cell>
          <cell r="Z87">
            <v>99</v>
          </cell>
        </row>
        <row r="88">
          <cell r="R88">
            <v>2</v>
          </cell>
          <cell r="X88">
            <v>0</v>
          </cell>
          <cell r="Z88">
            <v>99</v>
          </cell>
        </row>
        <row r="89">
          <cell r="R89">
            <v>2</v>
          </cell>
          <cell r="X89">
            <v>0</v>
          </cell>
          <cell r="Z89">
            <v>99</v>
          </cell>
        </row>
        <row r="90">
          <cell r="R90">
            <v>1</v>
          </cell>
          <cell r="X90">
            <v>1</v>
          </cell>
          <cell r="Z90">
            <v>99</v>
          </cell>
        </row>
        <row r="91">
          <cell r="R91">
            <v>1</v>
          </cell>
          <cell r="X91">
            <v>1</v>
          </cell>
          <cell r="Z91">
            <v>6</v>
          </cell>
        </row>
        <row r="92">
          <cell r="R92">
            <v>2</v>
          </cell>
          <cell r="X92">
            <v>0</v>
          </cell>
          <cell r="Z92">
            <v>99</v>
          </cell>
        </row>
        <row r="93">
          <cell r="R93">
            <v>2</v>
          </cell>
          <cell r="X93">
            <v>0</v>
          </cell>
          <cell r="Z93">
            <v>99</v>
          </cell>
        </row>
        <row r="94">
          <cell r="R94">
            <v>2</v>
          </cell>
          <cell r="X94">
            <v>0</v>
          </cell>
          <cell r="Z94">
            <v>99</v>
          </cell>
        </row>
        <row r="95">
          <cell r="R95">
            <v>2</v>
          </cell>
          <cell r="X95">
            <v>0</v>
          </cell>
          <cell r="Z95">
            <v>99</v>
          </cell>
        </row>
        <row r="96">
          <cell r="R96">
            <v>1</v>
          </cell>
          <cell r="X96">
            <v>1</v>
          </cell>
          <cell r="Z96">
            <v>4</v>
          </cell>
        </row>
        <row r="97">
          <cell r="R97">
            <v>1</v>
          </cell>
          <cell r="X97">
            <v>1</v>
          </cell>
          <cell r="Z97">
            <v>3</v>
          </cell>
        </row>
        <row r="98">
          <cell r="R98">
            <v>1</v>
          </cell>
          <cell r="X98">
            <v>1</v>
          </cell>
          <cell r="Z98">
            <v>4</v>
          </cell>
        </row>
        <row r="99">
          <cell r="R99">
            <v>2</v>
          </cell>
          <cell r="X99">
            <v>0</v>
          </cell>
          <cell r="Z99">
            <v>99</v>
          </cell>
        </row>
        <row r="100">
          <cell r="R100">
            <v>1</v>
          </cell>
          <cell r="X100">
            <v>1</v>
          </cell>
          <cell r="Z100">
            <v>4</v>
          </cell>
        </row>
        <row r="101">
          <cell r="R101">
            <v>2</v>
          </cell>
          <cell r="X101">
            <v>0</v>
          </cell>
          <cell r="Z101">
            <v>99</v>
          </cell>
        </row>
        <row r="102">
          <cell r="R102">
            <v>1</v>
          </cell>
          <cell r="X102">
            <v>1</v>
          </cell>
          <cell r="Z102">
            <v>4</v>
          </cell>
        </row>
        <row r="103">
          <cell r="R103">
            <v>1</v>
          </cell>
          <cell r="X103">
            <v>1</v>
          </cell>
          <cell r="Z103">
            <v>4</v>
          </cell>
        </row>
        <row r="104">
          <cell r="R104">
            <v>1</v>
          </cell>
          <cell r="X104">
            <v>1</v>
          </cell>
          <cell r="Z104">
            <v>4</v>
          </cell>
        </row>
        <row r="105">
          <cell r="R105">
            <v>1</v>
          </cell>
          <cell r="X105">
            <v>1</v>
          </cell>
          <cell r="Z105">
            <v>5</v>
          </cell>
        </row>
        <row r="106">
          <cell r="R106">
            <v>1</v>
          </cell>
          <cell r="X106">
            <v>1</v>
          </cell>
          <cell r="Z106">
            <v>4</v>
          </cell>
        </row>
        <row r="107">
          <cell r="R107">
            <v>1</v>
          </cell>
          <cell r="X107">
            <v>1</v>
          </cell>
          <cell r="Z107">
            <v>6</v>
          </cell>
        </row>
        <row r="108">
          <cell r="R108">
            <v>2</v>
          </cell>
          <cell r="X108">
            <v>0</v>
          </cell>
          <cell r="Z108">
            <v>99</v>
          </cell>
        </row>
        <row r="109">
          <cell r="R109">
            <v>1</v>
          </cell>
          <cell r="X109">
            <v>1</v>
          </cell>
          <cell r="Z109">
            <v>3</v>
          </cell>
        </row>
        <row r="110">
          <cell r="R110">
            <v>2</v>
          </cell>
          <cell r="X110">
            <v>0</v>
          </cell>
          <cell r="Z110">
            <v>99</v>
          </cell>
        </row>
        <row r="111">
          <cell r="R111">
            <v>1</v>
          </cell>
          <cell r="X111">
            <v>1</v>
          </cell>
          <cell r="Z111">
            <v>4</v>
          </cell>
        </row>
        <row r="112">
          <cell r="R112">
            <v>1</v>
          </cell>
          <cell r="X112">
            <v>1</v>
          </cell>
          <cell r="Z112">
            <v>4</v>
          </cell>
        </row>
        <row r="113">
          <cell r="R113">
            <v>2</v>
          </cell>
          <cell r="X113">
            <v>0</v>
          </cell>
          <cell r="Z113">
            <v>99</v>
          </cell>
        </row>
        <row r="114">
          <cell r="R114">
            <v>1</v>
          </cell>
          <cell r="X114">
            <v>1</v>
          </cell>
          <cell r="Z114">
            <v>6</v>
          </cell>
        </row>
        <row r="115">
          <cell r="R115">
            <v>1</v>
          </cell>
          <cell r="X115">
            <v>1</v>
          </cell>
          <cell r="Z115">
            <v>4</v>
          </cell>
        </row>
        <row r="116">
          <cell r="R116">
            <v>2</v>
          </cell>
          <cell r="X116">
            <v>0</v>
          </cell>
          <cell r="Z116">
            <v>99</v>
          </cell>
        </row>
        <row r="117">
          <cell r="R117">
            <v>1</v>
          </cell>
          <cell r="X117">
            <v>1</v>
          </cell>
          <cell r="Z117">
            <v>5</v>
          </cell>
        </row>
        <row r="118">
          <cell r="R118">
            <v>1</v>
          </cell>
          <cell r="X118">
            <v>1</v>
          </cell>
          <cell r="Z118">
            <v>4</v>
          </cell>
        </row>
        <row r="119">
          <cell r="R119">
            <v>1</v>
          </cell>
          <cell r="X119">
            <v>1</v>
          </cell>
          <cell r="Z119">
            <v>5</v>
          </cell>
        </row>
        <row r="120">
          <cell r="R120">
            <v>2</v>
          </cell>
          <cell r="X120">
            <v>0</v>
          </cell>
          <cell r="Z120">
            <v>99</v>
          </cell>
        </row>
        <row r="121">
          <cell r="R121">
            <v>1</v>
          </cell>
          <cell r="X121">
            <v>1</v>
          </cell>
          <cell r="Z121">
            <v>5</v>
          </cell>
        </row>
        <row r="122">
          <cell r="R122">
            <v>1</v>
          </cell>
          <cell r="X122">
            <v>1</v>
          </cell>
          <cell r="Z122">
            <v>6</v>
          </cell>
        </row>
        <row r="123">
          <cell r="R123">
            <v>2</v>
          </cell>
          <cell r="X123">
            <v>0</v>
          </cell>
          <cell r="Z123">
            <v>99</v>
          </cell>
        </row>
        <row r="124">
          <cell r="R124">
            <v>1</v>
          </cell>
          <cell r="X124">
            <v>1</v>
          </cell>
          <cell r="Z124">
            <v>4</v>
          </cell>
        </row>
        <row r="125">
          <cell r="R125">
            <v>1</v>
          </cell>
          <cell r="X125">
            <v>1</v>
          </cell>
          <cell r="Z125">
            <v>5</v>
          </cell>
        </row>
        <row r="126">
          <cell r="R126">
            <v>1</v>
          </cell>
          <cell r="X126">
            <v>1</v>
          </cell>
          <cell r="Z126">
            <v>1</v>
          </cell>
        </row>
        <row r="127">
          <cell r="R127">
            <v>1</v>
          </cell>
          <cell r="X127">
            <v>1</v>
          </cell>
          <cell r="Z127">
            <v>3</v>
          </cell>
        </row>
        <row r="128">
          <cell r="R128">
            <v>1</v>
          </cell>
          <cell r="X128">
            <v>1</v>
          </cell>
          <cell r="Z128">
            <v>3</v>
          </cell>
        </row>
        <row r="129">
          <cell r="R129">
            <v>1</v>
          </cell>
          <cell r="X129">
            <v>1</v>
          </cell>
          <cell r="Z129">
            <v>4</v>
          </cell>
        </row>
        <row r="130">
          <cell r="R130">
            <v>1</v>
          </cell>
          <cell r="X130">
            <v>1</v>
          </cell>
          <cell r="Z130">
            <v>5</v>
          </cell>
        </row>
        <row r="131">
          <cell r="R131">
            <v>1</v>
          </cell>
          <cell r="X131">
            <v>1</v>
          </cell>
          <cell r="Z131">
            <v>4</v>
          </cell>
        </row>
        <row r="132">
          <cell r="R132">
            <v>2</v>
          </cell>
          <cell r="X132">
            <v>0</v>
          </cell>
          <cell r="Z132">
            <v>99</v>
          </cell>
        </row>
        <row r="133">
          <cell r="R133">
            <v>1</v>
          </cell>
          <cell r="X133">
            <v>1</v>
          </cell>
          <cell r="Z133">
            <v>4</v>
          </cell>
        </row>
        <row r="134">
          <cell r="R134">
            <v>1</v>
          </cell>
          <cell r="X134">
            <v>1</v>
          </cell>
          <cell r="Z134">
            <v>4</v>
          </cell>
        </row>
        <row r="135">
          <cell r="R135">
            <v>1</v>
          </cell>
          <cell r="X135">
            <v>1</v>
          </cell>
          <cell r="Z135">
            <v>3</v>
          </cell>
        </row>
        <row r="136">
          <cell r="R136">
            <v>1</v>
          </cell>
          <cell r="X136">
            <v>1</v>
          </cell>
          <cell r="Z136">
            <v>4</v>
          </cell>
        </row>
        <row r="137">
          <cell r="R137">
            <v>1</v>
          </cell>
          <cell r="X137">
            <v>1</v>
          </cell>
          <cell r="Z137">
            <v>4</v>
          </cell>
        </row>
        <row r="138">
          <cell r="R138">
            <v>1</v>
          </cell>
          <cell r="X138">
            <v>1</v>
          </cell>
          <cell r="Z138">
            <v>4</v>
          </cell>
        </row>
        <row r="139">
          <cell r="R139">
            <v>1</v>
          </cell>
          <cell r="X139">
            <v>1</v>
          </cell>
          <cell r="Z139">
            <v>4</v>
          </cell>
        </row>
        <row r="140">
          <cell r="R140">
            <v>1</v>
          </cell>
          <cell r="X140">
            <v>1</v>
          </cell>
          <cell r="Z140">
            <v>4</v>
          </cell>
        </row>
        <row r="141">
          <cell r="R141">
            <v>1</v>
          </cell>
          <cell r="X141">
            <v>1</v>
          </cell>
          <cell r="Z141">
            <v>4</v>
          </cell>
        </row>
        <row r="142">
          <cell r="R142">
            <v>1</v>
          </cell>
          <cell r="X142">
            <v>1</v>
          </cell>
          <cell r="Z142">
            <v>4</v>
          </cell>
        </row>
        <row r="143">
          <cell r="R143">
            <v>1</v>
          </cell>
          <cell r="X143">
            <v>1</v>
          </cell>
          <cell r="Z143">
            <v>10</v>
          </cell>
        </row>
        <row r="144">
          <cell r="R144">
            <v>1</v>
          </cell>
          <cell r="X144">
            <v>1</v>
          </cell>
          <cell r="Z144">
            <v>5</v>
          </cell>
        </row>
        <row r="145">
          <cell r="R145">
            <v>2</v>
          </cell>
          <cell r="X145">
            <v>0</v>
          </cell>
          <cell r="Z145">
            <v>99</v>
          </cell>
        </row>
        <row r="146">
          <cell r="R146">
            <v>1</v>
          </cell>
          <cell r="X146">
            <v>1</v>
          </cell>
          <cell r="Z146">
            <v>2</v>
          </cell>
        </row>
        <row r="147">
          <cell r="R147">
            <v>2</v>
          </cell>
          <cell r="X147">
            <v>0</v>
          </cell>
          <cell r="Z147">
            <v>99</v>
          </cell>
        </row>
        <row r="148">
          <cell r="R148">
            <v>1</v>
          </cell>
          <cell r="X148">
            <v>1</v>
          </cell>
          <cell r="Z148">
            <v>7</v>
          </cell>
        </row>
        <row r="149">
          <cell r="R149">
            <v>1</v>
          </cell>
          <cell r="X149">
            <v>1</v>
          </cell>
          <cell r="Z149">
            <v>8</v>
          </cell>
        </row>
        <row r="150">
          <cell r="R150">
            <v>1</v>
          </cell>
          <cell r="X150">
            <v>1</v>
          </cell>
          <cell r="Z150">
            <v>4</v>
          </cell>
        </row>
        <row r="151">
          <cell r="R151">
            <v>1</v>
          </cell>
          <cell r="X151">
            <v>1</v>
          </cell>
          <cell r="Z151">
            <v>5</v>
          </cell>
        </row>
        <row r="152">
          <cell r="R152">
            <v>1</v>
          </cell>
          <cell r="X152">
            <v>1</v>
          </cell>
          <cell r="Z152">
            <v>10</v>
          </cell>
        </row>
        <row r="153">
          <cell r="R153">
            <v>1</v>
          </cell>
          <cell r="X153">
            <v>1</v>
          </cell>
          <cell r="Z153">
            <v>6</v>
          </cell>
        </row>
        <row r="154">
          <cell r="R154">
            <v>1</v>
          </cell>
          <cell r="X154">
            <v>1</v>
          </cell>
          <cell r="Z154">
            <v>4</v>
          </cell>
        </row>
        <row r="155">
          <cell r="R155">
            <v>2</v>
          </cell>
          <cell r="X155">
            <v>0</v>
          </cell>
          <cell r="Z155">
            <v>99</v>
          </cell>
        </row>
        <row r="156">
          <cell r="R156">
            <v>2</v>
          </cell>
          <cell r="X156">
            <v>0</v>
          </cell>
          <cell r="Z156">
            <v>99</v>
          </cell>
        </row>
        <row r="157">
          <cell r="R157">
            <v>2</v>
          </cell>
          <cell r="X157">
            <v>0</v>
          </cell>
          <cell r="Z157">
            <v>99</v>
          </cell>
        </row>
        <row r="158">
          <cell r="R158">
            <v>1</v>
          </cell>
          <cell r="X158">
            <v>1</v>
          </cell>
          <cell r="Z158">
            <v>2</v>
          </cell>
        </row>
        <row r="159">
          <cell r="R159">
            <v>2</v>
          </cell>
          <cell r="X159">
            <v>0</v>
          </cell>
          <cell r="Z159">
            <v>99</v>
          </cell>
        </row>
        <row r="160">
          <cell r="R160">
            <v>1</v>
          </cell>
          <cell r="X160">
            <v>1</v>
          </cell>
          <cell r="Z160">
            <v>2</v>
          </cell>
        </row>
        <row r="161">
          <cell r="R161">
            <v>2</v>
          </cell>
          <cell r="X161">
            <v>0</v>
          </cell>
          <cell r="Z161">
            <v>99</v>
          </cell>
        </row>
        <row r="162">
          <cell r="R162">
            <v>1</v>
          </cell>
          <cell r="X162">
            <v>1</v>
          </cell>
          <cell r="Z162">
            <v>1</v>
          </cell>
        </row>
        <row r="163">
          <cell r="R163">
            <v>2</v>
          </cell>
          <cell r="X163">
            <v>0</v>
          </cell>
          <cell r="Z163">
            <v>99</v>
          </cell>
        </row>
        <row r="164">
          <cell r="R164">
            <v>2</v>
          </cell>
          <cell r="X164">
            <v>0</v>
          </cell>
          <cell r="Z164">
            <v>99</v>
          </cell>
        </row>
        <row r="165">
          <cell r="R165">
            <v>2</v>
          </cell>
          <cell r="X165">
            <v>0</v>
          </cell>
          <cell r="Z165">
            <v>99</v>
          </cell>
        </row>
        <row r="166">
          <cell r="R166">
            <v>2</v>
          </cell>
          <cell r="X166">
            <v>0</v>
          </cell>
          <cell r="Z166">
            <v>99</v>
          </cell>
        </row>
        <row r="167">
          <cell r="R167">
            <v>1</v>
          </cell>
          <cell r="X167">
            <v>1</v>
          </cell>
          <cell r="Z167">
            <v>1</v>
          </cell>
        </row>
        <row r="168">
          <cell r="R168">
            <v>1</v>
          </cell>
          <cell r="X168">
            <v>1</v>
          </cell>
          <cell r="Z168">
            <v>1</v>
          </cell>
        </row>
        <row r="169">
          <cell r="R169">
            <v>2</v>
          </cell>
          <cell r="X169">
            <v>0</v>
          </cell>
          <cell r="Z169">
            <v>99</v>
          </cell>
        </row>
        <row r="170">
          <cell r="R170">
            <v>2</v>
          </cell>
          <cell r="X170">
            <v>0</v>
          </cell>
          <cell r="Z170">
            <v>99</v>
          </cell>
        </row>
        <row r="171">
          <cell r="R171">
            <v>2</v>
          </cell>
          <cell r="X171">
            <v>0</v>
          </cell>
          <cell r="Z171">
            <v>99</v>
          </cell>
        </row>
        <row r="172">
          <cell r="R172">
            <v>1</v>
          </cell>
          <cell r="X172">
            <v>1</v>
          </cell>
          <cell r="Z172">
            <v>4</v>
          </cell>
        </row>
        <row r="173">
          <cell r="R173">
            <v>1</v>
          </cell>
          <cell r="X173">
            <v>1</v>
          </cell>
          <cell r="Z173">
            <v>4</v>
          </cell>
        </row>
        <row r="174">
          <cell r="R174">
            <v>2</v>
          </cell>
          <cell r="X174">
            <v>0</v>
          </cell>
          <cell r="Z174">
            <v>99</v>
          </cell>
        </row>
        <row r="175">
          <cell r="R175">
            <v>2</v>
          </cell>
          <cell r="X175">
            <v>0</v>
          </cell>
          <cell r="Z175">
            <v>99</v>
          </cell>
        </row>
        <row r="176">
          <cell r="R176">
            <v>1</v>
          </cell>
          <cell r="X176">
            <v>1</v>
          </cell>
          <cell r="Z176">
            <v>3</v>
          </cell>
        </row>
        <row r="177">
          <cell r="R177">
            <v>2</v>
          </cell>
          <cell r="X177">
            <v>0</v>
          </cell>
          <cell r="Z177">
            <v>99</v>
          </cell>
        </row>
        <row r="178">
          <cell r="R178">
            <v>1</v>
          </cell>
          <cell r="X178">
            <v>1</v>
          </cell>
          <cell r="Z178">
            <v>4</v>
          </cell>
        </row>
        <row r="179">
          <cell r="R179">
            <v>1</v>
          </cell>
          <cell r="X179">
            <v>1</v>
          </cell>
          <cell r="Z179">
            <v>6</v>
          </cell>
        </row>
        <row r="180">
          <cell r="R180">
            <v>2</v>
          </cell>
          <cell r="X180">
            <v>0</v>
          </cell>
          <cell r="Z180">
            <v>99</v>
          </cell>
        </row>
        <row r="181">
          <cell r="R181">
            <v>2</v>
          </cell>
          <cell r="X181">
            <v>0</v>
          </cell>
          <cell r="Z181">
            <v>99</v>
          </cell>
        </row>
        <row r="182">
          <cell r="R182">
            <v>2</v>
          </cell>
          <cell r="X182">
            <v>0</v>
          </cell>
          <cell r="Z182">
            <v>99</v>
          </cell>
        </row>
        <row r="183">
          <cell r="R183">
            <v>2</v>
          </cell>
          <cell r="X183">
            <v>0</v>
          </cell>
          <cell r="Z183">
            <v>99</v>
          </cell>
        </row>
        <row r="184">
          <cell r="R184">
            <v>2</v>
          </cell>
          <cell r="X184">
            <v>0</v>
          </cell>
          <cell r="Z184">
            <v>99</v>
          </cell>
        </row>
        <row r="185">
          <cell r="R185">
            <v>1</v>
          </cell>
          <cell r="X185">
            <v>1</v>
          </cell>
          <cell r="Z185">
            <v>3</v>
          </cell>
        </row>
        <row r="186">
          <cell r="R186">
            <v>1</v>
          </cell>
          <cell r="X186">
            <v>1</v>
          </cell>
          <cell r="Z186">
            <v>5</v>
          </cell>
        </row>
        <row r="187">
          <cell r="R187">
            <v>1</v>
          </cell>
          <cell r="X187">
            <v>1</v>
          </cell>
          <cell r="Z187">
            <v>4</v>
          </cell>
        </row>
        <row r="188">
          <cell r="R188">
            <v>2</v>
          </cell>
          <cell r="X188">
            <v>0</v>
          </cell>
          <cell r="Z188">
            <v>99</v>
          </cell>
        </row>
        <row r="189">
          <cell r="R189">
            <v>2</v>
          </cell>
          <cell r="X189">
            <v>0</v>
          </cell>
          <cell r="Z189">
            <v>99</v>
          </cell>
        </row>
        <row r="190">
          <cell r="R190">
            <v>1</v>
          </cell>
          <cell r="X190">
            <v>1</v>
          </cell>
          <cell r="Z190">
            <v>6</v>
          </cell>
        </row>
        <row r="191">
          <cell r="R191">
            <v>2</v>
          </cell>
          <cell r="X191">
            <v>0</v>
          </cell>
          <cell r="Z191">
            <v>99</v>
          </cell>
        </row>
        <row r="192">
          <cell r="R192">
            <v>1</v>
          </cell>
          <cell r="X192">
            <v>1</v>
          </cell>
          <cell r="Z192">
            <v>6</v>
          </cell>
        </row>
        <row r="193">
          <cell r="R193">
            <v>2</v>
          </cell>
          <cell r="X193">
            <v>0</v>
          </cell>
          <cell r="Z193">
            <v>99</v>
          </cell>
        </row>
        <row r="194">
          <cell r="R194">
            <v>2</v>
          </cell>
          <cell r="X194">
            <v>0</v>
          </cell>
          <cell r="Z194">
            <v>99</v>
          </cell>
        </row>
        <row r="195">
          <cell r="R195">
            <v>1</v>
          </cell>
          <cell r="X195">
            <v>1</v>
          </cell>
          <cell r="Z195">
            <v>3</v>
          </cell>
        </row>
        <row r="196">
          <cell r="R196">
            <v>2</v>
          </cell>
          <cell r="X196">
            <v>0</v>
          </cell>
          <cell r="Z196">
            <v>99</v>
          </cell>
        </row>
        <row r="197">
          <cell r="R197">
            <v>2</v>
          </cell>
          <cell r="X197">
            <v>0</v>
          </cell>
          <cell r="Z197">
            <v>99</v>
          </cell>
        </row>
        <row r="198">
          <cell r="R198">
            <v>2</v>
          </cell>
          <cell r="X198">
            <v>0</v>
          </cell>
          <cell r="Z198">
            <v>99</v>
          </cell>
        </row>
        <row r="199">
          <cell r="R199">
            <v>1</v>
          </cell>
          <cell r="X199">
            <v>1</v>
          </cell>
          <cell r="Z199">
            <v>6</v>
          </cell>
        </row>
        <row r="200">
          <cell r="R200">
            <v>1</v>
          </cell>
          <cell r="X200">
            <v>1</v>
          </cell>
          <cell r="Z200">
            <v>6</v>
          </cell>
        </row>
        <row r="201">
          <cell r="R201">
            <v>2</v>
          </cell>
          <cell r="X201">
            <v>0</v>
          </cell>
          <cell r="Z201">
            <v>99</v>
          </cell>
        </row>
        <row r="202">
          <cell r="R202">
            <v>2</v>
          </cell>
          <cell r="X202">
            <v>0</v>
          </cell>
          <cell r="Z202">
            <v>99</v>
          </cell>
        </row>
        <row r="203">
          <cell r="R203">
            <v>2</v>
          </cell>
          <cell r="X203">
            <v>0</v>
          </cell>
          <cell r="Z203">
            <v>99</v>
          </cell>
        </row>
        <row r="204">
          <cell r="R204">
            <v>1</v>
          </cell>
          <cell r="X204">
            <v>1</v>
          </cell>
          <cell r="Z204">
            <v>9</v>
          </cell>
        </row>
        <row r="205">
          <cell r="R205">
            <v>2</v>
          </cell>
          <cell r="X205">
            <v>0</v>
          </cell>
          <cell r="Z205">
            <v>99</v>
          </cell>
        </row>
        <row r="206">
          <cell r="R206">
            <v>2</v>
          </cell>
          <cell r="X206">
            <v>0</v>
          </cell>
          <cell r="Z206">
            <v>99</v>
          </cell>
        </row>
        <row r="207">
          <cell r="R207">
            <v>1</v>
          </cell>
          <cell r="X207">
            <v>1</v>
          </cell>
          <cell r="Z207">
            <v>3</v>
          </cell>
        </row>
        <row r="208">
          <cell r="R208">
            <v>2</v>
          </cell>
          <cell r="X208">
            <v>0</v>
          </cell>
          <cell r="Z208">
            <v>99</v>
          </cell>
        </row>
        <row r="209">
          <cell r="R209">
            <v>2</v>
          </cell>
          <cell r="X209">
            <v>0</v>
          </cell>
          <cell r="Z209">
            <v>99</v>
          </cell>
        </row>
        <row r="210">
          <cell r="R210">
            <v>2</v>
          </cell>
          <cell r="X210">
            <v>0</v>
          </cell>
          <cell r="Z210">
            <v>99</v>
          </cell>
        </row>
        <row r="211">
          <cell r="R211">
            <v>2</v>
          </cell>
          <cell r="X211">
            <v>0</v>
          </cell>
          <cell r="Z211">
            <v>99</v>
          </cell>
        </row>
        <row r="212">
          <cell r="R212">
            <v>2</v>
          </cell>
          <cell r="X212">
            <v>0</v>
          </cell>
          <cell r="Z212">
            <v>99</v>
          </cell>
        </row>
        <row r="213">
          <cell r="R213">
            <v>1</v>
          </cell>
          <cell r="X213">
            <v>1</v>
          </cell>
          <cell r="Z213">
            <v>4</v>
          </cell>
        </row>
        <row r="214">
          <cell r="R214">
            <v>1</v>
          </cell>
          <cell r="X214">
            <v>1</v>
          </cell>
          <cell r="Z214">
            <v>4</v>
          </cell>
        </row>
        <row r="215">
          <cell r="R215">
            <v>2</v>
          </cell>
          <cell r="X215">
            <v>0</v>
          </cell>
          <cell r="Z215">
            <v>99</v>
          </cell>
        </row>
        <row r="216">
          <cell r="R216">
            <v>1</v>
          </cell>
          <cell r="X216">
            <v>1</v>
          </cell>
          <cell r="Z216">
            <v>6</v>
          </cell>
        </row>
        <row r="217">
          <cell r="R217">
            <v>1</v>
          </cell>
          <cell r="X217">
            <v>1</v>
          </cell>
          <cell r="Z217">
            <v>6</v>
          </cell>
        </row>
        <row r="218">
          <cell r="R218">
            <v>1</v>
          </cell>
          <cell r="X218">
            <v>1</v>
          </cell>
          <cell r="Z218">
            <v>5</v>
          </cell>
        </row>
        <row r="219">
          <cell r="R219">
            <v>2</v>
          </cell>
          <cell r="X219">
            <v>0</v>
          </cell>
          <cell r="Z219">
            <v>99</v>
          </cell>
        </row>
        <row r="220">
          <cell r="R220">
            <v>2</v>
          </cell>
          <cell r="X220">
            <v>0</v>
          </cell>
          <cell r="Z220">
            <v>99</v>
          </cell>
        </row>
        <row r="221">
          <cell r="R221">
            <v>2</v>
          </cell>
          <cell r="X221">
            <v>0</v>
          </cell>
          <cell r="Z221">
            <v>99</v>
          </cell>
        </row>
        <row r="222">
          <cell r="R222">
            <v>2</v>
          </cell>
          <cell r="X222">
            <v>0</v>
          </cell>
          <cell r="Z222">
            <v>99</v>
          </cell>
        </row>
        <row r="223">
          <cell r="R223">
            <v>1</v>
          </cell>
          <cell r="X223">
            <v>1</v>
          </cell>
          <cell r="Z223">
            <v>8</v>
          </cell>
        </row>
        <row r="224">
          <cell r="R224">
            <v>2</v>
          </cell>
          <cell r="X224">
            <v>0</v>
          </cell>
          <cell r="Z224">
            <v>99</v>
          </cell>
        </row>
        <row r="225">
          <cell r="R225">
            <v>1</v>
          </cell>
          <cell r="X225">
            <v>1</v>
          </cell>
          <cell r="Z225">
            <v>5</v>
          </cell>
        </row>
        <row r="226">
          <cell r="R226">
            <v>1</v>
          </cell>
          <cell r="X226">
            <v>1</v>
          </cell>
          <cell r="Z226">
            <v>7</v>
          </cell>
        </row>
        <row r="227">
          <cell r="R227">
            <v>2</v>
          </cell>
          <cell r="X227">
            <v>0</v>
          </cell>
          <cell r="Z227">
            <v>99</v>
          </cell>
        </row>
        <row r="228">
          <cell r="R228">
            <v>1</v>
          </cell>
          <cell r="X228">
            <v>1</v>
          </cell>
          <cell r="Z228">
            <v>1</v>
          </cell>
        </row>
        <row r="229">
          <cell r="R229">
            <v>2</v>
          </cell>
          <cell r="X229">
            <v>0</v>
          </cell>
          <cell r="Z229">
            <v>99</v>
          </cell>
        </row>
        <row r="230">
          <cell r="R230">
            <v>2</v>
          </cell>
          <cell r="X230">
            <v>0</v>
          </cell>
          <cell r="Z230">
            <v>99</v>
          </cell>
        </row>
        <row r="231">
          <cell r="R231">
            <v>2</v>
          </cell>
          <cell r="X231">
            <v>0</v>
          </cell>
          <cell r="Z231">
            <v>99</v>
          </cell>
        </row>
        <row r="232">
          <cell r="R232">
            <v>2</v>
          </cell>
          <cell r="X232">
            <v>0</v>
          </cell>
          <cell r="Z232">
            <v>99</v>
          </cell>
        </row>
        <row r="233">
          <cell r="R233">
            <v>1</v>
          </cell>
          <cell r="X233">
            <v>1</v>
          </cell>
          <cell r="Z233">
            <v>3</v>
          </cell>
        </row>
        <row r="234">
          <cell r="R234">
            <v>1</v>
          </cell>
          <cell r="X234">
            <v>1</v>
          </cell>
          <cell r="Z234">
            <v>5</v>
          </cell>
        </row>
        <row r="235">
          <cell r="R235">
            <v>2</v>
          </cell>
          <cell r="X235">
            <v>0</v>
          </cell>
          <cell r="Z235">
            <v>99</v>
          </cell>
        </row>
        <row r="236">
          <cell r="R236">
            <v>2</v>
          </cell>
          <cell r="X236">
            <v>0</v>
          </cell>
          <cell r="Z236">
            <v>99</v>
          </cell>
        </row>
        <row r="237">
          <cell r="R237">
            <v>2</v>
          </cell>
          <cell r="X237">
            <v>0</v>
          </cell>
          <cell r="Z237">
            <v>99</v>
          </cell>
        </row>
        <row r="238">
          <cell r="R238">
            <v>1</v>
          </cell>
          <cell r="X238">
            <v>1</v>
          </cell>
          <cell r="Z238">
            <v>5</v>
          </cell>
        </row>
        <row r="239">
          <cell r="R239">
            <v>2</v>
          </cell>
          <cell r="X239">
            <v>0</v>
          </cell>
          <cell r="Z239">
            <v>99</v>
          </cell>
        </row>
        <row r="240">
          <cell r="R240">
            <v>2</v>
          </cell>
          <cell r="X240">
            <v>0</v>
          </cell>
          <cell r="Z240">
            <v>99</v>
          </cell>
        </row>
        <row r="241">
          <cell r="R241">
            <v>2</v>
          </cell>
          <cell r="X241">
            <v>0</v>
          </cell>
          <cell r="Z241">
            <v>99</v>
          </cell>
        </row>
        <row r="242">
          <cell r="R242">
            <v>1</v>
          </cell>
          <cell r="X242">
            <v>1</v>
          </cell>
          <cell r="Z242">
            <v>7</v>
          </cell>
        </row>
        <row r="243">
          <cell r="R243">
            <v>1</v>
          </cell>
          <cell r="X243">
            <v>1</v>
          </cell>
          <cell r="Z243">
            <v>5</v>
          </cell>
        </row>
        <row r="244">
          <cell r="R244">
            <v>1</v>
          </cell>
          <cell r="X244">
            <v>1</v>
          </cell>
          <cell r="Z244">
            <v>4</v>
          </cell>
        </row>
        <row r="245">
          <cell r="R245">
            <v>1</v>
          </cell>
          <cell r="X245">
            <v>1</v>
          </cell>
          <cell r="Z245">
            <v>6</v>
          </cell>
        </row>
        <row r="246">
          <cell r="R246">
            <v>2</v>
          </cell>
          <cell r="X246">
            <v>0</v>
          </cell>
          <cell r="Z246">
            <v>99</v>
          </cell>
        </row>
        <row r="247">
          <cell r="R247">
            <v>2</v>
          </cell>
          <cell r="X247">
            <v>0</v>
          </cell>
          <cell r="Z247">
            <v>99</v>
          </cell>
        </row>
        <row r="248">
          <cell r="R248">
            <v>2</v>
          </cell>
          <cell r="X248">
            <v>0</v>
          </cell>
          <cell r="Z248">
            <v>99</v>
          </cell>
        </row>
        <row r="249">
          <cell r="R249">
            <v>1</v>
          </cell>
          <cell r="X249">
            <v>1</v>
          </cell>
          <cell r="Z249">
            <v>2</v>
          </cell>
        </row>
        <row r="250">
          <cell r="R250">
            <v>1</v>
          </cell>
          <cell r="X250">
            <v>1</v>
          </cell>
          <cell r="Z250">
            <v>4</v>
          </cell>
        </row>
        <row r="251">
          <cell r="R251">
            <v>1</v>
          </cell>
          <cell r="X251">
            <v>1</v>
          </cell>
          <cell r="Z251">
            <v>4</v>
          </cell>
        </row>
        <row r="252">
          <cell r="R252">
            <v>1</v>
          </cell>
          <cell r="X252">
            <v>1</v>
          </cell>
          <cell r="Z252">
            <v>6</v>
          </cell>
        </row>
        <row r="253">
          <cell r="R253">
            <v>1</v>
          </cell>
          <cell r="X253">
            <v>1</v>
          </cell>
          <cell r="Z253">
            <v>4</v>
          </cell>
        </row>
        <row r="254">
          <cell r="R254">
            <v>2</v>
          </cell>
          <cell r="X254">
            <v>0</v>
          </cell>
          <cell r="Z254">
            <v>99</v>
          </cell>
        </row>
        <row r="255">
          <cell r="R255">
            <v>1</v>
          </cell>
          <cell r="X255">
            <v>1</v>
          </cell>
          <cell r="Z255">
            <v>3</v>
          </cell>
        </row>
        <row r="256">
          <cell r="R256">
            <v>1</v>
          </cell>
          <cell r="X256">
            <v>1</v>
          </cell>
          <cell r="Z256">
            <v>6</v>
          </cell>
        </row>
        <row r="257">
          <cell r="R257">
            <v>1</v>
          </cell>
          <cell r="X257">
            <v>1</v>
          </cell>
          <cell r="Z257">
            <v>4</v>
          </cell>
        </row>
        <row r="258">
          <cell r="R258">
            <v>1</v>
          </cell>
          <cell r="X258">
            <v>1</v>
          </cell>
          <cell r="Z258">
            <v>4</v>
          </cell>
        </row>
        <row r="259">
          <cell r="R259">
            <v>2</v>
          </cell>
          <cell r="X259">
            <v>1</v>
          </cell>
          <cell r="Z259">
            <v>99</v>
          </cell>
        </row>
        <row r="260">
          <cell r="R260">
            <v>2</v>
          </cell>
          <cell r="X260">
            <v>0</v>
          </cell>
          <cell r="Z260">
            <v>99</v>
          </cell>
        </row>
        <row r="261">
          <cell r="R261">
            <v>1</v>
          </cell>
          <cell r="X261">
            <v>1</v>
          </cell>
          <cell r="Z261">
            <v>3</v>
          </cell>
        </row>
        <row r="262">
          <cell r="R262">
            <v>2</v>
          </cell>
          <cell r="X262">
            <v>0</v>
          </cell>
          <cell r="Z262">
            <v>99</v>
          </cell>
        </row>
        <row r="263">
          <cell r="R263">
            <v>2</v>
          </cell>
          <cell r="X263">
            <v>0</v>
          </cell>
          <cell r="Z263">
            <v>99</v>
          </cell>
        </row>
        <row r="264">
          <cell r="R264">
            <v>2</v>
          </cell>
          <cell r="X264">
            <v>0</v>
          </cell>
          <cell r="Z264">
            <v>99</v>
          </cell>
        </row>
        <row r="265">
          <cell r="R265">
            <v>1</v>
          </cell>
          <cell r="X265">
            <v>1</v>
          </cell>
          <cell r="Z265">
            <v>5</v>
          </cell>
        </row>
        <row r="266">
          <cell r="R266">
            <v>1</v>
          </cell>
          <cell r="X266">
            <v>1</v>
          </cell>
          <cell r="Z266">
            <v>1</v>
          </cell>
        </row>
        <row r="267">
          <cell r="R267">
            <v>1</v>
          </cell>
          <cell r="X267">
            <v>1</v>
          </cell>
          <cell r="Z267">
            <v>5</v>
          </cell>
        </row>
        <row r="268">
          <cell r="R268">
            <v>1</v>
          </cell>
          <cell r="X268">
            <v>1</v>
          </cell>
          <cell r="Z268">
            <v>9</v>
          </cell>
        </row>
        <row r="269">
          <cell r="R269">
            <v>2</v>
          </cell>
          <cell r="X269">
            <v>0</v>
          </cell>
          <cell r="Z269">
            <v>99</v>
          </cell>
        </row>
        <row r="270">
          <cell r="R270">
            <v>2</v>
          </cell>
          <cell r="X270">
            <v>0</v>
          </cell>
          <cell r="Z270">
            <v>99</v>
          </cell>
        </row>
        <row r="271">
          <cell r="R271">
            <v>1</v>
          </cell>
          <cell r="X271">
            <v>1</v>
          </cell>
          <cell r="Z271">
            <v>4</v>
          </cell>
        </row>
        <row r="272">
          <cell r="R272">
            <v>2</v>
          </cell>
          <cell r="X272">
            <v>0</v>
          </cell>
          <cell r="Z272">
            <v>99</v>
          </cell>
        </row>
        <row r="273">
          <cell r="R273">
            <v>2</v>
          </cell>
          <cell r="X273">
            <v>0</v>
          </cell>
          <cell r="Z273">
            <v>99</v>
          </cell>
        </row>
        <row r="274">
          <cell r="R274">
            <v>2</v>
          </cell>
          <cell r="X274">
            <v>0</v>
          </cell>
          <cell r="Z274">
            <v>99</v>
          </cell>
        </row>
        <row r="275">
          <cell r="R275">
            <v>1</v>
          </cell>
          <cell r="X275">
            <v>1</v>
          </cell>
          <cell r="Z275">
            <v>1</v>
          </cell>
        </row>
        <row r="276">
          <cell r="R276">
            <v>1</v>
          </cell>
          <cell r="X276">
            <v>1</v>
          </cell>
          <cell r="Z276">
            <v>4</v>
          </cell>
        </row>
        <row r="277">
          <cell r="R277">
            <v>1</v>
          </cell>
          <cell r="X277">
            <v>1</v>
          </cell>
          <cell r="Z277">
            <v>6</v>
          </cell>
        </row>
        <row r="278">
          <cell r="R278">
            <v>2</v>
          </cell>
          <cell r="X278">
            <v>0</v>
          </cell>
          <cell r="Z278">
            <v>99</v>
          </cell>
        </row>
        <row r="279">
          <cell r="R279">
            <v>2</v>
          </cell>
          <cell r="X279">
            <v>0</v>
          </cell>
          <cell r="Z279">
            <v>99</v>
          </cell>
        </row>
        <row r="280">
          <cell r="R280">
            <v>1</v>
          </cell>
          <cell r="X280">
            <v>1</v>
          </cell>
          <cell r="Z280">
            <v>4</v>
          </cell>
        </row>
        <row r="281">
          <cell r="R281">
            <v>1</v>
          </cell>
          <cell r="X281">
            <v>1</v>
          </cell>
          <cell r="Z281">
            <v>5</v>
          </cell>
        </row>
        <row r="282">
          <cell r="R282">
            <v>1</v>
          </cell>
          <cell r="X282">
            <v>1</v>
          </cell>
          <cell r="Z282">
            <v>6</v>
          </cell>
        </row>
        <row r="283">
          <cell r="R283">
            <v>2</v>
          </cell>
          <cell r="X283">
            <v>0</v>
          </cell>
          <cell r="Z283">
            <v>99</v>
          </cell>
        </row>
        <row r="284">
          <cell r="R284">
            <v>1</v>
          </cell>
          <cell r="X284">
            <v>1</v>
          </cell>
          <cell r="Z284">
            <v>4</v>
          </cell>
        </row>
        <row r="285">
          <cell r="R285">
            <v>1</v>
          </cell>
          <cell r="X285">
            <v>1</v>
          </cell>
          <cell r="Z285">
            <v>5</v>
          </cell>
        </row>
        <row r="286">
          <cell r="R286">
            <v>1</v>
          </cell>
          <cell r="X286">
            <v>1</v>
          </cell>
          <cell r="Z286">
            <v>4</v>
          </cell>
        </row>
        <row r="287">
          <cell r="R287">
            <v>2</v>
          </cell>
          <cell r="X287">
            <v>0</v>
          </cell>
          <cell r="Z287">
            <v>99</v>
          </cell>
        </row>
        <row r="288">
          <cell r="R288">
            <v>1</v>
          </cell>
          <cell r="X288">
            <v>1</v>
          </cell>
          <cell r="Z288">
            <v>6</v>
          </cell>
        </row>
        <row r="289">
          <cell r="R289">
            <v>1</v>
          </cell>
          <cell r="X289">
            <v>1</v>
          </cell>
          <cell r="Z289">
            <v>4</v>
          </cell>
        </row>
        <row r="290">
          <cell r="R290">
            <v>1</v>
          </cell>
          <cell r="X290">
            <v>1</v>
          </cell>
          <cell r="Z290">
            <v>4</v>
          </cell>
        </row>
        <row r="291">
          <cell r="R291">
            <v>1</v>
          </cell>
          <cell r="X291">
            <v>1</v>
          </cell>
          <cell r="Z291">
            <v>4</v>
          </cell>
        </row>
        <row r="292">
          <cell r="R292">
            <v>2</v>
          </cell>
          <cell r="X292">
            <v>0</v>
          </cell>
          <cell r="Z292">
            <v>99</v>
          </cell>
        </row>
        <row r="293">
          <cell r="R293">
            <v>2</v>
          </cell>
          <cell r="X293">
            <v>0</v>
          </cell>
          <cell r="Z293">
            <v>99</v>
          </cell>
        </row>
        <row r="294">
          <cell r="R294">
            <v>1</v>
          </cell>
          <cell r="X294">
            <v>1</v>
          </cell>
          <cell r="Z294">
            <v>2</v>
          </cell>
        </row>
        <row r="295">
          <cell r="R295">
            <v>1</v>
          </cell>
          <cell r="X295">
            <v>1</v>
          </cell>
          <cell r="Z295">
            <v>6</v>
          </cell>
        </row>
        <row r="296">
          <cell r="R296">
            <v>1</v>
          </cell>
          <cell r="X296">
            <v>1</v>
          </cell>
          <cell r="Z296">
            <v>4</v>
          </cell>
        </row>
        <row r="297">
          <cell r="R297">
            <v>1</v>
          </cell>
          <cell r="X297">
            <v>1</v>
          </cell>
          <cell r="Z297">
            <v>3</v>
          </cell>
        </row>
        <row r="298">
          <cell r="R298">
            <v>1</v>
          </cell>
          <cell r="X298">
            <v>1</v>
          </cell>
          <cell r="Z298">
            <v>4</v>
          </cell>
        </row>
        <row r="299">
          <cell r="R299">
            <v>1</v>
          </cell>
          <cell r="X299">
            <v>1</v>
          </cell>
          <cell r="Z299">
            <v>9</v>
          </cell>
        </row>
        <row r="300">
          <cell r="R300">
            <v>1</v>
          </cell>
          <cell r="X300">
            <v>1</v>
          </cell>
          <cell r="Z300">
            <v>3</v>
          </cell>
        </row>
        <row r="301">
          <cell r="R301">
            <v>1</v>
          </cell>
          <cell r="X301">
            <v>1</v>
          </cell>
          <cell r="Z301">
            <v>7</v>
          </cell>
        </row>
        <row r="302">
          <cell r="R302">
            <v>1</v>
          </cell>
          <cell r="X302">
            <v>1</v>
          </cell>
          <cell r="Z302">
            <v>4</v>
          </cell>
        </row>
        <row r="303">
          <cell r="R303">
            <v>1</v>
          </cell>
          <cell r="X303">
            <v>1</v>
          </cell>
          <cell r="Z303">
            <v>4</v>
          </cell>
        </row>
        <row r="304">
          <cell r="R304">
            <v>1</v>
          </cell>
          <cell r="X304">
            <v>1</v>
          </cell>
          <cell r="Z304">
            <v>3</v>
          </cell>
        </row>
        <row r="305">
          <cell r="R305">
            <v>1</v>
          </cell>
          <cell r="X305">
            <v>1</v>
          </cell>
          <cell r="Z305">
            <v>4</v>
          </cell>
        </row>
        <row r="306">
          <cell r="R306">
            <v>1</v>
          </cell>
          <cell r="X306">
            <v>1</v>
          </cell>
          <cell r="Z306">
            <v>6</v>
          </cell>
        </row>
        <row r="307">
          <cell r="R307">
            <v>1</v>
          </cell>
          <cell r="X307">
            <v>1</v>
          </cell>
          <cell r="Z307">
            <v>4</v>
          </cell>
        </row>
        <row r="308">
          <cell r="R308">
            <v>1</v>
          </cell>
          <cell r="X308">
            <v>1</v>
          </cell>
          <cell r="Z308">
            <v>7</v>
          </cell>
        </row>
        <row r="309">
          <cell r="R309">
            <v>1</v>
          </cell>
          <cell r="X309">
            <v>1</v>
          </cell>
          <cell r="Z309">
            <v>3</v>
          </cell>
        </row>
        <row r="310">
          <cell r="R310">
            <v>2</v>
          </cell>
          <cell r="X310">
            <v>0</v>
          </cell>
          <cell r="Z310">
            <v>99</v>
          </cell>
        </row>
        <row r="311">
          <cell r="R311">
            <v>2</v>
          </cell>
          <cell r="X311">
            <v>0</v>
          </cell>
          <cell r="Z311">
            <v>99</v>
          </cell>
        </row>
        <row r="312">
          <cell r="R312">
            <v>1</v>
          </cell>
          <cell r="X312">
            <v>1</v>
          </cell>
          <cell r="Z312">
            <v>4</v>
          </cell>
        </row>
        <row r="313">
          <cell r="R313">
            <v>2</v>
          </cell>
          <cell r="X313">
            <v>0</v>
          </cell>
          <cell r="Z313">
            <v>99</v>
          </cell>
        </row>
        <row r="314">
          <cell r="R314">
            <v>2</v>
          </cell>
          <cell r="X314">
            <v>0</v>
          </cell>
          <cell r="Z314">
            <v>99</v>
          </cell>
        </row>
        <row r="315">
          <cell r="R315">
            <v>2</v>
          </cell>
          <cell r="X315">
            <v>0</v>
          </cell>
          <cell r="Z315">
            <v>99</v>
          </cell>
        </row>
        <row r="316">
          <cell r="R316">
            <v>2</v>
          </cell>
          <cell r="X316">
            <v>0</v>
          </cell>
          <cell r="Z316">
            <v>99</v>
          </cell>
        </row>
        <row r="317">
          <cell r="R317">
            <v>1</v>
          </cell>
          <cell r="X317">
            <v>1</v>
          </cell>
          <cell r="Z317">
            <v>3</v>
          </cell>
        </row>
        <row r="318">
          <cell r="R318">
            <v>2</v>
          </cell>
          <cell r="X318">
            <v>0</v>
          </cell>
          <cell r="Z318">
            <v>99</v>
          </cell>
        </row>
        <row r="319">
          <cell r="R319">
            <v>2</v>
          </cell>
          <cell r="X319">
            <v>0</v>
          </cell>
          <cell r="Z319">
            <v>99</v>
          </cell>
        </row>
        <row r="320">
          <cell r="R320">
            <v>2</v>
          </cell>
          <cell r="X320">
            <v>0</v>
          </cell>
          <cell r="Z320">
            <v>99</v>
          </cell>
        </row>
        <row r="321">
          <cell r="R321">
            <v>1</v>
          </cell>
          <cell r="X321">
            <v>1</v>
          </cell>
          <cell r="Z321">
            <v>2</v>
          </cell>
        </row>
        <row r="322">
          <cell r="R322">
            <v>1</v>
          </cell>
          <cell r="X322">
            <v>1</v>
          </cell>
          <cell r="Z322">
            <v>3</v>
          </cell>
        </row>
        <row r="323">
          <cell r="R323">
            <v>1</v>
          </cell>
          <cell r="X323">
            <v>1</v>
          </cell>
          <cell r="Z323">
            <v>4</v>
          </cell>
        </row>
        <row r="324">
          <cell r="R324">
            <v>1</v>
          </cell>
          <cell r="X324">
            <v>1</v>
          </cell>
          <cell r="Z324">
            <v>3</v>
          </cell>
        </row>
        <row r="325">
          <cell r="R325">
            <v>1</v>
          </cell>
          <cell r="X325">
            <v>1</v>
          </cell>
          <cell r="Z325">
            <v>4</v>
          </cell>
        </row>
        <row r="326">
          <cell r="R326">
            <v>1</v>
          </cell>
          <cell r="X326">
            <v>1</v>
          </cell>
          <cell r="Z326">
            <v>3</v>
          </cell>
        </row>
        <row r="327">
          <cell r="R327">
            <v>1</v>
          </cell>
          <cell r="X327">
            <v>1</v>
          </cell>
          <cell r="Z327">
            <v>5</v>
          </cell>
        </row>
        <row r="328">
          <cell r="R328">
            <v>1</v>
          </cell>
          <cell r="X328">
            <v>1</v>
          </cell>
          <cell r="Z328">
            <v>3</v>
          </cell>
        </row>
        <row r="329">
          <cell r="R329">
            <v>1</v>
          </cell>
          <cell r="X329">
            <v>1</v>
          </cell>
          <cell r="Z329">
            <v>4</v>
          </cell>
        </row>
        <row r="330">
          <cell r="R330">
            <v>1</v>
          </cell>
          <cell r="X330">
            <v>1</v>
          </cell>
          <cell r="Z330">
            <v>7</v>
          </cell>
        </row>
        <row r="331">
          <cell r="R331">
            <v>1</v>
          </cell>
          <cell r="X331">
            <v>1</v>
          </cell>
          <cell r="Z331">
            <v>2</v>
          </cell>
        </row>
        <row r="332">
          <cell r="R332">
            <v>2</v>
          </cell>
          <cell r="X332">
            <v>0</v>
          </cell>
          <cell r="Z332">
            <v>99</v>
          </cell>
        </row>
        <row r="333">
          <cell r="R333">
            <v>1</v>
          </cell>
          <cell r="X333">
            <v>1</v>
          </cell>
          <cell r="Z333">
            <v>6</v>
          </cell>
        </row>
        <row r="334">
          <cell r="R334">
            <v>1</v>
          </cell>
          <cell r="X334">
            <v>1</v>
          </cell>
          <cell r="Z334">
            <v>4</v>
          </cell>
        </row>
        <row r="335">
          <cell r="R335">
            <v>2</v>
          </cell>
          <cell r="X335">
            <v>0</v>
          </cell>
          <cell r="Z335">
            <v>99</v>
          </cell>
        </row>
        <row r="336">
          <cell r="R336">
            <v>1</v>
          </cell>
          <cell r="X336">
            <v>1</v>
          </cell>
          <cell r="Z336">
            <v>2</v>
          </cell>
        </row>
        <row r="337">
          <cell r="R337">
            <v>1</v>
          </cell>
          <cell r="X337">
            <v>1</v>
          </cell>
          <cell r="Z337">
            <v>4</v>
          </cell>
        </row>
        <row r="338">
          <cell r="R338">
            <v>1</v>
          </cell>
          <cell r="X338">
            <v>1</v>
          </cell>
          <cell r="Z338">
            <v>3</v>
          </cell>
        </row>
        <row r="339">
          <cell r="R339">
            <v>1</v>
          </cell>
          <cell r="X339">
            <v>1</v>
          </cell>
          <cell r="Z339">
            <v>2</v>
          </cell>
        </row>
        <row r="340">
          <cell r="R340">
            <v>1</v>
          </cell>
          <cell r="X340">
            <v>1</v>
          </cell>
          <cell r="Z340">
            <v>4</v>
          </cell>
        </row>
        <row r="341">
          <cell r="R341">
            <v>1</v>
          </cell>
          <cell r="X341">
            <v>1</v>
          </cell>
          <cell r="Z341">
            <v>3</v>
          </cell>
        </row>
        <row r="342">
          <cell r="R342">
            <v>1</v>
          </cell>
          <cell r="X342">
            <v>1</v>
          </cell>
          <cell r="Z342">
            <v>4</v>
          </cell>
        </row>
        <row r="343">
          <cell r="R343">
            <v>1</v>
          </cell>
          <cell r="X343">
            <v>1</v>
          </cell>
          <cell r="Z343">
            <v>9</v>
          </cell>
        </row>
        <row r="344">
          <cell r="R344">
            <v>1</v>
          </cell>
          <cell r="X344">
            <v>1</v>
          </cell>
          <cell r="Z344">
            <v>5</v>
          </cell>
        </row>
        <row r="345">
          <cell r="R345">
            <v>1</v>
          </cell>
          <cell r="X345">
            <v>1</v>
          </cell>
          <cell r="Z345">
            <v>4</v>
          </cell>
        </row>
        <row r="346">
          <cell r="R346">
            <v>1</v>
          </cell>
          <cell r="X346">
            <v>1</v>
          </cell>
          <cell r="Z346">
            <v>2</v>
          </cell>
        </row>
        <row r="347">
          <cell r="R347">
            <v>1</v>
          </cell>
          <cell r="X347">
            <v>1</v>
          </cell>
          <cell r="Z347">
            <v>5</v>
          </cell>
        </row>
        <row r="348">
          <cell r="R348">
            <v>2</v>
          </cell>
          <cell r="X348">
            <v>0</v>
          </cell>
          <cell r="Z348">
            <v>99</v>
          </cell>
        </row>
        <row r="349">
          <cell r="R349">
            <v>2</v>
          </cell>
          <cell r="X349">
            <v>0</v>
          </cell>
          <cell r="Z349">
            <v>99</v>
          </cell>
        </row>
        <row r="350">
          <cell r="R350">
            <v>2</v>
          </cell>
          <cell r="X350">
            <v>0</v>
          </cell>
          <cell r="Z350">
            <v>99</v>
          </cell>
        </row>
        <row r="351">
          <cell r="R351">
            <v>2</v>
          </cell>
          <cell r="X351">
            <v>0</v>
          </cell>
          <cell r="Z351">
            <v>99</v>
          </cell>
        </row>
        <row r="352">
          <cell r="R352">
            <v>1</v>
          </cell>
          <cell r="X352">
            <v>1</v>
          </cell>
          <cell r="Z352">
            <v>2</v>
          </cell>
        </row>
        <row r="353">
          <cell r="R353">
            <v>1</v>
          </cell>
          <cell r="X353">
            <v>1</v>
          </cell>
          <cell r="Z353">
            <v>4</v>
          </cell>
        </row>
        <row r="354">
          <cell r="R354">
            <v>2</v>
          </cell>
          <cell r="X354">
            <v>0</v>
          </cell>
          <cell r="Z354">
            <v>99</v>
          </cell>
        </row>
        <row r="355">
          <cell r="R355">
            <v>1</v>
          </cell>
          <cell r="X355">
            <v>1</v>
          </cell>
          <cell r="Z355">
            <v>4</v>
          </cell>
        </row>
        <row r="356">
          <cell r="R356">
            <v>1</v>
          </cell>
          <cell r="X356">
            <v>1</v>
          </cell>
          <cell r="Z356">
            <v>10</v>
          </cell>
        </row>
        <row r="357">
          <cell r="R357">
            <v>1</v>
          </cell>
          <cell r="X357">
            <v>1</v>
          </cell>
          <cell r="Z357">
            <v>3</v>
          </cell>
        </row>
        <row r="358">
          <cell r="R358">
            <v>1</v>
          </cell>
          <cell r="X358">
            <v>1</v>
          </cell>
          <cell r="Z358">
            <v>6</v>
          </cell>
        </row>
        <row r="359">
          <cell r="R359">
            <v>2</v>
          </cell>
          <cell r="X359">
            <v>0</v>
          </cell>
          <cell r="Z359">
            <v>99</v>
          </cell>
        </row>
        <row r="360">
          <cell r="R360">
            <v>1</v>
          </cell>
          <cell r="X360">
            <v>1</v>
          </cell>
          <cell r="Z360">
            <v>4</v>
          </cell>
        </row>
        <row r="361">
          <cell r="R361">
            <v>1</v>
          </cell>
          <cell r="X361">
            <v>1</v>
          </cell>
          <cell r="Z361">
            <v>5</v>
          </cell>
        </row>
        <row r="362">
          <cell r="R362">
            <v>1</v>
          </cell>
          <cell r="X362">
            <v>1</v>
          </cell>
          <cell r="Z362">
            <v>4</v>
          </cell>
        </row>
        <row r="363">
          <cell r="R363">
            <v>2</v>
          </cell>
          <cell r="X363">
            <v>0</v>
          </cell>
          <cell r="Z363">
            <v>99</v>
          </cell>
        </row>
        <row r="364">
          <cell r="R364">
            <v>1</v>
          </cell>
          <cell r="X364">
            <v>1</v>
          </cell>
          <cell r="Z364">
            <v>7</v>
          </cell>
        </row>
        <row r="365">
          <cell r="R365">
            <v>1</v>
          </cell>
          <cell r="X365">
            <v>1</v>
          </cell>
          <cell r="Z365">
            <v>1</v>
          </cell>
        </row>
        <row r="366">
          <cell r="R366">
            <v>1</v>
          </cell>
          <cell r="X366">
            <v>1</v>
          </cell>
          <cell r="Z366">
            <v>3</v>
          </cell>
        </row>
        <row r="367">
          <cell r="R367">
            <v>1</v>
          </cell>
          <cell r="X367">
            <v>1</v>
          </cell>
          <cell r="Z367">
            <v>6</v>
          </cell>
        </row>
        <row r="368">
          <cell r="R368">
            <v>2</v>
          </cell>
          <cell r="X368">
            <v>0</v>
          </cell>
          <cell r="Z368">
            <v>99</v>
          </cell>
        </row>
        <row r="369">
          <cell r="R369">
            <v>1</v>
          </cell>
          <cell r="X369">
            <v>1</v>
          </cell>
          <cell r="Z369">
            <v>5</v>
          </cell>
        </row>
        <row r="370">
          <cell r="R370">
            <v>1</v>
          </cell>
          <cell r="X370">
            <v>1</v>
          </cell>
          <cell r="Z370">
            <v>99</v>
          </cell>
        </row>
        <row r="371">
          <cell r="R371">
            <v>1</v>
          </cell>
          <cell r="X371">
            <v>1</v>
          </cell>
          <cell r="Z371">
            <v>3</v>
          </cell>
        </row>
        <row r="372">
          <cell r="R372">
            <v>1</v>
          </cell>
          <cell r="X372">
            <v>1</v>
          </cell>
          <cell r="Z372">
            <v>4</v>
          </cell>
        </row>
        <row r="373">
          <cell r="R373">
            <v>1</v>
          </cell>
          <cell r="X373">
            <v>1</v>
          </cell>
          <cell r="Z373">
            <v>4</v>
          </cell>
        </row>
        <row r="374">
          <cell r="R374">
            <v>1</v>
          </cell>
          <cell r="X374">
            <v>1</v>
          </cell>
          <cell r="Z374">
            <v>6</v>
          </cell>
        </row>
        <row r="375">
          <cell r="R375">
            <v>2</v>
          </cell>
          <cell r="X375">
            <v>0</v>
          </cell>
          <cell r="Z375">
            <v>99</v>
          </cell>
        </row>
        <row r="376">
          <cell r="R376">
            <v>1</v>
          </cell>
          <cell r="X376">
            <v>1</v>
          </cell>
          <cell r="Z376">
            <v>6</v>
          </cell>
        </row>
        <row r="377">
          <cell r="R377">
            <v>2</v>
          </cell>
          <cell r="X377">
            <v>0</v>
          </cell>
          <cell r="Z377">
            <v>99</v>
          </cell>
        </row>
        <row r="378">
          <cell r="R378">
            <v>1</v>
          </cell>
          <cell r="X378">
            <v>1</v>
          </cell>
          <cell r="Z378">
            <v>4</v>
          </cell>
        </row>
        <row r="379">
          <cell r="R379">
            <v>2</v>
          </cell>
          <cell r="X379">
            <v>0</v>
          </cell>
          <cell r="Z379">
            <v>99</v>
          </cell>
        </row>
        <row r="380">
          <cell r="R380">
            <v>1</v>
          </cell>
          <cell r="X380">
            <v>1</v>
          </cell>
          <cell r="Z380">
            <v>4</v>
          </cell>
        </row>
        <row r="381">
          <cell r="R381">
            <v>1</v>
          </cell>
          <cell r="X381">
            <v>1</v>
          </cell>
          <cell r="Z381">
            <v>4</v>
          </cell>
        </row>
        <row r="382">
          <cell r="R382">
            <v>1</v>
          </cell>
          <cell r="X382">
            <v>1</v>
          </cell>
          <cell r="Z382">
            <v>4</v>
          </cell>
        </row>
        <row r="383">
          <cell r="R383">
            <v>1</v>
          </cell>
          <cell r="X383">
            <v>1</v>
          </cell>
          <cell r="Z383">
            <v>3</v>
          </cell>
        </row>
        <row r="384">
          <cell r="R384">
            <v>2</v>
          </cell>
          <cell r="X384">
            <v>0</v>
          </cell>
          <cell r="Z384">
            <v>99</v>
          </cell>
        </row>
        <row r="385">
          <cell r="R385">
            <v>1</v>
          </cell>
          <cell r="X385">
            <v>1</v>
          </cell>
          <cell r="Z385">
            <v>3</v>
          </cell>
        </row>
        <row r="386">
          <cell r="R386">
            <v>1</v>
          </cell>
          <cell r="X386">
            <v>1</v>
          </cell>
          <cell r="Z386">
            <v>7</v>
          </cell>
        </row>
        <row r="387">
          <cell r="R387">
            <v>1</v>
          </cell>
          <cell r="X387">
            <v>1</v>
          </cell>
          <cell r="Z387">
            <v>3</v>
          </cell>
        </row>
        <row r="388">
          <cell r="R388">
            <v>2</v>
          </cell>
          <cell r="X388">
            <v>0</v>
          </cell>
          <cell r="Z388">
            <v>99</v>
          </cell>
        </row>
        <row r="389">
          <cell r="R389">
            <v>1</v>
          </cell>
          <cell r="X389">
            <v>1</v>
          </cell>
          <cell r="Z389">
            <v>6</v>
          </cell>
        </row>
        <row r="390">
          <cell r="R390">
            <v>2</v>
          </cell>
          <cell r="X390">
            <v>0</v>
          </cell>
          <cell r="Z390">
            <v>99</v>
          </cell>
        </row>
        <row r="391">
          <cell r="R391">
            <v>1</v>
          </cell>
          <cell r="X391">
            <v>1</v>
          </cell>
          <cell r="Z391">
            <v>7</v>
          </cell>
        </row>
        <row r="392">
          <cell r="R392">
            <v>1</v>
          </cell>
          <cell r="X392">
            <v>1</v>
          </cell>
          <cell r="Z392">
            <v>4</v>
          </cell>
        </row>
        <row r="393">
          <cell r="R393">
            <v>1</v>
          </cell>
          <cell r="X393">
            <v>1</v>
          </cell>
          <cell r="Z393">
            <v>4</v>
          </cell>
        </row>
        <row r="394">
          <cell r="R394">
            <v>1</v>
          </cell>
          <cell r="X394">
            <v>1</v>
          </cell>
          <cell r="Z394">
            <v>2</v>
          </cell>
        </row>
        <row r="395">
          <cell r="R395">
            <v>1</v>
          </cell>
          <cell r="X395">
            <v>1</v>
          </cell>
          <cell r="Z395">
            <v>4</v>
          </cell>
        </row>
        <row r="396">
          <cell r="R396">
            <v>1</v>
          </cell>
          <cell r="X396">
            <v>1</v>
          </cell>
          <cell r="Z396">
            <v>5</v>
          </cell>
        </row>
        <row r="397">
          <cell r="R397">
            <v>1</v>
          </cell>
          <cell r="X397">
            <v>1</v>
          </cell>
          <cell r="Z397">
            <v>4</v>
          </cell>
        </row>
        <row r="398">
          <cell r="R398">
            <v>1</v>
          </cell>
          <cell r="X398">
            <v>1</v>
          </cell>
          <cell r="Z398">
            <v>4</v>
          </cell>
        </row>
        <row r="399">
          <cell r="R399">
            <v>2</v>
          </cell>
          <cell r="X399">
            <v>0</v>
          </cell>
          <cell r="Z399">
            <v>99</v>
          </cell>
        </row>
        <row r="400">
          <cell r="R400">
            <v>1</v>
          </cell>
          <cell r="X400">
            <v>1</v>
          </cell>
          <cell r="Z400">
            <v>4</v>
          </cell>
        </row>
        <row r="401">
          <cell r="R401">
            <v>1</v>
          </cell>
          <cell r="X401">
            <v>1</v>
          </cell>
          <cell r="Z401">
            <v>4</v>
          </cell>
        </row>
        <row r="402">
          <cell r="R402">
            <v>2</v>
          </cell>
          <cell r="X402">
            <v>0</v>
          </cell>
          <cell r="Z402">
            <v>99</v>
          </cell>
        </row>
        <row r="403">
          <cell r="R403">
            <v>2</v>
          </cell>
          <cell r="X403">
            <v>0</v>
          </cell>
          <cell r="Z403">
            <v>99</v>
          </cell>
        </row>
        <row r="404">
          <cell r="R404">
            <v>1</v>
          </cell>
          <cell r="X404">
            <v>1</v>
          </cell>
          <cell r="Z404">
            <v>3</v>
          </cell>
        </row>
        <row r="405">
          <cell r="R405">
            <v>1</v>
          </cell>
          <cell r="X405">
            <v>1</v>
          </cell>
          <cell r="Z405">
            <v>4</v>
          </cell>
        </row>
        <row r="406">
          <cell r="R406">
            <v>1</v>
          </cell>
          <cell r="X406">
            <v>1</v>
          </cell>
          <cell r="Z406">
            <v>3</v>
          </cell>
        </row>
        <row r="407">
          <cell r="R407">
            <v>1</v>
          </cell>
          <cell r="X407">
            <v>1</v>
          </cell>
          <cell r="Z407">
            <v>4</v>
          </cell>
        </row>
        <row r="408">
          <cell r="R408">
            <v>1</v>
          </cell>
          <cell r="X408">
            <v>1</v>
          </cell>
          <cell r="Z408">
            <v>10</v>
          </cell>
        </row>
        <row r="409">
          <cell r="R409">
            <v>1</v>
          </cell>
          <cell r="X409">
            <v>1</v>
          </cell>
          <cell r="Z409">
            <v>4</v>
          </cell>
        </row>
        <row r="410">
          <cell r="R410">
            <v>1</v>
          </cell>
          <cell r="X410">
            <v>1</v>
          </cell>
          <cell r="Z410">
            <v>8</v>
          </cell>
        </row>
        <row r="411">
          <cell r="R411">
            <v>2</v>
          </cell>
          <cell r="X411">
            <v>0</v>
          </cell>
          <cell r="Z411">
            <v>99</v>
          </cell>
        </row>
        <row r="412">
          <cell r="R412">
            <v>1</v>
          </cell>
          <cell r="X412">
            <v>1</v>
          </cell>
          <cell r="Z412">
            <v>3</v>
          </cell>
        </row>
        <row r="413">
          <cell r="R413">
            <v>2</v>
          </cell>
          <cell r="X413">
            <v>0</v>
          </cell>
          <cell r="Z413">
            <v>99</v>
          </cell>
        </row>
        <row r="414">
          <cell r="R414">
            <v>2</v>
          </cell>
          <cell r="X414">
            <v>0</v>
          </cell>
          <cell r="Z414">
            <v>99</v>
          </cell>
        </row>
        <row r="415">
          <cell r="R415">
            <v>2</v>
          </cell>
          <cell r="X415">
            <v>0</v>
          </cell>
          <cell r="Z415">
            <v>99</v>
          </cell>
        </row>
        <row r="416">
          <cell r="R416">
            <v>2</v>
          </cell>
          <cell r="X416">
            <v>0</v>
          </cell>
          <cell r="Z416">
            <v>99</v>
          </cell>
        </row>
        <row r="417">
          <cell r="R417">
            <v>2</v>
          </cell>
          <cell r="X417">
            <v>0</v>
          </cell>
          <cell r="Z417">
            <v>99</v>
          </cell>
        </row>
        <row r="418">
          <cell r="R418">
            <v>2</v>
          </cell>
          <cell r="X418">
            <v>0</v>
          </cell>
          <cell r="Z418">
            <v>99</v>
          </cell>
        </row>
        <row r="419">
          <cell r="R419">
            <v>2</v>
          </cell>
          <cell r="X419">
            <v>0</v>
          </cell>
          <cell r="Z419">
            <v>99</v>
          </cell>
        </row>
        <row r="420">
          <cell r="R420">
            <v>2</v>
          </cell>
          <cell r="X420">
            <v>0</v>
          </cell>
          <cell r="Z420">
            <v>99</v>
          </cell>
        </row>
        <row r="421">
          <cell r="R421">
            <v>1</v>
          </cell>
          <cell r="X421">
            <v>1</v>
          </cell>
          <cell r="Z421">
            <v>3</v>
          </cell>
        </row>
        <row r="422">
          <cell r="R422">
            <v>2</v>
          </cell>
          <cell r="X422">
            <v>0</v>
          </cell>
          <cell r="Z422">
            <v>99</v>
          </cell>
        </row>
        <row r="423">
          <cell r="R423">
            <v>1</v>
          </cell>
          <cell r="X423">
            <v>1</v>
          </cell>
          <cell r="Z423">
            <v>3</v>
          </cell>
        </row>
        <row r="424">
          <cell r="R424">
            <v>2</v>
          </cell>
          <cell r="X424">
            <v>0</v>
          </cell>
          <cell r="Z424">
            <v>99</v>
          </cell>
        </row>
        <row r="425">
          <cell r="R425">
            <v>1</v>
          </cell>
          <cell r="X425">
            <v>1</v>
          </cell>
          <cell r="Z425">
            <v>2</v>
          </cell>
        </row>
        <row r="426">
          <cell r="R426">
            <v>1</v>
          </cell>
          <cell r="X426">
            <v>0</v>
          </cell>
          <cell r="Z426">
            <v>3</v>
          </cell>
        </row>
        <row r="427">
          <cell r="R427">
            <v>2</v>
          </cell>
          <cell r="X427">
            <v>0</v>
          </cell>
          <cell r="Z427">
            <v>99</v>
          </cell>
        </row>
        <row r="428">
          <cell r="R428">
            <v>2</v>
          </cell>
          <cell r="X428">
            <v>0</v>
          </cell>
          <cell r="Z428">
            <v>99</v>
          </cell>
        </row>
        <row r="429">
          <cell r="R429">
            <v>2</v>
          </cell>
          <cell r="X429">
            <v>0</v>
          </cell>
          <cell r="Z429">
            <v>99</v>
          </cell>
        </row>
        <row r="430">
          <cell r="R430">
            <v>2</v>
          </cell>
          <cell r="X430">
            <v>0</v>
          </cell>
          <cell r="Z430">
            <v>99</v>
          </cell>
        </row>
        <row r="431">
          <cell r="R431">
            <v>1</v>
          </cell>
          <cell r="X431">
            <v>1</v>
          </cell>
          <cell r="Z431">
            <v>6</v>
          </cell>
        </row>
        <row r="432">
          <cell r="R432">
            <v>2</v>
          </cell>
          <cell r="X432">
            <v>0</v>
          </cell>
          <cell r="Z432">
            <v>99</v>
          </cell>
        </row>
        <row r="433">
          <cell r="R433">
            <v>2</v>
          </cell>
          <cell r="X433">
            <v>0</v>
          </cell>
          <cell r="Z433">
            <v>99</v>
          </cell>
        </row>
        <row r="434">
          <cell r="R434">
            <v>1</v>
          </cell>
          <cell r="X434">
            <v>1</v>
          </cell>
          <cell r="Z434">
            <v>5</v>
          </cell>
        </row>
        <row r="435">
          <cell r="R435">
            <v>1</v>
          </cell>
          <cell r="X435">
            <v>1</v>
          </cell>
          <cell r="Z435">
            <v>2</v>
          </cell>
        </row>
        <row r="436">
          <cell r="R436">
            <v>2</v>
          </cell>
          <cell r="X436">
            <v>0</v>
          </cell>
          <cell r="Z436">
            <v>99</v>
          </cell>
        </row>
        <row r="437">
          <cell r="R437">
            <v>1</v>
          </cell>
          <cell r="X437">
            <v>1</v>
          </cell>
          <cell r="Z437">
            <v>4</v>
          </cell>
        </row>
        <row r="438">
          <cell r="R438">
            <v>2</v>
          </cell>
          <cell r="X438">
            <v>0</v>
          </cell>
          <cell r="Z438">
            <v>99</v>
          </cell>
        </row>
        <row r="439">
          <cell r="R439">
            <v>1</v>
          </cell>
          <cell r="X439">
            <v>1</v>
          </cell>
          <cell r="Z439">
            <v>6</v>
          </cell>
        </row>
        <row r="440">
          <cell r="R440">
            <v>2</v>
          </cell>
          <cell r="X440">
            <v>0</v>
          </cell>
          <cell r="Z440">
            <v>99</v>
          </cell>
        </row>
        <row r="441">
          <cell r="R441">
            <v>2</v>
          </cell>
          <cell r="X441">
            <v>0</v>
          </cell>
          <cell r="Z441">
            <v>99</v>
          </cell>
        </row>
        <row r="442">
          <cell r="R442">
            <v>1</v>
          </cell>
          <cell r="X442">
            <v>1</v>
          </cell>
          <cell r="Z442">
            <v>5</v>
          </cell>
        </row>
        <row r="443">
          <cell r="R443">
            <v>1</v>
          </cell>
          <cell r="X443">
            <v>1</v>
          </cell>
          <cell r="Z443">
            <v>7</v>
          </cell>
        </row>
        <row r="444">
          <cell r="R444">
            <v>1</v>
          </cell>
          <cell r="X444">
            <v>1</v>
          </cell>
          <cell r="Z444">
            <v>6</v>
          </cell>
        </row>
        <row r="445">
          <cell r="R445">
            <v>2</v>
          </cell>
          <cell r="X445">
            <v>0</v>
          </cell>
          <cell r="Z445">
            <v>99</v>
          </cell>
        </row>
        <row r="446">
          <cell r="R446">
            <v>2</v>
          </cell>
          <cell r="X446">
            <v>0</v>
          </cell>
          <cell r="Z446">
            <v>99</v>
          </cell>
        </row>
        <row r="447">
          <cell r="R447">
            <v>1</v>
          </cell>
          <cell r="X447">
            <v>1</v>
          </cell>
          <cell r="Z447">
            <v>5</v>
          </cell>
        </row>
        <row r="448">
          <cell r="R448">
            <v>2</v>
          </cell>
          <cell r="X448">
            <v>0</v>
          </cell>
          <cell r="Z448">
            <v>99</v>
          </cell>
        </row>
        <row r="449">
          <cell r="R449">
            <v>1</v>
          </cell>
          <cell r="X449">
            <v>1</v>
          </cell>
          <cell r="Z449">
            <v>4</v>
          </cell>
        </row>
        <row r="450">
          <cell r="R450">
            <v>1</v>
          </cell>
          <cell r="X450">
            <v>1</v>
          </cell>
          <cell r="Z450">
            <v>2</v>
          </cell>
        </row>
        <row r="451">
          <cell r="R451">
            <v>1</v>
          </cell>
          <cell r="X451">
            <v>1</v>
          </cell>
          <cell r="Z451">
            <v>4</v>
          </cell>
        </row>
        <row r="452">
          <cell r="R452">
            <v>1</v>
          </cell>
          <cell r="X452">
            <v>1</v>
          </cell>
          <cell r="Z452">
            <v>6</v>
          </cell>
        </row>
        <row r="453">
          <cell r="R453">
            <v>1</v>
          </cell>
          <cell r="X453">
            <v>1</v>
          </cell>
          <cell r="Z453">
            <v>6</v>
          </cell>
        </row>
        <row r="454">
          <cell r="R454">
            <v>1</v>
          </cell>
          <cell r="X454">
            <v>1</v>
          </cell>
          <cell r="Z454">
            <v>2</v>
          </cell>
        </row>
        <row r="455">
          <cell r="R455">
            <v>1</v>
          </cell>
          <cell r="X455">
            <v>1</v>
          </cell>
          <cell r="Z455">
            <v>5</v>
          </cell>
        </row>
        <row r="456">
          <cell r="R456">
            <v>1</v>
          </cell>
          <cell r="X456">
            <v>1</v>
          </cell>
          <cell r="Z456">
            <v>6</v>
          </cell>
        </row>
        <row r="457">
          <cell r="R457">
            <v>2</v>
          </cell>
          <cell r="X457">
            <v>0</v>
          </cell>
          <cell r="Z457">
            <v>99</v>
          </cell>
        </row>
        <row r="458">
          <cell r="R458">
            <v>2</v>
          </cell>
          <cell r="X458">
            <v>0</v>
          </cell>
          <cell r="Z458">
            <v>99</v>
          </cell>
        </row>
        <row r="459">
          <cell r="R459">
            <v>1</v>
          </cell>
          <cell r="X459">
            <v>1</v>
          </cell>
          <cell r="Z459">
            <v>10</v>
          </cell>
        </row>
        <row r="460">
          <cell r="R460">
            <v>1</v>
          </cell>
          <cell r="X460">
            <v>1</v>
          </cell>
          <cell r="Z460">
            <v>3</v>
          </cell>
        </row>
        <row r="461">
          <cell r="R461">
            <v>1</v>
          </cell>
          <cell r="X461">
            <v>1</v>
          </cell>
          <cell r="Z461">
            <v>3</v>
          </cell>
        </row>
        <row r="462">
          <cell r="R462">
            <v>2</v>
          </cell>
          <cell r="X462">
            <v>0</v>
          </cell>
          <cell r="Z462">
            <v>99</v>
          </cell>
        </row>
        <row r="463">
          <cell r="R463">
            <v>1</v>
          </cell>
          <cell r="X463">
            <v>1</v>
          </cell>
          <cell r="Z463">
            <v>4</v>
          </cell>
        </row>
        <row r="464">
          <cell r="R464">
            <v>1</v>
          </cell>
          <cell r="X464">
            <v>1</v>
          </cell>
          <cell r="Z464">
            <v>6</v>
          </cell>
        </row>
        <row r="465">
          <cell r="R465">
            <v>1</v>
          </cell>
          <cell r="X465">
            <v>1</v>
          </cell>
          <cell r="Z465">
            <v>4</v>
          </cell>
        </row>
        <row r="466">
          <cell r="R466">
            <v>1</v>
          </cell>
          <cell r="X466">
            <v>0</v>
          </cell>
          <cell r="Z466">
            <v>3</v>
          </cell>
        </row>
        <row r="467">
          <cell r="R467">
            <v>1</v>
          </cell>
          <cell r="X467">
            <v>1</v>
          </cell>
          <cell r="Z467">
            <v>1</v>
          </cell>
        </row>
        <row r="468">
          <cell r="R468">
            <v>1</v>
          </cell>
          <cell r="X468">
            <v>1</v>
          </cell>
          <cell r="Z468">
            <v>4</v>
          </cell>
        </row>
        <row r="469">
          <cell r="R469">
            <v>1</v>
          </cell>
          <cell r="X469">
            <v>1</v>
          </cell>
          <cell r="Z469">
            <v>4</v>
          </cell>
        </row>
        <row r="470">
          <cell r="R470">
            <v>1</v>
          </cell>
          <cell r="X470">
            <v>1</v>
          </cell>
          <cell r="Z470">
            <v>3</v>
          </cell>
        </row>
        <row r="471">
          <cell r="R471">
            <v>1</v>
          </cell>
          <cell r="X471">
            <v>1</v>
          </cell>
          <cell r="Z471">
            <v>3</v>
          </cell>
        </row>
        <row r="472">
          <cell r="R472">
            <v>1</v>
          </cell>
          <cell r="X472">
            <v>1</v>
          </cell>
          <cell r="Z472">
            <v>4</v>
          </cell>
        </row>
        <row r="473">
          <cell r="R473">
            <v>1</v>
          </cell>
          <cell r="X473">
            <v>1</v>
          </cell>
          <cell r="Z473">
            <v>4</v>
          </cell>
        </row>
        <row r="474">
          <cell r="R474">
            <v>2</v>
          </cell>
          <cell r="X474">
            <v>0</v>
          </cell>
          <cell r="Z474">
            <v>99</v>
          </cell>
        </row>
        <row r="475">
          <cell r="R475">
            <v>1</v>
          </cell>
          <cell r="X475">
            <v>1</v>
          </cell>
          <cell r="Z475">
            <v>4</v>
          </cell>
        </row>
        <row r="476">
          <cell r="R476">
            <v>1</v>
          </cell>
          <cell r="X476">
            <v>1</v>
          </cell>
          <cell r="Z476">
            <v>6</v>
          </cell>
        </row>
        <row r="477">
          <cell r="R477">
            <v>2</v>
          </cell>
          <cell r="X477">
            <v>0</v>
          </cell>
          <cell r="Z477">
            <v>99</v>
          </cell>
        </row>
        <row r="478">
          <cell r="R478">
            <v>1</v>
          </cell>
          <cell r="X478">
            <v>1</v>
          </cell>
          <cell r="Z478">
            <v>6</v>
          </cell>
        </row>
        <row r="479">
          <cell r="R479">
            <v>2</v>
          </cell>
          <cell r="X479">
            <v>0</v>
          </cell>
          <cell r="Z479">
            <v>99</v>
          </cell>
        </row>
        <row r="480">
          <cell r="R480">
            <v>1</v>
          </cell>
          <cell r="X480">
            <v>1</v>
          </cell>
          <cell r="Z480">
            <v>6</v>
          </cell>
        </row>
        <row r="481">
          <cell r="R481">
            <v>1</v>
          </cell>
          <cell r="X481">
            <v>1</v>
          </cell>
          <cell r="Z481">
            <v>4</v>
          </cell>
        </row>
        <row r="482">
          <cell r="R482">
            <v>1</v>
          </cell>
          <cell r="X482">
            <v>1</v>
          </cell>
          <cell r="Z482">
            <v>5</v>
          </cell>
        </row>
        <row r="483">
          <cell r="R483">
            <v>2</v>
          </cell>
          <cell r="X483">
            <v>0</v>
          </cell>
          <cell r="Z483">
            <v>99</v>
          </cell>
        </row>
        <row r="484">
          <cell r="R484">
            <v>2</v>
          </cell>
          <cell r="X484">
            <v>0</v>
          </cell>
          <cell r="Z484">
            <v>99</v>
          </cell>
        </row>
        <row r="485">
          <cell r="R485">
            <v>1</v>
          </cell>
          <cell r="X485">
            <v>1</v>
          </cell>
          <cell r="Z485">
            <v>6</v>
          </cell>
        </row>
        <row r="486">
          <cell r="R486">
            <v>1</v>
          </cell>
          <cell r="X486">
            <v>1</v>
          </cell>
          <cell r="Z486">
            <v>9</v>
          </cell>
        </row>
        <row r="487">
          <cell r="R487">
            <v>1</v>
          </cell>
          <cell r="X487">
            <v>1</v>
          </cell>
          <cell r="Z487">
            <v>8</v>
          </cell>
        </row>
        <row r="488">
          <cell r="R488">
            <v>1</v>
          </cell>
          <cell r="X488">
            <v>1</v>
          </cell>
          <cell r="Z488">
            <v>5</v>
          </cell>
        </row>
        <row r="489">
          <cell r="R489">
            <v>1</v>
          </cell>
          <cell r="X489">
            <v>1</v>
          </cell>
          <cell r="Z489">
            <v>5</v>
          </cell>
        </row>
        <row r="490">
          <cell r="R490">
            <v>2</v>
          </cell>
          <cell r="X490">
            <v>0</v>
          </cell>
          <cell r="Z490">
            <v>99</v>
          </cell>
        </row>
        <row r="491">
          <cell r="R491">
            <v>2</v>
          </cell>
          <cell r="X491">
            <v>0</v>
          </cell>
          <cell r="Z491">
            <v>99</v>
          </cell>
        </row>
        <row r="492">
          <cell r="R492">
            <v>2</v>
          </cell>
          <cell r="X492">
            <v>0</v>
          </cell>
          <cell r="Z492">
            <v>99</v>
          </cell>
        </row>
        <row r="493">
          <cell r="R493">
            <v>2</v>
          </cell>
          <cell r="X493">
            <v>0</v>
          </cell>
          <cell r="Z493">
            <v>99</v>
          </cell>
        </row>
        <row r="494">
          <cell r="R494">
            <v>2</v>
          </cell>
          <cell r="X494">
            <v>0</v>
          </cell>
          <cell r="Z494">
            <v>99</v>
          </cell>
        </row>
        <row r="495">
          <cell r="R495">
            <v>1</v>
          </cell>
          <cell r="X495">
            <v>1</v>
          </cell>
          <cell r="Z495">
            <v>5</v>
          </cell>
        </row>
        <row r="496">
          <cell r="R496">
            <v>1</v>
          </cell>
          <cell r="X496">
            <v>1</v>
          </cell>
          <cell r="Z496">
            <v>4</v>
          </cell>
        </row>
        <row r="497">
          <cell r="R497">
            <v>1</v>
          </cell>
          <cell r="X497">
            <v>1</v>
          </cell>
          <cell r="Z497">
            <v>4</v>
          </cell>
        </row>
        <row r="498">
          <cell r="R498">
            <v>1</v>
          </cell>
          <cell r="X498">
            <v>1</v>
          </cell>
          <cell r="Z498">
            <v>2</v>
          </cell>
        </row>
        <row r="499">
          <cell r="R499">
            <v>2</v>
          </cell>
          <cell r="X499">
            <v>0</v>
          </cell>
          <cell r="Z499">
            <v>99</v>
          </cell>
        </row>
        <row r="500">
          <cell r="R500">
            <v>2</v>
          </cell>
          <cell r="X500">
            <v>0</v>
          </cell>
          <cell r="Z500">
            <v>99</v>
          </cell>
        </row>
        <row r="501">
          <cell r="R501">
            <v>2</v>
          </cell>
          <cell r="X501">
            <v>0</v>
          </cell>
          <cell r="Z501">
            <v>99</v>
          </cell>
        </row>
        <row r="502">
          <cell r="R502">
            <v>2</v>
          </cell>
          <cell r="X502">
            <v>0</v>
          </cell>
          <cell r="Z502">
            <v>99</v>
          </cell>
        </row>
        <row r="503">
          <cell r="R503">
            <v>2</v>
          </cell>
          <cell r="X503">
            <v>0</v>
          </cell>
          <cell r="Z503">
            <v>99</v>
          </cell>
        </row>
        <row r="504">
          <cell r="R504">
            <v>2</v>
          </cell>
          <cell r="X504">
            <v>0</v>
          </cell>
          <cell r="Z504">
            <v>99</v>
          </cell>
        </row>
        <row r="505">
          <cell r="R505">
            <v>2</v>
          </cell>
          <cell r="X505">
            <v>0</v>
          </cell>
          <cell r="Z505">
            <v>99</v>
          </cell>
        </row>
        <row r="506">
          <cell r="R506">
            <v>2</v>
          </cell>
          <cell r="X506">
            <v>0</v>
          </cell>
          <cell r="Z506">
            <v>99</v>
          </cell>
        </row>
        <row r="507">
          <cell r="R507">
            <v>2</v>
          </cell>
          <cell r="X507">
            <v>0</v>
          </cell>
          <cell r="Z507">
            <v>99</v>
          </cell>
        </row>
        <row r="508">
          <cell r="R508">
            <v>2</v>
          </cell>
          <cell r="X508">
            <v>0</v>
          </cell>
          <cell r="Z508">
            <v>99</v>
          </cell>
        </row>
        <row r="509">
          <cell r="R509">
            <v>1</v>
          </cell>
          <cell r="X509">
            <v>1</v>
          </cell>
          <cell r="Z509">
            <v>3</v>
          </cell>
        </row>
        <row r="510">
          <cell r="R510">
            <v>2</v>
          </cell>
          <cell r="X510">
            <v>0</v>
          </cell>
          <cell r="Z510">
            <v>99</v>
          </cell>
        </row>
        <row r="511">
          <cell r="R511">
            <v>2</v>
          </cell>
          <cell r="X511">
            <v>0</v>
          </cell>
          <cell r="Z511">
            <v>99</v>
          </cell>
        </row>
        <row r="512">
          <cell r="R512">
            <v>1</v>
          </cell>
          <cell r="X512">
            <v>1</v>
          </cell>
          <cell r="Z512">
            <v>5</v>
          </cell>
        </row>
        <row r="513">
          <cell r="R513">
            <v>2</v>
          </cell>
          <cell r="X513">
            <v>0</v>
          </cell>
          <cell r="Z513">
            <v>99</v>
          </cell>
        </row>
        <row r="514">
          <cell r="R514">
            <v>1</v>
          </cell>
          <cell r="X514">
            <v>1</v>
          </cell>
          <cell r="Z514">
            <v>6</v>
          </cell>
        </row>
        <row r="515">
          <cell r="R515">
            <v>2</v>
          </cell>
          <cell r="X515">
            <v>0</v>
          </cell>
          <cell r="Z515">
            <v>99</v>
          </cell>
        </row>
        <row r="516">
          <cell r="R516">
            <v>2</v>
          </cell>
          <cell r="X516">
            <v>0</v>
          </cell>
          <cell r="Z516">
            <v>99</v>
          </cell>
        </row>
        <row r="517">
          <cell r="R517">
            <v>2</v>
          </cell>
          <cell r="X517">
            <v>0</v>
          </cell>
          <cell r="Z517">
            <v>99</v>
          </cell>
        </row>
        <row r="518">
          <cell r="R518">
            <v>2</v>
          </cell>
          <cell r="X518">
            <v>0</v>
          </cell>
          <cell r="Z518">
            <v>99</v>
          </cell>
        </row>
        <row r="519">
          <cell r="R519">
            <v>2</v>
          </cell>
          <cell r="X519">
            <v>0</v>
          </cell>
          <cell r="Z519">
            <v>99</v>
          </cell>
        </row>
        <row r="520">
          <cell r="R520">
            <v>2</v>
          </cell>
          <cell r="X520">
            <v>0</v>
          </cell>
          <cell r="Z520">
            <v>99</v>
          </cell>
        </row>
        <row r="521">
          <cell r="R521">
            <v>1</v>
          </cell>
          <cell r="X521">
            <v>1</v>
          </cell>
          <cell r="Z521">
            <v>4</v>
          </cell>
        </row>
        <row r="522">
          <cell r="R522">
            <v>1</v>
          </cell>
          <cell r="X522">
            <v>1</v>
          </cell>
          <cell r="Z522">
            <v>5</v>
          </cell>
        </row>
        <row r="523">
          <cell r="R523">
            <v>1</v>
          </cell>
          <cell r="X523">
            <v>1</v>
          </cell>
          <cell r="Z523">
            <v>6</v>
          </cell>
        </row>
        <row r="524">
          <cell r="R524">
            <v>1</v>
          </cell>
          <cell r="X524">
            <v>1</v>
          </cell>
          <cell r="Z524">
            <v>6</v>
          </cell>
        </row>
        <row r="525">
          <cell r="R525">
            <v>1</v>
          </cell>
          <cell r="X525">
            <v>1</v>
          </cell>
          <cell r="Z525">
            <v>6</v>
          </cell>
        </row>
        <row r="526">
          <cell r="R526">
            <v>1</v>
          </cell>
          <cell r="X526">
            <v>1</v>
          </cell>
          <cell r="Z526">
            <v>5</v>
          </cell>
        </row>
        <row r="527">
          <cell r="R527">
            <v>1</v>
          </cell>
          <cell r="X527">
            <v>1</v>
          </cell>
          <cell r="Z527">
            <v>2</v>
          </cell>
        </row>
        <row r="528">
          <cell r="R528">
            <v>2</v>
          </cell>
          <cell r="X528">
            <v>0</v>
          </cell>
          <cell r="Z528">
            <v>99</v>
          </cell>
        </row>
        <row r="529">
          <cell r="R529">
            <v>2</v>
          </cell>
          <cell r="X529">
            <v>0</v>
          </cell>
          <cell r="Z529">
            <v>99</v>
          </cell>
        </row>
        <row r="530">
          <cell r="R530">
            <v>1</v>
          </cell>
          <cell r="X530">
            <v>1</v>
          </cell>
          <cell r="Z530">
            <v>2</v>
          </cell>
        </row>
        <row r="531">
          <cell r="R531">
            <v>2</v>
          </cell>
          <cell r="X531">
            <v>0</v>
          </cell>
          <cell r="Z531">
            <v>99</v>
          </cell>
        </row>
        <row r="532">
          <cell r="R532">
            <v>1</v>
          </cell>
          <cell r="X532">
            <v>1</v>
          </cell>
          <cell r="Z532">
            <v>6</v>
          </cell>
        </row>
        <row r="533">
          <cell r="R533">
            <v>2</v>
          </cell>
          <cell r="X533">
            <v>0</v>
          </cell>
          <cell r="Z533">
            <v>99</v>
          </cell>
        </row>
        <row r="534">
          <cell r="R534">
            <v>2</v>
          </cell>
          <cell r="X534">
            <v>0</v>
          </cell>
          <cell r="Z534">
            <v>99</v>
          </cell>
        </row>
        <row r="535">
          <cell r="R535">
            <v>2</v>
          </cell>
          <cell r="X535">
            <v>0</v>
          </cell>
          <cell r="Z535">
            <v>99</v>
          </cell>
        </row>
        <row r="536">
          <cell r="R536">
            <v>2</v>
          </cell>
          <cell r="X536">
            <v>0</v>
          </cell>
          <cell r="Z536">
            <v>99</v>
          </cell>
        </row>
        <row r="537">
          <cell r="R537">
            <v>2</v>
          </cell>
          <cell r="X537">
            <v>0</v>
          </cell>
          <cell r="Z537">
            <v>99</v>
          </cell>
        </row>
        <row r="538">
          <cell r="R538">
            <v>2</v>
          </cell>
          <cell r="X538">
            <v>0</v>
          </cell>
          <cell r="Z538">
            <v>99</v>
          </cell>
        </row>
        <row r="539">
          <cell r="R539">
            <v>2</v>
          </cell>
          <cell r="X539">
            <v>0</v>
          </cell>
          <cell r="Z539">
            <v>99</v>
          </cell>
        </row>
        <row r="540">
          <cell r="R540">
            <v>1</v>
          </cell>
          <cell r="X540">
            <v>1</v>
          </cell>
          <cell r="Z540">
            <v>6</v>
          </cell>
        </row>
        <row r="541">
          <cell r="R541">
            <v>2</v>
          </cell>
          <cell r="X541">
            <v>0</v>
          </cell>
          <cell r="Z541">
            <v>99</v>
          </cell>
        </row>
        <row r="542">
          <cell r="R542">
            <v>2</v>
          </cell>
          <cell r="X542">
            <v>0</v>
          </cell>
          <cell r="Z542">
            <v>99</v>
          </cell>
        </row>
        <row r="543">
          <cell r="R543">
            <v>1</v>
          </cell>
          <cell r="X543">
            <v>1</v>
          </cell>
          <cell r="Z543">
            <v>5</v>
          </cell>
        </row>
        <row r="544">
          <cell r="R544">
            <v>2</v>
          </cell>
          <cell r="X544">
            <v>0</v>
          </cell>
          <cell r="Z544">
            <v>99</v>
          </cell>
        </row>
        <row r="545">
          <cell r="R545">
            <v>2</v>
          </cell>
          <cell r="X545">
            <v>0</v>
          </cell>
          <cell r="Z545">
            <v>99</v>
          </cell>
        </row>
        <row r="546">
          <cell r="R546">
            <v>1</v>
          </cell>
          <cell r="X546">
            <v>1</v>
          </cell>
          <cell r="Z546">
            <v>4</v>
          </cell>
        </row>
        <row r="547">
          <cell r="R547">
            <v>1</v>
          </cell>
          <cell r="X547">
            <v>1</v>
          </cell>
          <cell r="Z547">
            <v>8</v>
          </cell>
        </row>
        <row r="548">
          <cell r="R548">
            <v>1</v>
          </cell>
          <cell r="X548">
            <v>1</v>
          </cell>
          <cell r="Z548">
            <v>3</v>
          </cell>
        </row>
        <row r="549">
          <cell r="R549">
            <v>1</v>
          </cell>
          <cell r="X549">
            <v>1</v>
          </cell>
          <cell r="Z549">
            <v>3</v>
          </cell>
        </row>
        <row r="550">
          <cell r="R550">
            <v>2</v>
          </cell>
          <cell r="X550">
            <v>0</v>
          </cell>
          <cell r="Z550">
            <v>99</v>
          </cell>
        </row>
        <row r="551">
          <cell r="R551">
            <v>2</v>
          </cell>
          <cell r="X551">
            <v>0</v>
          </cell>
          <cell r="Z551">
            <v>99</v>
          </cell>
        </row>
        <row r="552">
          <cell r="R552">
            <v>1</v>
          </cell>
          <cell r="X552">
            <v>1</v>
          </cell>
          <cell r="Z552">
            <v>2</v>
          </cell>
        </row>
        <row r="553">
          <cell r="R553">
            <v>1</v>
          </cell>
          <cell r="X553">
            <v>1</v>
          </cell>
          <cell r="Z553">
            <v>4</v>
          </cell>
        </row>
        <row r="554">
          <cell r="R554">
            <v>2</v>
          </cell>
          <cell r="X554">
            <v>0</v>
          </cell>
          <cell r="Z554">
            <v>99</v>
          </cell>
        </row>
        <row r="555">
          <cell r="R555">
            <v>1</v>
          </cell>
          <cell r="X555">
            <v>1</v>
          </cell>
          <cell r="Z555">
            <v>3</v>
          </cell>
        </row>
        <row r="556">
          <cell r="R556">
            <v>2</v>
          </cell>
          <cell r="X556">
            <v>0</v>
          </cell>
          <cell r="Z556">
            <v>99</v>
          </cell>
        </row>
        <row r="557">
          <cell r="R557">
            <v>2</v>
          </cell>
          <cell r="X557">
            <v>0</v>
          </cell>
          <cell r="Z557">
            <v>99</v>
          </cell>
        </row>
        <row r="558">
          <cell r="R558">
            <v>1</v>
          </cell>
          <cell r="X558">
            <v>1</v>
          </cell>
          <cell r="Z558">
            <v>9</v>
          </cell>
        </row>
        <row r="559">
          <cell r="R559">
            <v>1</v>
          </cell>
          <cell r="X559">
            <v>1</v>
          </cell>
          <cell r="Z559">
            <v>8</v>
          </cell>
        </row>
        <row r="560">
          <cell r="R560">
            <v>2</v>
          </cell>
          <cell r="X560">
            <v>0</v>
          </cell>
          <cell r="Z560">
            <v>99</v>
          </cell>
        </row>
        <row r="561">
          <cell r="R561">
            <v>2</v>
          </cell>
          <cell r="X561">
            <v>0</v>
          </cell>
          <cell r="Z561">
            <v>99</v>
          </cell>
        </row>
        <row r="562">
          <cell r="R562">
            <v>2</v>
          </cell>
          <cell r="X562">
            <v>0</v>
          </cell>
          <cell r="Z562">
            <v>99</v>
          </cell>
        </row>
        <row r="563">
          <cell r="R563">
            <v>2</v>
          </cell>
          <cell r="X563">
            <v>0</v>
          </cell>
          <cell r="Z563">
            <v>99</v>
          </cell>
        </row>
        <row r="564">
          <cell r="R564">
            <v>2</v>
          </cell>
          <cell r="X564">
            <v>0</v>
          </cell>
          <cell r="Z564">
            <v>99</v>
          </cell>
        </row>
        <row r="565">
          <cell r="R565">
            <v>2</v>
          </cell>
          <cell r="X565">
            <v>0</v>
          </cell>
          <cell r="Z565">
            <v>99</v>
          </cell>
        </row>
        <row r="566">
          <cell r="R566">
            <v>2</v>
          </cell>
          <cell r="X566">
            <v>0</v>
          </cell>
          <cell r="Z566">
            <v>99</v>
          </cell>
        </row>
        <row r="567">
          <cell r="R567">
            <v>2</v>
          </cell>
          <cell r="X567">
            <v>0</v>
          </cell>
          <cell r="Z567">
            <v>99</v>
          </cell>
        </row>
        <row r="568">
          <cell r="R568">
            <v>2</v>
          </cell>
          <cell r="X568">
            <v>0</v>
          </cell>
          <cell r="Z568">
            <v>99</v>
          </cell>
        </row>
        <row r="569">
          <cell r="R569">
            <v>1</v>
          </cell>
          <cell r="X569">
            <v>1</v>
          </cell>
          <cell r="Z569">
            <v>6</v>
          </cell>
        </row>
        <row r="570">
          <cell r="R570">
            <v>1</v>
          </cell>
          <cell r="X570">
            <v>1</v>
          </cell>
          <cell r="Z570">
            <v>3</v>
          </cell>
        </row>
        <row r="571">
          <cell r="R571">
            <v>1</v>
          </cell>
          <cell r="X571">
            <v>1</v>
          </cell>
          <cell r="Z571">
            <v>4</v>
          </cell>
        </row>
        <row r="572">
          <cell r="R572">
            <v>1</v>
          </cell>
          <cell r="X572">
            <v>1</v>
          </cell>
          <cell r="Z572">
            <v>5</v>
          </cell>
        </row>
        <row r="573">
          <cell r="R573">
            <v>2</v>
          </cell>
          <cell r="X573">
            <v>0</v>
          </cell>
          <cell r="Z573">
            <v>99</v>
          </cell>
        </row>
        <row r="574">
          <cell r="R574">
            <v>1</v>
          </cell>
          <cell r="X574">
            <v>1</v>
          </cell>
          <cell r="Z574">
            <v>2</v>
          </cell>
        </row>
        <row r="575">
          <cell r="R575">
            <v>1</v>
          </cell>
          <cell r="X575">
            <v>1</v>
          </cell>
          <cell r="Z575">
            <v>5</v>
          </cell>
        </row>
        <row r="576">
          <cell r="R576">
            <v>1</v>
          </cell>
          <cell r="X576">
            <v>1</v>
          </cell>
          <cell r="Z576">
            <v>4</v>
          </cell>
        </row>
        <row r="577">
          <cell r="R577">
            <v>1</v>
          </cell>
          <cell r="X577">
            <v>1</v>
          </cell>
          <cell r="Z577">
            <v>4</v>
          </cell>
        </row>
        <row r="578">
          <cell r="R578">
            <v>1</v>
          </cell>
          <cell r="X578">
            <v>1</v>
          </cell>
          <cell r="Z578">
            <v>2</v>
          </cell>
        </row>
        <row r="579">
          <cell r="R579">
            <v>1</v>
          </cell>
          <cell r="X579">
            <v>1</v>
          </cell>
          <cell r="Z579">
            <v>3</v>
          </cell>
        </row>
        <row r="580">
          <cell r="R580">
            <v>1</v>
          </cell>
          <cell r="X580">
            <v>1</v>
          </cell>
          <cell r="Z580">
            <v>4</v>
          </cell>
        </row>
        <row r="581">
          <cell r="R581">
            <v>1</v>
          </cell>
          <cell r="X581">
            <v>1</v>
          </cell>
          <cell r="Z581">
            <v>4</v>
          </cell>
        </row>
        <row r="582">
          <cell r="R582">
            <v>1</v>
          </cell>
          <cell r="X582">
            <v>1</v>
          </cell>
          <cell r="Z582">
            <v>4</v>
          </cell>
        </row>
        <row r="583">
          <cell r="R583">
            <v>1</v>
          </cell>
          <cell r="X583">
            <v>1</v>
          </cell>
          <cell r="Z583">
            <v>5</v>
          </cell>
        </row>
        <row r="584">
          <cell r="R584">
            <v>1</v>
          </cell>
          <cell r="X584">
            <v>1</v>
          </cell>
          <cell r="Z584">
            <v>1</v>
          </cell>
        </row>
        <row r="585">
          <cell r="R585">
            <v>1</v>
          </cell>
          <cell r="X585">
            <v>1</v>
          </cell>
          <cell r="Z585">
            <v>3</v>
          </cell>
        </row>
        <row r="586">
          <cell r="R586">
            <v>1</v>
          </cell>
          <cell r="X586">
            <v>1</v>
          </cell>
          <cell r="Z586">
            <v>2</v>
          </cell>
        </row>
        <row r="587">
          <cell r="R587">
            <v>1</v>
          </cell>
          <cell r="X587">
            <v>1</v>
          </cell>
          <cell r="Z587">
            <v>3</v>
          </cell>
        </row>
        <row r="588">
          <cell r="R588">
            <v>1</v>
          </cell>
          <cell r="X588">
            <v>1</v>
          </cell>
          <cell r="Z588">
            <v>2</v>
          </cell>
        </row>
        <row r="589">
          <cell r="R589">
            <v>1</v>
          </cell>
          <cell r="X589">
            <v>1</v>
          </cell>
          <cell r="Z589">
            <v>4</v>
          </cell>
        </row>
        <row r="590">
          <cell r="R590">
            <v>1</v>
          </cell>
          <cell r="X590">
            <v>1</v>
          </cell>
          <cell r="Z590">
            <v>2</v>
          </cell>
        </row>
        <row r="591">
          <cell r="R591">
            <v>1</v>
          </cell>
          <cell r="X591">
            <v>1</v>
          </cell>
          <cell r="Z591">
            <v>2</v>
          </cell>
        </row>
        <row r="592">
          <cell r="R592">
            <v>1</v>
          </cell>
          <cell r="X592">
            <v>1</v>
          </cell>
          <cell r="Z592">
            <v>6</v>
          </cell>
        </row>
        <row r="593">
          <cell r="R593">
            <v>1</v>
          </cell>
          <cell r="X593">
            <v>1</v>
          </cell>
          <cell r="Z593">
            <v>3</v>
          </cell>
        </row>
        <row r="594">
          <cell r="R594">
            <v>1</v>
          </cell>
          <cell r="X594">
            <v>1</v>
          </cell>
          <cell r="Z594">
            <v>3</v>
          </cell>
        </row>
        <row r="595">
          <cell r="R595">
            <v>2</v>
          </cell>
          <cell r="X595">
            <v>0</v>
          </cell>
          <cell r="Z595">
            <v>99</v>
          </cell>
        </row>
        <row r="596">
          <cell r="R596">
            <v>1</v>
          </cell>
          <cell r="X596">
            <v>1</v>
          </cell>
          <cell r="Z596">
            <v>4</v>
          </cell>
        </row>
        <row r="597">
          <cell r="R597">
            <v>1</v>
          </cell>
          <cell r="X597">
            <v>1</v>
          </cell>
          <cell r="Z597">
            <v>2</v>
          </cell>
        </row>
        <row r="598">
          <cell r="R598">
            <v>1</v>
          </cell>
          <cell r="X598">
            <v>1</v>
          </cell>
          <cell r="Z598">
            <v>2</v>
          </cell>
        </row>
        <row r="599">
          <cell r="R599">
            <v>1</v>
          </cell>
          <cell r="X599">
            <v>1</v>
          </cell>
          <cell r="Z599">
            <v>10</v>
          </cell>
        </row>
        <row r="600">
          <cell r="R600">
            <v>1</v>
          </cell>
          <cell r="X600">
            <v>1</v>
          </cell>
          <cell r="Z600">
            <v>5</v>
          </cell>
        </row>
        <row r="601">
          <cell r="R601">
            <v>1</v>
          </cell>
          <cell r="X601">
            <v>1</v>
          </cell>
          <cell r="Z601">
            <v>5</v>
          </cell>
        </row>
        <row r="602">
          <cell r="R602">
            <v>2</v>
          </cell>
          <cell r="X602">
            <v>0</v>
          </cell>
          <cell r="Z602">
            <v>99</v>
          </cell>
        </row>
        <row r="603">
          <cell r="R603">
            <v>1</v>
          </cell>
          <cell r="X603">
            <v>1</v>
          </cell>
          <cell r="Z603">
            <v>2</v>
          </cell>
        </row>
        <row r="604">
          <cell r="R604">
            <v>1</v>
          </cell>
          <cell r="X604">
            <v>1</v>
          </cell>
          <cell r="Z604">
            <v>3</v>
          </cell>
        </row>
        <row r="605">
          <cell r="R605">
            <v>2</v>
          </cell>
          <cell r="X605">
            <v>0</v>
          </cell>
          <cell r="Z605">
            <v>99</v>
          </cell>
        </row>
        <row r="606">
          <cell r="R606">
            <v>2</v>
          </cell>
          <cell r="X606">
            <v>0</v>
          </cell>
          <cell r="Z606">
            <v>99</v>
          </cell>
        </row>
        <row r="607">
          <cell r="R607">
            <v>2</v>
          </cell>
          <cell r="X607">
            <v>0</v>
          </cell>
          <cell r="Z607">
            <v>99</v>
          </cell>
        </row>
        <row r="608">
          <cell r="R608">
            <v>1</v>
          </cell>
          <cell r="X608">
            <v>1</v>
          </cell>
          <cell r="Z608">
            <v>6</v>
          </cell>
        </row>
        <row r="609">
          <cell r="R609">
            <v>1</v>
          </cell>
          <cell r="X609">
            <v>1</v>
          </cell>
          <cell r="Z609">
            <v>5</v>
          </cell>
        </row>
        <row r="610">
          <cell r="R610">
            <v>2</v>
          </cell>
          <cell r="X610">
            <v>0</v>
          </cell>
          <cell r="Z610">
            <v>99</v>
          </cell>
        </row>
        <row r="611">
          <cell r="R611">
            <v>1</v>
          </cell>
          <cell r="X611">
            <v>1</v>
          </cell>
          <cell r="Z611">
            <v>2</v>
          </cell>
        </row>
        <row r="612">
          <cell r="R612">
            <v>1</v>
          </cell>
          <cell r="X612">
            <v>1</v>
          </cell>
          <cell r="Z612">
            <v>4</v>
          </cell>
        </row>
        <row r="613">
          <cell r="R613">
            <v>1</v>
          </cell>
          <cell r="X613">
            <v>1</v>
          </cell>
          <cell r="Z613">
            <v>10</v>
          </cell>
        </row>
        <row r="614">
          <cell r="R614">
            <v>1</v>
          </cell>
          <cell r="X614">
            <v>1</v>
          </cell>
          <cell r="Z614">
            <v>4</v>
          </cell>
        </row>
        <row r="615">
          <cell r="R615">
            <v>2</v>
          </cell>
          <cell r="X615">
            <v>0</v>
          </cell>
          <cell r="Z615">
            <v>99</v>
          </cell>
        </row>
        <row r="616">
          <cell r="R616">
            <v>1</v>
          </cell>
          <cell r="X616">
            <v>1</v>
          </cell>
          <cell r="Z616">
            <v>7</v>
          </cell>
        </row>
        <row r="617">
          <cell r="R617">
            <v>1</v>
          </cell>
          <cell r="X617">
            <v>1</v>
          </cell>
          <cell r="Z617">
            <v>0</v>
          </cell>
        </row>
        <row r="618">
          <cell r="R618">
            <v>1</v>
          </cell>
          <cell r="X618">
            <v>1</v>
          </cell>
          <cell r="Z618">
            <v>5</v>
          </cell>
        </row>
        <row r="619">
          <cell r="R619">
            <v>1</v>
          </cell>
          <cell r="X619">
            <v>1</v>
          </cell>
          <cell r="Z619">
            <v>2</v>
          </cell>
        </row>
        <row r="620">
          <cell r="R620">
            <v>2</v>
          </cell>
          <cell r="X620">
            <v>0</v>
          </cell>
          <cell r="Z620">
            <v>99</v>
          </cell>
        </row>
        <row r="621">
          <cell r="R621">
            <v>1</v>
          </cell>
          <cell r="X621">
            <v>0</v>
          </cell>
          <cell r="Z621">
            <v>0</v>
          </cell>
        </row>
        <row r="622">
          <cell r="R622">
            <v>2</v>
          </cell>
          <cell r="X622">
            <v>0</v>
          </cell>
          <cell r="Z622">
            <v>99</v>
          </cell>
        </row>
        <row r="623">
          <cell r="R623">
            <v>1</v>
          </cell>
          <cell r="X623">
            <v>0</v>
          </cell>
          <cell r="Z623">
            <v>4</v>
          </cell>
        </row>
        <row r="624">
          <cell r="R624">
            <v>1</v>
          </cell>
          <cell r="X624">
            <v>1</v>
          </cell>
          <cell r="Z624">
            <v>5</v>
          </cell>
        </row>
        <row r="625">
          <cell r="R625">
            <v>1</v>
          </cell>
          <cell r="X625">
            <v>1</v>
          </cell>
          <cell r="Z625">
            <v>3</v>
          </cell>
        </row>
        <row r="626">
          <cell r="R626">
            <v>1</v>
          </cell>
          <cell r="X626">
            <v>1</v>
          </cell>
          <cell r="Z626">
            <v>4</v>
          </cell>
        </row>
        <row r="627">
          <cell r="R627">
            <v>1</v>
          </cell>
          <cell r="X627">
            <v>1</v>
          </cell>
          <cell r="Z627">
            <v>4</v>
          </cell>
        </row>
        <row r="628">
          <cell r="R628">
            <v>1</v>
          </cell>
          <cell r="X628">
            <v>1</v>
          </cell>
          <cell r="Z628">
            <v>2</v>
          </cell>
        </row>
        <row r="629">
          <cell r="R629">
            <v>1</v>
          </cell>
          <cell r="X629">
            <v>1</v>
          </cell>
          <cell r="Z629">
            <v>7</v>
          </cell>
        </row>
        <row r="630">
          <cell r="R630">
            <v>1</v>
          </cell>
          <cell r="X630">
            <v>1</v>
          </cell>
          <cell r="Z630">
            <v>3</v>
          </cell>
        </row>
        <row r="631">
          <cell r="R631">
            <v>1</v>
          </cell>
          <cell r="X631">
            <v>1</v>
          </cell>
          <cell r="Z631">
            <v>6</v>
          </cell>
        </row>
        <row r="632">
          <cell r="R632">
            <v>1</v>
          </cell>
          <cell r="X632">
            <v>1</v>
          </cell>
          <cell r="Z632">
            <v>2</v>
          </cell>
        </row>
        <row r="633">
          <cell r="R633">
            <v>1</v>
          </cell>
          <cell r="X633">
            <v>1</v>
          </cell>
          <cell r="Z633">
            <v>5</v>
          </cell>
        </row>
        <row r="634">
          <cell r="R634">
            <v>2</v>
          </cell>
          <cell r="X634">
            <v>0</v>
          </cell>
          <cell r="Z634">
            <v>99</v>
          </cell>
        </row>
        <row r="635">
          <cell r="R635">
            <v>1</v>
          </cell>
          <cell r="X635">
            <v>1</v>
          </cell>
          <cell r="Z635">
            <v>7</v>
          </cell>
        </row>
        <row r="636">
          <cell r="R636">
            <v>1</v>
          </cell>
          <cell r="X636">
            <v>0</v>
          </cell>
          <cell r="Z636">
            <v>5</v>
          </cell>
        </row>
        <row r="637">
          <cell r="R637">
            <v>2</v>
          </cell>
          <cell r="X637">
            <v>0</v>
          </cell>
          <cell r="Z637">
            <v>99</v>
          </cell>
        </row>
        <row r="638">
          <cell r="R638">
            <v>1</v>
          </cell>
          <cell r="X638">
            <v>1</v>
          </cell>
          <cell r="Z638">
            <v>5</v>
          </cell>
        </row>
        <row r="639">
          <cell r="R639">
            <v>1</v>
          </cell>
          <cell r="X639">
            <v>1</v>
          </cell>
          <cell r="Z639">
            <v>8</v>
          </cell>
        </row>
        <row r="640">
          <cell r="R640">
            <v>1</v>
          </cell>
          <cell r="X640">
            <v>1</v>
          </cell>
          <cell r="Z640">
            <v>4</v>
          </cell>
        </row>
        <row r="641">
          <cell r="R641">
            <v>1</v>
          </cell>
          <cell r="X641">
            <v>1</v>
          </cell>
          <cell r="Z641">
            <v>6</v>
          </cell>
        </row>
        <row r="642">
          <cell r="R642">
            <v>1</v>
          </cell>
          <cell r="X642">
            <v>1</v>
          </cell>
          <cell r="Z642">
            <v>6</v>
          </cell>
        </row>
        <row r="643">
          <cell r="R643">
            <v>1</v>
          </cell>
          <cell r="X643">
            <v>1</v>
          </cell>
          <cell r="Z643">
            <v>0</v>
          </cell>
        </row>
        <row r="644">
          <cell r="R644">
            <v>1</v>
          </cell>
          <cell r="X644">
            <v>1</v>
          </cell>
          <cell r="Z644">
            <v>4</v>
          </cell>
        </row>
        <row r="645">
          <cell r="R645">
            <v>1</v>
          </cell>
          <cell r="X645">
            <v>1</v>
          </cell>
          <cell r="Z645">
            <v>0</v>
          </cell>
        </row>
        <row r="646">
          <cell r="R646">
            <v>1</v>
          </cell>
          <cell r="X646">
            <v>1</v>
          </cell>
          <cell r="Z646">
            <v>6</v>
          </cell>
        </row>
        <row r="647">
          <cell r="R647">
            <v>1</v>
          </cell>
          <cell r="X647">
            <v>1</v>
          </cell>
          <cell r="Z647">
            <v>3</v>
          </cell>
        </row>
        <row r="648">
          <cell r="R648">
            <v>1</v>
          </cell>
          <cell r="X648">
            <v>1</v>
          </cell>
          <cell r="Z648">
            <v>4</v>
          </cell>
        </row>
        <row r="649">
          <cell r="R649">
            <v>1</v>
          </cell>
          <cell r="X649">
            <v>1</v>
          </cell>
          <cell r="Z649">
            <v>3</v>
          </cell>
        </row>
        <row r="650">
          <cell r="R650">
            <v>1</v>
          </cell>
          <cell r="X650">
            <v>1</v>
          </cell>
          <cell r="Z650">
            <v>4</v>
          </cell>
        </row>
        <row r="651">
          <cell r="R651">
            <v>1</v>
          </cell>
          <cell r="X651">
            <v>0</v>
          </cell>
          <cell r="Z651">
            <v>4</v>
          </cell>
        </row>
        <row r="652">
          <cell r="R652">
            <v>1</v>
          </cell>
          <cell r="X652">
            <v>1</v>
          </cell>
          <cell r="Z652">
            <v>7</v>
          </cell>
        </row>
        <row r="653">
          <cell r="R653">
            <v>1</v>
          </cell>
          <cell r="X653">
            <v>0</v>
          </cell>
          <cell r="Z653">
            <v>1</v>
          </cell>
        </row>
        <row r="654">
          <cell r="R654">
            <v>1</v>
          </cell>
          <cell r="X654">
            <v>1</v>
          </cell>
          <cell r="Z654">
            <v>3</v>
          </cell>
        </row>
        <row r="655">
          <cell r="R655">
            <v>2</v>
          </cell>
          <cell r="X655">
            <v>0</v>
          </cell>
          <cell r="Z655">
            <v>99</v>
          </cell>
        </row>
        <row r="656">
          <cell r="R656">
            <v>1</v>
          </cell>
          <cell r="X656">
            <v>1</v>
          </cell>
          <cell r="Z656">
            <v>10</v>
          </cell>
        </row>
        <row r="657">
          <cell r="R657">
            <v>2</v>
          </cell>
          <cell r="X657">
            <v>0</v>
          </cell>
          <cell r="Z657">
            <v>99</v>
          </cell>
        </row>
        <row r="658">
          <cell r="R658">
            <v>1</v>
          </cell>
          <cell r="X658">
            <v>1</v>
          </cell>
          <cell r="Z658">
            <v>3</v>
          </cell>
        </row>
        <row r="659">
          <cell r="R659">
            <v>2</v>
          </cell>
          <cell r="X659">
            <v>0</v>
          </cell>
          <cell r="Z659">
            <v>99</v>
          </cell>
        </row>
        <row r="660">
          <cell r="R660">
            <v>1</v>
          </cell>
          <cell r="X660">
            <v>1</v>
          </cell>
          <cell r="Z660">
            <v>3</v>
          </cell>
        </row>
        <row r="661">
          <cell r="R661">
            <v>1</v>
          </cell>
          <cell r="X661">
            <v>1</v>
          </cell>
          <cell r="Z661">
            <v>4</v>
          </cell>
        </row>
        <row r="662">
          <cell r="R662">
            <v>1</v>
          </cell>
          <cell r="X662">
            <v>1</v>
          </cell>
          <cell r="Z662">
            <v>0</v>
          </cell>
        </row>
        <row r="663">
          <cell r="R663">
            <v>1</v>
          </cell>
          <cell r="X663">
            <v>1</v>
          </cell>
          <cell r="Z663">
            <v>2</v>
          </cell>
        </row>
        <row r="664">
          <cell r="R664">
            <v>1</v>
          </cell>
          <cell r="X664">
            <v>1</v>
          </cell>
          <cell r="Z664">
            <v>4</v>
          </cell>
        </row>
        <row r="665">
          <cell r="R665">
            <v>1</v>
          </cell>
          <cell r="X665">
            <v>1</v>
          </cell>
          <cell r="Z665">
            <v>10</v>
          </cell>
        </row>
        <row r="666">
          <cell r="R666">
            <v>1</v>
          </cell>
          <cell r="X666">
            <v>1</v>
          </cell>
          <cell r="Z666">
            <v>6</v>
          </cell>
        </row>
        <row r="667">
          <cell r="R667">
            <v>1</v>
          </cell>
          <cell r="X667">
            <v>1</v>
          </cell>
          <cell r="Z667">
            <v>6</v>
          </cell>
        </row>
        <row r="668">
          <cell r="R668">
            <v>1</v>
          </cell>
          <cell r="X668">
            <v>1</v>
          </cell>
          <cell r="Z668">
            <v>4</v>
          </cell>
        </row>
        <row r="669">
          <cell r="R669">
            <v>2</v>
          </cell>
          <cell r="X669">
            <v>0</v>
          </cell>
          <cell r="Z669">
            <v>99</v>
          </cell>
        </row>
        <row r="670">
          <cell r="R670">
            <v>2</v>
          </cell>
          <cell r="X670">
            <v>0</v>
          </cell>
          <cell r="Z670">
            <v>99</v>
          </cell>
        </row>
        <row r="671">
          <cell r="R671">
            <v>1</v>
          </cell>
          <cell r="X671">
            <v>1</v>
          </cell>
          <cell r="Z671">
            <v>4</v>
          </cell>
        </row>
        <row r="672">
          <cell r="R672">
            <v>1</v>
          </cell>
          <cell r="X672">
            <v>1</v>
          </cell>
          <cell r="Z672">
            <v>6</v>
          </cell>
        </row>
        <row r="673">
          <cell r="R673">
            <v>2</v>
          </cell>
          <cell r="X673">
            <v>0</v>
          </cell>
          <cell r="Z673">
            <v>99</v>
          </cell>
        </row>
        <row r="674">
          <cell r="R674">
            <v>1</v>
          </cell>
          <cell r="X674">
            <v>1</v>
          </cell>
          <cell r="Z674">
            <v>6</v>
          </cell>
        </row>
        <row r="675">
          <cell r="R675">
            <v>1</v>
          </cell>
          <cell r="X675">
            <v>1</v>
          </cell>
          <cell r="Z675">
            <v>2</v>
          </cell>
        </row>
        <row r="676">
          <cell r="R676">
            <v>1</v>
          </cell>
          <cell r="X676">
            <v>1</v>
          </cell>
          <cell r="Z676">
            <v>5</v>
          </cell>
        </row>
        <row r="677">
          <cell r="R677">
            <v>1</v>
          </cell>
          <cell r="X677">
            <v>1</v>
          </cell>
          <cell r="Z677">
            <v>0</v>
          </cell>
        </row>
        <row r="678">
          <cell r="R678">
            <v>2</v>
          </cell>
          <cell r="X678">
            <v>0</v>
          </cell>
          <cell r="Z678">
            <v>99</v>
          </cell>
        </row>
        <row r="679">
          <cell r="R679">
            <v>1</v>
          </cell>
          <cell r="X679">
            <v>1</v>
          </cell>
          <cell r="Z679">
            <v>0</v>
          </cell>
        </row>
        <row r="680">
          <cell r="R680">
            <v>1</v>
          </cell>
          <cell r="X680">
            <v>1</v>
          </cell>
          <cell r="Z680">
            <v>4</v>
          </cell>
        </row>
        <row r="681">
          <cell r="R681">
            <v>2</v>
          </cell>
          <cell r="X681">
            <v>0</v>
          </cell>
          <cell r="Z681">
            <v>99</v>
          </cell>
        </row>
        <row r="682">
          <cell r="R682">
            <v>2</v>
          </cell>
          <cell r="X682">
            <v>0</v>
          </cell>
          <cell r="Z682">
            <v>99</v>
          </cell>
        </row>
        <row r="683">
          <cell r="R683">
            <v>2</v>
          </cell>
          <cell r="X683">
            <v>0</v>
          </cell>
          <cell r="Z683">
            <v>99</v>
          </cell>
        </row>
        <row r="684">
          <cell r="R684">
            <v>1</v>
          </cell>
          <cell r="X684">
            <v>1</v>
          </cell>
          <cell r="Z684">
            <v>3</v>
          </cell>
        </row>
        <row r="685">
          <cell r="R685">
            <v>2</v>
          </cell>
          <cell r="X685">
            <v>0</v>
          </cell>
          <cell r="Z685">
            <v>99</v>
          </cell>
        </row>
        <row r="686">
          <cell r="R686">
            <v>2</v>
          </cell>
          <cell r="X686">
            <v>0</v>
          </cell>
          <cell r="Z686">
            <v>99</v>
          </cell>
        </row>
        <row r="687">
          <cell r="R687">
            <v>1</v>
          </cell>
          <cell r="X687">
            <v>1</v>
          </cell>
          <cell r="Z687">
            <v>2</v>
          </cell>
        </row>
        <row r="688">
          <cell r="R688">
            <v>1</v>
          </cell>
          <cell r="X688">
            <v>1</v>
          </cell>
          <cell r="Z688">
            <v>2</v>
          </cell>
        </row>
        <row r="689">
          <cell r="R689">
            <v>1</v>
          </cell>
          <cell r="X689">
            <v>1</v>
          </cell>
          <cell r="Z689">
            <v>2</v>
          </cell>
        </row>
        <row r="690">
          <cell r="R690">
            <v>1</v>
          </cell>
          <cell r="X690">
            <v>1</v>
          </cell>
          <cell r="Z690">
            <v>2</v>
          </cell>
        </row>
        <row r="691">
          <cell r="R691">
            <v>2</v>
          </cell>
          <cell r="X691">
            <v>0</v>
          </cell>
          <cell r="Z691">
            <v>99</v>
          </cell>
        </row>
        <row r="692">
          <cell r="R692">
            <v>1</v>
          </cell>
          <cell r="X692">
            <v>1</v>
          </cell>
          <cell r="Z692">
            <v>4</v>
          </cell>
        </row>
        <row r="693">
          <cell r="R693">
            <v>1</v>
          </cell>
          <cell r="X693">
            <v>1</v>
          </cell>
          <cell r="Z693">
            <v>4</v>
          </cell>
        </row>
        <row r="694">
          <cell r="R694">
            <v>1</v>
          </cell>
          <cell r="X694">
            <v>1</v>
          </cell>
          <cell r="Z694">
            <v>3</v>
          </cell>
        </row>
        <row r="695">
          <cell r="R695">
            <v>1</v>
          </cell>
          <cell r="X695">
            <v>1</v>
          </cell>
          <cell r="Z695">
            <v>4</v>
          </cell>
        </row>
        <row r="696">
          <cell r="R696">
            <v>1</v>
          </cell>
          <cell r="X696">
            <v>1</v>
          </cell>
          <cell r="Z696">
            <v>10</v>
          </cell>
        </row>
        <row r="697">
          <cell r="R697">
            <v>1</v>
          </cell>
          <cell r="X697">
            <v>1</v>
          </cell>
          <cell r="Z697">
            <v>4</v>
          </cell>
        </row>
        <row r="698">
          <cell r="R698">
            <v>2</v>
          </cell>
          <cell r="X698">
            <v>0</v>
          </cell>
          <cell r="Z698">
            <v>99</v>
          </cell>
        </row>
        <row r="699">
          <cell r="R699">
            <v>1</v>
          </cell>
          <cell r="X699">
            <v>1</v>
          </cell>
          <cell r="Z699">
            <v>10</v>
          </cell>
        </row>
        <row r="700">
          <cell r="R700">
            <v>1</v>
          </cell>
          <cell r="X700">
            <v>1</v>
          </cell>
          <cell r="Z700">
            <v>6</v>
          </cell>
        </row>
        <row r="701">
          <cell r="R701">
            <v>2</v>
          </cell>
          <cell r="X701">
            <v>0</v>
          </cell>
          <cell r="Z701">
            <v>99</v>
          </cell>
        </row>
        <row r="702">
          <cell r="R702">
            <v>2</v>
          </cell>
          <cell r="X702">
            <v>0</v>
          </cell>
          <cell r="Z702">
            <v>99</v>
          </cell>
        </row>
        <row r="703">
          <cell r="R703">
            <v>1</v>
          </cell>
          <cell r="X703">
            <v>1</v>
          </cell>
          <cell r="Z703">
            <v>4</v>
          </cell>
        </row>
        <row r="704">
          <cell r="R704">
            <v>1</v>
          </cell>
          <cell r="X704">
            <v>1</v>
          </cell>
          <cell r="Z704">
            <v>3</v>
          </cell>
        </row>
        <row r="705">
          <cell r="R705">
            <v>2</v>
          </cell>
          <cell r="X705">
            <v>0</v>
          </cell>
          <cell r="Z705">
            <v>99</v>
          </cell>
        </row>
        <row r="706">
          <cell r="R706">
            <v>1</v>
          </cell>
          <cell r="X706">
            <v>1</v>
          </cell>
          <cell r="Z706">
            <v>3</v>
          </cell>
        </row>
        <row r="707">
          <cell r="R707">
            <v>1</v>
          </cell>
          <cell r="X707">
            <v>1</v>
          </cell>
          <cell r="Z707">
            <v>6</v>
          </cell>
        </row>
        <row r="708">
          <cell r="R708">
            <v>2</v>
          </cell>
          <cell r="X708">
            <v>0</v>
          </cell>
          <cell r="Z708">
            <v>99</v>
          </cell>
        </row>
        <row r="709">
          <cell r="R709">
            <v>1</v>
          </cell>
          <cell r="X709">
            <v>1</v>
          </cell>
          <cell r="Z709">
            <v>7</v>
          </cell>
        </row>
        <row r="710">
          <cell r="R710">
            <v>1</v>
          </cell>
          <cell r="X710">
            <v>1</v>
          </cell>
          <cell r="Z710">
            <v>6</v>
          </cell>
        </row>
        <row r="711">
          <cell r="R711">
            <v>1</v>
          </cell>
          <cell r="X711">
            <v>0</v>
          </cell>
          <cell r="Z711">
            <v>10</v>
          </cell>
        </row>
        <row r="712">
          <cell r="R712">
            <v>1</v>
          </cell>
          <cell r="X712">
            <v>1</v>
          </cell>
          <cell r="Z712">
            <v>6</v>
          </cell>
        </row>
        <row r="713">
          <cell r="R713">
            <v>2</v>
          </cell>
          <cell r="X713">
            <v>0</v>
          </cell>
          <cell r="Z713">
            <v>99</v>
          </cell>
        </row>
        <row r="714">
          <cell r="R714">
            <v>2</v>
          </cell>
          <cell r="X714">
            <v>0</v>
          </cell>
          <cell r="Z714">
            <v>99</v>
          </cell>
        </row>
        <row r="715">
          <cell r="R715">
            <v>1</v>
          </cell>
          <cell r="X715">
            <v>1</v>
          </cell>
          <cell r="Z715">
            <v>4</v>
          </cell>
        </row>
        <row r="716">
          <cell r="R716">
            <v>1</v>
          </cell>
          <cell r="X716">
            <v>1</v>
          </cell>
          <cell r="Z716">
            <v>4</v>
          </cell>
        </row>
        <row r="717">
          <cell r="R717">
            <v>1</v>
          </cell>
          <cell r="X717">
            <v>0</v>
          </cell>
          <cell r="Z717">
            <v>2</v>
          </cell>
        </row>
        <row r="718">
          <cell r="R718">
            <v>1</v>
          </cell>
          <cell r="X718">
            <v>1</v>
          </cell>
          <cell r="Z718">
            <v>3</v>
          </cell>
        </row>
        <row r="719">
          <cell r="R719">
            <v>2</v>
          </cell>
          <cell r="X719">
            <v>0</v>
          </cell>
          <cell r="Z719">
            <v>99</v>
          </cell>
        </row>
        <row r="720">
          <cell r="R720">
            <v>1</v>
          </cell>
          <cell r="X720">
            <v>1</v>
          </cell>
          <cell r="Z720">
            <v>10</v>
          </cell>
        </row>
        <row r="721">
          <cell r="R721">
            <v>2</v>
          </cell>
          <cell r="X721">
            <v>0</v>
          </cell>
          <cell r="Z721">
            <v>99</v>
          </cell>
        </row>
        <row r="722">
          <cell r="R722">
            <v>1</v>
          </cell>
          <cell r="X722">
            <v>1</v>
          </cell>
          <cell r="Z722">
            <v>3</v>
          </cell>
        </row>
        <row r="723">
          <cell r="R723">
            <v>2</v>
          </cell>
          <cell r="X723">
            <v>0</v>
          </cell>
          <cell r="Z723">
            <v>99</v>
          </cell>
        </row>
        <row r="724">
          <cell r="R724">
            <v>1</v>
          </cell>
          <cell r="X724">
            <v>1</v>
          </cell>
          <cell r="Z724">
            <v>4</v>
          </cell>
        </row>
        <row r="725">
          <cell r="R725">
            <v>1</v>
          </cell>
          <cell r="X725">
            <v>1</v>
          </cell>
          <cell r="Z725">
            <v>0</v>
          </cell>
        </row>
        <row r="726">
          <cell r="R726">
            <v>1</v>
          </cell>
          <cell r="X726">
            <v>1</v>
          </cell>
          <cell r="Z726">
            <v>4</v>
          </cell>
        </row>
        <row r="727">
          <cell r="R727">
            <v>2</v>
          </cell>
          <cell r="X727">
            <v>0</v>
          </cell>
          <cell r="Z727">
            <v>99</v>
          </cell>
        </row>
        <row r="728">
          <cell r="R728">
            <v>1</v>
          </cell>
          <cell r="X728">
            <v>1</v>
          </cell>
          <cell r="Z728">
            <v>3</v>
          </cell>
        </row>
        <row r="729">
          <cell r="R729">
            <v>1</v>
          </cell>
          <cell r="X729">
            <v>1</v>
          </cell>
          <cell r="Z729">
            <v>4</v>
          </cell>
        </row>
        <row r="730">
          <cell r="R730">
            <v>1</v>
          </cell>
          <cell r="X730">
            <v>1</v>
          </cell>
          <cell r="Z730">
            <v>2</v>
          </cell>
        </row>
        <row r="731">
          <cell r="R731">
            <v>2</v>
          </cell>
          <cell r="X731">
            <v>0</v>
          </cell>
          <cell r="Z731">
            <v>99</v>
          </cell>
        </row>
        <row r="732">
          <cell r="R732">
            <v>1</v>
          </cell>
          <cell r="X732">
            <v>1</v>
          </cell>
          <cell r="Z732">
            <v>2</v>
          </cell>
        </row>
        <row r="733">
          <cell r="R733">
            <v>1</v>
          </cell>
          <cell r="X733">
            <v>1</v>
          </cell>
          <cell r="Z733">
            <v>3</v>
          </cell>
        </row>
        <row r="734">
          <cell r="R734">
            <v>1</v>
          </cell>
          <cell r="X734">
            <v>1</v>
          </cell>
          <cell r="Z734">
            <v>4</v>
          </cell>
        </row>
        <row r="735">
          <cell r="R735">
            <v>2</v>
          </cell>
          <cell r="X735">
            <v>0</v>
          </cell>
          <cell r="Z735">
            <v>99</v>
          </cell>
        </row>
        <row r="736">
          <cell r="R736">
            <v>1</v>
          </cell>
          <cell r="X736">
            <v>1</v>
          </cell>
          <cell r="Z736">
            <v>4</v>
          </cell>
        </row>
        <row r="737">
          <cell r="R737">
            <v>1</v>
          </cell>
          <cell r="X737">
            <v>1</v>
          </cell>
          <cell r="Z737">
            <v>4</v>
          </cell>
        </row>
        <row r="738">
          <cell r="R738">
            <v>1</v>
          </cell>
          <cell r="X738">
            <v>1</v>
          </cell>
          <cell r="Z738">
            <v>3</v>
          </cell>
        </row>
        <row r="739">
          <cell r="R739">
            <v>1</v>
          </cell>
          <cell r="X739">
            <v>1</v>
          </cell>
          <cell r="Z739">
            <v>5</v>
          </cell>
        </row>
        <row r="740">
          <cell r="R740">
            <v>1</v>
          </cell>
          <cell r="X740">
            <v>1</v>
          </cell>
          <cell r="Z740">
            <v>10</v>
          </cell>
        </row>
        <row r="741">
          <cell r="R741">
            <v>1</v>
          </cell>
          <cell r="X741">
            <v>1</v>
          </cell>
          <cell r="Z741">
            <v>4</v>
          </cell>
        </row>
        <row r="742">
          <cell r="R742">
            <v>1</v>
          </cell>
          <cell r="X742">
            <v>1</v>
          </cell>
          <cell r="Z742">
            <v>4</v>
          </cell>
        </row>
        <row r="743">
          <cell r="R743">
            <v>2</v>
          </cell>
          <cell r="X743">
            <v>0</v>
          </cell>
          <cell r="Z743">
            <v>99</v>
          </cell>
        </row>
        <row r="744">
          <cell r="R744">
            <v>2</v>
          </cell>
          <cell r="X744">
            <v>0</v>
          </cell>
          <cell r="Z744">
            <v>99</v>
          </cell>
        </row>
        <row r="745">
          <cell r="R745">
            <v>1</v>
          </cell>
          <cell r="X745">
            <v>1</v>
          </cell>
          <cell r="Z745">
            <v>6</v>
          </cell>
        </row>
        <row r="746">
          <cell r="R746">
            <v>1</v>
          </cell>
          <cell r="X746">
            <v>1</v>
          </cell>
          <cell r="Z746">
            <v>6</v>
          </cell>
        </row>
        <row r="747">
          <cell r="R747">
            <v>2</v>
          </cell>
          <cell r="X747">
            <v>0</v>
          </cell>
          <cell r="Z747">
            <v>99</v>
          </cell>
        </row>
        <row r="748">
          <cell r="R748">
            <v>2</v>
          </cell>
          <cell r="X748">
            <v>0</v>
          </cell>
          <cell r="Z748">
            <v>99</v>
          </cell>
        </row>
        <row r="749">
          <cell r="R749">
            <v>2</v>
          </cell>
          <cell r="X749">
            <v>0</v>
          </cell>
          <cell r="Z749">
            <v>99</v>
          </cell>
        </row>
        <row r="750">
          <cell r="R750">
            <v>2</v>
          </cell>
          <cell r="X750">
            <v>0</v>
          </cell>
          <cell r="Z750">
            <v>99</v>
          </cell>
        </row>
        <row r="751">
          <cell r="R751">
            <v>2</v>
          </cell>
          <cell r="X751">
            <v>0</v>
          </cell>
          <cell r="Z751">
            <v>99</v>
          </cell>
        </row>
        <row r="752">
          <cell r="R752">
            <v>2</v>
          </cell>
          <cell r="X752">
            <v>0</v>
          </cell>
          <cell r="Z752">
            <v>99</v>
          </cell>
        </row>
        <row r="753">
          <cell r="R753">
            <v>1</v>
          </cell>
          <cell r="X753">
            <v>1</v>
          </cell>
          <cell r="Z753">
            <v>10</v>
          </cell>
        </row>
        <row r="754">
          <cell r="R754">
            <v>1</v>
          </cell>
          <cell r="X754">
            <v>1</v>
          </cell>
          <cell r="Z754">
            <v>4</v>
          </cell>
        </row>
        <row r="755">
          <cell r="R755">
            <v>1</v>
          </cell>
          <cell r="X755">
            <v>1</v>
          </cell>
          <cell r="Z755">
            <v>3</v>
          </cell>
        </row>
        <row r="756">
          <cell r="R756">
            <v>1</v>
          </cell>
          <cell r="X756">
            <v>1</v>
          </cell>
          <cell r="Z756">
            <v>5</v>
          </cell>
        </row>
        <row r="757">
          <cell r="R757">
            <v>1</v>
          </cell>
          <cell r="X757">
            <v>1</v>
          </cell>
          <cell r="Z757">
            <v>4</v>
          </cell>
        </row>
        <row r="758">
          <cell r="R758">
            <v>1</v>
          </cell>
          <cell r="X758">
            <v>1</v>
          </cell>
          <cell r="Z758">
            <v>4</v>
          </cell>
        </row>
        <row r="759">
          <cell r="R759">
            <v>1</v>
          </cell>
          <cell r="X759">
            <v>1</v>
          </cell>
          <cell r="Z759">
            <v>1</v>
          </cell>
        </row>
        <row r="760">
          <cell r="R760">
            <v>1</v>
          </cell>
          <cell r="X760">
            <v>1</v>
          </cell>
          <cell r="Z760">
            <v>5</v>
          </cell>
        </row>
        <row r="761">
          <cell r="R761">
            <v>1</v>
          </cell>
          <cell r="X761">
            <v>1</v>
          </cell>
          <cell r="Z761">
            <v>4</v>
          </cell>
        </row>
        <row r="762">
          <cell r="R762">
            <v>1</v>
          </cell>
          <cell r="X762">
            <v>1</v>
          </cell>
          <cell r="Z762">
            <v>1</v>
          </cell>
        </row>
        <row r="763">
          <cell r="R763">
            <v>1</v>
          </cell>
          <cell r="X763">
            <v>1</v>
          </cell>
          <cell r="Z763">
            <v>4</v>
          </cell>
        </row>
        <row r="764">
          <cell r="R764">
            <v>2</v>
          </cell>
          <cell r="X764">
            <v>0</v>
          </cell>
          <cell r="Z764">
            <v>99</v>
          </cell>
        </row>
        <row r="765">
          <cell r="R765">
            <v>1</v>
          </cell>
          <cell r="X765">
            <v>1</v>
          </cell>
          <cell r="Z765">
            <v>4</v>
          </cell>
        </row>
        <row r="766">
          <cell r="R766">
            <v>1</v>
          </cell>
          <cell r="X766">
            <v>1</v>
          </cell>
          <cell r="Z766">
            <v>6</v>
          </cell>
        </row>
        <row r="767">
          <cell r="R767">
            <v>1</v>
          </cell>
          <cell r="X767">
            <v>0</v>
          </cell>
          <cell r="Z767">
            <v>8</v>
          </cell>
        </row>
        <row r="768">
          <cell r="R768">
            <v>2</v>
          </cell>
          <cell r="X768">
            <v>0</v>
          </cell>
          <cell r="Z768">
            <v>99</v>
          </cell>
        </row>
        <row r="769">
          <cell r="R769">
            <v>2</v>
          </cell>
          <cell r="X769">
            <v>0</v>
          </cell>
          <cell r="Z769">
            <v>99</v>
          </cell>
        </row>
        <row r="770">
          <cell r="R770">
            <v>2</v>
          </cell>
          <cell r="X770">
            <v>0</v>
          </cell>
          <cell r="Z770">
            <v>99</v>
          </cell>
        </row>
        <row r="771">
          <cell r="R771">
            <v>1</v>
          </cell>
          <cell r="X771">
            <v>1</v>
          </cell>
          <cell r="Z771">
            <v>9</v>
          </cell>
        </row>
        <row r="772">
          <cell r="R772">
            <v>2</v>
          </cell>
          <cell r="X772">
            <v>0</v>
          </cell>
          <cell r="Z772">
            <v>99</v>
          </cell>
        </row>
        <row r="773">
          <cell r="R773">
            <v>2</v>
          </cell>
          <cell r="X773">
            <v>0</v>
          </cell>
          <cell r="Z773">
            <v>99</v>
          </cell>
        </row>
        <row r="774">
          <cell r="R774">
            <v>2</v>
          </cell>
          <cell r="X774">
            <v>0</v>
          </cell>
          <cell r="Z774">
            <v>99</v>
          </cell>
        </row>
        <row r="775">
          <cell r="R775">
            <v>2</v>
          </cell>
          <cell r="X775">
            <v>0</v>
          </cell>
          <cell r="Z775">
            <v>99</v>
          </cell>
        </row>
        <row r="776">
          <cell r="R776">
            <v>1</v>
          </cell>
          <cell r="X776">
            <v>1</v>
          </cell>
          <cell r="Z776">
            <v>8</v>
          </cell>
        </row>
        <row r="777">
          <cell r="R777">
            <v>2</v>
          </cell>
          <cell r="X777">
            <v>0</v>
          </cell>
          <cell r="Z777">
            <v>99</v>
          </cell>
        </row>
        <row r="778">
          <cell r="R778">
            <v>2</v>
          </cell>
          <cell r="X778">
            <v>0</v>
          </cell>
          <cell r="Z778">
            <v>99</v>
          </cell>
        </row>
        <row r="779">
          <cell r="R779">
            <v>2</v>
          </cell>
          <cell r="X779">
            <v>0</v>
          </cell>
          <cell r="Z779">
            <v>99</v>
          </cell>
        </row>
        <row r="780">
          <cell r="R780">
            <v>2</v>
          </cell>
          <cell r="X780">
            <v>0</v>
          </cell>
          <cell r="Z780">
            <v>99</v>
          </cell>
        </row>
        <row r="781">
          <cell r="R781">
            <v>2</v>
          </cell>
          <cell r="X781">
            <v>0</v>
          </cell>
          <cell r="Z781">
            <v>99</v>
          </cell>
        </row>
        <row r="782">
          <cell r="R782">
            <v>2</v>
          </cell>
          <cell r="X782">
            <v>0</v>
          </cell>
          <cell r="Z782">
            <v>99</v>
          </cell>
        </row>
        <row r="783">
          <cell r="R783">
            <v>1</v>
          </cell>
          <cell r="X783">
            <v>1</v>
          </cell>
          <cell r="Z783">
            <v>6</v>
          </cell>
        </row>
        <row r="784">
          <cell r="R784">
            <v>2</v>
          </cell>
          <cell r="X784">
            <v>0</v>
          </cell>
          <cell r="Z784">
            <v>99</v>
          </cell>
        </row>
        <row r="785">
          <cell r="R785">
            <v>1</v>
          </cell>
          <cell r="X785">
            <v>1</v>
          </cell>
          <cell r="Z785">
            <v>5</v>
          </cell>
        </row>
        <row r="786">
          <cell r="R786">
            <v>2</v>
          </cell>
          <cell r="X786">
            <v>0</v>
          </cell>
          <cell r="Z786">
            <v>99</v>
          </cell>
        </row>
        <row r="787">
          <cell r="R787">
            <v>2</v>
          </cell>
          <cell r="X787">
            <v>0</v>
          </cell>
          <cell r="Z787">
            <v>99</v>
          </cell>
        </row>
        <row r="788">
          <cell r="R788">
            <v>2</v>
          </cell>
          <cell r="X788">
            <v>0</v>
          </cell>
          <cell r="Z788">
            <v>99</v>
          </cell>
        </row>
        <row r="789">
          <cell r="R789">
            <v>2</v>
          </cell>
          <cell r="X789">
            <v>0</v>
          </cell>
          <cell r="Z789">
            <v>99</v>
          </cell>
        </row>
        <row r="790">
          <cell r="R790">
            <v>1</v>
          </cell>
          <cell r="X790">
            <v>1</v>
          </cell>
          <cell r="Z790">
            <v>6</v>
          </cell>
        </row>
        <row r="791">
          <cell r="R791">
            <v>2</v>
          </cell>
          <cell r="X791">
            <v>0</v>
          </cell>
          <cell r="Z791">
            <v>99</v>
          </cell>
        </row>
        <row r="792">
          <cell r="R792">
            <v>2</v>
          </cell>
          <cell r="X792">
            <v>0</v>
          </cell>
          <cell r="Z792">
            <v>99</v>
          </cell>
        </row>
        <row r="793">
          <cell r="R793">
            <v>2</v>
          </cell>
          <cell r="X793">
            <v>0</v>
          </cell>
          <cell r="Z793">
            <v>99</v>
          </cell>
        </row>
        <row r="794">
          <cell r="R794">
            <v>2</v>
          </cell>
          <cell r="X794">
            <v>0</v>
          </cell>
          <cell r="Z794">
            <v>99</v>
          </cell>
        </row>
        <row r="795">
          <cell r="R795">
            <v>2</v>
          </cell>
          <cell r="X795">
            <v>0</v>
          </cell>
          <cell r="Z795">
            <v>99</v>
          </cell>
        </row>
        <row r="796">
          <cell r="R796">
            <v>1</v>
          </cell>
          <cell r="X796">
            <v>1</v>
          </cell>
          <cell r="Z796">
            <v>5</v>
          </cell>
        </row>
        <row r="797">
          <cell r="R797">
            <v>2</v>
          </cell>
          <cell r="X797">
            <v>0</v>
          </cell>
          <cell r="Z797">
            <v>99</v>
          </cell>
        </row>
        <row r="798">
          <cell r="R798">
            <v>2</v>
          </cell>
          <cell r="X798">
            <v>0</v>
          </cell>
          <cell r="Z798">
            <v>99</v>
          </cell>
        </row>
        <row r="799">
          <cell r="R799">
            <v>2</v>
          </cell>
          <cell r="X799">
            <v>0</v>
          </cell>
          <cell r="Z799">
            <v>99</v>
          </cell>
        </row>
        <row r="800">
          <cell r="R800">
            <v>2</v>
          </cell>
          <cell r="X800">
            <v>0</v>
          </cell>
          <cell r="Z800">
            <v>99</v>
          </cell>
        </row>
        <row r="801">
          <cell r="R801">
            <v>2</v>
          </cell>
          <cell r="X801">
            <v>0</v>
          </cell>
          <cell r="Z801">
            <v>99</v>
          </cell>
        </row>
        <row r="802">
          <cell r="R802">
            <v>2</v>
          </cell>
          <cell r="X802">
            <v>0</v>
          </cell>
          <cell r="Z802">
            <v>99</v>
          </cell>
        </row>
        <row r="803">
          <cell r="R803">
            <v>2</v>
          </cell>
          <cell r="X803">
            <v>0</v>
          </cell>
          <cell r="Z803">
            <v>99</v>
          </cell>
        </row>
        <row r="804">
          <cell r="R804">
            <v>2</v>
          </cell>
          <cell r="X804">
            <v>0</v>
          </cell>
          <cell r="Z804">
            <v>99</v>
          </cell>
        </row>
        <row r="805">
          <cell r="R805">
            <v>2</v>
          </cell>
          <cell r="X805">
            <v>0</v>
          </cell>
          <cell r="Z805">
            <v>99</v>
          </cell>
        </row>
        <row r="806">
          <cell r="R806">
            <v>1</v>
          </cell>
          <cell r="X806">
            <v>1</v>
          </cell>
          <cell r="Z806">
            <v>3</v>
          </cell>
        </row>
        <row r="807">
          <cell r="R807">
            <v>2</v>
          </cell>
          <cell r="X807">
            <v>0</v>
          </cell>
          <cell r="Z807">
            <v>99</v>
          </cell>
        </row>
        <row r="808">
          <cell r="R808">
            <v>1</v>
          </cell>
          <cell r="X808">
            <v>1</v>
          </cell>
          <cell r="Z808">
            <v>6</v>
          </cell>
        </row>
        <row r="809">
          <cell r="R809">
            <v>1</v>
          </cell>
          <cell r="X809">
            <v>1</v>
          </cell>
          <cell r="Z809">
            <v>3</v>
          </cell>
        </row>
        <row r="810">
          <cell r="R810">
            <v>2</v>
          </cell>
          <cell r="X810">
            <v>0</v>
          </cell>
          <cell r="Z810">
            <v>99</v>
          </cell>
        </row>
        <row r="811">
          <cell r="R811">
            <v>1</v>
          </cell>
          <cell r="X811">
            <v>1</v>
          </cell>
          <cell r="Z811">
            <v>6</v>
          </cell>
        </row>
        <row r="812">
          <cell r="R812">
            <v>2</v>
          </cell>
          <cell r="X812">
            <v>0</v>
          </cell>
          <cell r="Z812">
            <v>99</v>
          </cell>
        </row>
        <row r="813">
          <cell r="R813">
            <v>2</v>
          </cell>
          <cell r="X813">
            <v>0</v>
          </cell>
          <cell r="Z813">
            <v>99</v>
          </cell>
        </row>
        <row r="814">
          <cell r="R814">
            <v>2</v>
          </cell>
          <cell r="X814">
            <v>0</v>
          </cell>
          <cell r="Z814">
            <v>99</v>
          </cell>
        </row>
        <row r="815">
          <cell r="R815">
            <v>1</v>
          </cell>
          <cell r="X815">
            <v>1</v>
          </cell>
          <cell r="Z815">
            <v>4</v>
          </cell>
        </row>
        <row r="816">
          <cell r="R816">
            <v>1</v>
          </cell>
          <cell r="X816">
            <v>1</v>
          </cell>
          <cell r="Z816">
            <v>3</v>
          </cell>
        </row>
        <row r="817">
          <cell r="R817">
            <v>1</v>
          </cell>
          <cell r="X817">
            <v>1</v>
          </cell>
          <cell r="Z817">
            <v>3</v>
          </cell>
        </row>
        <row r="818">
          <cell r="R818">
            <v>2</v>
          </cell>
          <cell r="X818">
            <v>0</v>
          </cell>
          <cell r="Z818">
            <v>99</v>
          </cell>
        </row>
        <row r="819">
          <cell r="R819">
            <v>2</v>
          </cell>
          <cell r="X819">
            <v>0</v>
          </cell>
          <cell r="Z819">
            <v>99</v>
          </cell>
        </row>
        <row r="820">
          <cell r="R820">
            <v>2</v>
          </cell>
          <cell r="X820">
            <v>0</v>
          </cell>
          <cell r="Z820">
            <v>99</v>
          </cell>
        </row>
        <row r="821">
          <cell r="R821">
            <v>1</v>
          </cell>
          <cell r="X821">
            <v>1</v>
          </cell>
          <cell r="Z821">
            <v>6</v>
          </cell>
        </row>
        <row r="822">
          <cell r="R822">
            <v>2</v>
          </cell>
          <cell r="X822">
            <v>0</v>
          </cell>
          <cell r="Z822">
            <v>99</v>
          </cell>
        </row>
        <row r="823">
          <cell r="R823">
            <v>2</v>
          </cell>
          <cell r="X823">
            <v>0</v>
          </cell>
          <cell r="Z823">
            <v>99</v>
          </cell>
        </row>
        <row r="824">
          <cell r="R824">
            <v>2</v>
          </cell>
          <cell r="X824">
            <v>0</v>
          </cell>
          <cell r="Z824">
            <v>99</v>
          </cell>
        </row>
        <row r="825">
          <cell r="R825">
            <v>1</v>
          </cell>
          <cell r="X825">
            <v>1</v>
          </cell>
          <cell r="Z825">
            <v>7</v>
          </cell>
        </row>
        <row r="826">
          <cell r="R826">
            <v>2</v>
          </cell>
          <cell r="X826">
            <v>0</v>
          </cell>
          <cell r="Z826">
            <v>99</v>
          </cell>
        </row>
        <row r="827">
          <cell r="R827">
            <v>2</v>
          </cell>
          <cell r="X827">
            <v>0</v>
          </cell>
          <cell r="Z827">
            <v>99</v>
          </cell>
        </row>
        <row r="828">
          <cell r="R828">
            <v>1</v>
          </cell>
          <cell r="X828">
            <v>1</v>
          </cell>
          <cell r="Z828">
            <v>8</v>
          </cell>
        </row>
        <row r="829">
          <cell r="R829">
            <v>2</v>
          </cell>
          <cell r="X829">
            <v>0</v>
          </cell>
          <cell r="Z829">
            <v>99</v>
          </cell>
        </row>
        <row r="830">
          <cell r="R830">
            <v>2</v>
          </cell>
          <cell r="X830">
            <v>0</v>
          </cell>
          <cell r="Z830">
            <v>99</v>
          </cell>
        </row>
        <row r="831">
          <cell r="R831">
            <v>2</v>
          </cell>
          <cell r="X831">
            <v>0</v>
          </cell>
          <cell r="Z831">
            <v>99</v>
          </cell>
        </row>
        <row r="832">
          <cell r="R832">
            <v>2</v>
          </cell>
          <cell r="X832">
            <v>0</v>
          </cell>
          <cell r="Z832">
            <v>99</v>
          </cell>
        </row>
        <row r="833">
          <cell r="R833">
            <v>1</v>
          </cell>
          <cell r="X833">
            <v>1</v>
          </cell>
          <cell r="Z833">
            <v>6</v>
          </cell>
        </row>
        <row r="834">
          <cell r="R834">
            <v>1</v>
          </cell>
          <cell r="X834">
            <v>1</v>
          </cell>
          <cell r="Z834">
            <v>7</v>
          </cell>
        </row>
        <row r="835">
          <cell r="R835">
            <v>2</v>
          </cell>
          <cell r="X835">
            <v>0</v>
          </cell>
          <cell r="Z835">
            <v>99</v>
          </cell>
        </row>
        <row r="836">
          <cell r="R836">
            <v>1</v>
          </cell>
          <cell r="X836">
            <v>1</v>
          </cell>
          <cell r="Z836">
            <v>5</v>
          </cell>
        </row>
        <row r="837">
          <cell r="R837">
            <v>1</v>
          </cell>
          <cell r="X837">
            <v>1</v>
          </cell>
          <cell r="Z837">
            <v>6</v>
          </cell>
        </row>
        <row r="838">
          <cell r="R838">
            <v>1</v>
          </cell>
          <cell r="X838">
            <v>1</v>
          </cell>
          <cell r="Z838">
            <v>6</v>
          </cell>
        </row>
        <row r="839">
          <cell r="R839">
            <v>1</v>
          </cell>
          <cell r="X839">
            <v>1</v>
          </cell>
          <cell r="Z839">
            <v>4</v>
          </cell>
        </row>
        <row r="840">
          <cell r="R840">
            <v>1</v>
          </cell>
          <cell r="X840">
            <v>1</v>
          </cell>
          <cell r="Z840">
            <v>6</v>
          </cell>
        </row>
        <row r="841">
          <cell r="R841">
            <v>2</v>
          </cell>
          <cell r="X841">
            <v>0</v>
          </cell>
          <cell r="Z841">
            <v>99</v>
          </cell>
        </row>
        <row r="842">
          <cell r="R842">
            <v>1</v>
          </cell>
          <cell r="X842">
            <v>1</v>
          </cell>
          <cell r="Z842">
            <v>3</v>
          </cell>
        </row>
        <row r="843">
          <cell r="R843">
            <v>1</v>
          </cell>
          <cell r="X843">
            <v>1</v>
          </cell>
          <cell r="Z843">
            <v>4</v>
          </cell>
        </row>
        <row r="844">
          <cell r="R844">
            <v>2</v>
          </cell>
          <cell r="X844">
            <v>0</v>
          </cell>
          <cell r="Z844">
            <v>99</v>
          </cell>
        </row>
        <row r="845">
          <cell r="R845">
            <v>2</v>
          </cell>
          <cell r="X845">
            <v>0</v>
          </cell>
          <cell r="Z845">
            <v>99</v>
          </cell>
        </row>
        <row r="846">
          <cell r="R846">
            <v>1</v>
          </cell>
          <cell r="X846">
            <v>1</v>
          </cell>
          <cell r="Z846">
            <v>6</v>
          </cell>
        </row>
        <row r="847">
          <cell r="R847">
            <v>1</v>
          </cell>
          <cell r="X847">
            <v>1</v>
          </cell>
          <cell r="Z847">
            <v>4</v>
          </cell>
        </row>
        <row r="848">
          <cell r="R848">
            <v>1</v>
          </cell>
          <cell r="X848">
            <v>1</v>
          </cell>
          <cell r="Z848">
            <v>9</v>
          </cell>
        </row>
        <row r="849">
          <cell r="R849">
            <v>2</v>
          </cell>
          <cell r="X849">
            <v>0</v>
          </cell>
          <cell r="Z849">
            <v>99</v>
          </cell>
        </row>
        <row r="850">
          <cell r="R850">
            <v>2</v>
          </cell>
          <cell r="X850">
            <v>0</v>
          </cell>
          <cell r="Z850">
            <v>99</v>
          </cell>
        </row>
        <row r="851">
          <cell r="R851">
            <v>2</v>
          </cell>
          <cell r="X851">
            <v>0</v>
          </cell>
          <cell r="Z851">
            <v>99</v>
          </cell>
        </row>
        <row r="852">
          <cell r="R852">
            <v>1</v>
          </cell>
          <cell r="X852">
            <v>1</v>
          </cell>
          <cell r="Z852">
            <v>2</v>
          </cell>
        </row>
        <row r="853">
          <cell r="R853">
            <v>1</v>
          </cell>
          <cell r="X853">
            <v>1</v>
          </cell>
          <cell r="Z853">
            <v>1</v>
          </cell>
        </row>
        <row r="854">
          <cell r="R854">
            <v>2</v>
          </cell>
          <cell r="X854">
            <v>0</v>
          </cell>
          <cell r="Z854">
            <v>99</v>
          </cell>
        </row>
        <row r="855">
          <cell r="R855">
            <v>1</v>
          </cell>
          <cell r="X855">
            <v>1</v>
          </cell>
          <cell r="Z855">
            <v>2</v>
          </cell>
        </row>
        <row r="856">
          <cell r="R856">
            <v>2</v>
          </cell>
          <cell r="X856">
            <v>0</v>
          </cell>
          <cell r="Z856">
            <v>99</v>
          </cell>
        </row>
        <row r="857">
          <cell r="R857">
            <v>2</v>
          </cell>
          <cell r="X857">
            <v>0</v>
          </cell>
          <cell r="Z857">
            <v>99</v>
          </cell>
        </row>
        <row r="858">
          <cell r="R858">
            <v>1</v>
          </cell>
          <cell r="X858">
            <v>1</v>
          </cell>
          <cell r="Z858">
            <v>4</v>
          </cell>
        </row>
        <row r="859">
          <cell r="R859">
            <v>1</v>
          </cell>
          <cell r="X859">
            <v>1</v>
          </cell>
          <cell r="Z859">
            <v>6</v>
          </cell>
        </row>
        <row r="860">
          <cell r="R860">
            <v>1</v>
          </cell>
          <cell r="X860">
            <v>1</v>
          </cell>
          <cell r="Z860">
            <v>4</v>
          </cell>
        </row>
        <row r="861">
          <cell r="R861">
            <v>1</v>
          </cell>
          <cell r="X861">
            <v>1</v>
          </cell>
          <cell r="Z861">
            <v>1</v>
          </cell>
        </row>
        <row r="862">
          <cell r="R862">
            <v>1</v>
          </cell>
          <cell r="X862">
            <v>1</v>
          </cell>
          <cell r="Z862">
            <v>2</v>
          </cell>
        </row>
        <row r="863">
          <cell r="R863">
            <v>1</v>
          </cell>
          <cell r="X863">
            <v>1</v>
          </cell>
          <cell r="Z863">
            <v>6</v>
          </cell>
        </row>
        <row r="864">
          <cell r="R864">
            <v>1</v>
          </cell>
          <cell r="X864">
            <v>1</v>
          </cell>
          <cell r="Z864">
            <v>5</v>
          </cell>
        </row>
        <row r="865">
          <cell r="R865">
            <v>1</v>
          </cell>
          <cell r="X865">
            <v>1</v>
          </cell>
          <cell r="Z865">
            <v>1</v>
          </cell>
        </row>
        <row r="866">
          <cell r="R866">
            <v>1</v>
          </cell>
          <cell r="X866">
            <v>1</v>
          </cell>
          <cell r="Z866">
            <v>6</v>
          </cell>
        </row>
        <row r="867">
          <cell r="R867">
            <v>1</v>
          </cell>
          <cell r="X867">
            <v>1</v>
          </cell>
          <cell r="Z867">
            <v>3</v>
          </cell>
        </row>
        <row r="868">
          <cell r="R868">
            <v>2</v>
          </cell>
          <cell r="X868">
            <v>0</v>
          </cell>
          <cell r="Z868">
            <v>99</v>
          </cell>
        </row>
        <row r="869">
          <cell r="R869">
            <v>1</v>
          </cell>
          <cell r="X869">
            <v>1</v>
          </cell>
          <cell r="Z869">
            <v>7</v>
          </cell>
        </row>
        <row r="870">
          <cell r="R870">
            <v>1</v>
          </cell>
          <cell r="X870">
            <v>1</v>
          </cell>
          <cell r="Z870">
            <v>4</v>
          </cell>
        </row>
        <row r="871">
          <cell r="R871">
            <v>2</v>
          </cell>
          <cell r="X871">
            <v>0</v>
          </cell>
          <cell r="Z871">
            <v>99</v>
          </cell>
        </row>
        <row r="872">
          <cell r="R872">
            <v>2</v>
          </cell>
          <cell r="X872">
            <v>0</v>
          </cell>
          <cell r="Z872">
            <v>99</v>
          </cell>
        </row>
        <row r="873">
          <cell r="R873">
            <v>2</v>
          </cell>
          <cell r="X873">
            <v>0</v>
          </cell>
          <cell r="Z873">
            <v>99</v>
          </cell>
        </row>
        <row r="874">
          <cell r="R874">
            <v>1</v>
          </cell>
          <cell r="X874">
            <v>1</v>
          </cell>
          <cell r="Z874">
            <v>5</v>
          </cell>
        </row>
        <row r="875">
          <cell r="R875">
            <v>2</v>
          </cell>
          <cell r="X875">
            <v>0</v>
          </cell>
          <cell r="Z875">
            <v>99</v>
          </cell>
        </row>
        <row r="876">
          <cell r="R876">
            <v>2</v>
          </cell>
          <cell r="X876">
            <v>0</v>
          </cell>
          <cell r="Z876">
            <v>99</v>
          </cell>
        </row>
        <row r="877">
          <cell r="R877">
            <v>2</v>
          </cell>
          <cell r="X877">
            <v>0</v>
          </cell>
          <cell r="Z877">
            <v>99</v>
          </cell>
        </row>
        <row r="878">
          <cell r="R878">
            <v>2</v>
          </cell>
          <cell r="X878">
            <v>0</v>
          </cell>
          <cell r="Z878">
            <v>99</v>
          </cell>
        </row>
        <row r="879">
          <cell r="R879">
            <v>1</v>
          </cell>
          <cell r="X879">
            <v>1</v>
          </cell>
          <cell r="Z879">
            <v>4</v>
          </cell>
        </row>
        <row r="880">
          <cell r="R880">
            <v>2</v>
          </cell>
          <cell r="X880">
            <v>0</v>
          </cell>
          <cell r="Z880">
            <v>99</v>
          </cell>
        </row>
        <row r="881">
          <cell r="R881">
            <v>2</v>
          </cell>
          <cell r="X881">
            <v>0</v>
          </cell>
          <cell r="Z881">
            <v>99</v>
          </cell>
        </row>
        <row r="882">
          <cell r="R882">
            <v>1</v>
          </cell>
          <cell r="X882">
            <v>1</v>
          </cell>
          <cell r="Z882">
            <v>6</v>
          </cell>
        </row>
        <row r="883">
          <cell r="R883">
            <v>2</v>
          </cell>
          <cell r="X883">
            <v>0</v>
          </cell>
          <cell r="Z883">
            <v>99</v>
          </cell>
        </row>
        <row r="884">
          <cell r="R884">
            <v>2</v>
          </cell>
          <cell r="X884">
            <v>0</v>
          </cell>
          <cell r="Z884">
            <v>99</v>
          </cell>
        </row>
        <row r="885">
          <cell r="R885">
            <v>1</v>
          </cell>
          <cell r="X885">
            <v>1</v>
          </cell>
          <cell r="Z885">
            <v>4</v>
          </cell>
        </row>
        <row r="886">
          <cell r="R886">
            <v>1</v>
          </cell>
          <cell r="X886">
            <v>1</v>
          </cell>
          <cell r="Z886">
            <v>4</v>
          </cell>
        </row>
        <row r="887">
          <cell r="R887">
            <v>2</v>
          </cell>
          <cell r="X887">
            <v>0</v>
          </cell>
          <cell r="Z887">
            <v>99</v>
          </cell>
        </row>
        <row r="888">
          <cell r="R888">
            <v>2</v>
          </cell>
          <cell r="X888">
            <v>0</v>
          </cell>
          <cell r="Z888">
            <v>99</v>
          </cell>
        </row>
        <row r="889">
          <cell r="R889">
            <v>2</v>
          </cell>
          <cell r="X889">
            <v>0</v>
          </cell>
          <cell r="Z889">
            <v>99</v>
          </cell>
        </row>
        <row r="890">
          <cell r="R890">
            <v>2</v>
          </cell>
          <cell r="X890">
            <v>0</v>
          </cell>
          <cell r="Z890">
            <v>99</v>
          </cell>
        </row>
        <row r="891">
          <cell r="R891">
            <v>2</v>
          </cell>
          <cell r="X891">
            <v>0</v>
          </cell>
          <cell r="Z891">
            <v>99</v>
          </cell>
        </row>
        <row r="892">
          <cell r="R892">
            <v>2</v>
          </cell>
          <cell r="X892">
            <v>0</v>
          </cell>
          <cell r="Z892">
            <v>99</v>
          </cell>
        </row>
        <row r="893">
          <cell r="R893">
            <v>2</v>
          </cell>
          <cell r="X893">
            <v>0</v>
          </cell>
          <cell r="Z893">
            <v>99</v>
          </cell>
        </row>
        <row r="894">
          <cell r="R894">
            <v>2</v>
          </cell>
          <cell r="X894">
            <v>0</v>
          </cell>
          <cell r="Z894">
            <v>99</v>
          </cell>
        </row>
        <row r="895">
          <cell r="R895">
            <v>2</v>
          </cell>
          <cell r="X895">
            <v>0</v>
          </cell>
          <cell r="Z895">
            <v>99</v>
          </cell>
        </row>
        <row r="896">
          <cell r="R896">
            <v>1</v>
          </cell>
          <cell r="X896">
            <v>1</v>
          </cell>
          <cell r="Z896">
            <v>2</v>
          </cell>
        </row>
        <row r="897">
          <cell r="R897">
            <v>1</v>
          </cell>
          <cell r="X897">
            <v>1</v>
          </cell>
          <cell r="Z897">
            <v>4</v>
          </cell>
        </row>
        <row r="898">
          <cell r="R898">
            <v>2</v>
          </cell>
          <cell r="X898">
            <v>0</v>
          </cell>
          <cell r="Z898">
            <v>99</v>
          </cell>
        </row>
        <row r="899">
          <cell r="R899">
            <v>1</v>
          </cell>
          <cell r="X899">
            <v>1</v>
          </cell>
          <cell r="Z899">
            <v>4</v>
          </cell>
        </row>
        <row r="900">
          <cell r="R900">
            <v>1</v>
          </cell>
          <cell r="X900">
            <v>1</v>
          </cell>
          <cell r="Z900">
            <v>4</v>
          </cell>
        </row>
        <row r="901">
          <cell r="R901">
            <v>2</v>
          </cell>
          <cell r="X901">
            <v>0</v>
          </cell>
          <cell r="Z901">
            <v>99</v>
          </cell>
        </row>
        <row r="902">
          <cell r="R902">
            <v>2</v>
          </cell>
          <cell r="X902">
            <v>0</v>
          </cell>
          <cell r="Z902">
            <v>99</v>
          </cell>
        </row>
        <row r="903">
          <cell r="R903">
            <v>2</v>
          </cell>
          <cell r="X903">
            <v>0</v>
          </cell>
          <cell r="Z903">
            <v>99</v>
          </cell>
        </row>
        <row r="904">
          <cell r="R904">
            <v>2</v>
          </cell>
          <cell r="X904">
            <v>0</v>
          </cell>
          <cell r="Z904">
            <v>99</v>
          </cell>
        </row>
        <row r="905">
          <cell r="R905">
            <v>2</v>
          </cell>
          <cell r="X905">
            <v>0</v>
          </cell>
          <cell r="Z905">
            <v>99</v>
          </cell>
        </row>
        <row r="906">
          <cell r="R906">
            <v>2</v>
          </cell>
          <cell r="X906">
            <v>0</v>
          </cell>
          <cell r="Z906">
            <v>99</v>
          </cell>
        </row>
        <row r="907">
          <cell r="R907">
            <v>1</v>
          </cell>
          <cell r="X907">
            <v>1</v>
          </cell>
          <cell r="Z907">
            <v>5</v>
          </cell>
        </row>
        <row r="908">
          <cell r="R908">
            <v>2</v>
          </cell>
          <cell r="X908">
            <v>0</v>
          </cell>
          <cell r="Z908">
            <v>99</v>
          </cell>
        </row>
        <row r="909">
          <cell r="R909">
            <v>2</v>
          </cell>
          <cell r="X909">
            <v>0</v>
          </cell>
          <cell r="Z909">
            <v>99</v>
          </cell>
        </row>
        <row r="910">
          <cell r="R910">
            <v>1</v>
          </cell>
          <cell r="X910">
            <v>1</v>
          </cell>
          <cell r="Z910">
            <v>4</v>
          </cell>
        </row>
        <row r="911">
          <cell r="R911">
            <v>2</v>
          </cell>
          <cell r="X911">
            <v>0</v>
          </cell>
          <cell r="Z911">
            <v>99</v>
          </cell>
        </row>
        <row r="912">
          <cell r="R912">
            <v>1</v>
          </cell>
          <cell r="X912">
            <v>1</v>
          </cell>
          <cell r="Z912">
            <v>4</v>
          </cell>
        </row>
        <row r="913">
          <cell r="R913">
            <v>2</v>
          </cell>
          <cell r="X913">
            <v>0</v>
          </cell>
          <cell r="Z913">
            <v>99</v>
          </cell>
        </row>
        <row r="914">
          <cell r="R914">
            <v>1</v>
          </cell>
          <cell r="X914">
            <v>1</v>
          </cell>
          <cell r="Z914">
            <v>4</v>
          </cell>
        </row>
        <row r="915">
          <cell r="R915">
            <v>2</v>
          </cell>
          <cell r="X915">
            <v>0</v>
          </cell>
          <cell r="Z915">
            <v>99</v>
          </cell>
        </row>
        <row r="916">
          <cell r="R916">
            <v>2</v>
          </cell>
          <cell r="X916">
            <v>0</v>
          </cell>
          <cell r="Z916">
            <v>99</v>
          </cell>
        </row>
        <row r="917">
          <cell r="R917">
            <v>2</v>
          </cell>
          <cell r="X917">
            <v>0</v>
          </cell>
          <cell r="Z917">
            <v>99</v>
          </cell>
        </row>
        <row r="918">
          <cell r="R918">
            <v>2</v>
          </cell>
          <cell r="X918">
            <v>0</v>
          </cell>
          <cell r="Z918">
            <v>99</v>
          </cell>
        </row>
        <row r="919">
          <cell r="R919">
            <v>1</v>
          </cell>
          <cell r="X919">
            <v>1</v>
          </cell>
          <cell r="Z919">
            <v>3</v>
          </cell>
        </row>
        <row r="920">
          <cell r="R920">
            <v>1</v>
          </cell>
          <cell r="X920">
            <v>1</v>
          </cell>
          <cell r="Z920">
            <v>2</v>
          </cell>
        </row>
        <row r="921">
          <cell r="R921">
            <v>1</v>
          </cell>
          <cell r="X921">
            <v>1</v>
          </cell>
          <cell r="Z921">
            <v>4</v>
          </cell>
        </row>
        <row r="922">
          <cell r="R922">
            <v>1</v>
          </cell>
          <cell r="X922">
            <v>1</v>
          </cell>
          <cell r="Z922">
            <v>6</v>
          </cell>
        </row>
        <row r="923">
          <cell r="R923">
            <v>1</v>
          </cell>
          <cell r="X923">
            <v>1</v>
          </cell>
          <cell r="Z923">
            <v>4</v>
          </cell>
        </row>
        <row r="924">
          <cell r="R924">
            <v>2</v>
          </cell>
          <cell r="X924">
            <v>0</v>
          </cell>
          <cell r="Z924">
            <v>99</v>
          </cell>
        </row>
        <row r="925">
          <cell r="R925">
            <v>2</v>
          </cell>
          <cell r="X925">
            <v>0</v>
          </cell>
          <cell r="Z925">
            <v>99</v>
          </cell>
        </row>
        <row r="926">
          <cell r="R926">
            <v>1</v>
          </cell>
          <cell r="X926">
            <v>1</v>
          </cell>
          <cell r="Z926">
            <v>5</v>
          </cell>
        </row>
        <row r="927">
          <cell r="R927">
            <v>1</v>
          </cell>
          <cell r="X927">
            <v>1</v>
          </cell>
          <cell r="Z927">
            <v>4</v>
          </cell>
        </row>
        <row r="928">
          <cell r="R928">
            <v>2</v>
          </cell>
          <cell r="X928">
            <v>0</v>
          </cell>
          <cell r="Z928">
            <v>99</v>
          </cell>
        </row>
        <row r="929">
          <cell r="R929">
            <v>1</v>
          </cell>
          <cell r="X929">
            <v>1</v>
          </cell>
          <cell r="Z929">
            <v>4</v>
          </cell>
        </row>
        <row r="930">
          <cell r="R930">
            <v>1</v>
          </cell>
          <cell r="X930">
            <v>1</v>
          </cell>
          <cell r="Z930">
            <v>5</v>
          </cell>
        </row>
        <row r="931">
          <cell r="R931">
            <v>1</v>
          </cell>
          <cell r="X931">
            <v>1</v>
          </cell>
          <cell r="Z931">
            <v>4</v>
          </cell>
        </row>
        <row r="932">
          <cell r="R932">
            <v>1</v>
          </cell>
          <cell r="X932">
            <v>1</v>
          </cell>
          <cell r="Z932">
            <v>3</v>
          </cell>
        </row>
        <row r="933">
          <cell r="R933">
            <v>1</v>
          </cell>
          <cell r="X933">
            <v>1</v>
          </cell>
          <cell r="Z933">
            <v>4</v>
          </cell>
        </row>
        <row r="934">
          <cell r="R934">
            <v>2</v>
          </cell>
          <cell r="X934">
            <v>0</v>
          </cell>
          <cell r="Z934">
            <v>99</v>
          </cell>
        </row>
        <row r="935">
          <cell r="R935">
            <v>1</v>
          </cell>
          <cell r="X935">
            <v>1</v>
          </cell>
          <cell r="Z935">
            <v>7</v>
          </cell>
        </row>
        <row r="936">
          <cell r="R936">
            <v>1</v>
          </cell>
          <cell r="X936">
            <v>1</v>
          </cell>
          <cell r="Z936">
            <v>10</v>
          </cell>
        </row>
        <row r="937">
          <cell r="R937">
            <v>1</v>
          </cell>
          <cell r="X937">
            <v>1</v>
          </cell>
          <cell r="Z937">
            <v>4</v>
          </cell>
        </row>
        <row r="938">
          <cell r="R938">
            <v>1</v>
          </cell>
          <cell r="X938">
            <v>1</v>
          </cell>
          <cell r="Z938">
            <v>8</v>
          </cell>
        </row>
        <row r="939">
          <cell r="R939">
            <v>1</v>
          </cell>
          <cell r="X939">
            <v>1</v>
          </cell>
          <cell r="Z939">
            <v>2</v>
          </cell>
        </row>
        <row r="940">
          <cell r="R940">
            <v>1</v>
          </cell>
          <cell r="X940">
            <v>1</v>
          </cell>
          <cell r="Z940">
            <v>4</v>
          </cell>
        </row>
        <row r="941">
          <cell r="R941">
            <v>1</v>
          </cell>
          <cell r="X941">
            <v>1</v>
          </cell>
          <cell r="Z941">
            <v>3</v>
          </cell>
        </row>
        <row r="942">
          <cell r="R942">
            <v>1</v>
          </cell>
          <cell r="X942">
            <v>1</v>
          </cell>
          <cell r="Z942">
            <v>3</v>
          </cell>
        </row>
        <row r="943">
          <cell r="R943">
            <v>2</v>
          </cell>
          <cell r="X943">
            <v>0</v>
          </cell>
          <cell r="Z943">
            <v>99</v>
          </cell>
        </row>
        <row r="944">
          <cell r="R944">
            <v>2</v>
          </cell>
          <cell r="X944">
            <v>0</v>
          </cell>
          <cell r="Z944">
            <v>99</v>
          </cell>
        </row>
        <row r="945">
          <cell r="R945">
            <v>2</v>
          </cell>
          <cell r="X945">
            <v>0</v>
          </cell>
          <cell r="Z945">
            <v>99</v>
          </cell>
        </row>
        <row r="946">
          <cell r="R946">
            <v>2</v>
          </cell>
          <cell r="X946">
            <v>0</v>
          </cell>
          <cell r="Z946">
            <v>99</v>
          </cell>
        </row>
        <row r="947">
          <cell r="R947">
            <v>1</v>
          </cell>
          <cell r="X947">
            <v>0</v>
          </cell>
          <cell r="Z947">
            <v>4</v>
          </cell>
        </row>
        <row r="948">
          <cell r="R948">
            <v>1</v>
          </cell>
          <cell r="X948">
            <v>1</v>
          </cell>
          <cell r="Z948">
            <v>6</v>
          </cell>
        </row>
        <row r="949">
          <cell r="R949">
            <v>2</v>
          </cell>
          <cell r="X949">
            <v>0</v>
          </cell>
          <cell r="Z949">
            <v>99</v>
          </cell>
        </row>
        <row r="950">
          <cell r="R950">
            <v>1</v>
          </cell>
          <cell r="X950">
            <v>1</v>
          </cell>
          <cell r="Z950">
            <v>4</v>
          </cell>
        </row>
        <row r="951">
          <cell r="R951">
            <v>1</v>
          </cell>
          <cell r="X951">
            <v>1</v>
          </cell>
          <cell r="Z951">
            <v>5</v>
          </cell>
        </row>
        <row r="952">
          <cell r="R952">
            <v>1</v>
          </cell>
          <cell r="X952">
            <v>1</v>
          </cell>
          <cell r="Z952">
            <v>3</v>
          </cell>
        </row>
        <row r="953">
          <cell r="R953">
            <v>1</v>
          </cell>
          <cell r="X953">
            <v>1</v>
          </cell>
          <cell r="Z953">
            <v>4</v>
          </cell>
        </row>
        <row r="954">
          <cell r="R954">
            <v>1</v>
          </cell>
          <cell r="X954">
            <v>1</v>
          </cell>
          <cell r="Z954">
            <v>4</v>
          </cell>
        </row>
        <row r="955">
          <cell r="R955">
            <v>1</v>
          </cell>
          <cell r="X955">
            <v>1</v>
          </cell>
          <cell r="Z955">
            <v>4</v>
          </cell>
        </row>
        <row r="956">
          <cell r="R956">
            <v>1</v>
          </cell>
          <cell r="X956">
            <v>1</v>
          </cell>
          <cell r="Z956">
            <v>2</v>
          </cell>
        </row>
        <row r="957">
          <cell r="R957">
            <v>1</v>
          </cell>
          <cell r="X957">
            <v>1</v>
          </cell>
          <cell r="Z957">
            <v>5</v>
          </cell>
        </row>
        <row r="958">
          <cell r="R958">
            <v>1</v>
          </cell>
          <cell r="X958">
            <v>1</v>
          </cell>
          <cell r="Z958">
            <v>6</v>
          </cell>
        </row>
        <row r="959">
          <cell r="R959">
            <v>1</v>
          </cell>
          <cell r="X959">
            <v>1</v>
          </cell>
          <cell r="Z959">
            <v>4</v>
          </cell>
        </row>
        <row r="960">
          <cell r="R960">
            <v>1</v>
          </cell>
          <cell r="X960">
            <v>1</v>
          </cell>
          <cell r="Z960">
            <v>4</v>
          </cell>
        </row>
        <row r="961">
          <cell r="R961">
            <v>1</v>
          </cell>
          <cell r="X961">
            <v>1</v>
          </cell>
          <cell r="Z961">
            <v>6</v>
          </cell>
        </row>
        <row r="962">
          <cell r="R962">
            <v>1</v>
          </cell>
          <cell r="X962">
            <v>1</v>
          </cell>
          <cell r="Z962">
            <v>4</v>
          </cell>
        </row>
        <row r="963">
          <cell r="R963">
            <v>1</v>
          </cell>
          <cell r="X963">
            <v>1</v>
          </cell>
          <cell r="Z963">
            <v>5</v>
          </cell>
        </row>
        <row r="964">
          <cell r="R964">
            <v>1</v>
          </cell>
          <cell r="X964">
            <v>1</v>
          </cell>
          <cell r="Z964">
            <v>4</v>
          </cell>
        </row>
        <row r="965">
          <cell r="R965">
            <v>1</v>
          </cell>
          <cell r="X965">
            <v>1</v>
          </cell>
          <cell r="Z965">
            <v>4</v>
          </cell>
        </row>
        <row r="966">
          <cell r="R966">
            <v>1</v>
          </cell>
          <cell r="X966">
            <v>1</v>
          </cell>
          <cell r="Z966">
            <v>2</v>
          </cell>
        </row>
        <row r="967">
          <cell r="R967">
            <v>1</v>
          </cell>
          <cell r="X967">
            <v>1</v>
          </cell>
          <cell r="Z967">
            <v>5</v>
          </cell>
        </row>
        <row r="968">
          <cell r="R968">
            <v>1</v>
          </cell>
          <cell r="X968">
            <v>1</v>
          </cell>
          <cell r="Z968">
            <v>6</v>
          </cell>
        </row>
        <row r="969">
          <cell r="R969">
            <v>2</v>
          </cell>
          <cell r="X969">
            <v>0</v>
          </cell>
          <cell r="Z969">
            <v>99</v>
          </cell>
        </row>
        <row r="970">
          <cell r="R970">
            <v>2</v>
          </cell>
          <cell r="X970">
            <v>0</v>
          </cell>
          <cell r="Z970">
            <v>99</v>
          </cell>
        </row>
        <row r="971">
          <cell r="R971">
            <v>1</v>
          </cell>
          <cell r="X971">
            <v>1</v>
          </cell>
          <cell r="Z971">
            <v>6</v>
          </cell>
        </row>
        <row r="972">
          <cell r="R972">
            <v>1</v>
          </cell>
          <cell r="X972">
            <v>1</v>
          </cell>
          <cell r="Z972">
            <v>5</v>
          </cell>
        </row>
        <row r="973">
          <cell r="R973">
            <v>1</v>
          </cell>
          <cell r="X973">
            <v>1</v>
          </cell>
          <cell r="Z973">
            <v>4</v>
          </cell>
        </row>
        <row r="974">
          <cell r="R974">
            <v>1</v>
          </cell>
          <cell r="X974">
            <v>1</v>
          </cell>
          <cell r="Z974">
            <v>3</v>
          </cell>
        </row>
        <row r="975">
          <cell r="R975">
            <v>1</v>
          </cell>
          <cell r="X975">
            <v>1</v>
          </cell>
          <cell r="Z975">
            <v>3</v>
          </cell>
        </row>
        <row r="976">
          <cell r="R976">
            <v>1</v>
          </cell>
          <cell r="X976">
            <v>1</v>
          </cell>
          <cell r="Z976">
            <v>4</v>
          </cell>
        </row>
        <row r="977">
          <cell r="R977">
            <v>2</v>
          </cell>
          <cell r="X977">
            <v>0</v>
          </cell>
          <cell r="Z977">
            <v>99</v>
          </cell>
        </row>
        <row r="978">
          <cell r="R978">
            <v>1</v>
          </cell>
          <cell r="X978">
            <v>1</v>
          </cell>
          <cell r="Z978">
            <v>3</v>
          </cell>
        </row>
        <row r="979">
          <cell r="R979">
            <v>1</v>
          </cell>
          <cell r="X979">
            <v>1</v>
          </cell>
          <cell r="Z979">
            <v>5</v>
          </cell>
        </row>
        <row r="980">
          <cell r="R980">
            <v>1</v>
          </cell>
          <cell r="X980">
            <v>1</v>
          </cell>
          <cell r="Z980">
            <v>4</v>
          </cell>
        </row>
        <row r="981">
          <cell r="R981">
            <v>1</v>
          </cell>
          <cell r="X981">
            <v>1</v>
          </cell>
          <cell r="Z981">
            <v>5</v>
          </cell>
        </row>
        <row r="982">
          <cell r="R982">
            <v>1</v>
          </cell>
          <cell r="X982">
            <v>1</v>
          </cell>
          <cell r="Z982">
            <v>3</v>
          </cell>
        </row>
        <row r="983">
          <cell r="R983">
            <v>1</v>
          </cell>
          <cell r="X983">
            <v>1</v>
          </cell>
          <cell r="Z983">
            <v>4</v>
          </cell>
        </row>
        <row r="984">
          <cell r="R984">
            <v>1</v>
          </cell>
          <cell r="X984">
            <v>1</v>
          </cell>
          <cell r="Z984">
            <v>5</v>
          </cell>
        </row>
        <row r="985">
          <cell r="R985">
            <v>1</v>
          </cell>
          <cell r="X985">
            <v>1</v>
          </cell>
          <cell r="Z985">
            <v>3</v>
          </cell>
        </row>
        <row r="986">
          <cell r="R986">
            <v>1</v>
          </cell>
          <cell r="X986">
            <v>1</v>
          </cell>
          <cell r="Z986">
            <v>4</v>
          </cell>
        </row>
        <row r="987">
          <cell r="R987">
            <v>1</v>
          </cell>
          <cell r="X987">
            <v>1</v>
          </cell>
          <cell r="Z987">
            <v>5</v>
          </cell>
        </row>
        <row r="988">
          <cell r="R988">
            <v>1</v>
          </cell>
          <cell r="X988">
            <v>1</v>
          </cell>
          <cell r="Z988">
            <v>5</v>
          </cell>
        </row>
        <row r="989">
          <cell r="R989">
            <v>1</v>
          </cell>
          <cell r="X989">
            <v>1</v>
          </cell>
          <cell r="Z989">
            <v>5</v>
          </cell>
        </row>
        <row r="990">
          <cell r="R990">
            <v>1</v>
          </cell>
          <cell r="X990">
            <v>1</v>
          </cell>
          <cell r="Z990">
            <v>4</v>
          </cell>
        </row>
        <row r="991">
          <cell r="R991">
            <v>1</v>
          </cell>
          <cell r="X991">
            <v>1</v>
          </cell>
          <cell r="Z991">
            <v>3</v>
          </cell>
        </row>
        <row r="992">
          <cell r="R992">
            <v>1</v>
          </cell>
          <cell r="X992">
            <v>1</v>
          </cell>
          <cell r="Z992">
            <v>6</v>
          </cell>
        </row>
        <row r="993">
          <cell r="R993">
            <v>1</v>
          </cell>
          <cell r="X993">
            <v>1</v>
          </cell>
          <cell r="Z993">
            <v>4</v>
          </cell>
        </row>
        <row r="994">
          <cell r="R994">
            <v>1</v>
          </cell>
          <cell r="X994">
            <v>1</v>
          </cell>
          <cell r="Z994">
            <v>9</v>
          </cell>
        </row>
        <row r="995">
          <cell r="R995">
            <v>2</v>
          </cell>
          <cell r="X995">
            <v>0</v>
          </cell>
          <cell r="Z995">
            <v>99</v>
          </cell>
        </row>
        <row r="996">
          <cell r="R996">
            <v>1</v>
          </cell>
          <cell r="X996">
            <v>1</v>
          </cell>
          <cell r="Z996">
            <v>1</v>
          </cell>
        </row>
        <row r="997">
          <cell r="R997">
            <v>2</v>
          </cell>
          <cell r="X997">
            <v>0</v>
          </cell>
          <cell r="Z997">
            <v>99</v>
          </cell>
        </row>
        <row r="998">
          <cell r="R998">
            <v>1</v>
          </cell>
          <cell r="X998">
            <v>1</v>
          </cell>
          <cell r="Z998">
            <v>3</v>
          </cell>
        </row>
        <row r="999">
          <cell r="R999">
            <v>1</v>
          </cell>
          <cell r="X999">
            <v>1</v>
          </cell>
          <cell r="Z999">
            <v>2</v>
          </cell>
        </row>
        <row r="1000">
          <cell r="R1000">
            <v>1</v>
          </cell>
          <cell r="X1000">
            <v>1</v>
          </cell>
          <cell r="Z1000">
            <v>4</v>
          </cell>
        </row>
        <row r="1001">
          <cell r="R1001">
            <v>1</v>
          </cell>
          <cell r="X1001">
            <v>1</v>
          </cell>
          <cell r="Z1001">
            <v>5</v>
          </cell>
        </row>
        <row r="1002">
          <cell r="R1002">
            <v>1</v>
          </cell>
          <cell r="X1002">
            <v>1</v>
          </cell>
          <cell r="Z1002">
            <v>7</v>
          </cell>
        </row>
        <row r="1003">
          <cell r="R1003">
            <v>1</v>
          </cell>
          <cell r="X1003">
            <v>1</v>
          </cell>
          <cell r="Z1003">
            <v>4</v>
          </cell>
        </row>
        <row r="1004">
          <cell r="R1004">
            <v>1</v>
          </cell>
          <cell r="X1004">
            <v>1</v>
          </cell>
          <cell r="Z1004">
            <v>4</v>
          </cell>
        </row>
        <row r="1005">
          <cell r="R1005">
            <v>1</v>
          </cell>
          <cell r="X1005">
            <v>1</v>
          </cell>
          <cell r="Z1005">
            <v>4</v>
          </cell>
        </row>
        <row r="1006">
          <cell r="R1006">
            <v>2</v>
          </cell>
          <cell r="X1006">
            <v>0</v>
          </cell>
          <cell r="Z1006">
            <v>99</v>
          </cell>
        </row>
        <row r="1007">
          <cell r="R1007">
            <v>1</v>
          </cell>
          <cell r="X1007">
            <v>1</v>
          </cell>
          <cell r="Z1007">
            <v>5</v>
          </cell>
        </row>
        <row r="1008">
          <cell r="R1008">
            <v>1</v>
          </cell>
          <cell r="X1008">
            <v>1</v>
          </cell>
          <cell r="Z1008">
            <v>5</v>
          </cell>
        </row>
        <row r="1009">
          <cell r="R1009">
            <v>1</v>
          </cell>
          <cell r="X1009">
            <v>1</v>
          </cell>
          <cell r="Z1009">
            <v>4</v>
          </cell>
        </row>
        <row r="1010">
          <cell r="R1010">
            <v>2</v>
          </cell>
          <cell r="X1010">
            <v>0</v>
          </cell>
          <cell r="Z1010">
            <v>99</v>
          </cell>
        </row>
        <row r="1011">
          <cell r="R1011">
            <v>1</v>
          </cell>
          <cell r="X1011">
            <v>1</v>
          </cell>
          <cell r="Z1011">
            <v>4</v>
          </cell>
        </row>
        <row r="1012">
          <cell r="R1012">
            <v>1</v>
          </cell>
          <cell r="X1012">
            <v>1</v>
          </cell>
          <cell r="Z1012">
            <v>5</v>
          </cell>
        </row>
        <row r="1013">
          <cell r="R1013">
            <v>1</v>
          </cell>
          <cell r="X1013">
            <v>1</v>
          </cell>
          <cell r="Z1013">
            <v>7</v>
          </cell>
        </row>
        <row r="1014">
          <cell r="R1014">
            <v>1</v>
          </cell>
          <cell r="X1014">
            <v>1</v>
          </cell>
          <cell r="Z1014">
            <v>9</v>
          </cell>
        </row>
        <row r="1015">
          <cell r="R1015">
            <v>1</v>
          </cell>
          <cell r="X1015">
            <v>1</v>
          </cell>
          <cell r="Z1015">
            <v>5</v>
          </cell>
        </row>
        <row r="1016">
          <cell r="R1016">
            <v>2</v>
          </cell>
          <cell r="X1016">
            <v>0</v>
          </cell>
          <cell r="Z1016">
            <v>99</v>
          </cell>
        </row>
        <row r="1017">
          <cell r="R1017">
            <v>1</v>
          </cell>
          <cell r="X1017">
            <v>1</v>
          </cell>
          <cell r="Z1017">
            <v>4</v>
          </cell>
        </row>
        <row r="1018">
          <cell r="R1018">
            <v>2</v>
          </cell>
          <cell r="X1018">
            <v>0</v>
          </cell>
          <cell r="Z1018">
            <v>99</v>
          </cell>
        </row>
        <row r="1019">
          <cell r="R1019">
            <v>2</v>
          </cell>
          <cell r="X1019">
            <v>0</v>
          </cell>
          <cell r="Z1019">
            <v>99</v>
          </cell>
        </row>
        <row r="1020">
          <cell r="R1020">
            <v>2</v>
          </cell>
          <cell r="X1020">
            <v>0</v>
          </cell>
          <cell r="Z1020">
            <v>99</v>
          </cell>
        </row>
        <row r="1021">
          <cell r="R1021">
            <v>1</v>
          </cell>
          <cell r="X1021">
            <v>1</v>
          </cell>
          <cell r="Z1021">
            <v>4</v>
          </cell>
        </row>
        <row r="1022">
          <cell r="R1022">
            <v>1</v>
          </cell>
          <cell r="X1022">
            <v>1</v>
          </cell>
          <cell r="Z1022">
            <v>3</v>
          </cell>
        </row>
        <row r="1023">
          <cell r="R1023">
            <v>1</v>
          </cell>
          <cell r="X1023">
            <v>1</v>
          </cell>
          <cell r="Z1023">
            <v>2</v>
          </cell>
        </row>
        <row r="1024">
          <cell r="R1024">
            <v>2</v>
          </cell>
          <cell r="X1024">
            <v>0</v>
          </cell>
          <cell r="Z1024">
            <v>99</v>
          </cell>
        </row>
        <row r="1025">
          <cell r="R1025">
            <v>1</v>
          </cell>
          <cell r="X1025">
            <v>1</v>
          </cell>
          <cell r="Z1025">
            <v>4</v>
          </cell>
        </row>
        <row r="1026">
          <cell r="R1026">
            <v>1</v>
          </cell>
          <cell r="X1026">
            <v>1</v>
          </cell>
          <cell r="Z1026">
            <v>2</v>
          </cell>
        </row>
        <row r="1027">
          <cell r="R1027">
            <v>2</v>
          </cell>
          <cell r="X1027">
            <v>0</v>
          </cell>
          <cell r="Z1027">
            <v>99</v>
          </cell>
        </row>
        <row r="1028">
          <cell r="R1028">
            <v>1</v>
          </cell>
          <cell r="X1028">
            <v>1</v>
          </cell>
          <cell r="Z1028">
            <v>6</v>
          </cell>
        </row>
        <row r="1029">
          <cell r="R1029">
            <v>1</v>
          </cell>
          <cell r="X1029">
            <v>1</v>
          </cell>
          <cell r="Z1029">
            <v>4</v>
          </cell>
        </row>
        <row r="1030">
          <cell r="R1030">
            <v>1</v>
          </cell>
          <cell r="X1030">
            <v>1</v>
          </cell>
          <cell r="Z1030">
            <v>6</v>
          </cell>
        </row>
        <row r="1031">
          <cell r="R1031">
            <v>1</v>
          </cell>
          <cell r="X1031">
            <v>1</v>
          </cell>
          <cell r="Z1031">
            <v>6</v>
          </cell>
        </row>
        <row r="1032">
          <cell r="R1032">
            <v>1</v>
          </cell>
          <cell r="X1032">
            <v>1</v>
          </cell>
          <cell r="Z1032">
            <v>4</v>
          </cell>
        </row>
        <row r="1033">
          <cell r="R1033">
            <v>1</v>
          </cell>
          <cell r="X1033">
            <v>1</v>
          </cell>
          <cell r="Z1033">
            <v>6</v>
          </cell>
        </row>
        <row r="1034">
          <cell r="R1034">
            <v>1</v>
          </cell>
          <cell r="X1034">
            <v>1</v>
          </cell>
          <cell r="Z1034">
            <v>6</v>
          </cell>
        </row>
        <row r="1035">
          <cell r="R1035">
            <v>1</v>
          </cell>
          <cell r="X1035">
            <v>1</v>
          </cell>
          <cell r="Z1035">
            <v>4</v>
          </cell>
        </row>
        <row r="1036">
          <cell r="R1036">
            <v>1</v>
          </cell>
          <cell r="X1036">
            <v>1</v>
          </cell>
          <cell r="Z1036">
            <v>4</v>
          </cell>
        </row>
        <row r="1037">
          <cell r="R1037">
            <v>2</v>
          </cell>
          <cell r="X1037">
            <v>0</v>
          </cell>
          <cell r="Z1037">
            <v>99</v>
          </cell>
        </row>
        <row r="1038">
          <cell r="R1038">
            <v>1</v>
          </cell>
          <cell r="X1038">
            <v>1</v>
          </cell>
          <cell r="Z1038">
            <v>3</v>
          </cell>
        </row>
        <row r="1039">
          <cell r="R1039">
            <v>1</v>
          </cell>
          <cell r="X1039">
            <v>1</v>
          </cell>
          <cell r="Z1039">
            <v>4</v>
          </cell>
        </row>
        <row r="1040">
          <cell r="R1040">
            <v>2</v>
          </cell>
          <cell r="X1040">
            <v>0</v>
          </cell>
          <cell r="Z1040">
            <v>99</v>
          </cell>
        </row>
        <row r="1041">
          <cell r="R1041">
            <v>1</v>
          </cell>
          <cell r="X1041">
            <v>1</v>
          </cell>
          <cell r="Z1041">
            <v>5</v>
          </cell>
        </row>
        <row r="1042">
          <cell r="R1042">
            <v>1</v>
          </cell>
          <cell r="X1042">
            <v>1</v>
          </cell>
          <cell r="Z1042">
            <v>9</v>
          </cell>
        </row>
        <row r="1043">
          <cell r="R1043">
            <v>1</v>
          </cell>
          <cell r="X1043">
            <v>1</v>
          </cell>
          <cell r="Z1043">
            <v>5</v>
          </cell>
        </row>
        <row r="1044">
          <cell r="R1044">
            <v>2</v>
          </cell>
          <cell r="X1044">
            <v>0</v>
          </cell>
          <cell r="Z1044">
            <v>99</v>
          </cell>
        </row>
        <row r="1045">
          <cell r="R1045">
            <v>2</v>
          </cell>
          <cell r="X1045">
            <v>0</v>
          </cell>
          <cell r="Z1045">
            <v>99</v>
          </cell>
        </row>
        <row r="1046">
          <cell r="R1046">
            <v>1</v>
          </cell>
          <cell r="X1046">
            <v>1</v>
          </cell>
          <cell r="Z1046">
            <v>4</v>
          </cell>
        </row>
        <row r="1047">
          <cell r="R1047">
            <v>1</v>
          </cell>
          <cell r="X1047">
            <v>1</v>
          </cell>
          <cell r="Z1047">
            <v>4</v>
          </cell>
        </row>
        <row r="1048">
          <cell r="R1048">
            <v>1</v>
          </cell>
          <cell r="X1048">
            <v>1</v>
          </cell>
          <cell r="Z1048">
            <v>3</v>
          </cell>
        </row>
        <row r="1049">
          <cell r="R1049">
            <v>1</v>
          </cell>
          <cell r="X1049">
            <v>1</v>
          </cell>
          <cell r="Z1049">
            <v>4</v>
          </cell>
        </row>
        <row r="1050">
          <cell r="R1050">
            <v>1</v>
          </cell>
          <cell r="X1050">
            <v>1</v>
          </cell>
          <cell r="Z1050">
            <v>3</v>
          </cell>
        </row>
        <row r="1051">
          <cell r="R1051">
            <v>1</v>
          </cell>
          <cell r="X1051">
            <v>1</v>
          </cell>
          <cell r="Z1051">
            <v>2</v>
          </cell>
        </row>
        <row r="1052">
          <cell r="R1052">
            <v>2</v>
          </cell>
          <cell r="X1052">
            <v>0</v>
          </cell>
          <cell r="Z1052">
            <v>99</v>
          </cell>
        </row>
        <row r="1053">
          <cell r="R1053">
            <v>1</v>
          </cell>
          <cell r="X1053">
            <v>1</v>
          </cell>
          <cell r="Z1053">
            <v>4</v>
          </cell>
        </row>
        <row r="1054">
          <cell r="R1054">
            <v>2</v>
          </cell>
          <cell r="X1054">
            <v>0</v>
          </cell>
          <cell r="Z1054">
            <v>99</v>
          </cell>
        </row>
        <row r="1055">
          <cell r="R1055">
            <v>1</v>
          </cell>
          <cell r="X1055">
            <v>1</v>
          </cell>
          <cell r="Z1055">
            <v>5</v>
          </cell>
        </row>
        <row r="1056">
          <cell r="R1056">
            <v>1</v>
          </cell>
          <cell r="X1056">
            <v>1</v>
          </cell>
          <cell r="Z1056">
            <v>3</v>
          </cell>
        </row>
        <row r="1057">
          <cell r="R1057">
            <v>1</v>
          </cell>
          <cell r="X1057">
            <v>1</v>
          </cell>
          <cell r="Z1057">
            <v>5</v>
          </cell>
        </row>
        <row r="1058">
          <cell r="R1058">
            <v>1</v>
          </cell>
          <cell r="X1058">
            <v>1</v>
          </cell>
          <cell r="Z1058">
            <v>6</v>
          </cell>
        </row>
        <row r="1059">
          <cell r="R1059">
            <v>1</v>
          </cell>
          <cell r="X1059">
            <v>1</v>
          </cell>
          <cell r="Z1059">
            <v>4</v>
          </cell>
        </row>
        <row r="1060">
          <cell r="R1060">
            <v>1</v>
          </cell>
          <cell r="X1060">
            <v>1</v>
          </cell>
          <cell r="Z1060">
            <v>5</v>
          </cell>
        </row>
        <row r="1061">
          <cell r="R1061">
            <v>1</v>
          </cell>
          <cell r="X1061">
            <v>1</v>
          </cell>
          <cell r="Z1061">
            <v>4</v>
          </cell>
        </row>
        <row r="1062">
          <cell r="R1062">
            <v>1</v>
          </cell>
          <cell r="X1062">
            <v>1</v>
          </cell>
          <cell r="Z1062">
            <v>5</v>
          </cell>
        </row>
        <row r="1063">
          <cell r="R1063">
            <v>1</v>
          </cell>
          <cell r="X1063">
            <v>1</v>
          </cell>
          <cell r="Z1063">
            <v>4</v>
          </cell>
        </row>
        <row r="1064">
          <cell r="R1064">
            <v>1</v>
          </cell>
          <cell r="X1064">
            <v>1</v>
          </cell>
          <cell r="Z1064">
            <v>5</v>
          </cell>
        </row>
        <row r="1065">
          <cell r="R1065">
            <v>2</v>
          </cell>
          <cell r="X1065">
            <v>0</v>
          </cell>
          <cell r="Z1065">
            <v>99</v>
          </cell>
        </row>
        <row r="1066">
          <cell r="R1066">
            <v>1</v>
          </cell>
          <cell r="X1066">
            <v>1</v>
          </cell>
          <cell r="Z1066">
            <v>6</v>
          </cell>
        </row>
        <row r="1067">
          <cell r="R1067">
            <v>1</v>
          </cell>
          <cell r="X1067">
            <v>1</v>
          </cell>
          <cell r="Z1067">
            <v>4</v>
          </cell>
        </row>
        <row r="1068">
          <cell r="R1068">
            <v>2</v>
          </cell>
          <cell r="X1068">
            <v>0</v>
          </cell>
          <cell r="Z1068">
            <v>99</v>
          </cell>
        </row>
        <row r="1069">
          <cell r="R1069">
            <v>2</v>
          </cell>
          <cell r="X1069">
            <v>0</v>
          </cell>
          <cell r="Z1069">
            <v>99</v>
          </cell>
        </row>
        <row r="1070">
          <cell r="R1070">
            <v>1</v>
          </cell>
          <cell r="X1070">
            <v>1</v>
          </cell>
          <cell r="Z1070">
            <v>3</v>
          </cell>
        </row>
        <row r="1071">
          <cell r="R1071">
            <v>2</v>
          </cell>
          <cell r="X1071">
            <v>0</v>
          </cell>
          <cell r="Z1071">
            <v>99</v>
          </cell>
        </row>
        <row r="1072">
          <cell r="R1072">
            <v>1</v>
          </cell>
          <cell r="X1072">
            <v>1</v>
          </cell>
          <cell r="Z1072">
            <v>5</v>
          </cell>
        </row>
        <row r="1073">
          <cell r="R1073">
            <v>1</v>
          </cell>
          <cell r="X1073">
            <v>1</v>
          </cell>
          <cell r="Z1073">
            <v>3</v>
          </cell>
        </row>
        <row r="1074">
          <cell r="R1074">
            <v>2</v>
          </cell>
          <cell r="X1074">
            <v>0</v>
          </cell>
          <cell r="Z1074">
            <v>99</v>
          </cell>
        </row>
        <row r="1075">
          <cell r="R1075">
            <v>2</v>
          </cell>
          <cell r="X1075">
            <v>0</v>
          </cell>
          <cell r="Z1075">
            <v>99</v>
          </cell>
        </row>
        <row r="1076">
          <cell r="R1076">
            <v>2</v>
          </cell>
          <cell r="X1076">
            <v>0</v>
          </cell>
          <cell r="Z1076">
            <v>99</v>
          </cell>
        </row>
        <row r="1077">
          <cell r="R1077">
            <v>2</v>
          </cell>
          <cell r="X1077">
            <v>0</v>
          </cell>
          <cell r="Z1077">
            <v>99</v>
          </cell>
        </row>
        <row r="1078">
          <cell r="R1078">
            <v>1</v>
          </cell>
          <cell r="X1078">
            <v>1</v>
          </cell>
          <cell r="Z1078">
            <v>4</v>
          </cell>
        </row>
        <row r="1079">
          <cell r="R1079">
            <v>1</v>
          </cell>
          <cell r="X1079">
            <v>1</v>
          </cell>
          <cell r="Z1079">
            <v>5</v>
          </cell>
        </row>
        <row r="1080">
          <cell r="R1080">
            <v>1</v>
          </cell>
          <cell r="X1080">
            <v>1</v>
          </cell>
          <cell r="Z1080">
            <v>3</v>
          </cell>
        </row>
        <row r="1081">
          <cell r="R1081">
            <v>2</v>
          </cell>
          <cell r="X1081">
            <v>0</v>
          </cell>
          <cell r="Z1081">
            <v>99</v>
          </cell>
        </row>
        <row r="1082">
          <cell r="R1082">
            <v>1</v>
          </cell>
          <cell r="X1082">
            <v>1</v>
          </cell>
          <cell r="Z1082">
            <v>4</v>
          </cell>
        </row>
        <row r="1083">
          <cell r="R1083">
            <v>1</v>
          </cell>
          <cell r="X1083">
            <v>1</v>
          </cell>
          <cell r="Z1083">
            <v>1</v>
          </cell>
        </row>
        <row r="1084">
          <cell r="R1084">
            <v>1</v>
          </cell>
          <cell r="X1084">
            <v>1</v>
          </cell>
          <cell r="Z1084">
            <v>4</v>
          </cell>
        </row>
        <row r="1085">
          <cell r="R1085">
            <v>2</v>
          </cell>
          <cell r="X1085">
            <v>0</v>
          </cell>
          <cell r="Z1085">
            <v>99</v>
          </cell>
        </row>
        <row r="1086">
          <cell r="R1086">
            <v>1</v>
          </cell>
          <cell r="X1086">
            <v>1</v>
          </cell>
          <cell r="Z1086">
            <v>4</v>
          </cell>
        </row>
        <row r="1087">
          <cell r="R1087">
            <v>1</v>
          </cell>
          <cell r="X1087">
            <v>1</v>
          </cell>
          <cell r="Z1087">
            <v>5</v>
          </cell>
        </row>
        <row r="1088">
          <cell r="R1088">
            <v>1</v>
          </cell>
          <cell r="X1088">
            <v>1</v>
          </cell>
          <cell r="Z1088">
            <v>5</v>
          </cell>
        </row>
        <row r="1089">
          <cell r="R1089">
            <v>2</v>
          </cell>
          <cell r="X1089">
            <v>0</v>
          </cell>
          <cell r="Z1089">
            <v>99</v>
          </cell>
        </row>
        <row r="1090">
          <cell r="R1090">
            <v>1</v>
          </cell>
          <cell r="X1090">
            <v>1</v>
          </cell>
          <cell r="Z1090">
            <v>4</v>
          </cell>
        </row>
        <row r="1091">
          <cell r="R1091">
            <v>1</v>
          </cell>
          <cell r="X1091">
            <v>1</v>
          </cell>
          <cell r="Z1091">
            <v>5</v>
          </cell>
        </row>
        <row r="1092">
          <cell r="R1092">
            <v>1</v>
          </cell>
          <cell r="X1092">
            <v>1</v>
          </cell>
          <cell r="Z1092">
            <v>2</v>
          </cell>
        </row>
        <row r="1093">
          <cell r="R1093">
            <v>1</v>
          </cell>
          <cell r="X1093">
            <v>1</v>
          </cell>
          <cell r="Z1093">
            <v>4</v>
          </cell>
        </row>
        <row r="1094">
          <cell r="R1094">
            <v>1</v>
          </cell>
          <cell r="X1094">
            <v>1</v>
          </cell>
          <cell r="Z1094">
            <v>2</v>
          </cell>
        </row>
        <row r="1095">
          <cell r="R1095">
            <v>1</v>
          </cell>
          <cell r="X1095">
            <v>1</v>
          </cell>
          <cell r="Z1095">
            <v>5</v>
          </cell>
        </row>
        <row r="1096">
          <cell r="R1096">
            <v>1</v>
          </cell>
          <cell r="X1096">
            <v>1</v>
          </cell>
          <cell r="Z1096">
            <v>3</v>
          </cell>
        </row>
        <row r="1097">
          <cell r="R1097">
            <v>1</v>
          </cell>
          <cell r="X1097">
            <v>1</v>
          </cell>
          <cell r="Z1097">
            <v>6</v>
          </cell>
        </row>
        <row r="1098">
          <cell r="R1098">
            <v>2</v>
          </cell>
          <cell r="X1098">
            <v>0</v>
          </cell>
          <cell r="Z1098">
            <v>99</v>
          </cell>
        </row>
        <row r="1099">
          <cell r="R1099">
            <v>1</v>
          </cell>
          <cell r="X1099">
            <v>1</v>
          </cell>
          <cell r="Z1099">
            <v>7</v>
          </cell>
        </row>
        <row r="1100">
          <cell r="R1100">
            <v>1</v>
          </cell>
          <cell r="X1100">
            <v>1</v>
          </cell>
          <cell r="Z1100">
            <v>4</v>
          </cell>
        </row>
        <row r="1101">
          <cell r="R1101">
            <v>1</v>
          </cell>
          <cell r="X1101">
            <v>1</v>
          </cell>
          <cell r="Z1101">
            <v>4</v>
          </cell>
        </row>
        <row r="1102">
          <cell r="R1102">
            <v>1</v>
          </cell>
          <cell r="X1102">
            <v>1</v>
          </cell>
          <cell r="Z1102">
            <v>5</v>
          </cell>
        </row>
        <row r="1103">
          <cell r="R1103">
            <v>2</v>
          </cell>
          <cell r="X1103">
            <v>0</v>
          </cell>
          <cell r="Z1103">
            <v>99</v>
          </cell>
        </row>
        <row r="1104">
          <cell r="R1104">
            <v>1</v>
          </cell>
          <cell r="X1104">
            <v>1</v>
          </cell>
          <cell r="Z1104">
            <v>2</v>
          </cell>
        </row>
        <row r="1105">
          <cell r="R1105">
            <v>1</v>
          </cell>
          <cell r="X1105">
            <v>1</v>
          </cell>
          <cell r="Z1105">
            <v>4</v>
          </cell>
        </row>
        <row r="1106">
          <cell r="R1106">
            <v>2</v>
          </cell>
          <cell r="X1106">
            <v>0</v>
          </cell>
          <cell r="Z1106">
            <v>99</v>
          </cell>
        </row>
        <row r="1107">
          <cell r="R1107">
            <v>1</v>
          </cell>
          <cell r="X1107">
            <v>1</v>
          </cell>
          <cell r="Z1107">
            <v>3</v>
          </cell>
        </row>
        <row r="1108">
          <cell r="R1108">
            <v>1</v>
          </cell>
          <cell r="X1108">
            <v>1</v>
          </cell>
          <cell r="Z1108">
            <v>5</v>
          </cell>
        </row>
        <row r="1109">
          <cell r="R1109">
            <v>1</v>
          </cell>
          <cell r="X1109">
            <v>1</v>
          </cell>
          <cell r="Z1109">
            <v>4</v>
          </cell>
        </row>
        <row r="1110">
          <cell r="R1110">
            <v>1</v>
          </cell>
          <cell r="X1110">
            <v>1</v>
          </cell>
          <cell r="Z1110">
            <v>4</v>
          </cell>
        </row>
        <row r="1111">
          <cell r="R1111">
            <v>2</v>
          </cell>
          <cell r="X1111">
            <v>0</v>
          </cell>
          <cell r="Z1111">
            <v>99</v>
          </cell>
        </row>
        <row r="1112">
          <cell r="R1112">
            <v>1</v>
          </cell>
          <cell r="X1112">
            <v>1</v>
          </cell>
          <cell r="Z1112">
            <v>4</v>
          </cell>
        </row>
        <row r="1113">
          <cell r="R1113">
            <v>2</v>
          </cell>
          <cell r="X1113">
            <v>0</v>
          </cell>
          <cell r="Z1113">
            <v>99</v>
          </cell>
        </row>
        <row r="1114">
          <cell r="R1114">
            <v>1</v>
          </cell>
          <cell r="X1114">
            <v>1</v>
          </cell>
          <cell r="Z1114">
            <v>6</v>
          </cell>
        </row>
        <row r="1115">
          <cell r="R1115">
            <v>1</v>
          </cell>
          <cell r="X1115">
            <v>1</v>
          </cell>
          <cell r="Z1115">
            <v>4</v>
          </cell>
        </row>
        <row r="1116">
          <cell r="R1116">
            <v>1</v>
          </cell>
          <cell r="X1116">
            <v>1</v>
          </cell>
          <cell r="Z1116">
            <v>4</v>
          </cell>
        </row>
        <row r="1117">
          <cell r="R1117">
            <v>1</v>
          </cell>
          <cell r="X1117">
            <v>1</v>
          </cell>
          <cell r="Z1117">
            <v>4</v>
          </cell>
        </row>
        <row r="1118">
          <cell r="R1118">
            <v>1</v>
          </cell>
          <cell r="X1118">
            <v>1</v>
          </cell>
          <cell r="Z1118">
            <v>4</v>
          </cell>
        </row>
        <row r="1119">
          <cell r="R1119">
            <v>1</v>
          </cell>
          <cell r="X1119">
            <v>1</v>
          </cell>
          <cell r="Z1119">
            <v>3</v>
          </cell>
        </row>
        <row r="1120">
          <cell r="R1120">
            <v>2</v>
          </cell>
          <cell r="X1120">
            <v>0</v>
          </cell>
          <cell r="Z1120">
            <v>99</v>
          </cell>
        </row>
        <row r="1121">
          <cell r="R1121">
            <v>1</v>
          </cell>
          <cell r="X1121">
            <v>1</v>
          </cell>
          <cell r="Z1121">
            <v>4</v>
          </cell>
        </row>
        <row r="1122">
          <cell r="R1122">
            <v>2</v>
          </cell>
          <cell r="X1122">
            <v>0</v>
          </cell>
          <cell r="Z1122">
            <v>99</v>
          </cell>
        </row>
        <row r="1123">
          <cell r="R1123">
            <v>1</v>
          </cell>
          <cell r="X1123">
            <v>1</v>
          </cell>
          <cell r="Z1123">
            <v>4</v>
          </cell>
        </row>
        <row r="1124">
          <cell r="R1124">
            <v>2</v>
          </cell>
          <cell r="X1124">
            <v>0</v>
          </cell>
          <cell r="Z1124">
            <v>99</v>
          </cell>
        </row>
        <row r="1125">
          <cell r="R1125">
            <v>2</v>
          </cell>
          <cell r="X1125">
            <v>0</v>
          </cell>
          <cell r="Z1125">
            <v>99</v>
          </cell>
        </row>
        <row r="1126">
          <cell r="R1126">
            <v>1</v>
          </cell>
          <cell r="X1126">
            <v>1</v>
          </cell>
          <cell r="Z1126">
            <v>5</v>
          </cell>
        </row>
        <row r="1127">
          <cell r="R1127">
            <v>1</v>
          </cell>
          <cell r="X1127">
            <v>1</v>
          </cell>
          <cell r="Z1127">
            <v>4</v>
          </cell>
        </row>
        <row r="1128">
          <cell r="R1128">
            <v>1</v>
          </cell>
          <cell r="X1128">
            <v>1</v>
          </cell>
          <cell r="Z1128">
            <v>4</v>
          </cell>
        </row>
        <row r="1129">
          <cell r="R1129">
            <v>1</v>
          </cell>
          <cell r="X1129">
            <v>1</v>
          </cell>
          <cell r="Z1129">
            <v>3</v>
          </cell>
        </row>
        <row r="1130">
          <cell r="R1130">
            <v>1</v>
          </cell>
          <cell r="X1130">
            <v>1</v>
          </cell>
          <cell r="Z1130">
            <v>3</v>
          </cell>
        </row>
        <row r="1131">
          <cell r="R1131">
            <v>1</v>
          </cell>
          <cell r="X1131">
            <v>1</v>
          </cell>
          <cell r="Z1131">
            <v>6</v>
          </cell>
        </row>
        <row r="1132">
          <cell r="R1132">
            <v>1</v>
          </cell>
          <cell r="X1132">
            <v>1</v>
          </cell>
          <cell r="Z1132">
            <v>2</v>
          </cell>
        </row>
        <row r="1133">
          <cell r="R1133">
            <v>1</v>
          </cell>
          <cell r="X1133">
            <v>1</v>
          </cell>
          <cell r="Z1133">
            <v>2</v>
          </cell>
        </row>
        <row r="1134">
          <cell r="R1134">
            <v>1</v>
          </cell>
          <cell r="X1134">
            <v>1</v>
          </cell>
          <cell r="Z1134">
            <v>5</v>
          </cell>
        </row>
        <row r="1135">
          <cell r="R1135">
            <v>1</v>
          </cell>
          <cell r="X1135">
            <v>1</v>
          </cell>
          <cell r="Z1135">
            <v>5</v>
          </cell>
        </row>
        <row r="1136">
          <cell r="R1136">
            <v>2</v>
          </cell>
          <cell r="X1136">
            <v>0</v>
          </cell>
          <cell r="Z1136">
            <v>99</v>
          </cell>
        </row>
        <row r="1137">
          <cell r="R1137">
            <v>2</v>
          </cell>
          <cell r="X1137">
            <v>0</v>
          </cell>
          <cell r="Z1137">
            <v>99</v>
          </cell>
        </row>
        <row r="1138">
          <cell r="R1138">
            <v>2</v>
          </cell>
          <cell r="X1138">
            <v>0</v>
          </cell>
          <cell r="Z1138">
            <v>99</v>
          </cell>
        </row>
        <row r="1139">
          <cell r="R1139">
            <v>1</v>
          </cell>
          <cell r="X1139">
            <v>1</v>
          </cell>
          <cell r="Z1139">
            <v>5</v>
          </cell>
        </row>
        <row r="1140">
          <cell r="R1140">
            <v>2</v>
          </cell>
          <cell r="X1140">
            <v>0</v>
          </cell>
          <cell r="Z1140">
            <v>99</v>
          </cell>
        </row>
        <row r="1141">
          <cell r="R1141">
            <v>1</v>
          </cell>
          <cell r="X1141">
            <v>1</v>
          </cell>
          <cell r="Z1141">
            <v>6</v>
          </cell>
        </row>
        <row r="1142">
          <cell r="R1142">
            <v>2</v>
          </cell>
          <cell r="X1142">
            <v>0</v>
          </cell>
          <cell r="Z1142">
            <v>99</v>
          </cell>
        </row>
        <row r="1143">
          <cell r="R1143">
            <v>1</v>
          </cell>
          <cell r="X1143">
            <v>1</v>
          </cell>
          <cell r="Z1143">
            <v>1</v>
          </cell>
        </row>
        <row r="1144">
          <cell r="R1144">
            <v>1</v>
          </cell>
          <cell r="X1144">
            <v>1</v>
          </cell>
          <cell r="Z1144">
            <v>5</v>
          </cell>
        </row>
        <row r="1145">
          <cell r="R1145">
            <v>1</v>
          </cell>
          <cell r="X1145">
            <v>1</v>
          </cell>
          <cell r="Z1145">
            <v>5</v>
          </cell>
        </row>
        <row r="1146">
          <cell r="R1146">
            <v>1</v>
          </cell>
          <cell r="X1146">
            <v>1</v>
          </cell>
          <cell r="Z1146">
            <v>5</v>
          </cell>
        </row>
        <row r="1147">
          <cell r="R1147">
            <v>1</v>
          </cell>
          <cell r="X1147">
            <v>1</v>
          </cell>
          <cell r="Z1147">
            <v>5</v>
          </cell>
        </row>
        <row r="1148">
          <cell r="R1148">
            <v>1</v>
          </cell>
          <cell r="X1148">
            <v>1</v>
          </cell>
          <cell r="Z1148">
            <v>4</v>
          </cell>
        </row>
        <row r="1149">
          <cell r="R1149">
            <v>1</v>
          </cell>
          <cell r="X1149">
            <v>1</v>
          </cell>
          <cell r="Z1149">
            <v>4</v>
          </cell>
        </row>
        <row r="1150">
          <cell r="R1150">
            <v>2</v>
          </cell>
          <cell r="X1150">
            <v>0</v>
          </cell>
          <cell r="Z1150">
            <v>99</v>
          </cell>
        </row>
        <row r="1151">
          <cell r="R1151">
            <v>2</v>
          </cell>
          <cell r="X1151">
            <v>0</v>
          </cell>
          <cell r="Z1151">
            <v>99</v>
          </cell>
        </row>
        <row r="1152">
          <cell r="R1152">
            <v>1</v>
          </cell>
          <cell r="X1152">
            <v>1</v>
          </cell>
          <cell r="Z1152">
            <v>5</v>
          </cell>
        </row>
        <row r="1153">
          <cell r="R1153">
            <v>1</v>
          </cell>
          <cell r="X1153">
            <v>1</v>
          </cell>
          <cell r="Z1153">
            <v>2</v>
          </cell>
        </row>
        <row r="1154">
          <cell r="R1154">
            <v>2</v>
          </cell>
          <cell r="X1154">
            <v>0</v>
          </cell>
          <cell r="Z1154">
            <v>99</v>
          </cell>
        </row>
        <row r="1155">
          <cell r="R1155">
            <v>2</v>
          </cell>
          <cell r="X1155">
            <v>0</v>
          </cell>
          <cell r="Z1155">
            <v>99</v>
          </cell>
        </row>
        <row r="1156">
          <cell r="R1156">
            <v>1</v>
          </cell>
          <cell r="X1156">
            <v>1</v>
          </cell>
          <cell r="Z1156">
            <v>4</v>
          </cell>
        </row>
        <row r="1157">
          <cell r="R1157">
            <v>1</v>
          </cell>
          <cell r="X1157">
            <v>1</v>
          </cell>
          <cell r="Z1157">
            <v>5</v>
          </cell>
        </row>
        <row r="1158">
          <cell r="R1158">
            <v>2</v>
          </cell>
          <cell r="X1158">
            <v>0</v>
          </cell>
          <cell r="Z1158">
            <v>99</v>
          </cell>
        </row>
        <row r="1159">
          <cell r="R1159">
            <v>2</v>
          </cell>
          <cell r="X1159">
            <v>0</v>
          </cell>
          <cell r="Z1159">
            <v>99</v>
          </cell>
        </row>
        <row r="1160">
          <cell r="R1160">
            <v>1</v>
          </cell>
          <cell r="X1160">
            <v>1</v>
          </cell>
          <cell r="Z1160">
            <v>8</v>
          </cell>
        </row>
        <row r="1161">
          <cell r="R1161">
            <v>2</v>
          </cell>
          <cell r="X1161">
            <v>0</v>
          </cell>
          <cell r="Z1161">
            <v>99</v>
          </cell>
        </row>
        <row r="1162">
          <cell r="R1162">
            <v>2</v>
          </cell>
          <cell r="X1162">
            <v>0</v>
          </cell>
          <cell r="Z1162">
            <v>99</v>
          </cell>
        </row>
        <row r="1163">
          <cell r="R1163">
            <v>2</v>
          </cell>
          <cell r="X1163">
            <v>0</v>
          </cell>
          <cell r="Z1163">
            <v>99</v>
          </cell>
        </row>
        <row r="1164">
          <cell r="R1164">
            <v>2</v>
          </cell>
          <cell r="X1164">
            <v>0</v>
          </cell>
          <cell r="Z1164">
            <v>99</v>
          </cell>
        </row>
        <row r="1165">
          <cell r="R1165">
            <v>2</v>
          </cell>
          <cell r="X1165">
            <v>0</v>
          </cell>
          <cell r="Z1165">
            <v>99</v>
          </cell>
        </row>
        <row r="1166">
          <cell r="R1166">
            <v>2</v>
          </cell>
          <cell r="X1166">
            <v>0</v>
          </cell>
          <cell r="Z1166">
            <v>99</v>
          </cell>
        </row>
        <row r="1167">
          <cell r="R1167">
            <v>1</v>
          </cell>
          <cell r="X1167">
            <v>1</v>
          </cell>
          <cell r="Z1167">
            <v>3</v>
          </cell>
        </row>
        <row r="1168">
          <cell r="R1168">
            <v>2</v>
          </cell>
          <cell r="X1168">
            <v>0</v>
          </cell>
          <cell r="Z1168">
            <v>99</v>
          </cell>
        </row>
        <row r="1169">
          <cell r="R1169">
            <v>1</v>
          </cell>
          <cell r="X1169">
            <v>1</v>
          </cell>
          <cell r="Z1169">
            <v>4</v>
          </cell>
        </row>
        <row r="1170">
          <cell r="R1170">
            <v>2</v>
          </cell>
          <cell r="X1170">
            <v>0</v>
          </cell>
          <cell r="Z1170">
            <v>99</v>
          </cell>
        </row>
        <row r="1171">
          <cell r="R1171">
            <v>2</v>
          </cell>
          <cell r="X1171">
            <v>0</v>
          </cell>
          <cell r="Z1171">
            <v>99</v>
          </cell>
        </row>
        <row r="1172">
          <cell r="R1172">
            <v>1</v>
          </cell>
          <cell r="X1172">
            <v>1</v>
          </cell>
          <cell r="Z1172">
            <v>10</v>
          </cell>
        </row>
        <row r="1173">
          <cell r="R1173">
            <v>1</v>
          </cell>
          <cell r="X1173">
            <v>1</v>
          </cell>
          <cell r="Z1173">
            <v>2</v>
          </cell>
        </row>
        <row r="1174">
          <cell r="R1174">
            <v>2</v>
          </cell>
          <cell r="X1174">
            <v>0</v>
          </cell>
          <cell r="Z1174">
            <v>99</v>
          </cell>
        </row>
        <row r="1175">
          <cell r="R1175">
            <v>2</v>
          </cell>
          <cell r="X1175">
            <v>0</v>
          </cell>
          <cell r="Z1175">
            <v>99</v>
          </cell>
        </row>
        <row r="1176">
          <cell r="R1176">
            <v>2</v>
          </cell>
          <cell r="X1176">
            <v>0</v>
          </cell>
          <cell r="Z1176">
            <v>99</v>
          </cell>
        </row>
        <row r="1177">
          <cell r="R1177">
            <v>1</v>
          </cell>
          <cell r="X1177">
            <v>1</v>
          </cell>
          <cell r="Z1177">
            <v>4</v>
          </cell>
        </row>
        <row r="1178">
          <cell r="R1178">
            <v>2</v>
          </cell>
          <cell r="X1178">
            <v>0</v>
          </cell>
          <cell r="Z1178">
            <v>99</v>
          </cell>
        </row>
        <row r="1179">
          <cell r="R1179">
            <v>1</v>
          </cell>
          <cell r="X1179">
            <v>1</v>
          </cell>
          <cell r="Z1179">
            <v>2</v>
          </cell>
        </row>
        <row r="1180">
          <cell r="R1180">
            <v>2</v>
          </cell>
          <cell r="X1180">
            <v>0</v>
          </cell>
          <cell r="Z1180">
            <v>99</v>
          </cell>
        </row>
        <row r="1181">
          <cell r="R1181">
            <v>2</v>
          </cell>
          <cell r="X1181">
            <v>0</v>
          </cell>
          <cell r="Z1181">
            <v>99</v>
          </cell>
        </row>
        <row r="1182">
          <cell r="R1182">
            <v>2</v>
          </cell>
          <cell r="X1182">
            <v>0</v>
          </cell>
          <cell r="Z1182">
            <v>99</v>
          </cell>
        </row>
        <row r="1183">
          <cell r="R1183">
            <v>2</v>
          </cell>
          <cell r="X1183">
            <v>0</v>
          </cell>
          <cell r="Z1183">
            <v>99</v>
          </cell>
        </row>
        <row r="1184">
          <cell r="R1184">
            <v>1</v>
          </cell>
          <cell r="X1184">
            <v>1</v>
          </cell>
          <cell r="Z1184">
            <v>4</v>
          </cell>
        </row>
        <row r="1185">
          <cell r="R1185">
            <v>1</v>
          </cell>
          <cell r="X1185">
            <v>1</v>
          </cell>
          <cell r="Z1185">
            <v>2</v>
          </cell>
        </row>
        <row r="1186">
          <cell r="R1186">
            <v>1</v>
          </cell>
          <cell r="X1186">
            <v>0</v>
          </cell>
          <cell r="Z1186">
            <v>5</v>
          </cell>
        </row>
        <row r="1187">
          <cell r="R1187">
            <v>2</v>
          </cell>
          <cell r="X1187">
            <v>0</v>
          </cell>
          <cell r="Z1187">
            <v>99</v>
          </cell>
        </row>
        <row r="1188">
          <cell r="R1188">
            <v>1</v>
          </cell>
          <cell r="X1188">
            <v>1</v>
          </cell>
          <cell r="Z1188">
            <v>5</v>
          </cell>
        </row>
        <row r="1189">
          <cell r="R1189">
            <v>1</v>
          </cell>
          <cell r="X1189">
            <v>1</v>
          </cell>
          <cell r="Z1189">
            <v>3</v>
          </cell>
        </row>
        <row r="1190">
          <cell r="R1190">
            <v>1</v>
          </cell>
          <cell r="X1190">
            <v>1</v>
          </cell>
          <cell r="Z1190">
            <v>2</v>
          </cell>
        </row>
        <row r="1191">
          <cell r="R1191">
            <v>2</v>
          </cell>
          <cell r="X1191">
            <v>0</v>
          </cell>
          <cell r="Z1191">
            <v>99</v>
          </cell>
        </row>
        <row r="1192">
          <cell r="R1192">
            <v>1</v>
          </cell>
          <cell r="X1192">
            <v>1</v>
          </cell>
          <cell r="Z1192">
            <v>3</v>
          </cell>
        </row>
        <row r="1193">
          <cell r="R1193">
            <v>2</v>
          </cell>
          <cell r="X1193">
            <v>0</v>
          </cell>
          <cell r="Z1193">
            <v>99</v>
          </cell>
        </row>
        <row r="1194">
          <cell r="R1194">
            <v>1</v>
          </cell>
          <cell r="X1194">
            <v>1</v>
          </cell>
          <cell r="Z1194">
            <v>6</v>
          </cell>
        </row>
        <row r="1195">
          <cell r="R1195">
            <v>1</v>
          </cell>
          <cell r="X1195">
            <v>1</v>
          </cell>
          <cell r="Z1195">
            <v>5</v>
          </cell>
        </row>
        <row r="1196">
          <cell r="R1196">
            <v>1</v>
          </cell>
          <cell r="X1196">
            <v>1</v>
          </cell>
          <cell r="Z1196">
            <v>4</v>
          </cell>
        </row>
        <row r="1197">
          <cell r="R1197">
            <v>1</v>
          </cell>
          <cell r="X1197">
            <v>1</v>
          </cell>
          <cell r="Z1197">
            <v>5</v>
          </cell>
        </row>
        <row r="1198">
          <cell r="R1198">
            <v>1</v>
          </cell>
          <cell r="X1198">
            <v>1</v>
          </cell>
          <cell r="Z1198">
            <v>2</v>
          </cell>
        </row>
        <row r="1199">
          <cell r="R1199">
            <v>2</v>
          </cell>
          <cell r="X1199">
            <v>0</v>
          </cell>
          <cell r="Z1199">
            <v>99</v>
          </cell>
        </row>
        <row r="1200">
          <cell r="R1200">
            <v>2</v>
          </cell>
          <cell r="X1200">
            <v>0</v>
          </cell>
          <cell r="Z1200">
            <v>99</v>
          </cell>
        </row>
        <row r="1201">
          <cell r="R1201">
            <v>1</v>
          </cell>
          <cell r="X1201">
            <v>1</v>
          </cell>
          <cell r="Z1201">
            <v>4</v>
          </cell>
        </row>
        <row r="1202">
          <cell r="R1202">
            <v>1</v>
          </cell>
          <cell r="X1202">
            <v>1</v>
          </cell>
          <cell r="Z1202">
            <v>4</v>
          </cell>
        </row>
        <row r="1203">
          <cell r="R1203">
            <v>2</v>
          </cell>
          <cell r="X1203">
            <v>0</v>
          </cell>
          <cell r="Z1203">
            <v>99</v>
          </cell>
        </row>
        <row r="1204">
          <cell r="R1204">
            <v>1</v>
          </cell>
          <cell r="X1204">
            <v>1</v>
          </cell>
          <cell r="Z1204">
            <v>6</v>
          </cell>
        </row>
        <row r="1205">
          <cell r="R1205">
            <v>2</v>
          </cell>
          <cell r="X1205">
            <v>0</v>
          </cell>
          <cell r="Z1205">
            <v>99</v>
          </cell>
        </row>
        <row r="1206">
          <cell r="R1206">
            <v>1</v>
          </cell>
          <cell r="X1206">
            <v>1</v>
          </cell>
          <cell r="Z1206">
            <v>0</v>
          </cell>
        </row>
        <row r="1207">
          <cell r="R1207">
            <v>1</v>
          </cell>
          <cell r="X1207">
            <v>1</v>
          </cell>
          <cell r="Z1207">
            <v>3</v>
          </cell>
        </row>
        <row r="1208">
          <cell r="R1208">
            <v>1</v>
          </cell>
          <cell r="X1208">
            <v>1</v>
          </cell>
          <cell r="Z1208">
            <v>2</v>
          </cell>
        </row>
        <row r="1209">
          <cell r="R1209">
            <v>1</v>
          </cell>
          <cell r="X1209">
            <v>1</v>
          </cell>
          <cell r="Z1209">
            <v>5</v>
          </cell>
        </row>
        <row r="1210">
          <cell r="R1210">
            <v>1</v>
          </cell>
          <cell r="X1210">
            <v>1</v>
          </cell>
          <cell r="Z1210">
            <v>5</v>
          </cell>
        </row>
        <row r="1211">
          <cell r="R1211">
            <v>1</v>
          </cell>
          <cell r="X1211">
            <v>1</v>
          </cell>
          <cell r="Z1211">
            <v>4</v>
          </cell>
        </row>
        <row r="1212">
          <cell r="R1212">
            <v>1</v>
          </cell>
          <cell r="X1212">
            <v>1</v>
          </cell>
          <cell r="Z1212">
            <v>4</v>
          </cell>
        </row>
        <row r="1213">
          <cell r="R1213">
            <v>2</v>
          </cell>
          <cell r="X1213">
            <v>0</v>
          </cell>
          <cell r="Z1213">
            <v>99</v>
          </cell>
        </row>
        <row r="1214">
          <cell r="R1214">
            <v>2</v>
          </cell>
          <cell r="X1214">
            <v>0</v>
          </cell>
          <cell r="Z1214">
            <v>99</v>
          </cell>
        </row>
        <row r="1215">
          <cell r="R1215">
            <v>2</v>
          </cell>
          <cell r="X1215">
            <v>0</v>
          </cell>
          <cell r="Z1215">
            <v>99</v>
          </cell>
        </row>
        <row r="1216">
          <cell r="R1216">
            <v>1</v>
          </cell>
          <cell r="X1216">
            <v>1</v>
          </cell>
          <cell r="Z1216">
            <v>4</v>
          </cell>
        </row>
        <row r="1217">
          <cell r="R1217">
            <v>1</v>
          </cell>
          <cell r="X1217">
            <v>1</v>
          </cell>
          <cell r="Z1217">
            <v>5</v>
          </cell>
        </row>
        <row r="1218">
          <cell r="R1218">
            <v>1</v>
          </cell>
          <cell r="X1218">
            <v>1</v>
          </cell>
          <cell r="Z1218">
            <v>4</v>
          </cell>
        </row>
        <row r="1219">
          <cell r="R1219">
            <v>2</v>
          </cell>
          <cell r="X1219">
            <v>0</v>
          </cell>
          <cell r="Z1219">
            <v>99</v>
          </cell>
        </row>
        <row r="1220">
          <cell r="R1220">
            <v>2</v>
          </cell>
          <cell r="X1220">
            <v>0</v>
          </cell>
          <cell r="Z1220">
            <v>99</v>
          </cell>
        </row>
        <row r="1221">
          <cell r="R1221">
            <v>2</v>
          </cell>
          <cell r="X1221">
            <v>0</v>
          </cell>
          <cell r="Z1221">
            <v>99</v>
          </cell>
        </row>
        <row r="1222">
          <cell r="R1222">
            <v>2</v>
          </cell>
          <cell r="X1222">
            <v>0</v>
          </cell>
          <cell r="Z1222">
            <v>99</v>
          </cell>
        </row>
        <row r="1223">
          <cell r="R1223">
            <v>2</v>
          </cell>
          <cell r="X1223">
            <v>0</v>
          </cell>
          <cell r="Z1223">
            <v>99</v>
          </cell>
        </row>
        <row r="1224">
          <cell r="R1224">
            <v>2</v>
          </cell>
          <cell r="X1224">
            <v>0</v>
          </cell>
          <cell r="Z1224">
            <v>99</v>
          </cell>
        </row>
        <row r="1225">
          <cell r="R1225">
            <v>1</v>
          </cell>
          <cell r="X1225">
            <v>1</v>
          </cell>
          <cell r="Z1225">
            <v>2</v>
          </cell>
        </row>
        <row r="1226">
          <cell r="R1226">
            <v>1</v>
          </cell>
          <cell r="X1226">
            <v>1</v>
          </cell>
          <cell r="Z1226">
            <v>5</v>
          </cell>
        </row>
        <row r="1227">
          <cell r="R1227">
            <v>1</v>
          </cell>
          <cell r="X1227">
            <v>1</v>
          </cell>
          <cell r="Z1227">
            <v>2</v>
          </cell>
        </row>
        <row r="1228">
          <cell r="R1228">
            <v>1</v>
          </cell>
          <cell r="X1228">
            <v>1</v>
          </cell>
          <cell r="Z1228">
            <v>1</v>
          </cell>
        </row>
        <row r="1229">
          <cell r="R1229">
            <v>2</v>
          </cell>
          <cell r="X1229">
            <v>0</v>
          </cell>
          <cell r="Z1229">
            <v>99</v>
          </cell>
        </row>
        <row r="1230">
          <cell r="R1230">
            <v>2</v>
          </cell>
          <cell r="X1230">
            <v>0</v>
          </cell>
          <cell r="Z1230">
            <v>99</v>
          </cell>
        </row>
        <row r="1231">
          <cell r="R1231">
            <v>1</v>
          </cell>
          <cell r="X1231">
            <v>1</v>
          </cell>
          <cell r="Z1231">
            <v>5</v>
          </cell>
        </row>
        <row r="1232">
          <cell r="R1232">
            <v>2</v>
          </cell>
          <cell r="X1232">
            <v>0</v>
          </cell>
          <cell r="Z1232">
            <v>99</v>
          </cell>
        </row>
        <row r="1233">
          <cell r="R1233">
            <v>1</v>
          </cell>
          <cell r="X1233">
            <v>1</v>
          </cell>
          <cell r="Z1233">
            <v>4</v>
          </cell>
        </row>
        <row r="1234">
          <cell r="R1234">
            <v>1</v>
          </cell>
          <cell r="X1234">
            <v>1</v>
          </cell>
          <cell r="Z1234">
            <v>2</v>
          </cell>
        </row>
        <row r="1235">
          <cell r="R1235">
            <v>2</v>
          </cell>
          <cell r="X1235">
            <v>0</v>
          </cell>
          <cell r="Z1235">
            <v>99</v>
          </cell>
        </row>
        <row r="1236">
          <cell r="R1236">
            <v>2</v>
          </cell>
          <cell r="X1236">
            <v>0</v>
          </cell>
          <cell r="Z1236">
            <v>99</v>
          </cell>
        </row>
        <row r="1237">
          <cell r="R1237">
            <v>1</v>
          </cell>
          <cell r="X1237">
            <v>1</v>
          </cell>
          <cell r="Z1237">
            <v>3</v>
          </cell>
        </row>
        <row r="1238">
          <cell r="R1238">
            <v>1</v>
          </cell>
          <cell r="X1238">
            <v>1</v>
          </cell>
          <cell r="Z1238">
            <v>4</v>
          </cell>
        </row>
        <row r="1239">
          <cell r="R1239">
            <v>2</v>
          </cell>
          <cell r="X1239">
            <v>0</v>
          </cell>
          <cell r="Z1239">
            <v>99</v>
          </cell>
        </row>
        <row r="1240">
          <cell r="R1240">
            <v>1</v>
          </cell>
          <cell r="X1240">
            <v>1</v>
          </cell>
          <cell r="Z1240">
            <v>2</v>
          </cell>
        </row>
        <row r="1241">
          <cell r="R1241">
            <v>2</v>
          </cell>
          <cell r="X1241">
            <v>0</v>
          </cell>
          <cell r="Z1241">
            <v>99</v>
          </cell>
        </row>
        <row r="1242">
          <cell r="R1242">
            <v>1</v>
          </cell>
          <cell r="X1242">
            <v>1</v>
          </cell>
          <cell r="Z1242">
            <v>4</v>
          </cell>
        </row>
        <row r="1243">
          <cell r="R1243">
            <v>1</v>
          </cell>
          <cell r="X1243">
            <v>1</v>
          </cell>
          <cell r="Z1243">
            <v>4</v>
          </cell>
        </row>
        <row r="1244">
          <cell r="R1244">
            <v>2</v>
          </cell>
          <cell r="X1244">
            <v>0</v>
          </cell>
          <cell r="Z1244">
            <v>99</v>
          </cell>
        </row>
        <row r="1245">
          <cell r="R1245">
            <v>2</v>
          </cell>
          <cell r="X1245">
            <v>0</v>
          </cell>
          <cell r="Z1245">
            <v>99</v>
          </cell>
        </row>
        <row r="1246">
          <cell r="R1246">
            <v>2</v>
          </cell>
          <cell r="X1246">
            <v>0</v>
          </cell>
          <cell r="Z1246">
            <v>99</v>
          </cell>
        </row>
        <row r="1247">
          <cell r="R1247">
            <v>1</v>
          </cell>
          <cell r="X1247">
            <v>1</v>
          </cell>
          <cell r="Z1247">
            <v>4</v>
          </cell>
        </row>
        <row r="1248">
          <cell r="R1248">
            <v>1</v>
          </cell>
          <cell r="X1248">
            <v>1</v>
          </cell>
          <cell r="Z1248">
            <v>8</v>
          </cell>
        </row>
        <row r="1249">
          <cell r="R1249">
            <v>2</v>
          </cell>
          <cell r="X1249">
            <v>0</v>
          </cell>
          <cell r="Z1249">
            <v>99</v>
          </cell>
        </row>
        <row r="1250">
          <cell r="R1250">
            <v>1</v>
          </cell>
          <cell r="X1250">
            <v>1</v>
          </cell>
          <cell r="Z1250">
            <v>6</v>
          </cell>
        </row>
        <row r="1251">
          <cell r="R1251">
            <v>2</v>
          </cell>
          <cell r="X1251">
            <v>0</v>
          </cell>
          <cell r="Z1251">
            <v>99</v>
          </cell>
        </row>
        <row r="1252">
          <cell r="R1252">
            <v>2</v>
          </cell>
          <cell r="X1252">
            <v>0</v>
          </cell>
          <cell r="Z1252">
            <v>99</v>
          </cell>
        </row>
        <row r="1253">
          <cell r="R1253">
            <v>1</v>
          </cell>
          <cell r="X1253">
            <v>1</v>
          </cell>
          <cell r="Z1253">
            <v>3</v>
          </cell>
        </row>
        <row r="1254">
          <cell r="R1254">
            <v>1</v>
          </cell>
          <cell r="X1254">
            <v>1</v>
          </cell>
          <cell r="Z1254">
            <v>4</v>
          </cell>
        </row>
        <row r="1255">
          <cell r="R1255">
            <v>2</v>
          </cell>
          <cell r="X1255">
            <v>0</v>
          </cell>
          <cell r="Z1255">
            <v>99</v>
          </cell>
        </row>
        <row r="1256">
          <cell r="R1256">
            <v>1</v>
          </cell>
          <cell r="X1256">
            <v>1</v>
          </cell>
          <cell r="Z1256">
            <v>3</v>
          </cell>
        </row>
        <row r="1257">
          <cell r="R1257">
            <v>2</v>
          </cell>
          <cell r="X1257">
            <v>0</v>
          </cell>
          <cell r="Z1257">
            <v>99</v>
          </cell>
        </row>
        <row r="1258">
          <cell r="R1258">
            <v>1</v>
          </cell>
          <cell r="X1258">
            <v>1</v>
          </cell>
          <cell r="Z1258">
            <v>5</v>
          </cell>
        </row>
        <row r="1259">
          <cell r="R1259">
            <v>1</v>
          </cell>
          <cell r="X1259">
            <v>1</v>
          </cell>
          <cell r="Z1259">
            <v>6</v>
          </cell>
        </row>
        <row r="1260">
          <cell r="R1260">
            <v>2</v>
          </cell>
          <cell r="X1260">
            <v>0</v>
          </cell>
          <cell r="Z1260">
            <v>99</v>
          </cell>
        </row>
        <row r="1261">
          <cell r="R1261">
            <v>1</v>
          </cell>
          <cell r="X1261">
            <v>1</v>
          </cell>
          <cell r="Z1261">
            <v>3</v>
          </cell>
        </row>
        <row r="1262">
          <cell r="R1262">
            <v>1</v>
          </cell>
          <cell r="X1262">
            <v>1</v>
          </cell>
          <cell r="Z1262">
            <v>5</v>
          </cell>
        </row>
        <row r="1263">
          <cell r="R1263">
            <v>1</v>
          </cell>
          <cell r="X1263">
            <v>1</v>
          </cell>
          <cell r="Z1263">
            <v>4</v>
          </cell>
        </row>
        <row r="1264">
          <cell r="R1264">
            <v>2</v>
          </cell>
          <cell r="X1264">
            <v>0</v>
          </cell>
          <cell r="Z1264">
            <v>99</v>
          </cell>
        </row>
        <row r="1265">
          <cell r="R1265">
            <v>2</v>
          </cell>
          <cell r="X1265">
            <v>0</v>
          </cell>
          <cell r="Z1265">
            <v>99</v>
          </cell>
        </row>
        <row r="1266">
          <cell r="R1266">
            <v>1</v>
          </cell>
          <cell r="X1266">
            <v>1</v>
          </cell>
          <cell r="Z1266">
            <v>6</v>
          </cell>
        </row>
        <row r="1267">
          <cell r="R1267">
            <v>1</v>
          </cell>
          <cell r="X1267">
            <v>1</v>
          </cell>
          <cell r="Z1267">
            <v>6</v>
          </cell>
        </row>
        <row r="1268">
          <cell r="R1268">
            <v>1</v>
          </cell>
          <cell r="X1268">
            <v>1</v>
          </cell>
          <cell r="Z1268">
            <v>7</v>
          </cell>
        </row>
        <row r="1269">
          <cell r="R1269">
            <v>1</v>
          </cell>
          <cell r="X1269">
            <v>1</v>
          </cell>
          <cell r="Z1269">
            <v>5</v>
          </cell>
        </row>
        <row r="1270">
          <cell r="R1270">
            <v>2</v>
          </cell>
          <cell r="X1270">
            <v>0</v>
          </cell>
          <cell r="Z1270">
            <v>99</v>
          </cell>
        </row>
        <row r="1271">
          <cell r="R1271">
            <v>1</v>
          </cell>
          <cell r="X1271">
            <v>1</v>
          </cell>
          <cell r="Z1271">
            <v>6</v>
          </cell>
        </row>
        <row r="1272">
          <cell r="R1272">
            <v>2</v>
          </cell>
          <cell r="X1272">
            <v>0</v>
          </cell>
          <cell r="Z1272">
            <v>99</v>
          </cell>
        </row>
        <row r="1273">
          <cell r="R1273">
            <v>1</v>
          </cell>
          <cell r="X1273">
            <v>1</v>
          </cell>
          <cell r="Z1273">
            <v>6</v>
          </cell>
        </row>
        <row r="1274">
          <cell r="R1274">
            <v>2</v>
          </cell>
          <cell r="X1274">
            <v>0</v>
          </cell>
          <cell r="Z1274">
            <v>99</v>
          </cell>
        </row>
        <row r="1275">
          <cell r="R1275">
            <v>2</v>
          </cell>
          <cell r="X1275">
            <v>0</v>
          </cell>
          <cell r="Z1275">
            <v>99</v>
          </cell>
        </row>
        <row r="1276">
          <cell r="R1276">
            <v>1</v>
          </cell>
          <cell r="X1276">
            <v>1</v>
          </cell>
          <cell r="Z1276">
            <v>4</v>
          </cell>
        </row>
        <row r="1277">
          <cell r="R1277">
            <v>1</v>
          </cell>
          <cell r="X1277">
            <v>1</v>
          </cell>
          <cell r="Z1277">
            <v>5</v>
          </cell>
        </row>
        <row r="1278">
          <cell r="R1278">
            <v>1</v>
          </cell>
          <cell r="X1278">
            <v>1</v>
          </cell>
          <cell r="Z1278">
            <v>4</v>
          </cell>
        </row>
        <row r="1279">
          <cell r="R1279">
            <v>1</v>
          </cell>
          <cell r="X1279">
            <v>1</v>
          </cell>
          <cell r="Z1279">
            <v>6</v>
          </cell>
        </row>
        <row r="1280">
          <cell r="R1280">
            <v>1</v>
          </cell>
          <cell r="X1280">
            <v>1</v>
          </cell>
          <cell r="Z1280">
            <v>7</v>
          </cell>
        </row>
        <row r="1281">
          <cell r="R1281">
            <v>1</v>
          </cell>
          <cell r="X1281">
            <v>1</v>
          </cell>
          <cell r="Z1281">
            <v>5</v>
          </cell>
        </row>
        <row r="1282">
          <cell r="R1282">
            <v>1</v>
          </cell>
          <cell r="X1282">
            <v>1</v>
          </cell>
          <cell r="Z1282">
            <v>5</v>
          </cell>
        </row>
        <row r="1283">
          <cell r="R1283">
            <v>2</v>
          </cell>
          <cell r="X1283">
            <v>0</v>
          </cell>
          <cell r="Z1283">
            <v>99</v>
          </cell>
        </row>
        <row r="1284">
          <cell r="R1284">
            <v>1</v>
          </cell>
          <cell r="X1284">
            <v>1</v>
          </cell>
          <cell r="Z1284">
            <v>4</v>
          </cell>
        </row>
        <row r="1285">
          <cell r="R1285">
            <v>1</v>
          </cell>
          <cell r="X1285">
            <v>1</v>
          </cell>
          <cell r="Z1285">
            <v>5</v>
          </cell>
        </row>
        <row r="1286">
          <cell r="R1286">
            <v>2</v>
          </cell>
          <cell r="X1286">
            <v>0</v>
          </cell>
          <cell r="Z1286">
            <v>99</v>
          </cell>
        </row>
        <row r="1287">
          <cell r="R1287">
            <v>2</v>
          </cell>
          <cell r="X1287">
            <v>0</v>
          </cell>
          <cell r="Z1287">
            <v>99</v>
          </cell>
        </row>
        <row r="1288">
          <cell r="R1288">
            <v>2</v>
          </cell>
          <cell r="X1288">
            <v>0</v>
          </cell>
          <cell r="Z1288">
            <v>99</v>
          </cell>
        </row>
        <row r="1289">
          <cell r="R1289">
            <v>1</v>
          </cell>
          <cell r="X1289">
            <v>1</v>
          </cell>
          <cell r="Z1289">
            <v>4</v>
          </cell>
        </row>
        <row r="1290">
          <cell r="R1290">
            <v>1</v>
          </cell>
          <cell r="X1290">
            <v>1</v>
          </cell>
          <cell r="Z1290">
            <v>5</v>
          </cell>
        </row>
        <row r="1291">
          <cell r="R1291">
            <v>1</v>
          </cell>
          <cell r="X1291">
            <v>1</v>
          </cell>
          <cell r="Z1291">
            <v>4</v>
          </cell>
        </row>
        <row r="1292">
          <cell r="R1292">
            <v>1</v>
          </cell>
          <cell r="X1292">
            <v>1</v>
          </cell>
          <cell r="Z1292">
            <v>4</v>
          </cell>
        </row>
        <row r="1293">
          <cell r="R1293">
            <v>1</v>
          </cell>
          <cell r="X1293">
            <v>1</v>
          </cell>
          <cell r="Z1293">
            <v>3</v>
          </cell>
        </row>
        <row r="1294">
          <cell r="R1294">
            <v>1</v>
          </cell>
          <cell r="X1294">
            <v>1</v>
          </cell>
          <cell r="Z1294">
            <v>1</v>
          </cell>
        </row>
        <row r="1295">
          <cell r="R1295">
            <v>1</v>
          </cell>
          <cell r="X1295">
            <v>1</v>
          </cell>
          <cell r="Z1295">
            <v>6</v>
          </cell>
        </row>
        <row r="1296">
          <cell r="R1296">
            <v>2</v>
          </cell>
          <cell r="X1296">
            <v>0</v>
          </cell>
          <cell r="Z1296">
            <v>99</v>
          </cell>
        </row>
        <row r="1297">
          <cell r="R1297">
            <v>1</v>
          </cell>
          <cell r="X1297">
            <v>1</v>
          </cell>
          <cell r="Z1297">
            <v>1</v>
          </cell>
        </row>
        <row r="1298">
          <cell r="R1298">
            <v>1</v>
          </cell>
          <cell r="X1298">
            <v>1</v>
          </cell>
          <cell r="Z1298">
            <v>5</v>
          </cell>
        </row>
        <row r="1299">
          <cell r="R1299">
            <v>1</v>
          </cell>
          <cell r="X1299">
            <v>1</v>
          </cell>
          <cell r="Z1299">
            <v>4</v>
          </cell>
        </row>
        <row r="1300">
          <cell r="R1300">
            <v>1</v>
          </cell>
          <cell r="X1300">
            <v>1</v>
          </cell>
          <cell r="Z1300">
            <v>2</v>
          </cell>
        </row>
        <row r="1301">
          <cell r="R1301">
            <v>1</v>
          </cell>
          <cell r="X1301">
            <v>1</v>
          </cell>
          <cell r="Z1301">
            <v>6</v>
          </cell>
        </row>
        <row r="1302">
          <cell r="R1302">
            <v>1</v>
          </cell>
          <cell r="X1302">
            <v>1</v>
          </cell>
          <cell r="Z1302">
            <v>4</v>
          </cell>
        </row>
        <row r="1303">
          <cell r="R1303">
            <v>1</v>
          </cell>
          <cell r="X1303">
            <v>1</v>
          </cell>
          <cell r="Z1303">
            <v>4</v>
          </cell>
        </row>
        <row r="1304">
          <cell r="R1304">
            <v>2</v>
          </cell>
          <cell r="X1304">
            <v>0</v>
          </cell>
          <cell r="Z1304">
            <v>99</v>
          </cell>
        </row>
        <row r="1305">
          <cell r="R1305">
            <v>1</v>
          </cell>
          <cell r="X1305">
            <v>1</v>
          </cell>
          <cell r="Z1305">
            <v>4</v>
          </cell>
        </row>
        <row r="1306">
          <cell r="R1306">
            <v>1</v>
          </cell>
          <cell r="X1306">
            <v>1</v>
          </cell>
          <cell r="Z1306">
            <v>6</v>
          </cell>
        </row>
        <row r="1307">
          <cell r="R1307">
            <v>1</v>
          </cell>
          <cell r="X1307">
            <v>1</v>
          </cell>
          <cell r="Z1307">
            <v>3</v>
          </cell>
        </row>
        <row r="1308">
          <cell r="R1308">
            <v>1</v>
          </cell>
          <cell r="X1308">
            <v>1</v>
          </cell>
          <cell r="Z1308">
            <v>6</v>
          </cell>
        </row>
        <row r="1309">
          <cell r="R1309">
            <v>1</v>
          </cell>
          <cell r="X1309">
            <v>1</v>
          </cell>
          <cell r="Z1309">
            <v>4</v>
          </cell>
        </row>
        <row r="1310">
          <cell r="R1310">
            <v>1</v>
          </cell>
          <cell r="X1310">
            <v>1</v>
          </cell>
          <cell r="Z1310">
            <v>6</v>
          </cell>
        </row>
        <row r="1311">
          <cell r="R1311">
            <v>1</v>
          </cell>
          <cell r="X1311">
            <v>1</v>
          </cell>
          <cell r="Z1311">
            <v>4</v>
          </cell>
        </row>
        <row r="1312">
          <cell r="R1312">
            <v>1</v>
          </cell>
          <cell r="X1312">
            <v>1</v>
          </cell>
          <cell r="Z1312">
            <v>4</v>
          </cell>
        </row>
        <row r="1313">
          <cell r="R1313">
            <v>1</v>
          </cell>
          <cell r="X1313">
            <v>1</v>
          </cell>
          <cell r="Z1313">
            <v>6</v>
          </cell>
        </row>
        <row r="1314">
          <cell r="R1314">
            <v>1</v>
          </cell>
          <cell r="X1314">
            <v>1</v>
          </cell>
          <cell r="Z1314">
            <v>6</v>
          </cell>
        </row>
        <row r="1315">
          <cell r="R1315">
            <v>2</v>
          </cell>
          <cell r="X1315">
            <v>0</v>
          </cell>
          <cell r="Z1315">
            <v>99</v>
          </cell>
        </row>
        <row r="1316">
          <cell r="R1316">
            <v>1</v>
          </cell>
          <cell r="X1316">
            <v>1</v>
          </cell>
          <cell r="Z1316">
            <v>4</v>
          </cell>
        </row>
        <row r="1317">
          <cell r="R1317">
            <v>2</v>
          </cell>
          <cell r="X1317">
            <v>0</v>
          </cell>
          <cell r="Z1317">
            <v>99</v>
          </cell>
        </row>
        <row r="1318">
          <cell r="R1318">
            <v>1</v>
          </cell>
          <cell r="X1318">
            <v>1</v>
          </cell>
          <cell r="Z1318">
            <v>4</v>
          </cell>
        </row>
        <row r="1319">
          <cell r="R1319">
            <v>2</v>
          </cell>
          <cell r="X1319">
            <v>0</v>
          </cell>
          <cell r="Z1319">
            <v>99</v>
          </cell>
        </row>
        <row r="1320">
          <cell r="R1320">
            <v>1</v>
          </cell>
          <cell r="X1320">
            <v>1</v>
          </cell>
          <cell r="Z1320">
            <v>4</v>
          </cell>
        </row>
        <row r="1321">
          <cell r="R1321">
            <v>1</v>
          </cell>
          <cell r="X1321">
            <v>1</v>
          </cell>
          <cell r="Z1321">
            <v>5</v>
          </cell>
        </row>
        <row r="1322">
          <cell r="R1322">
            <v>1</v>
          </cell>
          <cell r="X1322">
            <v>1</v>
          </cell>
          <cell r="Z1322">
            <v>5</v>
          </cell>
        </row>
        <row r="1323">
          <cell r="R1323">
            <v>1</v>
          </cell>
          <cell r="X1323">
            <v>1</v>
          </cell>
          <cell r="Z1323">
            <v>5</v>
          </cell>
        </row>
        <row r="1324">
          <cell r="R1324">
            <v>1</v>
          </cell>
          <cell r="X1324">
            <v>1</v>
          </cell>
          <cell r="Z1324">
            <v>4</v>
          </cell>
        </row>
        <row r="1325">
          <cell r="R1325">
            <v>1</v>
          </cell>
          <cell r="X1325">
            <v>1</v>
          </cell>
          <cell r="Z1325">
            <v>4</v>
          </cell>
        </row>
        <row r="1326">
          <cell r="R1326">
            <v>2</v>
          </cell>
          <cell r="X1326">
            <v>0</v>
          </cell>
          <cell r="Z1326">
            <v>99</v>
          </cell>
        </row>
        <row r="1327">
          <cell r="R1327">
            <v>1</v>
          </cell>
          <cell r="X1327">
            <v>1</v>
          </cell>
          <cell r="Z1327">
            <v>6</v>
          </cell>
        </row>
        <row r="1328">
          <cell r="R1328">
            <v>1</v>
          </cell>
          <cell r="X1328">
            <v>1</v>
          </cell>
          <cell r="Z1328">
            <v>6</v>
          </cell>
        </row>
        <row r="1329">
          <cell r="R1329">
            <v>1</v>
          </cell>
          <cell r="X1329">
            <v>1</v>
          </cell>
          <cell r="Z1329">
            <v>5</v>
          </cell>
        </row>
        <row r="1330">
          <cell r="R1330">
            <v>1</v>
          </cell>
          <cell r="X1330">
            <v>1</v>
          </cell>
          <cell r="Z1330">
            <v>6</v>
          </cell>
        </row>
        <row r="1331">
          <cell r="R1331">
            <v>1</v>
          </cell>
          <cell r="X1331">
            <v>1</v>
          </cell>
          <cell r="Z1331">
            <v>5</v>
          </cell>
        </row>
        <row r="1332">
          <cell r="R1332">
            <v>1</v>
          </cell>
          <cell r="X1332">
            <v>1</v>
          </cell>
          <cell r="Z1332">
            <v>6</v>
          </cell>
        </row>
        <row r="1333">
          <cell r="R1333">
            <v>1</v>
          </cell>
          <cell r="X1333">
            <v>1</v>
          </cell>
          <cell r="Z1333">
            <v>4</v>
          </cell>
        </row>
        <row r="1334">
          <cell r="R1334">
            <v>1</v>
          </cell>
          <cell r="X1334">
            <v>1</v>
          </cell>
          <cell r="Z1334">
            <v>4</v>
          </cell>
        </row>
        <row r="1335">
          <cell r="R1335">
            <v>1</v>
          </cell>
          <cell r="X1335">
            <v>1</v>
          </cell>
          <cell r="Z1335">
            <v>2</v>
          </cell>
        </row>
        <row r="1336">
          <cell r="R1336">
            <v>1</v>
          </cell>
          <cell r="X1336">
            <v>1</v>
          </cell>
          <cell r="Z1336">
            <v>4</v>
          </cell>
        </row>
        <row r="1337">
          <cell r="R1337">
            <v>1</v>
          </cell>
          <cell r="X1337">
            <v>1</v>
          </cell>
          <cell r="Z1337">
            <v>5</v>
          </cell>
        </row>
        <row r="1338">
          <cell r="R1338">
            <v>1</v>
          </cell>
          <cell r="X1338">
            <v>1</v>
          </cell>
          <cell r="Z1338">
            <v>5</v>
          </cell>
        </row>
        <row r="1339">
          <cell r="R1339">
            <v>1</v>
          </cell>
          <cell r="X1339">
            <v>1</v>
          </cell>
          <cell r="Z1339">
            <v>2</v>
          </cell>
        </row>
        <row r="1340">
          <cell r="R1340">
            <v>1</v>
          </cell>
          <cell r="X1340">
            <v>1</v>
          </cell>
          <cell r="Z1340">
            <v>5</v>
          </cell>
        </row>
        <row r="1341">
          <cell r="R1341">
            <v>1</v>
          </cell>
          <cell r="X1341">
            <v>1</v>
          </cell>
          <cell r="Z1341">
            <v>3</v>
          </cell>
        </row>
        <row r="1342">
          <cell r="R1342">
            <v>1</v>
          </cell>
          <cell r="X1342">
            <v>1</v>
          </cell>
          <cell r="Z1342">
            <v>4</v>
          </cell>
        </row>
        <row r="1343">
          <cell r="R1343">
            <v>1</v>
          </cell>
          <cell r="X1343">
            <v>1</v>
          </cell>
          <cell r="Z1343">
            <v>4</v>
          </cell>
        </row>
        <row r="1344">
          <cell r="R1344">
            <v>1</v>
          </cell>
          <cell r="X1344">
            <v>1</v>
          </cell>
          <cell r="Z1344">
            <v>6</v>
          </cell>
        </row>
        <row r="1345">
          <cell r="R1345">
            <v>1</v>
          </cell>
          <cell r="X1345">
            <v>1</v>
          </cell>
          <cell r="Z1345">
            <v>4</v>
          </cell>
        </row>
        <row r="1346">
          <cell r="R1346">
            <v>1</v>
          </cell>
          <cell r="X1346">
            <v>1</v>
          </cell>
          <cell r="Z1346">
            <v>3</v>
          </cell>
        </row>
        <row r="1347">
          <cell r="R1347">
            <v>1</v>
          </cell>
          <cell r="X1347">
            <v>1</v>
          </cell>
          <cell r="Z1347">
            <v>4</v>
          </cell>
        </row>
        <row r="1348">
          <cell r="R1348">
            <v>1</v>
          </cell>
          <cell r="X1348">
            <v>1</v>
          </cell>
          <cell r="Z1348">
            <v>4</v>
          </cell>
        </row>
        <row r="1349">
          <cell r="R1349">
            <v>1</v>
          </cell>
          <cell r="X1349">
            <v>1</v>
          </cell>
          <cell r="Z1349">
            <v>4</v>
          </cell>
        </row>
        <row r="1350">
          <cell r="R1350">
            <v>1</v>
          </cell>
          <cell r="X1350">
            <v>1</v>
          </cell>
          <cell r="Z1350">
            <v>4</v>
          </cell>
        </row>
        <row r="1351">
          <cell r="R1351">
            <v>1</v>
          </cell>
          <cell r="X1351">
            <v>1</v>
          </cell>
          <cell r="Z1351">
            <v>3</v>
          </cell>
        </row>
        <row r="1352">
          <cell r="R1352">
            <v>2</v>
          </cell>
          <cell r="X1352">
            <v>0</v>
          </cell>
          <cell r="Z1352">
            <v>99</v>
          </cell>
        </row>
        <row r="1353">
          <cell r="R1353">
            <v>1</v>
          </cell>
          <cell r="X1353">
            <v>1</v>
          </cell>
          <cell r="Z1353">
            <v>2</v>
          </cell>
        </row>
        <row r="1354">
          <cell r="R1354">
            <v>2</v>
          </cell>
          <cell r="X1354">
            <v>0</v>
          </cell>
          <cell r="Z1354">
            <v>99</v>
          </cell>
        </row>
        <row r="1355">
          <cell r="R1355">
            <v>2</v>
          </cell>
          <cell r="X1355">
            <v>0</v>
          </cell>
          <cell r="Z1355">
            <v>99</v>
          </cell>
        </row>
        <row r="1356">
          <cell r="R1356">
            <v>1</v>
          </cell>
          <cell r="X1356">
            <v>1</v>
          </cell>
          <cell r="Z1356">
            <v>6</v>
          </cell>
        </row>
        <row r="1357">
          <cell r="R1357">
            <v>1</v>
          </cell>
          <cell r="X1357">
            <v>1</v>
          </cell>
          <cell r="Z1357">
            <v>4</v>
          </cell>
        </row>
        <row r="1358">
          <cell r="R1358">
            <v>1</v>
          </cell>
          <cell r="X1358">
            <v>1</v>
          </cell>
          <cell r="Z1358">
            <v>4</v>
          </cell>
        </row>
        <row r="1359">
          <cell r="R1359">
            <v>2</v>
          </cell>
          <cell r="X1359">
            <v>0</v>
          </cell>
          <cell r="Z1359">
            <v>99</v>
          </cell>
        </row>
        <row r="1360">
          <cell r="R1360">
            <v>1</v>
          </cell>
          <cell r="X1360">
            <v>1</v>
          </cell>
          <cell r="Z1360">
            <v>4</v>
          </cell>
        </row>
        <row r="1361">
          <cell r="R1361">
            <v>1</v>
          </cell>
          <cell r="X1361">
            <v>1</v>
          </cell>
          <cell r="Z1361">
            <v>4</v>
          </cell>
        </row>
        <row r="1362">
          <cell r="R1362">
            <v>2</v>
          </cell>
          <cell r="X1362">
            <v>0</v>
          </cell>
          <cell r="Z1362">
            <v>99</v>
          </cell>
        </row>
        <row r="1363">
          <cell r="R1363">
            <v>1</v>
          </cell>
          <cell r="X1363">
            <v>1</v>
          </cell>
          <cell r="Z1363">
            <v>5</v>
          </cell>
        </row>
        <row r="1364">
          <cell r="R1364">
            <v>1</v>
          </cell>
          <cell r="X1364">
            <v>1</v>
          </cell>
          <cell r="Z1364">
            <v>4</v>
          </cell>
        </row>
        <row r="1365">
          <cell r="R1365">
            <v>1</v>
          </cell>
          <cell r="X1365">
            <v>1</v>
          </cell>
          <cell r="Z1365">
            <v>4</v>
          </cell>
        </row>
        <row r="1366">
          <cell r="R1366">
            <v>1</v>
          </cell>
          <cell r="X1366">
            <v>1</v>
          </cell>
          <cell r="Z1366">
            <v>5</v>
          </cell>
        </row>
        <row r="1367">
          <cell r="R1367">
            <v>1</v>
          </cell>
          <cell r="X1367">
            <v>1</v>
          </cell>
          <cell r="Z1367">
            <v>4</v>
          </cell>
        </row>
        <row r="1368">
          <cell r="R1368">
            <v>1</v>
          </cell>
          <cell r="X1368">
            <v>1</v>
          </cell>
          <cell r="Z1368">
            <v>6</v>
          </cell>
        </row>
        <row r="1369">
          <cell r="R1369">
            <v>1</v>
          </cell>
          <cell r="X1369">
            <v>1</v>
          </cell>
          <cell r="Z1369">
            <v>5</v>
          </cell>
        </row>
        <row r="1370">
          <cell r="R1370">
            <v>1</v>
          </cell>
          <cell r="X1370">
            <v>1</v>
          </cell>
          <cell r="Z1370">
            <v>5</v>
          </cell>
        </row>
        <row r="1371">
          <cell r="R1371">
            <v>1</v>
          </cell>
          <cell r="X1371">
            <v>1</v>
          </cell>
          <cell r="Z1371">
            <v>4</v>
          </cell>
        </row>
        <row r="1372">
          <cell r="R1372">
            <v>1</v>
          </cell>
          <cell r="X1372">
            <v>1</v>
          </cell>
          <cell r="Z1372">
            <v>6</v>
          </cell>
        </row>
        <row r="1373">
          <cell r="R1373">
            <v>1</v>
          </cell>
          <cell r="X1373">
            <v>1</v>
          </cell>
          <cell r="Z1373">
            <v>4</v>
          </cell>
        </row>
        <row r="1374">
          <cell r="R1374">
            <v>1</v>
          </cell>
          <cell r="X1374">
            <v>1</v>
          </cell>
          <cell r="Z1374">
            <v>4</v>
          </cell>
        </row>
        <row r="1375">
          <cell r="R1375">
            <v>1</v>
          </cell>
          <cell r="X1375">
            <v>1</v>
          </cell>
          <cell r="Z1375">
            <v>4</v>
          </cell>
        </row>
        <row r="1376">
          <cell r="R1376">
            <v>1</v>
          </cell>
          <cell r="X1376">
            <v>1</v>
          </cell>
          <cell r="Z1376">
            <v>4</v>
          </cell>
        </row>
        <row r="1377">
          <cell r="R1377">
            <v>1</v>
          </cell>
          <cell r="X1377">
            <v>1</v>
          </cell>
          <cell r="Z1377">
            <v>2</v>
          </cell>
        </row>
        <row r="1378">
          <cell r="R1378">
            <v>1</v>
          </cell>
          <cell r="X1378">
            <v>1</v>
          </cell>
          <cell r="Z1378">
            <v>2</v>
          </cell>
        </row>
        <row r="1379">
          <cell r="R1379">
            <v>1</v>
          </cell>
          <cell r="X1379">
            <v>1</v>
          </cell>
          <cell r="Z1379">
            <v>3</v>
          </cell>
        </row>
        <row r="1380">
          <cell r="R1380">
            <v>1</v>
          </cell>
          <cell r="X1380">
            <v>1</v>
          </cell>
          <cell r="Z1380">
            <v>3</v>
          </cell>
        </row>
        <row r="1381">
          <cell r="R1381">
            <v>1</v>
          </cell>
          <cell r="X1381">
            <v>1</v>
          </cell>
          <cell r="Z1381">
            <v>4</v>
          </cell>
        </row>
        <row r="1382">
          <cell r="R1382">
            <v>1</v>
          </cell>
          <cell r="X1382">
            <v>0</v>
          </cell>
          <cell r="Z1382">
            <v>5</v>
          </cell>
        </row>
        <row r="1383">
          <cell r="R1383">
            <v>1</v>
          </cell>
          <cell r="X1383">
            <v>1</v>
          </cell>
          <cell r="Z1383">
            <v>4</v>
          </cell>
        </row>
        <row r="1384">
          <cell r="R1384">
            <v>1</v>
          </cell>
          <cell r="X1384">
            <v>1</v>
          </cell>
          <cell r="Z1384">
            <v>4</v>
          </cell>
        </row>
        <row r="1385">
          <cell r="R1385">
            <v>1</v>
          </cell>
          <cell r="X1385">
            <v>1</v>
          </cell>
          <cell r="Z1385">
            <v>2</v>
          </cell>
        </row>
        <row r="1386">
          <cell r="R1386">
            <v>2</v>
          </cell>
          <cell r="X1386">
            <v>0</v>
          </cell>
          <cell r="Z1386">
            <v>99</v>
          </cell>
        </row>
        <row r="1387">
          <cell r="R1387">
            <v>2</v>
          </cell>
          <cell r="X1387">
            <v>0</v>
          </cell>
          <cell r="Z1387">
            <v>99</v>
          </cell>
        </row>
        <row r="1388">
          <cell r="R1388">
            <v>1</v>
          </cell>
          <cell r="X1388">
            <v>1</v>
          </cell>
          <cell r="Z1388">
            <v>4</v>
          </cell>
        </row>
        <row r="1389">
          <cell r="R1389">
            <v>1</v>
          </cell>
          <cell r="X1389">
            <v>1</v>
          </cell>
          <cell r="Z1389">
            <v>4</v>
          </cell>
        </row>
        <row r="1390">
          <cell r="R1390">
            <v>1</v>
          </cell>
          <cell r="X1390">
            <v>1</v>
          </cell>
          <cell r="Z1390">
            <v>5</v>
          </cell>
        </row>
        <row r="1391">
          <cell r="R1391">
            <v>1</v>
          </cell>
          <cell r="X1391">
            <v>1</v>
          </cell>
          <cell r="Z1391">
            <v>4</v>
          </cell>
        </row>
        <row r="1392">
          <cell r="R1392">
            <v>1</v>
          </cell>
          <cell r="X1392">
            <v>1</v>
          </cell>
          <cell r="Z1392">
            <v>5</v>
          </cell>
        </row>
        <row r="1393">
          <cell r="R1393">
            <v>2</v>
          </cell>
          <cell r="X1393">
            <v>0</v>
          </cell>
          <cell r="Z1393">
            <v>99</v>
          </cell>
        </row>
        <row r="1394">
          <cell r="R1394">
            <v>1</v>
          </cell>
          <cell r="X1394">
            <v>1</v>
          </cell>
          <cell r="Z1394">
            <v>5</v>
          </cell>
        </row>
        <row r="1395">
          <cell r="R1395">
            <v>1</v>
          </cell>
          <cell r="X1395">
            <v>1</v>
          </cell>
          <cell r="Z1395">
            <v>3</v>
          </cell>
        </row>
        <row r="1396">
          <cell r="R1396">
            <v>1</v>
          </cell>
          <cell r="X1396">
            <v>1</v>
          </cell>
          <cell r="Z1396">
            <v>4</v>
          </cell>
        </row>
        <row r="1397">
          <cell r="R1397">
            <v>1</v>
          </cell>
          <cell r="X1397">
            <v>1</v>
          </cell>
          <cell r="Z1397">
            <v>6</v>
          </cell>
        </row>
        <row r="1398">
          <cell r="R1398">
            <v>1</v>
          </cell>
          <cell r="X1398">
            <v>1</v>
          </cell>
          <cell r="Z1398">
            <v>4</v>
          </cell>
        </row>
        <row r="1399">
          <cell r="R1399">
            <v>1</v>
          </cell>
          <cell r="X1399">
            <v>1</v>
          </cell>
          <cell r="Z1399">
            <v>6</v>
          </cell>
        </row>
        <row r="1400">
          <cell r="R1400">
            <v>2</v>
          </cell>
          <cell r="X1400">
            <v>0</v>
          </cell>
          <cell r="Z1400">
            <v>99</v>
          </cell>
        </row>
        <row r="1401">
          <cell r="R1401">
            <v>1</v>
          </cell>
          <cell r="X1401">
            <v>1</v>
          </cell>
          <cell r="Z1401">
            <v>3</v>
          </cell>
        </row>
        <row r="1402">
          <cell r="R1402">
            <v>1</v>
          </cell>
          <cell r="X1402">
            <v>1</v>
          </cell>
          <cell r="Z1402">
            <v>4</v>
          </cell>
        </row>
        <row r="1403">
          <cell r="R1403">
            <v>1</v>
          </cell>
          <cell r="X1403">
            <v>1</v>
          </cell>
          <cell r="Z1403">
            <v>5</v>
          </cell>
        </row>
        <row r="1404">
          <cell r="R1404">
            <v>1</v>
          </cell>
          <cell r="X1404">
            <v>0</v>
          </cell>
          <cell r="Z1404">
            <v>5</v>
          </cell>
        </row>
        <row r="1405">
          <cell r="R1405">
            <v>1</v>
          </cell>
          <cell r="X1405">
            <v>1</v>
          </cell>
          <cell r="Z1405">
            <v>2</v>
          </cell>
        </row>
        <row r="1406">
          <cell r="R1406">
            <v>1</v>
          </cell>
          <cell r="X1406">
            <v>1</v>
          </cell>
          <cell r="Z1406">
            <v>5</v>
          </cell>
        </row>
        <row r="1407">
          <cell r="R1407">
            <v>2</v>
          </cell>
          <cell r="X1407">
            <v>0</v>
          </cell>
          <cell r="Z1407">
            <v>99</v>
          </cell>
        </row>
        <row r="1408">
          <cell r="R1408">
            <v>1</v>
          </cell>
          <cell r="X1408">
            <v>1</v>
          </cell>
          <cell r="Z1408">
            <v>5</v>
          </cell>
        </row>
        <row r="1409">
          <cell r="R1409">
            <v>1</v>
          </cell>
          <cell r="X1409">
            <v>1</v>
          </cell>
          <cell r="Z1409">
            <v>2</v>
          </cell>
        </row>
        <row r="1410">
          <cell r="R1410">
            <v>1</v>
          </cell>
          <cell r="X1410">
            <v>1</v>
          </cell>
          <cell r="Z1410">
            <v>2</v>
          </cell>
        </row>
        <row r="1411">
          <cell r="R1411">
            <v>1</v>
          </cell>
          <cell r="X1411">
            <v>1</v>
          </cell>
          <cell r="Z1411">
            <v>3</v>
          </cell>
        </row>
        <row r="1412">
          <cell r="R1412">
            <v>2</v>
          </cell>
          <cell r="X1412">
            <v>0</v>
          </cell>
          <cell r="Z1412">
            <v>99</v>
          </cell>
        </row>
        <row r="1413">
          <cell r="R1413">
            <v>2</v>
          </cell>
          <cell r="X1413">
            <v>0</v>
          </cell>
          <cell r="Z1413">
            <v>99</v>
          </cell>
        </row>
        <row r="1414">
          <cell r="R1414">
            <v>1</v>
          </cell>
          <cell r="X1414">
            <v>1</v>
          </cell>
          <cell r="Z1414">
            <v>6</v>
          </cell>
        </row>
        <row r="1415">
          <cell r="R1415">
            <v>2</v>
          </cell>
          <cell r="X1415">
            <v>0</v>
          </cell>
          <cell r="Z1415">
            <v>99</v>
          </cell>
        </row>
        <row r="1416">
          <cell r="R1416">
            <v>1</v>
          </cell>
          <cell r="X1416">
            <v>1</v>
          </cell>
          <cell r="Z1416">
            <v>5</v>
          </cell>
        </row>
        <row r="1417">
          <cell r="R1417">
            <v>1</v>
          </cell>
          <cell r="X1417">
            <v>1</v>
          </cell>
          <cell r="Z1417">
            <v>3</v>
          </cell>
        </row>
        <row r="1418">
          <cell r="R1418">
            <v>1</v>
          </cell>
          <cell r="X1418">
            <v>1</v>
          </cell>
          <cell r="Z1418">
            <v>4</v>
          </cell>
        </row>
        <row r="1419">
          <cell r="R1419">
            <v>2</v>
          </cell>
          <cell r="X1419">
            <v>0</v>
          </cell>
          <cell r="Z1419">
            <v>99</v>
          </cell>
        </row>
        <row r="1420">
          <cell r="R1420">
            <v>1</v>
          </cell>
          <cell r="X1420">
            <v>1</v>
          </cell>
          <cell r="Z1420">
            <v>3</v>
          </cell>
        </row>
        <row r="1421">
          <cell r="R1421">
            <v>2</v>
          </cell>
          <cell r="X1421">
            <v>0</v>
          </cell>
          <cell r="Z1421">
            <v>99</v>
          </cell>
        </row>
        <row r="1422">
          <cell r="R1422">
            <v>1</v>
          </cell>
          <cell r="X1422">
            <v>1</v>
          </cell>
          <cell r="Z1422">
            <v>4</v>
          </cell>
        </row>
        <row r="1423">
          <cell r="R1423">
            <v>1</v>
          </cell>
          <cell r="X1423">
            <v>1</v>
          </cell>
          <cell r="Z1423">
            <v>6</v>
          </cell>
        </row>
        <row r="1424">
          <cell r="R1424">
            <v>1</v>
          </cell>
          <cell r="X1424">
            <v>1</v>
          </cell>
          <cell r="Z1424">
            <v>5</v>
          </cell>
        </row>
        <row r="1425">
          <cell r="R1425">
            <v>1</v>
          </cell>
          <cell r="X1425">
            <v>1</v>
          </cell>
          <cell r="Z1425">
            <v>4</v>
          </cell>
        </row>
        <row r="1426">
          <cell r="R1426">
            <v>1</v>
          </cell>
          <cell r="X1426">
            <v>1</v>
          </cell>
          <cell r="Z1426">
            <v>2</v>
          </cell>
        </row>
        <row r="1427">
          <cell r="R1427">
            <v>1</v>
          </cell>
          <cell r="X1427">
            <v>1</v>
          </cell>
          <cell r="Z1427">
            <v>6</v>
          </cell>
        </row>
        <row r="1428">
          <cell r="R1428">
            <v>2</v>
          </cell>
          <cell r="X1428">
            <v>0</v>
          </cell>
          <cell r="Z1428">
            <v>99</v>
          </cell>
        </row>
        <row r="1429">
          <cell r="R1429">
            <v>2</v>
          </cell>
          <cell r="X1429">
            <v>0</v>
          </cell>
          <cell r="Z1429">
            <v>99</v>
          </cell>
        </row>
        <row r="1430">
          <cell r="R1430">
            <v>1</v>
          </cell>
          <cell r="X1430">
            <v>1</v>
          </cell>
          <cell r="Z1430">
            <v>4</v>
          </cell>
        </row>
        <row r="1431">
          <cell r="R1431">
            <v>1</v>
          </cell>
          <cell r="X1431">
            <v>1</v>
          </cell>
          <cell r="Z1431">
            <v>2</v>
          </cell>
        </row>
        <row r="1432">
          <cell r="R1432">
            <v>2</v>
          </cell>
          <cell r="X1432">
            <v>0</v>
          </cell>
          <cell r="Z1432">
            <v>99</v>
          </cell>
        </row>
        <row r="1433">
          <cell r="R1433">
            <v>1</v>
          </cell>
          <cell r="X1433">
            <v>1</v>
          </cell>
          <cell r="Z1433">
            <v>3</v>
          </cell>
        </row>
        <row r="1434">
          <cell r="R1434">
            <v>1</v>
          </cell>
          <cell r="X1434">
            <v>1</v>
          </cell>
          <cell r="Z1434">
            <v>2</v>
          </cell>
        </row>
        <row r="1435">
          <cell r="R1435">
            <v>1</v>
          </cell>
          <cell r="X1435">
            <v>1</v>
          </cell>
          <cell r="Z1435">
            <v>4</v>
          </cell>
        </row>
        <row r="1436">
          <cell r="R1436">
            <v>2</v>
          </cell>
          <cell r="X1436">
            <v>0</v>
          </cell>
          <cell r="Z1436">
            <v>99</v>
          </cell>
        </row>
        <row r="1437">
          <cell r="R1437">
            <v>1</v>
          </cell>
          <cell r="X1437">
            <v>1</v>
          </cell>
          <cell r="Z1437">
            <v>6</v>
          </cell>
        </row>
        <row r="1438">
          <cell r="R1438">
            <v>2</v>
          </cell>
          <cell r="X1438">
            <v>0</v>
          </cell>
          <cell r="Z1438">
            <v>99</v>
          </cell>
        </row>
        <row r="1439">
          <cell r="R1439">
            <v>1</v>
          </cell>
          <cell r="X1439">
            <v>1</v>
          </cell>
          <cell r="Z1439">
            <v>2</v>
          </cell>
        </row>
        <row r="1440">
          <cell r="R1440">
            <v>1</v>
          </cell>
          <cell r="X1440">
            <v>1</v>
          </cell>
          <cell r="Z1440">
            <v>4</v>
          </cell>
        </row>
        <row r="1441">
          <cell r="R1441">
            <v>1</v>
          </cell>
          <cell r="X1441">
            <v>1</v>
          </cell>
          <cell r="Z1441">
            <v>5</v>
          </cell>
        </row>
        <row r="1442">
          <cell r="R1442">
            <v>1</v>
          </cell>
          <cell r="X1442">
            <v>1</v>
          </cell>
          <cell r="Z1442">
            <v>4</v>
          </cell>
        </row>
        <row r="1443">
          <cell r="R1443">
            <v>1</v>
          </cell>
          <cell r="X1443">
            <v>1</v>
          </cell>
          <cell r="Z1443">
            <v>2</v>
          </cell>
        </row>
        <row r="1444">
          <cell r="R1444">
            <v>1</v>
          </cell>
          <cell r="X1444">
            <v>1</v>
          </cell>
          <cell r="Z1444">
            <v>4</v>
          </cell>
        </row>
        <row r="1445">
          <cell r="R1445">
            <v>1</v>
          </cell>
          <cell r="X1445">
            <v>1</v>
          </cell>
          <cell r="Z1445">
            <v>3</v>
          </cell>
        </row>
        <row r="1446">
          <cell r="R1446">
            <v>1</v>
          </cell>
          <cell r="X1446">
            <v>1</v>
          </cell>
          <cell r="Z1446">
            <v>2</v>
          </cell>
        </row>
        <row r="1447">
          <cell r="R1447">
            <v>1</v>
          </cell>
          <cell r="X1447">
            <v>1</v>
          </cell>
          <cell r="Z1447">
            <v>2</v>
          </cell>
        </row>
        <row r="1448">
          <cell r="R1448">
            <v>2</v>
          </cell>
          <cell r="X1448">
            <v>0</v>
          </cell>
          <cell r="Z1448">
            <v>99</v>
          </cell>
        </row>
        <row r="1449">
          <cell r="R1449">
            <v>2</v>
          </cell>
          <cell r="X1449">
            <v>0</v>
          </cell>
          <cell r="Z1449">
            <v>99</v>
          </cell>
        </row>
        <row r="1450">
          <cell r="R1450">
            <v>1</v>
          </cell>
          <cell r="X1450">
            <v>1</v>
          </cell>
          <cell r="Z1450">
            <v>7</v>
          </cell>
        </row>
        <row r="1451">
          <cell r="R1451">
            <v>1</v>
          </cell>
          <cell r="X1451">
            <v>1</v>
          </cell>
          <cell r="Z1451">
            <v>3</v>
          </cell>
        </row>
        <row r="1452">
          <cell r="R1452">
            <v>1</v>
          </cell>
          <cell r="X1452">
            <v>1</v>
          </cell>
          <cell r="Z1452">
            <v>5</v>
          </cell>
        </row>
        <row r="1453">
          <cell r="R1453">
            <v>1</v>
          </cell>
          <cell r="X1453">
            <v>1</v>
          </cell>
          <cell r="Z1453">
            <v>3</v>
          </cell>
        </row>
        <row r="1454">
          <cell r="R1454">
            <v>1</v>
          </cell>
          <cell r="X1454">
            <v>1</v>
          </cell>
          <cell r="Z1454">
            <v>5</v>
          </cell>
        </row>
        <row r="1455">
          <cell r="R1455">
            <v>1</v>
          </cell>
          <cell r="X1455">
            <v>1</v>
          </cell>
          <cell r="Z1455">
            <v>6</v>
          </cell>
        </row>
        <row r="1456">
          <cell r="R1456">
            <v>2</v>
          </cell>
          <cell r="X1456">
            <v>0</v>
          </cell>
          <cell r="Z1456">
            <v>99</v>
          </cell>
        </row>
        <row r="1457">
          <cell r="R1457">
            <v>1</v>
          </cell>
          <cell r="X1457">
            <v>1</v>
          </cell>
          <cell r="Z1457">
            <v>6</v>
          </cell>
        </row>
        <row r="1458">
          <cell r="R1458">
            <v>1</v>
          </cell>
          <cell r="X1458">
            <v>1</v>
          </cell>
          <cell r="Z1458">
            <v>4</v>
          </cell>
        </row>
        <row r="1459">
          <cell r="R1459">
            <v>1</v>
          </cell>
          <cell r="X1459">
            <v>1</v>
          </cell>
          <cell r="Z1459">
            <v>6</v>
          </cell>
        </row>
        <row r="1460">
          <cell r="R1460">
            <v>1</v>
          </cell>
          <cell r="X1460">
            <v>1</v>
          </cell>
          <cell r="Z1460">
            <v>4</v>
          </cell>
        </row>
        <row r="1461">
          <cell r="R1461">
            <v>1</v>
          </cell>
          <cell r="X1461">
            <v>1</v>
          </cell>
          <cell r="Z1461">
            <v>3</v>
          </cell>
        </row>
        <row r="1462">
          <cell r="R1462">
            <v>1</v>
          </cell>
          <cell r="X1462">
            <v>1</v>
          </cell>
          <cell r="Z1462">
            <v>4</v>
          </cell>
        </row>
        <row r="1463">
          <cell r="R1463">
            <v>1</v>
          </cell>
          <cell r="X1463">
            <v>1</v>
          </cell>
          <cell r="Z1463">
            <v>6</v>
          </cell>
        </row>
        <row r="1464">
          <cell r="R1464">
            <v>1</v>
          </cell>
          <cell r="X1464">
            <v>1</v>
          </cell>
          <cell r="Z1464">
            <v>4</v>
          </cell>
        </row>
        <row r="1465">
          <cell r="R1465">
            <v>1</v>
          </cell>
          <cell r="X1465">
            <v>1</v>
          </cell>
          <cell r="Z1465">
            <v>6</v>
          </cell>
        </row>
        <row r="1466">
          <cell r="R1466">
            <v>1</v>
          </cell>
          <cell r="X1466">
            <v>1</v>
          </cell>
          <cell r="Z1466">
            <v>4</v>
          </cell>
        </row>
        <row r="1467">
          <cell r="R1467">
            <v>2</v>
          </cell>
          <cell r="X1467">
            <v>0</v>
          </cell>
          <cell r="Z1467">
            <v>99</v>
          </cell>
        </row>
        <row r="1468">
          <cell r="R1468">
            <v>1</v>
          </cell>
          <cell r="X1468">
            <v>1</v>
          </cell>
          <cell r="Z1468">
            <v>3</v>
          </cell>
        </row>
        <row r="1469">
          <cell r="R1469">
            <v>1</v>
          </cell>
          <cell r="X1469">
            <v>1</v>
          </cell>
          <cell r="Z1469">
            <v>3</v>
          </cell>
        </row>
        <row r="1470">
          <cell r="R1470">
            <v>2</v>
          </cell>
          <cell r="X1470">
            <v>0</v>
          </cell>
          <cell r="Z1470">
            <v>99</v>
          </cell>
        </row>
        <row r="1471">
          <cell r="R1471">
            <v>2</v>
          </cell>
          <cell r="X1471">
            <v>0</v>
          </cell>
          <cell r="Z1471">
            <v>99</v>
          </cell>
        </row>
        <row r="1472">
          <cell r="R1472">
            <v>1</v>
          </cell>
          <cell r="X1472">
            <v>1</v>
          </cell>
          <cell r="Z1472">
            <v>4</v>
          </cell>
        </row>
        <row r="1473">
          <cell r="R1473">
            <v>2</v>
          </cell>
          <cell r="X1473">
            <v>0</v>
          </cell>
          <cell r="Z1473">
            <v>99</v>
          </cell>
        </row>
        <row r="1474">
          <cell r="R1474">
            <v>2</v>
          </cell>
          <cell r="X1474">
            <v>0</v>
          </cell>
          <cell r="Z1474">
            <v>99</v>
          </cell>
        </row>
        <row r="1475">
          <cell r="R1475">
            <v>1</v>
          </cell>
          <cell r="X1475">
            <v>1</v>
          </cell>
          <cell r="Z1475">
            <v>3</v>
          </cell>
        </row>
        <row r="1476">
          <cell r="R1476">
            <v>2</v>
          </cell>
          <cell r="X1476">
            <v>0</v>
          </cell>
          <cell r="Z1476">
            <v>99</v>
          </cell>
        </row>
        <row r="1477">
          <cell r="R1477">
            <v>2</v>
          </cell>
          <cell r="X1477">
            <v>0</v>
          </cell>
          <cell r="Z1477">
            <v>99</v>
          </cell>
        </row>
        <row r="1478">
          <cell r="R1478">
            <v>1</v>
          </cell>
          <cell r="X1478">
            <v>1</v>
          </cell>
          <cell r="Z1478">
            <v>3</v>
          </cell>
        </row>
        <row r="1479">
          <cell r="R1479">
            <v>1</v>
          </cell>
          <cell r="X1479">
            <v>1</v>
          </cell>
          <cell r="Z1479">
            <v>1</v>
          </cell>
        </row>
        <row r="1480">
          <cell r="R1480">
            <v>2</v>
          </cell>
          <cell r="X1480">
            <v>0</v>
          </cell>
          <cell r="Z1480">
            <v>99</v>
          </cell>
        </row>
        <row r="1481">
          <cell r="R1481">
            <v>1</v>
          </cell>
          <cell r="X1481">
            <v>1</v>
          </cell>
          <cell r="Z1481">
            <v>5</v>
          </cell>
        </row>
        <row r="1482">
          <cell r="R1482">
            <v>1</v>
          </cell>
          <cell r="X1482">
            <v>1</v>
          </cell>
          <cell r="Z1482">
            <v>5</v>
          </cell>
        </row>
        <row r="1483">
          <cell r="R1483">
            <v>1</v>
          </cell>
          <cell r="X1483">
            <v>1</v>
          </cell>
          <cell r="Z1483">
            <v>8</v>
          </cell>
        </row>
        <row r="1484">
          <cell r="R1484">
            <v>1</v>
          </cell>
          <cell r="X1484">
            <v>1</v>
          </cell>
          <cell r="Z1484">
            <v>4</v>
          </cell>
        </row>
        <row r="1485">
          <cell r="R1485">
            <v>1</v>
          </cell>
          <cell r="X1485">
            <v>1</v>
          </cell>
          <cell r="Z1485">
            <v>4</v>
          </cell>
        </row>
        <row r="1486">
          <cell r="R1486">
            <v>1</v>
          </cell>
          <cell r="X1486">
            <v>1</v>
          </cell>
          <cell r="Z1486">
            <v>4</v>
          </cell>
        </row>
        <row r="1487">
          <cell r="R1487">
            <v>1</v>
          </cell>
          <cell r="X1487">
            <v>1</v>
          </cell>
          <cell r="Z1487">
            <v>2</v>
          </cell>
        </row>
        <row r="1488">
          <cell r="R1488">
            <v>2</v>
          </cell>
          <cell r="X1488">
            <v>0</v>
          </cell>
          <cell r="Z1488">
            <v>99</v>
          </cell>
        </row>
        <row r="1489">
          <cell r="R1489">
            <v>1</v>
          </cell>
          <cell r="X1489">
            <v>1</v>
          </cell>
          <cell r="Z1489">
            <v>4</v>
          </cell>
        </row>
        <row r="1490">
          <cell r="R1490">
            <v>2</v>
          </cell>
          <cell r="X1490">
            <v>0</v>
          </cell>
          <cell r="Z1490">
            <v>99</v>
          </cell>
        </row>
        <row r="1491">
          <cell r="R1491">
            <v>2</v>
          </cell>
          <cell r="X1491">
            <v>0</v>
          </cell>
          <cell r="Z1491">
            <v>99</v>
          </cell>
        </row>
        <row r="1492">
          <cell r="R1492">
            <v>1</v>
          </cell>
          <cell r="X1492">
            <v>1</v>
          </cell>
          <cell r="Z1492">
            <v>1</v>
          </cell>
        </row>
        <row r="1493">
          <cell r="R1493">
            <v>1</v>
          </cell>
          <cell r="X1493">
            <v>1</v>
          </cell>
          <cell r="Z1493">
            <v>4</v>
          </cell>
        </row>
        <row r="1494">
          <cell r="R1494">
            <v>2</v>
          </cell>
          <cell r="X1494">
            <v>0</v>
          </cell>
          <cell r="Z1494">
            <v>99</v>
          </cell>
        </row>
        <row r="1495">
          <cell r="R1495">
            <v>2</v>
          </cell>
          <cell r="X1495">
            <v>0</v>
          </cell>
          <cell r="Z1495">
            <v>99</v>
          </cell>
        </row>
        <row r="1496">
          <cell r="R1496">
            <v>1</v>
          </cell>
          <cell r="X1496">
            <v>1</v>
          </cell>
          <cell r="Z1496">
            <v>2</v>
          </cell>
        </row>
        <row r="1497">
          <cell r="R1497">
            <v>1</v>
          </cell>
          <cell r="X1497">
            <v>1</v>
          </cell>
          <cell r="Z1497">
            <v>1</v>
          </cell>
        </row>
        <row r="1498">
          <cell r="R1498">
            <v>1</v>
          </cell>
          <cell r="X1498">
            <v>1</v>
          </cell>
          <cell r="Z1498">
            <v>3</v>
          </cell>
        </row>
        <row r="1499">
          <cell r="R1499">
            <v>1</v>
          </cell>
          <cell r="X1499">
            <v>1</v>
          </cell>
          <cell r="Z1499">
            <v>3</v>
          </cell>
        </row>
        <row r="1500">
          <cell r="R1500">
            <v>1</v>
          </cell>
          <cell r="X1500">
            <v>1</v>
          </cell>
          <cell r="Z1500">
            <v>3</v>
          </cell>
        </row>
        <row r="1501">
          <cell r="R1501">
            <v>1</v>
          </cell>
          <cell r="X1501">
            <v>1</v>
          </cell>
          <cell r="Z1501">
            <v>2</v>
          </cell>
        </row>
        <row r="1502">
          <cell r="R1502">
            <v>2</v>
          </cell>
          <cell r="X1502">
            <v>0</v>
          </cell>
          <cell r="Z1502">
            <v>99</v>
          </cell>
        </row>
        <row r="1503">
          <cell r="R1503">
            <v>1</v>
          </cell>
          <cell r="X1503">
            <v>1</v>
          </cell>
          <cell r="Z1503">
            <v>1</v>
          </cell>
        </row>
        <row r="1504">
          <cell r="R1504">
            <v>1</v>
          </cell>
          <cell r="X1504">
            <v>1</v>
          </cell>
          <cell r="Z1504">
            <v>6</v>
          </cell>
        </row>
        <row r="1505">
          <cell r="R1505">
            <v>1</v>
          </cell>
          <cell r="X1505">
            <v>1</v>
          </cell>
          <cell r="Z1505">
            <v>5</v>
          </cell>
        </row>
        <row r="1506">
          <cell r="R1506">
            <v>2</v>
          </cell>
          <cell r="X1506">
            <v>0</v>
          </cell>
          <cell r="Z1506">
            <v>99</v>
          </cell>
        </row>
        <row r="1507">
          <cell r="R1507">
            <v>2</v>
          </cell>
          <cell r="X1507">
            <v>0</v>
          </cell>
          <cell r="Z1507">
            <v>99</v>
          </cell>
        </row>
        <row r="1508">
          <cell r="R1508">
            <v>2</v>
          </cell>
          <cell r="X1508">
            <v>0</v>
          </cell>
          <cell r="Z1508">
            <v>99</v>
          </cell>
        </row>
        <row r="1509">
          <cell r="R1509">
            <v>1</v>
          </cell>
          <cell r="X1509">
            <v>1</v>
          </cell>
          <cell r="Z1509">
            <v>2</v>
          </cell>
        </row>
        <row r="1510">
          <cell r="R1510">
            <v>1</v>
          </cell>
          <cell r="X1510">
            <v>1</v>
          </cell>
          <cell r="Z1510">
            <v>4</v>
          </cell>
        </row>
        <row r="1511">
          <cell r="R1511">
            <v>2</v>
          </cell>
          <cell r="X1511">
            <v>0</v>
          </cell>
          <cell r="Z1511">
            <v>99</v>
          </cell>
        </row>
        <row r="1512">
          <cell r="R1512">
            <v>2</v>
          </cell>
          <cell r="X1512">
            <v>0</v>
          </cell>
          <cell r="Z1512">
            <v>99</v>
          </cell>
        </row>
        <row r="1513">
          <cell r="R1513">
            <v>1</v>
          </cell>
          <cell r="X1513">
            <v>1</v>
          </cell>
          <cell r="Z1513">
            <v>5</v>
          </cell>
        </row>
        <row r="1514">
          <cell r="R1514">
            <v>1</v>
          </cell>
          <cell r="X1514">
            <v>1</v>
          </cell>
          <cell r="Z1514">
            <v>5</v>
          </cell>
        </row>
        <row r="1515">
          <cell r="R1515">
            <v>1</v>
          </cell>
          <cell r="X1515">
            <v>1</v>
          </cell>
          <cell r="Z1515">
            <v>5</v>
          </cell>
        </row>
        <row r="1516">
          <cell r="R1516">
            <v>1</v>
          </cell>
          <cell r="X1516">
            <v>1</v>
          </cell>
          <cell r="Z1516">
            <v>3</v>
          </cell>
        </row>
        <row r="1517">
          <cell r="R1517">
            <v>1</v>
          </cell>
          <cell r="X1517">
            <v>0</v>
          </cell>
          <cell r="Z1517">
            <v>3</v>
          </cell>
        </row>
        <row r="1518">
          <cell r="R1518">
            <v>1</v>
          </cell>
          <cell r="X1518">
            <v>1</v>
          </cell>
          <cell r="Z1518">
            <v>4</v>
          </cell>
        </row>
        <row r="1519">
          <cell r="R1519">
            <v>1</v>
          </cell>
          <cell r="X1519">
            <v>1</v>
          </cell>
          <cell r="Z1519">
            <v>4</v>
          </cell>
        </row>
        <row r="1520">
          <cell r="R1520">
            <v>1</v>
          </cell>
          <cell r="X1520">
            <v>1</v>
          </cell>
          <cell r="Z1520">
            <v>2</v>
          </cell>
        </row>
        <row r="1521">
          <cell r="R1521">
            <v>1</v>
          </cell>
          <cell r="X1521">
            <v>1</v>
          </cell>
          <cell r="Z1521">
            <v>5</v>
          </cell>
        </row>
        <row r="1522">
          <cell r="R1522">
            <v>1</v>
          </cell>
          <cell r="X1522">
            <v>1</v>
          </cell>
          <cell r="Z1522">
            <v>4</v>
          </cell>
        </row>
        <row r="1523">
          <cell r="R1523">
            <v>1</v>
          </cell>
          <cell r="X1523">
            <v>1</v>
          </cell>
          <cell r="Z1523">
            <v>6</v>
          </cell>
        </row>
        <row r="1524">
          <cell r="R1524">
            <v>1</v>
          </cell>
          <cell r="X1524">
            <v>1</v>
          </cell>
          <cell r="Z1524">
            <v>5</v>
          </cell>
        </row>
        <row r="1525">
          <cell r="R1525">
            <v>1</v>
          </cell>
          <cell r="X1525">
            <v>1</v>
          </cell>
          <cell r="Z1525">
            <v>3</v>
          </cell>
        </row>
        <row r="1526">
          <cell r="R1526">
            <v>1</v>
          </cell>
          <cell r="X1526">
            <v>1</v>
          </cell>
          <cell r="Z1526">
            <v>2</v>
          </cell>
        </row>
        <row r="1527">
          <cell r="R1527">
            <v>1</v>
          </cell>
          <cell r="X1527">
            <v>1</v>
          </cell>
          <cell r="Z1527">
            <v>4</v>
          </cell>
        </row>
        <row r="1528">
          <cell r="R1528">
            <v>1</v>
          </cell>
          <cell r="X1528">
            <v>1</v>
          </cell>
          <cell r="Z1528">
            <v>6</v>
          </cell>
        </row>
        <row r="1529">
          <cell r="R1529">
            <v>2</v>
          </cell>
          <cell r="X1529">
            <v>0</v>
          </cell>
          <cell r="Z1529">
            <v>99</v>
          </cell>
        </row>
        <row r="1530">
          <cell r="R1530">
            <v>2</v>
          </cell>
          <cell r="X1530">
            <v>0</v>
          </cell>
          <cell r="Z1530">
            <v>99</v>
          </cell>
        </row>
        <row r="1531">
          <cell r="R1531">
            <v>1</v>
          </cell>
          <cell r="X1531">
            <v>1</v>
          </cell>
          <cell r="Z1531">
            <v>2</v>
          </cell>
        </row>
        <row r="1532">
          <cell r="R1532">
            <v>1</v>
          </cell>
          <cell r="X1532">
            <v>1</v>
          </cell>
          <cell r="Z1532">
            <v>2</v>
          </cell>
        </row>
        <row r="1533">
          <cell r="R1533">
            <v>1</v>
          </cell>
          <cell r="X1533">
            <v>1</v>
          </cell>
          <cell r="Z1533">
            <v>1</v>
          </cell>
        </row>
        <row r="1534">
          <cell r="R1534">
            <v>1</v>
          </cell>
          <cell r="X1534">
            <v>1</v>
          </cell>
          <cell r="Z1534">
            <v>99</v>
          </cell>
        </row>
        <row r="1535">
          <cell r="R1535">
            <v>1</v>
          </cell>
          <cell r="X1535">
            <v>1</v>
          </cell>
          <cell r="Z1535">
            <v>3</v>
          </cell>
        </row>
        <row r="1536">
          <cell r="R1536">
            <v>1</v>
          </cell>
          <cell r="X1536">
            <v>1</v>
          </cell>
          <cell r="Z1536">
            <v>4</v>
          </cell>
        </row>
        <row r="1537">
          <cell r="R1537">
            <v>2</v>
          </cell>
          <cell r="X1537">
            <v>0</v>
          </cell>
          <cell r="Z1537">
            <v>99</v>
          </cell>
        </row>
        <row r="1538">
          <cell r="R1538">
            <v>2</v>
          </cell>
          <cell r="X1538">
            <v>0</v>
          </cell>
          <cell r="Z1538">
            <v>99</v>
          </cell>
        </row>
        <row r="1539">
          <cell r="R1539">
            <v>2</v>
          </cell>
          <cell r="X1539">
            <v>0</v>
          </cell>
          <cell r="Z1539">
            <v>99</v>
          </cell>
        </row>
        <row r="1540">
          <cell r="R1540">
            <v>1</v>
          </cell>
          <cell r="X1540">
            <v>1</v>
          </cell>
          <cell r="Z1540">
            <v>9</v>
          </cell>
        </row>
        <row r="1541">
          <cell r="R1541">
            <v>1</v>
          </cell>
          <cell r="X1541">
            <v>1</v>
          </cell>
          <cell r="Z1541">
            <v>4</v>
          </cell>
        </row>
        <row r="1542">
          <cell r="R1542">
            <v>1</v>
          </cell>
          <cell r="X1542">
            <v>1</v>
          </cell>
          <cell r="Z1542">
            <v>3</v>
          </cell>
        </row>
        <row r="1543">
          <cell r="R1543">
            <v>1</v>
          </cell>
          <cell r="X1543">
            <v>1</v>
          </cell>
          <cell r="Z1543">
            <v>6</v>
          </cell>
        </row>
        <row r="1544">
          <cell r="R1544">
            <v>1</v>
          </cell>
          <cell r="X1544">
            <v>1</v>
          </cell>
          <cell r="Z1544">
            <v>3</v>
          </cell>
        </row>
        <row r="1545">
          <cell r="R1545">
            <v>1</v>
          </cell>
          <cell r="X1545">
            <v>1</v>
          </cell>
          <cell r="Z1545">
            <v>4</v>
          </cell>
        </row>
        <row r="1546">
          <cell r="R1546">
            <v>2</v>
          </cell>
          <cell r="X1546">
            <v>0</v>
          </cell>
          <cell r="Z1546">
            <v>99</v>
          </cell>
        </row>
        <row r="1547">
          <cell r="R1547">
            <v>1</v>
          </cell>
          <cell r="X1547">
            <v>1</v>
          </cell>
          <cell r="Z1547">
            <v>3</v>
          </cell>
        </row>
        <row r="1548">
          <cell r="R1548">
            <v>2</v>
          </cell>
          <cell r="X1548">
            <v>0</v>
          </cell>
          <cell r="Z1548">
            <v>99</v>
          </cell>
        </row>
        <row r="1549">
          <cell r="R1549">
            <v>2</v>
          </cell>
          <cell r="X1549">
            <v>0</v>
          </cell>
          <cell r="Z1549">
            <v>99</v>
          </cell>
        </row>
        <row r="1550">
          <cell r="R1550">
            <v>1</v>
          </cell>
          <cell r="X1550">
            <v>1</v>
          </cell>
          <cell r="Z1550">
            <v>3</v>
          </cell>
        </row>
        <row r="1551">
          <cell r="R1551">
            <v>1</v>
          </cell>
          <cell r="X1551">
            <v>1</v>
          </cell>
          <cell r="Z1551">
            <v>4</v>
          </cell>
        </row>
        <row r="1552">
          <cell r="R1552">
            <v>1</v>
          </cell>
          <cell r="X1552">
            <v>1</v>
          </cell>
          <cell r="Z1552">
            <v>6</v>
          </cell>
        </row>
        <row r="1553">
          <cell r="R1553">
            <v>1</v>
          </cell>
          <cell r="X1553">
            <v>1</v>
          </cell>
          <cell r="Z1553">
            <v>4</v>
          </cell>
        </row>
        <row r="1554">
          <cell r="R1554">
            <v>1</v>
          </cell>
          <cell r="X1554">
            <v>1</v>
          </cell>
          <cell r="Z1554">
            <v>4</v>
          </cell>
        </row>
        <row r="1555">
          <cell r="R1555">
            <v>1</v>
          </cell>
          <cell r="X1555">
            <v>1</v>
          </cell>
          <cell r="Z1555">
            <v>6</v>
          </cell>
        </row>
        <row r="1556">
          <cell r="R1556">
            <v>1</v>
          </cell>
          <cell r="X1556">
            <v>1</v>
          </cell>
          <cell r="Z1556">
            <v>2</v>
          </cell>
        </row>
        <row r="1557">
          <cell r="R1557">
            <v>1</v>
          </cell>
          <cell r="X1557">
            <v>1</v>
          </cell>
          <cell r="Z1557">
            <v>2</v>
          </cell>
        </row>
        <row r="1558">
          <cell r="R1558">
            <v>1</v>
          </cell>
          <cell r="X1558">
            <v>1</v>
          </cell>
          <cell r="Z1558">
            <v>5</v>
          </cell>
        </row>
        <row r="1559">
          <cell r="R1559">
            <v>2</v>
          </cell>
          <cell r="X1559">
            <v>0</v>
          </cell>
          <cell r="Z1559">
            <v>99</v>
          </cell>
        </row>
        <row r="1560">
          <cell r="R1560">
            <v>1</v>
          </cell>
          <cell r="X1560">
            <v>1</v>
          </cell>
          <cell r="Z1560">
            <v>5</v>
          </cell>
        </row>
        <row r="1561">
          <cell r="R1561">
            <v>2</v>
          </cell>
          <cell r="X1561">
            <v>0</v>
          </cell>
          <cell r="Z1561">
            <v>99</v>
          </cell>
        </row>
        <row r="1562">
          <cell r="R1562">
            <v>1</v>
          </cell>
          <cell r="X1562">
            <v>1</v>
          </cell>
          <cell r="Z1562">
            <v>4</v>
          </cell>
        </row>
        <row r="1563">
          <cell r="R1563">
            <v>1</v>
          </cell>
          <cell r="X1563">
            <v>1</v>
          </cell>
          <cell r="Z1563">
            <v>3</v>
          </cell>
        </row>
        <row r="1564">
          <cell r="R1564">
            <v>1</v>
          </cell>
          <cell r="X1564">
            <v>1</v>
          </cell>
          <cell r="Z1564">
            <v>4</v>
          </cell>
        </row>
        <row r="1565">
          <cell r="R1565">
            <v>1</v>
          </cell>
          <cell r="X1565">
            <v>1</v>
          </cell>
          <cell r="Z1565">
            <v>4</v>
          </cell>
        </row>
        <row r="1566">
          <cell r="R1566">
            <v>2</v>
          </cell>
          <cell r="X1566">
            <v>0</v>
          </cell>
          <cell r="Z1566">
            <v>99</v>
          </cell>
        </row>
        <row r="1567">
          <cell r="R1567">
            <v>1</v>
          </cell>
          <cell r="X1567">
            <v>0</v>
          </cell>
          <cell r="Z1567">
            <v>4</v>
          </cell>
        </row>
        <row r="1568">
          <cell r="R1568">
            <v>2</v>
          </cell>
          <cell r="X1568">
            <v>0</v>
          </cell>
          <cell r="Z1568">
            <v>99</v>
          </cell>
        </row>
        <row r="1569">
          <cell r="R1569">
            <v>1</v>
          </cell>
          <cell r="X1569">
            <v>1</v>
          </cell>
          <cell r="Z1569">
            <v>4</v>
          </cell>
        </row>
        <row r="1570">
          <cell r="R1570">
            <v>1</v>
          </cell>
          <cell r="X1570">
            <v>1</v>
          </cell>
          <cell r="Z1570">
            <v>4</v>
          </cell>
        </row>
        <row r="1571">
          <cell r="R1571">
            <v>1</v>
          </cell>
          <cell r="X1571">
            <v>1</v>
          </cell>
          <cell r="Z1571">
            <v>4</v>
          </cell>
        </row>
        <row r="1572">
          <cell r="R1572">
            <v>1</v>
          </cell>
          <cell r="X1572">
            <v>1</v>
          </cell>
          <cell r="Z1572">
            <v>3</v>
          </cell>
        </row>
        <row r="1573">
          <cell r="R1573">
            <v>1</v>
          </cell>
          <cell r="X1573">
            <v>1</v>
          </cell>
          <cell r="Z1573">
            <v>2</v>
          </cell>
        </row>
        <row r="1574">
          <cell r="R1574">
            <v>1</v>
          </cell>
          <cell r="X1574">
            <v>1</v>
          </cell>
          <cell r="Z1574">
            <v>4</v>
          </cell>
        </row>
        <row r="1575">
          <cell r="R1575">
            <v>1</v>
          </cell>
          <cell r="X1575">
            <v>1</v>
          </cell>
          <cell r="Z1575">
            <v>4</v>
          </cell>
        </row>
        <row r="1576">
          <cell r="R1576">
            <v>1</v>
          </cell>
          <cell r="X1576">
            <v>1</v>
          </cell>
          <cell r="Z1576">
            <v>4</v>
          </cell>
        </row>
        <row r="1577">
          <cell r="R1577">
            <v>2</v>
          </cell>
          <cell r="X1577">
            <v>0</v>
          </cell>
          <cell r="Z1577">
            <v>99</v>
          </cell>
        </row>
        <row r="1578">
          <cell r="R1578">
            <v>1</v>
          </cell>
          <cell r="X1578">
            <v>1</v>
          </cell>
          <cell r="Z1578">
            <v>5</v>
          </cell>
        </row>
        <row r="1579">
          <cell r="R1579">
            <v>1</v>
          </cell>
          <cell r="X1579">
            <v>1</v>
          </cell>
          <cell r="Z1579">
            <v>6</v>
          </cell>
        </row>
        <row r="1580">
          <cell r="R1580">
            <v>2</v>
          </cell>
          <cell r="X1580">
            <v>0</v>
          </cell>
          <cell r="Z1580">
            <v>99</v>
          </cell>
        </row>
        <row r="1581">
          <cell r="R1581">
            <v>2</v>
          </cell>
          <cell r="X1581">
            <v>0</v>
          </cell>
          <cell r="Z1581">
            <v>99</v>
          </cell>
        </row>
        <row r="1582">
          <cell r="R1582">
            <v>1</v>
          </cell>
          <cell r="X1582">
            <v>1</v>
          </cell>
          <cell r="Z1582">
            <v>4</v>
          </cell>
        </row>
        <row r="1583">
          <cell r="R1583">
            <v>1</v>
          </cell>
          <cell r="X1583">
            <v>1</v>
          </cell>
          <cell r="Z1583">
            <v>4</v>
          </cell>
        </row>
        <row r="1584">
          <cell r="R1584">
            <v>1</v>
          </cell>
          <cell r="X1584">
            <v>1</v>
          </cell>
          <cell r="Z1584">
            <v>4</v>
          </cell>
        </row>
        <row r="1585">
          <cell r="R1585">
            <v>1</v>
          </cell>
          <cell r="X1585">
            <v>1</v>
          </cell>
          <cell r="Z1585">
            <v>5</v>
          </cell>
        </row>
        <row r="1586">
          <cell r="R1586">
            <v>1</v>
          </cell>
          <cell r="X1586">
            <v>1</v>
          </cell>
          <cell r="Z1586">
            <v>3</v>
          </cell>
        </row>
        <row r="1587">
          <cell r="R1587">
            <v>2</v>
          </cell>
          <cell r="X1587">
            <v>0</v>
          </cell>
          <cell r="Z1587">
            <v>99</v>
          </cell>
        </row>
        <row r="1588">
          <cell r="R1588">
            <v>1</v>
          </cell>
          <cell r="X1588">
            <v>1</v>
          </cell>
          <cell r="Z1588">
            <v>4</v>
          </cell>
        </row>
        <row r="1589">
          <cell r="R1589">
            <v>1</v>
          </cell>
          <cell r="X1589">
            <v>1</v>
          </cell>
          <cell r="Z1589">
            <v>4</v>
          </cell>
        </row>
        <row r="1590">
          <cell r="R1590">
            <v>1</v>
          </cell>
          <cell r="X1590">
            <v>1</v>
          </cell>
          <cell r="Z1590">
            <v>4</v>
          </cell>
        </row>
        <row r="1591">
          <cell r="R1591">
            <v>1</v>
          </cell>
          <cell r="X1591">
            <v>1</v>
          </cell>
          <cell r="Z1591">
            <v>5</v>
          </cell>
        </row>
        <row r="1592">
          <cell r="R1592">
            <v>2</v>
          </cell>
          <cell r="X1592">
            <v>0</v>
          </cell>
          <cell r="Z1592">
            <v>99</v>
          </cell>
        </row>
        <row r="1593">
          <cell r="R1593">
            <v>1</v>
          </cell>
          <cell r="X1593">
            <v>1</v>
          </cell>
          <cell r="Z1593">
            <v>4</v>
          </cell>
        </row>
        <row r="1594">
          <cell r="R1594">
            <v>2</v>
          </cell>
          <cell r="X1594">
            <v>0</v>
          </cell>
          <cell r="Z1594">
            <v>99</v>
          </cell>
        </row>
        <row r="1595">
          <cell r="R1595">
            <v>2</v>
          </cell>
          <cell r="X1595">
            <v>0</v>
          </cell>
          <cell r="Z1595">
            <v>99</v>
          </cell>
        </row>
        <row r="1596">
          <cell r="R1596">
            <v>1</v>
          </cell>
          <cell r="X1596">
            <v>1</v>
          </cell>
          <cell r="Z1596">
            <v>4</v>
          </cell>
        </row>
        <row r="1597">
          <cell r="R1597">
            <v>1</v>
          </cell>
          <cell r="X1597">
            <v>1</v>
          </cell>
          <cell r="Z1597">
            <v>2</v>
          </cell>
        </row>
        <row r="1598">
          <cell r="R1598">
            <v>2</v>
          </cell>
          <cell r="X1598">
            <v>0</v>
          </cell>
          <cell r="Z1598">
            <v>99</v>
          </cell>
        </row>
        <row r="1599">
          <cell r="R1599">
            <v>1</v>
          </cell>
          <cell r="X1599">
            <v>1</v>
          </cell>
          <cell r="Z1599">
            <v>4</v>
          </cell>
        </row>
        <row r="1600">
          <cell r="R1600">
            <v>2</v>
          </cell>
          <cell r="X1600">
            <v>0</v>
          </cell>
          <cell r="Z1600">
            <v>99</v>
          </cell>
        </row>
        <row r="1601">
          <cell r="R1601">
            <v>1</v>
          </cell>
          <cell r="X1601">
            <v>1</v>
          </cell>
          <cell r="Z1601">
            <v>3</v>
          </cell>
        </row>
        <row r="1602">
          <cell r="R1602">
            <v>1</v>
          </cell>
          <cell r="X1602">
            <v>1</v>
          </cell>
          <cell r="Z1602">
            <v>2</v>
          </cell>
        </row>
        <row r="1603">
          <cell r="R1603">
            <v>2</v>
          </cell>
          <cell r="X1603">
            <v>0</v>
          </cell>
          <cell r="Z1603">
            <v>99</v>
          </cell>
        </row>
        <row r="1604">
          <cell r="R1604">
            <v>1</v>
          </cell>
          <cell r="X1604">
            <v>1</v>
          </cell>
          <cell r="Z1604">
            <v>2</v>
          </cell>
        </row>
        <row r="1605">
          <cell r="R1605">
            <v>2</v>
          </cell>
          <cell r="X1605">
            <v>0</v>
          </cell>
          <cell r="Z1605">
            <v>99</v>
          </cell>
        </row>
        <row r="1606">
          <cell r="R1606">
            <v>2</v>
          </cell>
          <cell r="X1606">
            <v>0</v>
          </cell>
          <cell r="Z1606">
            <v>99</v>
          </cell>
        </row>
        <row r="1607">
          <cell r="R1607">
            <v>1</v>
          </cell>
          <cell r="X1607">
            <v>1</v>
          </cell>
          <cell r="Z1607">
            <v>4</v>
          </cell>
        </row>
        <row r="1608">
          <cell r="R1608">
            <v>1</v>
          </cell>
          <cell r="X1608">
            <v>1</v>
          </cell>
          <cell r="Z1608">
            <v>4</v>
          </cell>
        </row>
        <row r="1609">
          <cell r="R1609">
            <v>1</v>
          </cell>
          <cell r="X1609">
            <v>1</v>
          </cell>
          <cell r="Z1609">
            <v>4</v>
          </cell>
        </row>
        <row r="1610">
          <cell r="R1610">
            <v>2</v>
          </cell>
          <cell r="X1610">
            <v>0</v>
          </cell>
          <cell r="Z1610">
            <v>99</v>
          </cell>
        </row>
        <row r="1611">
          <cell r="R1611">
            <v>2</v>
          </cell>
          <cell r="X1611">
            <v>0</v>
          </cell>
          <cell r="Z1611">
            <v>99</v>
          </cell>
        </row>
        <row r="1612">
          <cell r="R1612">
            <v>1</v>
          </cell>
          <cell r="X1612">
            <v>1</v>
          </cell>
          <cell r="Z1612">
            <v>5</v>
          </cell>
        </row>
        <row r="1613">
          <cell r="R1613">
            <v>1</v>
          </cell>
          <cell r="X1613">
            <v>1</v>
          </cell>
          <cell r="Z1613">
            <v>10</v>
          </cell>
        </row>
        <row r="1614">
          <cell r="R1614">
            <v>1</v>
          </cell>
          <cell r="X1614">
            <v>1</v>
          </cell>
          <cell r="Z1614">
            <v>4</v>
          </cell>
        </row>
        <row r="1615">
          <cell r="R1615">
            <v>1</v>
          </cell>
          <cell r="X1615">
            <v>1</v>
          </cell>
          <cell r="Z1615">
            <v>4</v>
          </cell>
        </row>
        <row r="1616">
          <cell r="R1616">
            <v>1</v>
          </cell>
          <cell r="X1616">
            <v>1</v>
          </cell>
          <cell r="Z1616">
            <v>4</v>
          </cell>
        </row>
        <row r="1617">
          <cell r="R1617">
            <v>2</v>
          </cell>
          <cell r="X1617">
            <v>0</v>
          </cell>
          <cell r="Z1617">
            <v>99</v>
          </cell>
        </row>
        <row r="1618">
          <cell r="R1618">
            <v>1</v>
          </cell>
          <cell r="X1618">
            <v>1</v>
          </cell>
          <cell r="Z1618">
            <v>3</v>
          </cell>
        </row>
        <row r="1619">
          <cell r="R1619">
            <v>1</v>
          </cell>
          <cell r="X1619">
            <v>1</v>
          </cell>
          <cell r="Z1619">
            <v>5</v>
          </cell>
        </row>
        <row r="1620">
          <cell r="R1620">
            <v>2</v>
          </cell>
          <cell r="X1620">
            <v>0</v>
          </cell>
          <cell r="Z1620">
            <v>99</v>
          </cell>
        </row>
        <row r="1621">
          <cell r="R1621">
            <v>1</v>
          </cell>
          <cell r="X1621">
            <v>1</v>
          </cell>
          <cell r="Z1621">
            <v>9</v>
          </cell>
        </row>
        <row r="1622">
          <cell r="R1622">
            <v>2</v>
          </cell>
          <cell r="X1622">
            <v>0</v>
          </cell>
          <cell r="Z1622">
            <v>99</v>
          </cell>
        </row>
        <row r="1623">
          <cell r="R1623">
            <v>1</v>
          </cell>
          <cell r="X1623">
            <v>1</v>
          </cell>
          <cell r="Z1623">
            <v>4</v>
          </cell>
        </row>
        <row r="1624">
          <cell r="R1624">
            <v>1</v>
          </cell>
          <cell r="X1624">
            <v>1</v>
          </cell>
          <cell r="Z1624">
            <v>8</v>
          </cell>
        </row>
        <row r="1625">
          <cell r="R1625">
            <v>1</v>
          </cell>
          <cell r="X1625">
            <v>1</v>
          </cell>
          <cell r="Z1625">
            <v>10</v>
          </cell>
        </row>
        <row r="1626">
          <cell r="R1626">
            <v>1</v>
          </cell>
          <cell r="X1626">
            <v>1</v>
          </cell>
          <cell r="Z1626">
            <v>10</v>
          </cell>
        </row>
        <row r="1627">
          <cell r="R1627">
            <v>2</v>
          </cell>
          <cell r="X1627">
            <v>0</v>
          </cell>
          <cell r="Z1627">
            <v>99</v>
          </cell>
        </row>
        <row r="1628">
          <cell r="R1628">
            <v>1</v>
          </cell>
          <cell r="X1628">
            <v>1</v>
          </cell>
          <cell r="Z1628">
            <v>3</v>
          </cell>
        </row>
        <row r="1629">
          <cell r="R1629">
            <v>1</v>
          </cell>
          <cell r="X1629">
            <v>1</v>
          </cell>
          <cell r="Z1629">
            <v>3</v>
          </cell>
        </row>
        <row r="1630">
          <cell r="R1630">
            <v>1</v>
          </cell>
          <cell r="X1630">
            <v>1</v>
          </cell>
          <cell r="Z1630">
            <v>4</v>
          </cell>
        </row>
        <row r="1631">
          <cell r="R1631">
            <v>1</v>
          </cell>
          <cell r="X1631">
            <v>1</v>
          </cell>
          <cell r="Z1631">
            <v>5</v>
          </cell>
        </row>
        <row r="1632">
          <cell r="R1632">
            <v>2</v>
          </cell>
          <cell r="X1632">
            <v>0</v>
          </cell>
          <cell r="Z1632">
            <v>99</v>
          </cell>
        </row>
        <row r="1633">
          <cell r="R1633">
            <v>1</v>
          </cell>
          <cell r="X1633">
            <v>1</v>
          </cell>
          <cell r="Z1633">
            <v>4</v>
          </cell>
        </row>
        <row r="1634">
          <cell r="R1634">
            <v>2</v>
          </cell>
          <cell r="X1634">
            <v>0</v>
          </cell>
          <cell r="Z1634">
            <v>99</v>
          </cell>
        </row>
        <row r="1635">
          <cell r="R1635">
            <v>1</v>
          </cell>
          <cell r="X1635">
            <v>1</v>
          </cell>
          <cell r="Z1635">
            <v>4</v>
          </cell>
        </row>
        <row r="1636">
          <cell r="R1636">
            <v>1</v>
          </cell>
          <cell r="X1636">
            <v>1</v>
          </cell>
          <cell r="Z1636">
            <v>4</v>
          </cell>
        </row>
        <row r="1637">
          <cell r="R1637">
            <v>1</v>
          </cell>
          <cell r="X1637">
            <v>1</v>
          </cell>
          <cell r="Z1637">
            <v>3</v>
          </cell>
        </row>
        <row r="1638">
          <cell r="R1638">
            <v>1</v>
          </cell>
          <cell r="X1638">
            <v>1</v>
          </cell>
          <cell r="Z1638">
            <v>3</v>
          </cell>
        </row>
        <row r="1639">
          <cell r="R1639">
            <v>1</v>
          </cell>
          <cell r="X1639">
            <v>0</v>
          </cell>
          <cell r="Z1639">
            <v>4</v>
          </cell>
        </row>
        <row r="1640">
          <cell r="R1640">
            <v>1</v>
          </cell>
          <cell r="X1640">
            <v>1</v>
          </cell>
          <cell r="Z1640">
            <v>3</v>
          </cell>
        </row>
        <row r="1641">
          <cell r="R1641">
            <v>1</v>
          </cell>
          <cell r="X1641">
            <v>1</v>
          </cell>
          <cell r="Z1641">
            <v>4</v>
          </cell>
        </row>
        <row r="1642">
          <cell r="R1642">
            <v>1</v>
          </cell>
          <cell r="X1642">
            <v>1</v>
          </cell>
          <cell r="Z1642">
            <v>6</v>
          </cell>
        </row>
        <row r="1643">
          <cell r="R1643">
            <v>1</v>
          </cell>
          <cell r="X1643">
            <v>1</v>
          </cell>
          <cell r="Z1643">
            <v>4</v>
          </cell>
        </row>
        <row r="1644">
          <cell r="R1644">
            <v>1</v>
          </cell>
          <cell r="X1644">
            <v>1</v>
          </cell>
          <cell r="Z1644">
            <v>2</v>
          </cell>
        </row>
        <row r="1645">
          <cell r="R1645">
            <v>1</v>
          </cell>
          <cell r="X1645">
            <v>1</v>
          </cell>
          <cell r="Z1645">
            <v>5</v>
          </cell>
        </row>
        <row r="1646">
          <cell r="R1646">
            <v>1</v>
          </cell>
          <cell r="X1646">
            <v>1</v>
          </cell>
          <cell r="Z1646">
            <v>5</v>
          </cell>
        </row>
        <row r="1647">
          <cell r="R1647">
            <v>2</v>
          </cell>
          <cell r="X1647">
            <v>0</v>
          </cell>
          <cell r="Z1647">
            <v>99</v>
          </cell>
        </row>
        <row r="1648">
          <cell r="R1648">
            <v>2</v>
          </cell>
          <cell r="X1648">
            <v>0</v>
          </cell>
          <cell r="Z1648">
            <v>99</v>
          </cell>
        </row>
        <row r="1649">
          <cell r="R1649">
            <v>1</v>
          </cell>
          <cell r="X1649">
            <v>1</v>
          </cell>
          <cell r="Z1649">
            <v>3</v>
          </cell>
        </row>
        <row r="1650">
          <cell r="R1650">
            <v>2</v>
          </cell>
          <cell r="X1650">
            <v>0</v>
          </cell>
          <cell r="Z1650">
            <v>99</v>
          </cell>
        </row>
        <row r="1651">
          <cell r="R1651">
            <v>1</v>
          </cell>
          <cell r="X1651">
            <v>1</v>
          </cell>
          <cell r="Z1651">
            <v>2</v>
          </cell>
        </row>
        <row r="1652">
          <cell r="R1652">
            <v>1</v>
          </cell>
          <cell r="X1652">
            <v>1</v>
          </cell>
          <cell r="Z1652">
            <v>6</v>
          </cell>
        </row>
        <row r="1653">
          <cell r="R1653">
            <v>1</v>
          </cell>
          <cell r="X1653">
            <v>1</v>
          </cell>
          <cell r="Z1653">
            <v>6</v>
          </cell>
        </row>
        <row r="1654">
          <cell r="R1654">
            <v>1</v>
          </cell>
          <cell r="X1654">
            <v>1</v>
          </cell>
          <cell r="Z1654">
            <v>4</v>
          </cell>
        </row>
        <row r="1655">
          <cell r="R1655">
            <v>2</v>
          </cell>
          <cell r="X1655">
            <v>0</v>
          </cell>
          <cell r="Z1655">
            <v>99</v>
          </cell>
        </row>
        <row r="1656">
          <cell r="R1656">
            <v>2</v>
          </cell>
          <cell r="X1656">
            <v>0</v>
          </cell>
          <cell r="Z1656">
            <v>99</v>
          </cell>
        </row>
        <row r="1657">
          <cell r="R1657">
            <v>2</v>
          </cell>
          <cell r="X1657">
            <v>0</v>
          </cell>
          <cell r="Z1657">
            <v>99</v>
          </cell>
        </row>
        <row r="1658">
          <cell r="R1658">
            <v>2</v>
          </cell>
          <cell r="X1658">
            <v>0</v>
          </cell>
          <cell r="Z1658">
            <v>99</v>
          </cell>
        </row>
        <row r="1659">
          <cell r="R1659">
            <v>1</v>
          </cell>
          <cell r="X1659">
            <v>1</v>
          </cell>
          <cell r="Z1659">
            <v>4</v>
          </cell>
        </row>
        <row r="1660">
          <cell r="R1660">
            <v>1</v>
          </cell>
          <cell r="X1660">
            <v>1</v>
          </cell>
          <cell r="Z1660">
            <v>4</v>
          </cell>
        </row>
        <row r="1661">
          <cell r="R1661">
            <v>2</v>
          </cell>
          <cell r="X1661">
            <v>0</v>
          </cell>
          <cell r="Z1661">
            <v>99</v>
          </cell>
        </row>
        <row r="1662">
          <cell r="R1662">
            <v>2</v>
          </cell>
          <cell r="X1662">
            <v>0</v>
          </cell>
          <cell r="Z1662">
            <v>99</v>
          </cell>
        </row>
        <row r="1663">
          <cell r="R1663">
            <v>1</v>
          </cell>
          <cell r="X1663">
            <v>1</v>
          </cell>
          <cell r="Z1663">
            <v>4</v>
          </cell>
        </row>
        <row r="1664">
          <cell r="R1664">
            <v>1</v>
          </cell>
          <cell r="X1664">
            <v>1</v>
          </cell>
          <cell r="Z1664">
            <v>2</v>
          </cell>
        </row>
        <row r="1665">
          <cell r="R1665">
            <v>1</v>
          </cell>
          <cell r="X1665">
            <v>1</v>
          </cell>
          <cell r="Z1665">
            <v>2</v>
          </cell>
        </row>
        <row r="1666">
          <cell r="R1666">
            <v>1</v>
          </cell>
          <cell r="X1666">
            <v>1</v>
          </cell>
          <cell r="Z1666">
            <v>5</v>
          </cell>
        </row>
        <row r="1667">
          <cell r="R1667">
            <v>1</v>
          </cell>
          <cell r="X1667">
            <v>1</v>
          </cell>
          <cell r="Z1667">
            <v>5</v>
          </cell>
        </row>
        <row r="1668">
          <cell r="R1668">
            <v>1</v>
          </cell>
          <cell r="X1668">
            <v>1</v>
          </cell>
          <cell r="Z1668">
            <v>4</v>
          </cell>
        </row>
        <row r="1669">
          <cell r="R1669">
            <v>1</v>
          </cell>
          <cell r="X1669">
            <v>1</v>
          </cell>
          <cell r="Z1669">
            <v>4</v>
          </cell>
        </row>
        <row r="1670">
          <cell r="R1670">
            <v>1</v>
          </cell>
          <cell r="X1670">
            <v>1</v>
          </cell>
          <cell r="Z1670">
            <v>4</v>
          </cell>
        </row>
        <row r="1671">
          <cell r="R1671">
            <v>1</v>
          </cell>
          <cell r="X1671">
            <v>1</v>
          </cell>
          <cell r="Z1671">
            <v>4</v>
          </cell>
        </row>
        <row r="1672">
          <cell r="R1672">
            <v>1</v>
          </cell>
          <cell r="X1672">
            <v>1</v>
          </cell>
          <cell r="Z1672">
            <v>4</v>
          </cell>
        </row>
        <row r="1673">
          <cell r="R1673">
            <v>1</v>
          </cell>
          <cell r="X1673">
            <v>1</v>
          </cell>
          <cell r="Z1673">
            <v>4</v>
          </cell>
        </row>
        <row r="1674">
          <cell r="R1674">
            <v>1</v>
          </cell>
          <cell r="X1674">
            <v>1</v>
          </cell>
          <cell r="Z1674">
            <v>2</v>
          </cell>
        </row>
        <row r="1675">
          <cell r="R1675">
            <v>1</v>
          </cell>
          <cell r="X1675">
            <v>1</v>
          </cell>
          <cell r="Z1675">
            <v>5</v>
          </cell>
        </row>
        <row r="1676">
          <cell r="R1676">
            <v>1</v>
          </cell>
          <cell r="X1676">
            <v>1</v>
          </cell>
          <cell r="Z1676">
            <v>5</v>
          </cell>
        </row>
        <row r="1677">
          <cell r="R1677">
            <v>1</v>
          </cell>
          <cell r="X1677">
            <v>1</v>
          </cell>
          <cell r="Z1677">
            <v>5</v>
          </cell>
        </row>
        <row r="1678">
          <cell r="R1678">
            <v>2</v>
          </cell>
          <cell r="X1678">
            <v>0</v>
          </cell>
          <cell r="Z1678">
            <v>99</v>
          </cell>
        </row>
        <row r="1679">
          <cell r="R1679">
            <v>1</v>
          </cell>
          <cell r="X1679">
            <v>1</v>
          </cell>
          <cell r="Z1679">
            <v>4</v>
          </cell>
        </row>
        <row r="1680">
          <cell r="R1680">
            <v>1</v>
          </cell>
          <cell r="X1680">
            <v>1</v>
          </cell>
          <cell r="Z1680">
            <v>2</v>
          </cell>
        </row>
        <row r="1681">
          <cell r="R1681">
            <v>1</v>
          </cell>
          <cell r="X1681">
            <v>1</v>
          </cell>
          <cell r="Z1681">
            <v>3</v>
          </cell>
        </row>
        <row r="1682">
          <cell r="R1682">
            <v>1</v>
          </cell>
          <cell r="X1682">
            <v>1</v>
          </cell>
          <cell r="Z1682">
            <v>4</v>
          </cell>
        </row>
        <row r="1683">
          <cell r="R1683">
            <v>1</v>
          </cell>
          <cell r="X1683">
            <v>1</v>
          </cell>
          <cell r="Z1683">
            <v>5</v>
          </cell>
        </row>
        <row r="1684">
          <cell r="R1684">
            <v>1</v>
          </cell>
          <cell r="X1684">
            <v>1</v>
          </cell>
          <cell r="Z1684">
            <v>3</v>
          </cell>
        </row>
        <row r="1685">
          <cell r="R1685">
            <v>1</v>
          </cell>
          <cell r="X1685">
            <v>1</v>
          </cell>
          <cell r="Z1685">
            <v>5</v>
          </cell>
        </row>
        <row r="1686">
          <cell r="R1686">
            <v>1</v>
          </cell>
          <cell r="X1686">
            <v>1</v>
          </cell>
          <cell r="Z1686">
            <v>6</v>
          </cell>
        </row>
        <row r="1687">
          <cell r="R1687">
            <v>1</v>
          </cell>
          <cell r="X1687">
            <v>1</v>
          </cell>
          <cell r="Z1687">
            <v>5</v>
          </cell>
        </row>
        <row r="1688">
          <cell r="R1688">
            <v>1</v>
          </cell>
          <cell r="X1688">
            <v>1</v>
          </cell>
          <cell r="Z1688">
            <v>4</v>
          </cell>
        </row>
        <row r="1689">
          <cell r="R1689">
            <v>1</v>
          </cell>
          <cell r="X1689">
            <v>1</v>
          </cell>
          <cell r="Z1689">
            <v>5</v>
          </cell>
        </row>
        <row r="1690">
          <cell r="R1690">
            <v>1</v>
          </cell>
          <cell r="X1690">
            <v>1</v>
          </cell>
          <cell r="Z1690">
            <v>4</v>
          </cell>
        </row>
        <row r="1691">
          <cell r="R1691">
            <v>1</v>
          </cell>
          <cell r="X1691">
            <v>1</v>
          </cell>
          <cell r="Z1691">
            <v>4</v>
          </cell>
        </row>
        <row r="1692">
          <cell r="R1692">
            <v>1</v>
          </cell>
          <cell r="X1692">
            <v>1</v>
          </cell>
          <cell r="Z1692">
            <v>3</v>
          </cell>
        </row>
        <row r="1693">
          <cell r="R1693">
            <v>1</v>
          </cell>
          <cell r="X1693">
            <v>1</v>
          </cell>
          <cell r="Z1693">
            <v>4</v>
          </cell>
        </row>
        <row r="1694">
          <cell r="R1694">
            <v>1</v>
          </cell>
          <cell r="X1694">
            <v>1</v>
          </cell>
          <cell r="Z1694">
            <v>4</v>
          </cell>
        </row>
        <row r="1695">
          <cell r="R1695">
            <v>1</v>
          </cell>
          <cell r="X1695">
            <v>1</v>
          </cell>
          <cell r="Z1695">
            <v>4</v>
          </cell>
        </row>
        <row r="1696">
          <cell r="R1696">
            <v>2</v>
          </cell>
          <cell r="X1696">
            <v>0</v>
          </cell>
          <cell r="Z1696">
            <v>99</v>
          </cell>
        </row>
        <row r="1697">
          <cell r="R1697">
            <v>1</v>
          </cell>
          <cell r="X1697">
            <v>1</v>
          </cell>
          <cell r="Z1697">
            <v>5</v>
          </cell>
        </row>
        <row r="1698">
          <cell r="R1698">
            <v>1</v>
          </cell>
          <cell r="X1698">
            <v>1</v>
          </cell>
          <cell r="Z1698">
            <v>4</v>
          </cell>
        </row>
        <row r="1699">
          <cell r="R1699">
            <v>1</v>
          </cell>
          <cell r="X1699">
            <v>1</v>
          </cell>
          <cell r="Z1699">
            <v>4</v>
          </cell>
        </row>
        <row r="1700">
          <cell r="R1700">
            <v>2</v>
          </cell>
          <cell r="X1700">
            <v>0</v>
          </cell>
          <cell r="Z1700">
            <v>99</v>
          </cell>
        </row>
        <row r="1701">
          <cell r="R1701">
            <v>2</v>
          </cell>
          <cell r="X1701">
            <v>0</v>
          </cell>
          <cell r="Z1701">
            <v>99</v>
          </cell>
        </row>
        <row r="1702">
          <cell r="R1702">
            <v>1</v>
          </cell>
          <cell r="X1702">
            <v>1</v>
          </cell>
          <cell r="Z1702">
            <v>5</v>
          </cell>
        </row>
        <row r="1703">
          <cell r="R1703">
            <v>1</v>
          </cell>
          <cell r="X1703">
            <v>1</v>
          </cell>
          <cell r="Z1703">
            <v>6</v>
          </cell>
        </row>
        <row r="1704">
          <cell r="R1704">
            <v>1</v>
          </cell>
          <cell r="X1704">
            <v>1</v>
          </cell>
          <cell r="Z1704">
            <v>4</v>
          </cell>
        </row>
        <row r="1705">
          <cell r="R1705">
            <v>1</v>
          </cell>
          <cell r="X1705">
            <v>1</v>
          </cell>
          <cell r="Z1705">
            <v>6</v>
          </cell>
        </row>
        <row r="1706">
          <cell r="R1706">
            <v>2</v>
          </cell>
          <cell r="X1706">
            <v>0</v>
          </cell>
          <cell r="Z1706">
            <v>99</v>
          </cell>
        </row>
        <row r="1707">
          <cell r="R1707">
            <v>1</v>
          </cell>
          <cell r="X1707">
            <v>1</v>
          </cell>
          <cell r="Z1707">
            <v>3</v>
          </cell>
        </row>
        <row r="1708">
          <cell r="R1708">
            <v>2</v>
          </cell>
          <cell r="X1708">
            <v>0</v>
          </cell>
          <cell r="Z1708">
            <v>99</v>
          </cell>
        </row>
        <row r="1709">
          <cell r="R1709">
            <v>2</v>
          </cell>
          <cell r="X1709">
            <v>0</v>
          </cell>
          <cell r="Z1709">
            <v>99</v>
          </cell>
        </row>
        <row r="1710">
          <cell r="R1710">
            <v>1</v>
          </cell>
          <cell r="X1710">
            <v>1</v>
          </cell>
          <cell r="Z1710">
            <v>7</v>
          </cell>
        </row>
        <row r="1711">
          <cell r="R1711">
            <v>1</v>
          </cell>
          <cell r="X1711">
            <v>1</v>
          </cell>
          <cell r="Z1711">
            <v>4</v>
          </cell>
        </row>
        <row r="1712">
          <cell r="R1712">
            <v>1</v>
          </cell>
          <cell r="X1712">
            <v>1</v>
          </cell>
          <cell r="Z1712">
            <v>4</v>
          </cell>
        </row>
        <row r="1713">
          <cell r="R1713">
            <v>1</v>
          </cell>
          <cell r="X1713">
            <v>1</v>
          </cell>
          <cell r="Z1713">
            <v>5</v>
          </cell>
        </row>
        <row r="1714">
          <cell r="R1714">
            <v>2</v>
          </cell>
          <cell r="X1714">
            <v>0</v>
          </cell>
          <cell r="Z1714">
            <v>99</v>
          </cell>
        </row>
        <row r="1715">
          <cell r="R1715">
            <v>1</v>
          </cell>
          <cell r="X1715">
            <v>1</v>
          </cell>
          <cell r="Z1715">
            <v>4</v>
          </cell>
        </row>
        <row r="1716">
          <cell r="R1716">
            <v>1</v>
          </cell>
          <cell r="X1716">
            <v>1</v>
          </cell>
          <cell r="Z1716">
            <v>3</v>
          </cell>
        </row>
        <row r="1717">
          <cell r="R1717">
            <v>1</v>
          </cell>
          <cell r="X1717">
            <v>1</v>
          </cell>
          <cell r="Z1717">
            <v>4</v>
          </cell>
        </row>
        <row r="1718">
          <cell r="R1718">
            <v>1</v>
          </cell>
          <cell r="X1718">
            <v>1</v>
          </cell>
          <cell r="Z1718">
            <v>4</v>
          </cell>
        </row>
        <row r="1719">
          <cell r="R1719">
            <v>1</v>
          </cell>
          <cell r="X1719">
            <v>1</v>
          </cell>
          <cell r="Z1719">
            <v>10</v>
          </cell>
        </row>
        <row r="1720">
          <cell r="R1720">
            <v>2</v>
          </cell>
          <cell r="X1720">
            <v>0</v>
          </cell>
          <cell r="Z1720">
            <v>99</v>
          </cell>
        </row>
        <row r="1721">
          <cell r="R1721">
            <v>1</v>
          </cell>
          <cell r="X1721">
            <v>1</v>
          </cell>
          <cell r="Z1721">
            <v>4</v>
          </cell>
        </row>
        <row r="1722">
          <cell r="R1722">
            <v>1</v>
          </cell>
          <cell r="X1722">
            <v>1</v>
          </cell>
          <cell r="Z1722">
            <v>3</v>
          </cell>
        </row>
        <row r="1723">
          <cell r="R1723">
            <v>1</v>
          </cell>
          <cell r="X1723">
            <v>1</v>
          </cell>
          <cell r="Z1723">
            <v>7</v>
          </cell>
        </row>
        <row r="1724">
          <cell r="R1724">
            <v>1</v>
          </cell>
          <cell r="X1724">
            <v>1</v>
          </cell>
          <cell r="Z1724">
            <v>6</v>
          </cell>
        </row>
        <row r="1725">
          <cell r="R1725">
            <v>1</v>
          </cell>
          <cell r="X1725">
            <v>1</v>
          </cell>
          <cell r="Z1725">
            <v>5</v>
          </cell>
        </row>
        <row r="1726">
          <cell r="R1726">
            <v>1</v>
          </cell>
          <cell r="X1726">
            <v>1</v>
          </cell>
          <cell r="Z1726">
            <v>3</v>
          </cell>
        </row>
        <row r="1727">
          <cell r="R1727">
            <v>1</v>
          </cell>
          <cell r="X1727">
            <v>1</v>
          </cell>
          <cell r="Z1727">
            <v>6</v>
          </cell>
        </row>
        <row r="1728">
          <cell r="R1728">
            <v>2</v>
          </cell>
          <cell r="X1728">
            <v>0</v>
          </cell>
          <cell r="Z1728">
            <v>99</v>
          </cell>
        </row>
        <row r="1729">
          <cell r="R1729">
            <v>1</v>
          </cell>
          <cell r="X1729">
            <v>1</v>
          </cell>
          <cell r="Z1729">
            <v>5</v>
          </cell>
        </row>
        <row r="1730">
          <cell r="R1730">
            <v>2</v>
          </cell>
          <cell r="X1730">
            <v>0</v>
          </cell>
          <cell r="Z1730">
            <v>99</v>
          </cell>
        </row>
        <row r="1731">
          <cell r="R1731">
            <v>1</v>
          </cell>
          <cell r="X1731">
            <v>1</v>
          </cell>
          <cell r="Z1731">
            <v>7</v>
          </cell>
        </row>
        <row r="1732">
          <cell r="R1732">
            <v>2</v>
          </cell>
          <cell r="X1732">
            <v>0</v>
          </cell>
          <cell r="Z1732">
            <v>99</v>
          </cell>
        </row>
        <row r="1733">
          <cell r="R1733">
            <v>1</v>
          </cell>
          <cell r="X1733">
            <v>1</v>
          </cell>
          <cell r="Z1733">
            <v>5</v>
          </cell>
        </row>
        <row r="1734">
          <cell r="R1734">
            <v>1</v>
          </cell>
          <cell r="X1734">
            <v>1</v>
          </cell>
          <cell r="Z1734">
            <v>3</v>
          </cell>
        </row>
        <row r="1735">
          <cell r="R1735">
            <v>1</v>
          </cell>
          <cell r="X1735">
            <v>1</v>
          </cell>
          <cell r="Z1735">
            <v>6</v>
          </cell>
        </row>
        <row r="1736">
          <cell r="R1736">
            <v>1</v>
          </cell>
          <cell r="X1736">
            <v>1</v>
          </cell>
          <cell r="Z1736">
            <v>4</v>
          </cell>
        </row>
        <row r="1737">
          <cell r="R1737">
            <v>1</v>
          </cell>
          <cell r="X1737">
            <v>1</v>
          </cell>
          <cell r="Z1737">
            <v>4</v>
          </cell>
        </row>
        <row r="1738">
          <cell r="R1738">
            <v>2</v>
          </cell>
          <cell r="X1738">
            <v>0</v>
          </cell>
          <cell r="Z1738">
            <v>99</v>
          </cell>
        </row>
        <row r="1739">
          <cell r="R1739">
            <v>1</v>
          </cell>
          <cell r="X1739">
            <v>1</v>
          </cell>
          <cell r="Z1739">
            <v>6</v>
          </cell>
        </row>
        <row r="1740">
          <cell r="R1740">
            <v>2</v>
          </cell>
          <cell r="X1740">
            <v>0</v>
          </cell>
          <cell r="Z1740">
            <v>99</v>
          </cell>
        </row>
        <row r="1741">
          <cell r="R1741">
            <v>1</v>
          </cell>
          <cell r="X1741">
            <v>1</v>
          </cell>
          <cell r="Z1741">
            <v>5</v>
          </cell>
        </row>
        <row r="1742">
          <cell r="R1742">
            <v>2</v>
          </cell>
          <cell r="X1742">
            <v>0</v>
          </cell>
          <cell r="Z1742">
            <v>99</v>
          </cell>
        </row>
        <row r="1743">
          <cell r="R1743">
            <v>2</v>
          </cell>
          <cell r="X1743">
            <v>0</v>
          </cell>
          <cell r="Z1743">
            <v>99</v>
          </cell>
        </row>
        <row r="1744">
          <cell r="R1744">
            <v>2</v>
          </cell>
          <cell r="X1744">
            <v>0</v>
          </cell>
          <cell r="Z1744">
            <v>99</v>
          </cell>
        </row>
        <row r="1745">
          <cell r="R1745">
            <v>1</v>
          </cell>
          <cell r="X1745">
            <v>1</v>
          </cell>
          <cell r="Z1745">
            <v>4</v>
          </cell>
        </row>
        <row r="1746">
          <cell r="R1746">
            <v>1</v>
          </cell>
          <cell r="X1746">
            <v>1</v>
          </cell>
          <cell r="Z1746">
            <v>7</v>
          </cell>
        </row>
        <row r="1747">
          <cell r="R1747">
            <v>1</v>
          </cell>
          <cell r="X1747">
            <v>1</v>
          </cell>
          <cell r="Z1747">
            <v>5</v>
          </cell>
        </row>
        <row r="1748">
          <cell r="R1748">
            <v>1</v>
          </cell>
          <cell r="X1748">
            <v>1</v>
          </cell>
          <cell r="Z1748">
            <v>2</v>
          </cell>
        </row>
        <row r="1749">
          <cell r="R1749">
            <v>1</v>
          </cell>
          <cell r="X1749">
            <v>1</v>
          </cell>
          <cell r="Z1749">
            <v>5</v>
          </cell>
        </row>
        <row r="1750">
          <cell r="R1750">
            <v>1</v>
          </cell>
          <cell r="X1750">
            <v>1</v>
          </cell>
          <cell r="Z1750">
            <v>4</v>
          </cell>
        </row>
        <row r="1751">
          <cell r="R1751">
            <v>1</v>
          </cell>
          <cell r="X1751">
            <v>1</v>
          </cell>
          <cell r="Z1751">
            <v>6</v>
          </cell>
        </row>
        <row r="1752">
          <cell r="R1752">
            <v>1</v>
          </cell>
          <cell r="X1752">
            <v>1</v>
          </cell>
          <cell r="Z1752">
            <v>5</v>
          </cell>
        </row>
        <row r="1753">
          <cell r="R1753">
            <v>1</v>
          </cell>
          <cell r="X1753">
            <v>1</v>
          </cell>
          <cell r="Z1753">
            <v>4</v>
          </cell>
        </row>
        <row r="1754">
          <cell r="R1754">
            <v>1</v>
          </cell>
          <cell r="X1754">
            <v>1</v>
          </cell>
          <cell r="Z1754">
            <v>4</v>
          </cell>
        </row>
        <row r="1755">
          <cell r="R1755">
            <v>1</v>
          </cell>
          <cell r="X1755">
            <v>1</v>
          </cell>
          <cell r="Z1755">
            <v>4</v>
          </cell>
        </row>
        <row r="1756">
          <cell r="R1756">
            <v>1</v>
          </cell>
          <cell r="X1756">
            <v>1</v>
          </cell>
          <cell r="Z1756">
            <v>3</v>
          </cell>
        </row>
        <row r="1757">
          <cell r="R1757">
            <v>1</v>
          </cell>
          <cell r="X1757">
            <v>1</v>
          </cell>
          <cell r="Z1757">
            <v>8</v>
          </cell>
        </row>
        <row r="1758">
          <cell r="R1758">
            <v>1</v>
          </cell>
          <cell r="X1758">
            <v>1</v>
          </cell>
          <cell r="Z1758">
            <v>5</v>
          </cell>
        </row>
        <row r="1759">
          <cell r="R1759">
            <v>1</v>
          </cell>
          <cell r="X1759">
            <v>1</v>
          </cell>
          <cell r="Z1759">
            <v>5</v>
          </cell>
        </row>
        <row r="1760">
          <cell r="R1760">
            <v>1</v>
          </cell>
          <cell r="X1760">
            <v>1</v>
          </cell>
          <cell r="Z1760">
            <v>4</v>
          </cell>
        </row>
        <row r="1761">
          <cell r="R1761">
            <v>1</v>
          </cell>
          <cell r="X1761">
            <v>1</v>
          </cell>
          <cell r="Z1761">
            <v>4</v>
          </cell>
        </row>
        <row r="1762">
          <cell r="R1762">
            <v>2</v>
          </cell>
          <cell r="X1762">
            <v>0</v>
          </cell>
          <cell r="Z1762">
            <v>99</v>
          </cell>
        </row>
        <row r="1763">
          <cell r="R1763">
            <v>1</v>
          </cell>
          <cell r="X1763">
            <v>1</v>
          </cell>
          <cell r="Z1763">
            <v>6</v>
          </cell>
        </row>
        <row r="1764">
          <cell r="R1764">
            <v>2</v>
          </cell>
          <cell r="X1764">
            <v>0</v>
          </cell>
          <cell r="Z1764">
            <v>99</v>
          </cell>
        </row>
        <row r="1765">
          <cell r="R1765">
            <v>2</v>
          </cell>
          <cell r="X1765">
            <v>0</v>
          </cell>
          <cell r="Z1765">
            <v>99</v>
          </cell>
        </row>
        <row r="1766">
          <cell r="R1766">
            <v>1</v>
          </cell>
          <cell r="X1766">
            <v>1</v>
          </cell>
          <cell r="Z1766">
            <v>10</v>
          </cell>
        </row>
        <row r="1767">
          <cell r="R1767">
            <v>1</v>
          </cell>
          <cell r="X1767">
            <v>1</v>
          </cell>
          <cell r="Z1767">
            <v>4</v>
          </cell>
        </row>
        <row r="1768">
          <cell r="R1768">
            <v>1</v>
          </cell>
          <cell r="X1768">
            <v>1</v>
          </cell>
          <cell r="Z1768">
            <v>6</v>
          </cell>
        </row>
        <row r="1769">
          <cell r="R1769">
            <v>2</v>
          </cell>
          <cell r="X1769">
            <v>0</v>
          </cell>
          <cell r="Z1769">
            <v>99</v>
          </cell>
        </row>
        <row r="1770">
          <cell r="R1770">
            <v>1</v>
          </cell>
          <cell r="X1770">
            <v>1</v>
          </cell>
          <cell r="Z1770">
            <v>6</v>
          </cell>
        </row>
        <row r="1771">
          <cell r="R1771">
            <v>1</v>
          </cell>
          <cell r="X1771">
            <v>1</v>
          </cell>
          <cell r="Z1771">
            <v>4</v>
          </cell>
        </row>
        <row r="1772">
          <cell r="R1772">
            <v>1</v>
          </cell>
          <cell r="X1772">
            <v>1</v>
          </cell>
          <cell r="Z1772">
            <v>5</v>
          </cell>
        </row>
        <row r="1773">
          <cell r="R1773">
            <v>1</v>
          </cell>
          <cell r="X1773">
            <v>1</v>
          </cell>
          <cell r="Z1773">
            <v>5</v>
          </cell>
        </row>
        <row r="1774">
          <cell r="R1774">
            <v>1</v>
          </cell>
          <cell r="X1774">
            <v>1</v>
          </cell>
          <cell r="Z1774">
            <v>4</v>
          </cell>
        </row>
        <row r="1775">
          <cell r="R1775">
            <v>1</v>
          </cell>
          <cell r="X1775">
            <v>1</v>
          </cell>
          <cell r="Z1775">
            <v>4</v>
          </cell>
        </row>
        <row r="1776">
          <cell r="R1776">
            <v>1</v>
          </cell>
          <cell r="X1776">
            <v>1</v>
          </cell>
          <cell r="Z1776">
            <v>5</v>
          </cell>
        </row>
        <row r="1777">
          <cell r="R1777">
            <v>2</v>
          </cell>
          <cell r="X1777">
            <v>0</v>
          </cell>
          <cell r="Z1777">
            <v>99</v>
          </cell>
        </row>
        <row r="1778">
          <cell r="R1778">
            <v>1</v>
          </cell>
          <cell r="X1778">
            <v>1</v>
          </cell>
          <cell r="Z1778">
            <v>5</v>
          </cell>
        </row>
        <row r="1779">
          <cell r="R1779">
            <v>2</v>
          </cell>
          <cell r="X1779">
            <v>0</v>
          </cell>
          <cell r="Z1779">
            <v>99</v>
          </cell>
        </row>
        <row r="1780">
          <cell r="R1780">
            <v>1</v>
          </cell>
          <cell r="X1780">
            <v>1</v>
          </cell>
          <cell r="Z1780">
            <v>5</v>
          </cell>
        </row>
        <row r="1781">
          <cell r="R1781">
            <v>1</v>
          </cell>
          <cell r="X1781">
            <v>1</v>
          </cell>
          <cell r="Z1781">
            <v>5</v>
          </cell>
        </row>
        <row r="1782">
          <cell r="R1782">
            <v>1</v>
          </cell>
          <cell r="X1782">
            <v>1</v>
          </cell>
          <cell r="Z1782">
            <v>5</v>
          </cell>
        </row>
        <row r="1783">
          <cell r="R1783">
            <v>2</v>
          </cell>
          <cell r="X1783">
            <v>0</v>
          </cell>
          <cell r="Z1783">
            <v>99</v>
          </cell>
        </row>
        <row r="1784">
          <cell r="R1784">
            <v>2</v>
          </cell>
          <cell r="X1784">
            <v>0</v>
          </cell>
          <cell r="Z1784">
            <v>99</v>
          </cell>
        </row>
        <row r="1785">
          <cell r="R1785">
            <v>1</v>
          </cell>
          <cell r="X1785">
            <v>1</v>
          </cell>
          <cell r="Z1785">
            <v>2</v>
          </cell>
        </row>
        <row r="1786">
          <cell r="R1786">
            <v>1</v>
          </cell>
          <cell r="X1786">
            <v>1</v>
          </cell>
          <cell r="Z1786">
            <v>3</v>
          </cell>
        </row>
        <row r="1787">
          <cell r="R1787">
            <v>1</v>
          </cell>
          <cell r="X1787">
            <v>1</v>
          </cell>
          <cell r="Z1787">
            <v>3</v>
          </cell>
        </row>
        <row r="1788">
          <cell r="R1788">
            <v>1</v>
          </cell>
          <cell r="X1788">
            <v>1</v>
          </cell>
          <cell r="Z1788">
            <v>7</v>
          </cell>
        </row>
        <row r="1789">
          <cell r="R1789">
            <v>1</v>
          </cell>
          <cell r="X1789">
            <v>1</v>
          </cell>
          <cell r="Z1789">
            <v>4</v>
          </cell>
        </row>
        <row r="1790">
          <cell r="R1790">
            <v>1</v>
          </cell>
          <cell r="X1790">
            <v>1</v>
          </cell>
          <cell r="Z1790">
            <v>10</v>
          </cell>
        </row>
        <row r="1791">
          <cell r="R1791">
            <v>1</v>
          </cell>
          <cell r="X1791">
            <v>1</v>
          </cell>
          <cell r="Z1791">
            <v>5</v>
          </cell>
        </row>
        <row r="1792">
          <cell r="R1792">
            <v>1</v>
          </cell>
          <cell r="X1792">
            <v>1</v>
          </cell>
          <cell r="Z1792">
            <v>5</v>
          </cell>
        </row>
        <row r="1793">
          <cell r="R1793">
            <v>1</v>
          </cell>
          <cell r="X1793">
            <v>1</v>
          </cell>
          <cell r="Z1793">
            <v>6</v>
          </cell>
        </row>
        <row r="1794">
          <cell r="R1794">
            <v>1</v>
          </cell>
          <cell r="X1794">
            <v>1</v>
          </cell>
          <cell r="Z1794">
            <v>5</v>
          </cell>
        </row>
        <row r="1795">
          <cell r="R1795">
            <v>1</v>
          </cell>
          <cell r="X1795">
            <v>1</v>
          </cell>
          <cell r="Z1795">
            <v>3</v>
          </cell>
        </row>
        <row r="1796">
          <cell r="R1796">
            <v>1</v>
          </cell>
          <cell r="X1796">
            <v>1</v>
          </cell>
          <cell r="Z1796">
            <v>2</v>
          </cell>
        </row>
        <row r="1797">
          <cell r="R1797">
            <v>1</v>
          </cell>
          <cell r="X1797">
            <v>1</v>
          </cell>
          <cell r="Z1797">
            <v>6</v>
          </cell>
        </row>
        <row r="1798">
          <cell r="R1798">
            <v>1</v>
          </cell>
          <cell r="X1798">
            <v>1</v>
          </cell>
          <cell r="Z1798">
            <v>2</v>
          </cell>
        </row>
        <row r="1799">
          <cell r="R1799">
            <v>1</v>
          </cell>
          <cell r="X1799">
            <v>1</v>
          </cell>
          <cell r="Z1799">
            <v>4</v>
          </cell>
        </row>
        <row r="1800">
          <cell r="R1800">
            <v>1</v>
          </cell>
          <cell r="X1800">
            <v>1</v>
          </cell>
          <cell r="Z1800">
            <v>4</v>
          </cell>
        </row>
        <row r="1801">
          <cell r="R1801">
            <v>1</v>
          </cell>
          <cell r="X1801">
            <v>1</v>
          </cell>
          <cell r="Z1801">
            <v>4</v>
          </cell>
        </row>
        <row r="1802">
          <cell r="R1802">
            <v>1</v>
          </cell>
          <cell r="X1802">
            <v>1</v>
          </cell>
          <cell r="Z1802">
            <v>2</v>
          </cell>
        </row>
        <row r="1803">
          <cell r="R1803">
            <v>1</v>
          </cell>
          <cell r="X1803">
            <v>1</v>
          </cell>
          <cell r="Z1803">
            <v>5</v>
          </cell>
        </row>
        <row r="1804">
          <cell r="R1804">
            <v>1</v>
          </cell>
          <cell r="X1804">
            <v>1</v>
          </cell>
          <cell r="Z1804">
            <v>5</v>
          </cell>
        </row>
        <row r="1805">
          <cell r="R1805">
            <v>2</v>
          </cell>
          <cell r="X1805">
            <v>0</v>
          </cell>
          <cell r="Z1805">
            <v>99</v>
          </cell>
        </row>
        <row r="1806">
          <cell r="R1806">
            <v>1</v>
          </cell>
          <cell r="X1806">
            <v>1</v>
          </cell>
          <cell r="Z1806">
            <v>6</v>
          </cell>
        </row>
        <row r="1807">
          <cell r="R1807">
            <v>1</v>
          </cell>
          <cell r="X1807">
            <v>1</v>
          </cell>
          <cell r="Z1807">
            <v>5</v>
          </cell>
        </row>
        <row r="1808">
          <cell r="R1808">
            <v>1</v>
          </cell>
          <cell r="X1808">
            <v>1</v>
          </cell>
          <cell r="Z1808">
            <v>5</v>
          </cell>
        </row>
        <row r="1809">
          <cell r="R1809">
            <v>1</v>
          </cell>
          <cell r="X1809">
            <v>1</v>
          </cell>
          <cell r="Z1809">
            <v>5</v>
          </cell>
        </row>
        <row r="1810">
          <cell r="R1810">
            <v>1</v>
          </cell>
          <cell r="X1810">
            <v>1</v>
          </cell>
          <cell r="Z1810">
            <v>4</v>
          </cell>
        </row>
        <row r="1811">
          <cell r="R1811">
            <v>1</v>
          </cell>
          <cell r="X1811">
            <v>1</v>
          </cell>
          <cell r="Z1811">
            <v>4</v>
          </cell>
        </row>
        <row r="1812">
          <cell r="R1812">
            <v>1</v>
          </cell>
          <cell r="X1812">
            <v>1</v>
          </cell>
          <cell r="Z1812">
            <v>10</v>
          </cell>
        </row>
        <row r="1813">
          <cell r="R1813">
            <v>2</v>
          </cell>
          <cell r="X1813">
            <v>0</v>
          </cell>
          <cell r="Z1813">
            <v>99</v>
          </cell>
        </row>
        <row r="1814">
          <cell r="R1814">
            <v>1</v>
          </cell>
          <cell r="X1814">
            <v>1</v>
          </cell>
          <cell r="Z1814">
            <v>6</v>
          </cell>
        </row>
        <row r="1815">
          <cell r="R1815">
            <v>1</v>
          </cell>
          <cell r="X1815">
            <v>1</v>
          </cell>
          <cell r="Z1815">
            <v>5</v>
          </cell>
        </row>
        <row r="1816">
          <cell r="R1816">
            <v>1</v>
          </cell>
          <cell r="X1816">
            <v>1</v>
          </cell>
          <cell r="Z1816">
            <v>5</v>
          </cell>
        </row>
        <row r="1817">
          <cell r="R1817">
            <v>1</v>
          </cell>
          <cell r="X1817">
            <v>1</v>
          </cell>
          <cell r="Z1817">
            <v>4</v>
          </cell>
        </row>
        <row r="1818">
          <cell r="R1818">
            <v>1</v>
          </cell>
          <cell r="X1818">
            <v>1</v>
          </cell>
          <cell r="Z1818">
            <v>4</v>
          </cell>
        </row>
        <row r="1819">
          <cell r="R1819">
            <v>1</v>
          </cell>
          <cell r="X1819">
            <v>1</v>
          </cell>
          <cell r="Z1819">
            <v>5</v>
          </cell>
        </row>
        <row r="1820">
          <cell r="R1820">
            <v>1</v>
          </cell>
          <cell r="X1820">
            <v>1</v>
          </cell>
          <cell r="Z1820">
            <v>5</v>
          </cell>
        </row>
        <row r="1821">
          <cell r="R1821">
            <v>1</v>
          </cell>
          <cell r="X1821">
            <v>1</v>
          </cell>
          <cell r="Z1821">
            <v>5</v>
          </cell>
        </row>
        <row r="1822">
          <cell r="R1822">
            <v>1</v>
          </cell>
          <cell r="X1822">
            <v>1</v>
          </cell>
          <cell r="Z1822">
            <v>4</v>
          </cell>
        </row>
        <row r="1823">
          <cell r="R1823">
            <v>1</v>
          </cell>
          <cell r="X1823">
            <v>1</v>
          </cell>
          <cell r="Z1823">
            <v>4</v>
          </cell>
        </row>
        <row r="1824">
          <cell r="R1824">
            <v>1</v>
          </cell>
          <cell r="X1824">
            <v>1</v>
          </cell>
          <cell r="Z1824">
            <v>3</v>
          </cell>
        </row>
        <row r="1825">
          <cell r="R1825">
            <v>1</v>
          </cell>
          <cell r="X1825">
            <v>1</v>
          </cell>
          <cell r="Z1825">
            <v>7</v>
          </cell>
        </row>
        <row r="1826">
          <cell r="R1826">
            <v>1</v>
          </cell>
          <cell r="X1826">
            <v>1</v>
          </cell>
          <cell r="Z1826">
            <v>6</v>
          </cell>
        </row>
        <row r="1827">
          <cell r="R1827">
            <v>1</v>
          </cell>
          <cell r="X1827">
            <v>1</v>
          </cell>
          <cell r="Z1827">
            <v>4</v>
          </cell>
        </row>
        <row r="1828">
          <cell r="R1828">
            <v>1</v>
          </cell>
          <cell r="X1828">
            <v>1</v>
          </cell>
          <cell r="Z1828">
            <v>4</v>
          </cell>
        </row>
        <row r="1829">
          <cell r="R1829">
            <v>1</v>
          </cell>
          <cell r="X1829">
            <v>1</v>
          </cell>
          <cell r="Z1829">
            <v>2</v>
          </cell>
        </row>
        <row r="1830">
          <cell r="R1830">
            <v>1</v>
          </cell>
          <cell r="X1830">
            <v>1</v>
          </cell>
          <cell r="Z1830">
            <v>5</v>
          </cell>
        </row>
        <row r="1831">
          <cell r="R1831">
            <v>1</v>
          </cell>
          <cell r="X1831">
            <v>1</v>
          </cell>
          <cell r="Z1831">
            <v>5</v>
          </cell>
        </row>
        <row r="1832">
          <cell r="R1832">
            <v>1</v>
          </cell>
          <cell r="X1832">
            <v>1</v>
          </cell>
          <cell r="Z1832">
            <v>5</v>
          </cell>
        </row>
        <row r="1833">
          <cell r="R1833">
            <v>1</v>
          </cell>
          <cell r="X1833">
            <v>1</v>
          </cell>
          <cell r="Z1833">
            <v>4</v>
          </cell>
        </row>
        <row r="1834">
          <cell r="R1834">
            <v>1</v>
          </cell>
          <cell r="X1834">
            <v>1</v>
          </cell>
          <cell r="Z1834">
            <v>5</v>
          </cell>
        </row>
        <row r="1835">
          <cell r="R1835">
            <v>1</v>
          </cell>
          <cell r="X1835">
            <v>1</v>
          </cell>
          <cell r="Z1835">
            <v>5</v>
          </cell>
        </row>
        <row r="1836">
          <cell r="R1836">
            <v>1</v>
          </cell>
          <cell r="X1836">
            <v>1</v>
          </cell>
          <cell r="Z1836">
            <v>4</v>
          </cell>
        </row>
        <row r="1837">
          <cell r="R1837">
            <v>1</v>
          </cell>
          <cell r="X1837">
            <v>1</v>
          </cell>
          <cell r="Z1837">
            <v>4</v>
          </cell>
        </row>
        <row r="1838">
          <cell r="R1838">
            <v>1</v>
          </cell>
          <cell r="X1838">
            <v>1</v>
          </cell>
          <cell r="Z1838">
            <v>5</v>
          </cell>
        </row>
        <row r="1839">
          <cell r="R1839">
            <v>1</v>
          </cell>
          <cell r="X1839">
            <v>1</v>
          </cell>
          <cell r="Z1839">
            <v>4</v>
          </cell>
        </row>
        <row r="1840">
          <cell r="R1840">
            <v>1</v>
          </cell>
          <cell r="X1840">
            <v>1</v>
          </cell>
          <cell r="Z1840">
            <v>5</v>
          </cell>
        </row>
        <row r="1841">
          <cell r="R1841">
            <v>1</v>
          </cell>
          <cell r="X1841">
            <v>1</v>
          </cell>
          <cell r="Z1841">
            <v>4</v>
          </cell>
        </row>
        <row r="1842">
          <cell r="R1842">
            <v>1</v>
          </cell>
          <cell r="X1842">
            <v>1</v>
          </cell>
          <cell r="Z1842">
            <v>5</v>
          </cell>
        </row>
        <row r="1843">
          <cell r="R1843">
            <v>2</v>
          </cell>
          <cell r="X1843">
            <v>0</v>
          </cell>
          <cell r="Z1843">
            <v>99</v>
          </cell>
        </row>
        <row r="1844">
          <cell r="R1844">
            <v>1</v>
          </cell>
          <cell r="X1844">
            <v>1</v>
          </cell>
          <cell r="Z1844">
            <v>5</v>
          </cell>
        </row>
        <row r="1845">
          <cell r="R1845">
            <v>1</v>
          </cell>
          <cell r="X1845">
            <v>1</v>
          </cell>
          <cell r="Z1845">
            <v>10</v>
          </cell>
        </row>
        <row r="1846">
          <cell r="R1846">
            <v>1</v>
          </cell>
          <cell r="X1846">
            <v>1</v>
          </cell>
          <cell r="Z1846">
            <v>5</v>
          </cell>
        </row>
        <row r="1847">
          <cell r="R1847">
            <v>2</v>
          </cell>
          <cell r="X1847">
            <v>0</v>
          </cell>
          <cell r="Z1847">
            <v>99</v>
          </cell>
        </row>
        <row r="1848">
          <cell r="R1848">
            <v>2</v>
          </cell>
          <cell r="X1848">
            <v>0</v>
          </cell>
          <cell r="Z1848">
            <v>99</v>
          </cell>
        </row>
        <row r="1849">
          <cell r="R1849">
            <v>1</v>
          </cell>
          <cell r="X1849">
            <v>1</v>
          </cell>
          <cell r="Z1849">
            <v>7</v>
          </cell>
        </row>
        <row r="1850">
          <cell r="R1850">
            <v>1</v>
          </cell>
          <cell r="X1850">
            <v>1</v>
          </cell>
          <cell r="Z1850">
            <v>4</v>
          </cell>
        </row>
        <row r="1851">
          <cell r="R1851">
            <v>1</v>
          </cell>
          <cell r="X1851">
            <v>1</v>
          </cell>
          <cell r="Z1851">
            <v>6</v>
          </cell>
        </row>
        <row r="1852">
          <cell r="R1852">
            <v>1</v>
          </cell>
          <cell r="X1852">
            <v>1</v>
          </cell>
          <cell r="Z1852">
            <v>3</v>
          </cell>
        </row>
        <row r="1853">
          <cell r="R1853">
            <v>1</v>
          </cell>
          <cell r="X1853">
            <v>1</v>
          </cell>
          <cell r="Z1853">
            <v>5</v>
          </cell>
        </row>
        <row r="1854">
          <cell r="R1854">
            <v>1</v>
          </cell>
          <cell r="X1854">
            <v>1</v>
          </cell>
          <cell r="Z1854">
            <v>4</v>
          </cell>
        </row>
        <row r="1855">
          <cell r="R1855">
            <v>1</v>
          </cell>
          <cell r="X1855">
            <v>1</v>
          </cell>
          <cell r="Z1855">
            <v>2</v>
          </cell>
        </row>
        <row r="1856">
          <cell r="R1856">
            <v>1</v>
          </cell>
          <cell r="X1856">
            <v>1</v>
          </cell>
          <cell r="Z1856">
            <v>4</v>
          </cell>
        </row>
        <row r="1857">
          <cell r="R1857">
            <v>1</v>
          </cell>
          <cell r="X1857">
            <v>1</v>
          </cell>
          <cell r="Z1857">
            <v>3</v>
          </cell>
        </row>
        <row r="1858">
          <cell r="R1858">
            <v>1</v>
          </cell>
          <cell r="X1858">
            <v>1</v>
          </cell>
          <cell r="Z1858">
            <v>5</v>
          </cell>
        </row>
        <row r="1859">
          <cell r="R1859">
            <v>1</v>
          </cell>
          <cell r="X1859">
            <v>1</v>
          </cell>
          <cell r="Z1859">
            <v>4</v>
          </cell>
        </row>
        <row r="1860">
          <cell r="R1860">
            <v>1</v>
          </cell>
          <cell r="X1860">
            <v>1</v>
          </cell>
          <cell r="Z1860">
            <v>6</v>
          </cell>
        </row>
        <row r="1861">
          <cell r="R1861">
            <v>2</v>
          </cell>
          <cell r="X1861">
            <v>0</v>
          </cell>
          <cell r="Z1861">
            <v>99</v>
          </cell>
        </row>
        <row r="1862">
          <cell r="R1862">
            <v>2</v>
          </cell>
          <cell r="X1862">
            <v>0</v>
          </cell>
          <cell r="Z1862">
            <v>99</v>
          </cell>
        </row>
        <row r="1863">
          <cell r="R1863">
            <v>1</v>
          </cell>
          <cell r="X1863">
            <v>1</v>
          </cell>
          <cell r="Z1863">
            <v>4</v>
          </cell>
        </row>
        <row r="1864">
          <cell r="R1864">
            <v>1</v>
          </cell>
          <cell r="X1864">
            <v>1</v>
          </cell>
          <cell r="Z1864">
            <v>4</v>
          </cell>
        </row>
        <row r="1865">
          <cell r="R1865">
            <v>1</v>
          </cell>
          <cell r="X1865">
            <v>1</v>
          </cell>
          <cell r="Z1865">
            <v>5</v>
          </cell>
        </row>
        <row r="1866">
          <cell r="R1866">
            <v>1</v>
          </cell>
          <cell r="X1866">
            <v>1</v>
          </cell>
          <cell r="Z1866">
            <v>3</v>
          </cell>
        </row>
        <row r="1867">
          <cell r="R1867">
            <v>1</v>
          </cell>
          <cell r="X1867">
            <v>1</v>
          </cell>
          <cell r="Z1867">
            <v>4</v>
          </cell>
        </row>
        <row r="1868">
          <cell r="R1868">
            <v>1</v>
          </cell>
          <cell r="X1868">
            <v>1</v>
          </cell>
          <cell r="Z1868">
            <v>4</v>
          </cell>
        </row>
        <row r="1869">
          <cell r="R1869">
            <v>1</v>
          </cell>
          <cell r="X1869">
            <v>0</v>
          </cell>
          <cell r="Z1869">
            <v>4</v>
          </cell>
        </row>
        <row r="1870">
          <cell r="R1870">
            <v>1</v>
          </cell>
          <cell r="X1870">
            <v>1</v>
          </cell>
          <cell r="Z1870">
            <v>6</v>
          </cell>
        </row>
        <row r="1871">
          <cell r="R1871">
            <v>1</v>
          </cell>
          <cell r="X1871">
            <v>1</v>
          </cell>
          <cell r="Z1871">
            <v>4</v>
          </cell>
        </row>
        <row r="1872">
          <cell r="R1872">
            <v>1</v>
          </cell>
          <cell r="X1872">
            <v>1</v>
          </cell>
          <cell r="Z1872">
            <v>6</v>
          </cell>
        </row>
        <row r="1873">
          <cell r="R1873">
            <v>1</v>
          </cell>
          <cell r="X1873">
            <v>1</v>
          </cell>
          <cell r="Z1873">
            <v>4</v>
          </cell>
        </row>
        <row r="1874">
          <cell r="R1874">
            <v>1</v>
          </cell>
          <cell r="X1874">
            <v>1</v>
          </cell>
          <cell r="Z1874">
            <v>5</v>
          </cell>
        </row>
        <row r="1875">
          <cell r="R1875">
            <v>2</v>
          </cell>
          <cell r="X1875">
            <v>0</v>
          </cell>
          <cell r="Z1875">
            <v>99</v>
          </cell>
        </row>
        <row r="1876">
          <cell r="R1876">
            <v>1</v>
          </cell>
          <cell r="X1876">
            <v>1</v>
          </cell>
          <cell r="Z1876">
            <v>4</v>
          </cell>
        </row>
        <row r="1877">
          <cell r="R1877">
            <v>1</v>
          </cell>
          <cell r="X1877">
            <v>1</v>
          </cell>
          <cell r="Z1877">
            <v>5</v>
          </cell>
        </row>
        <row r="1878">
          <cell r="R1878">
            <v>1</v>
          </cell>
          <cell r="X1878">
            <v>1</v>
          </cell>
          <cell r="Z1878">
            <v>4</v>
          </cell>
        </row>
        <row r="1879">
          <cell r="R1879">
            <v>1</v>
          </cell>
          <cell r="X1879">
            <v>1</v>
          </cell>
          <cell r="Z1879">
            <v>2</v>
          </cell>
        </row>
        <row r="1880">
          <cell r="R1880">
            <v>2</v>
          </cell>
          <cell r="X1880">
            <v>0</v>
          </cell>
          <cell r="Z1880">
            <v>99</v>
          </cell>
        </row>
        <row r="1881">
          <cell r="R1881">
            <v>2</v>
          </cell>
          <cell r="X1881">
            <v>0</v>
          </cell>
          <cell r="Z1881">
            <v>99</v>
          </cell>
        </row>
        <row r="1882">
          <cell r="R1882">
            <v>1</v>
          </cell>
          <cell r="X1882">
            <v>1</v>
          </cell>
          <cell r="Z1882">
            <v>6</v>
          </cell>
        </row>
        <row r="1883">
          <cell r="R1883">
            <v>1</v>
          </cell>
          <cell r="X1883">
            <v>1</v>
          </cell>
          <cell r="Z1883">
            <v>6</v>
          </cell>
        </row>
        <row r="1884">
          <cell r="R1884">
            <v>1</v>
          </cell>
          <cell r="X1884">
            <v>1</v>
          </cell>
          <cell r="Z1884">
            <v>3</v>
          </cell>
        </row>
        <row r="1885">
          <cell r="R1885">
            <v>1</v>
          </cell>
          <cell r="X1885">
            <v>1</v>
          </cell>
          <cell r="Z1885">
            <v>5</v>
          </cell>
        </row>
        <row r="1886">
          <cell r="R1886">
            <v>1</v>
          </cell>
          <cell r="X1886">
            <v>1</v>
          </cell>
          <cell r="Z1886">
            <v>5</v>
          </cell>
        </row>
        <row r="1887">
          <cell r="R1887">
            <v>1</v>
          </cell>
          <cell r="X1887">
            <v>1</v>
          </cell>
          <cell r="Z1887">
            <v>6</v>
          </cell>
        </row>
        <row r="1888">
          <cell r="R1888">
            <v>1</v>
          </cell>
          <cell r="X1888">
            <v>1</v>
          </cell>
          <cell r="Z1888">
            <v>6</v>
          </cell>
        </row>
        <row r="1889">
          <cell r="R1889">
            <v>1</v>
          </cell>
          <cell r="X1889">
            <v>1</v>
          </cell>
          <cell r="Z1889">
            <v>6</v>
          </cell>
        </row>
        <row r="1890">
          <cell r="R1890">
            <v>1</v>
          </cell>
          <cell r="X1890">
            <v>1</v>
          </cell>
          <cell r="Z1890">
            <v>6</v>
          </cell>
        </row>
        <row r="1891">
          <cell r="R1891">
            <v>1</v>
          </cell>
          <cell r="X1891">
            <v>1</v>
          </cell>
          <cell r="Z1891">
            <v>5</v>
          </cell>
        </row>
        <row r="1892">
          <cell r="R1892">
            <v>1</v>
          </cell>
          <cell r="X1892">
            <v>1</v>
          </cell>
          <cell r="Z1892">
            <v>2</v>
          </cell>
        </row>
        <row r="1893">
          <cell r="R1893">
            <v>1</v>
          </cell>
          <cell r="X1893">
            <v>1</v>
          </cell>
          <cell r="Z1893">
            <v>3</v>
          </cell>
        </row>
        <row r="1894">
          <cell r="R1894">
            <v>2</v>
          </cell>
          <cell r="X1894">
            <v>0</v>
          </cell>
          <cell r="Z1894">
            <v>99</v>
          </cell>
        </row>
        <row r="1895">
          <cell r="R1895">
            <v>2</v>
          </cell>
          <cell r="X1895">
            <v>0</v>
          </cell>
          <cell r="Z1895">
            <v>99</v>
          </cell>
        </row>
        <row r="1896">
          <cell r="R1896">
            <v>2</v>
          </cell>
          <cell r="X1896">
            <v>0</v>
          </cell>
          <cell r="Z1896">
            <v>99</v>
          </cell>
        </row>
        <row r="1897">
          <cell r="R1897">
            <v>1</v>
          </cell>
          <cell r="X1897">
            <v>1</v>
          </cell>
          <cell r="Z1897">
            <v>1</v>
          </cell>
        </row>
        <row r="1898">
          <cell r="R1898">
            <v>1</v>
          </cell>
          <cell r="X1898">
            <v>1</v>
          </cell>
          <cell r="Z1898">
            <v>6</v>
          </cell>
        </row>
        <row r="1899">
          <cell r="R1899">
            <v>2</v>
          </cell>
          <cell r="X1899">
            <v>0</v>
          </cell>
          <cell r="Z1899">
            <v>99</v>
          </cell>
        </row>
        <row r="1900">
          <cell r="R1900">
            <v>1</v>
          </cell>
          <cell r="X1900">
            <v>1</v>
          </cell>
          <cell r="Z1900">
            <v>3</v>
          </cell>
        </row>
        <row r="1901">
          <cell r="R1901">
            <v>1</v>
          </cell>
          <cell r="X1901">
            <v>1</v>
          </cell>
          <cell r="Z1901">
            <v>3</v>
          </cell>
        </row>
        <row r="1902">
          <cell r="R1902">
            <v>1</v>
          </cell>
          <cell r="X1902">
            <v>1</v>
          </cell>
          <cell r="Z1902">
            <v>7</v>
          </cell>
        </row>
        <row r="1903">
          <cell r="R1903">
            <v>1</v>
          </cell>
          <cell r="X1903">
            <v>1</v>
          </cell>
          <cell r="Z1903">
            <v>2</v>
          </cell>
        </row>
        <row r="1904">
          <cell r="R1904">
            <v>1</v>
          </cell>
          <cell r="X1904">
            <v>1</v>
          </cell>
          <cell r="Z1904">
            <v>3</v>
          </cell>
        </row>
        <row r="1905">
          <cell r="R1905">
            <v>1</v>
          </cell>
          <cell r="X1905">
            <v>1</v>
          </cell>
          <cell r="Z1905">
            <v>4</v>
          </cell>
        </row>
        <row r="1906">
          <cell r="R1906">
            <v>1</v>
          </cell>
          <cell r="X1906">
            <v>1</v>
          </cell>
          <cell r="Z1906">
            <v>6</v>
          </cell>
        </row>
        <row r="1907">
          <cell r="R1907">
            <v>1</v>
          </cell>
          <cell r="X1907">
            <v>1</v>
          </cell>
          <cell r="Z1907">
            <v>3</v>
          </cell>
        </row>
        <row r="1908">
          <cell r="R1908">
            <v>1</v>
          </cell>
          <cell r="X1908">
            <v>1</v>
          </cell>
          <cell r="Z1908">
            <v>8</v>
          </cell>
        </row>
        <row r="1909">
          <cell r="R1909">
            <v>2</v>
          </cell>
          <cell r="X1909">
            <v>0</v>
          </cell>
          <cell r="Z1909">
            <v>99</v>
          </cell>
        </row>
        <row r="1910">
          <cell r="R1910">
            <v>1</v>
          </cell>
          <cell r="X1910">
            <v>1</v>
          </cell>
          <cell r="Z1910">
            <v>4</v>
          </cell>
        </row>
        <row r="1911">
          <cell r="R1911">
            <v>1</v>
          </cell>
          <cell r="X1911">
            <v>1</v>
          </cell>
          <cell r="Z1911">
            <v>5</v>
          </cell>
        </row>
        <row r="1912">
          <cell r="R1912">
            <v>1</v>
          </cell>
          <cell r="X1912">
            <v>1</v>
          </cell>
          <cell r="Z1912">
            <v>0</v>
          </cell>
        </row>
        <row r="1913">
          <cell r="R1913">
            <v>1</v>
          </cell>
          <cell r="X1913">
            <v>1</v>
          </cell>
          <cell r="Z1913">
            <v>2</v>
          </cell>
        </row>
        <row r="1914">
          <cell r="R1914">
            <v>1</v>
          </cell>
          <cell r="X1914">
            <v>1</v>
          </cell>
          <cell r="Z1914">
            <v>2</v>
          </cell>
        </row>
        <row r="1915">
          <cell r="R1915">
            <v>1</v>
          </cell>
          <cell r="X1915">
            <v>1</v>
          </cell>
          <cell r="Z1915">
            <v>3</v>
          </cell>
        </row>
        <row r="1916">
          <cell r="R1916">
            <v>2</v>
          </cell>
          <cell r="X1916">
            <v>0</v>
          </cell>
          <cell r="Z1916">
            <v>99</v>
          </cell>
        </row>
        <row r="1917">
          <cell r="R1917">
            <v>1</v>
          </cell>
          <cell r="X1917">
            <v>1</v>
          </cell>
          <cell r="Z1917">
            <v>4</v>
          </cell>
        </row>
        <row r="1918">
          <cell r="R1918">
            <v>1</v>
          </cell>
          <cell r="X1918">
            <v>1</v>
          </cell>
          <cell r="Z1918">
            <v>5</v>
          </cell>
        </row>
        <row r="1919">
          <cell r="R1919">
            <v>1</v>
          </cell>
          <cell r="X1919">
            <v>1</v>
          </cell>
          <cell r="Z1919">
            <v>4</v>
          </cell>
        </row>
        <row r="1920">
          <cell r="R1920">
            <v>1</v>
          </cell>
          <cell r="X1920">
            <v>1</v>
          </cell>
          <cell r="Z1920">
            <v>3</v>
          </cell>
        </row>
        <row r="1921">
          <cell r="R1921">
            <v>1</v>
          </cell>
          <cell r="X1921">
            <v>1</v>
          </cell>
          <cell r="Z1921">
            <v>4</v>
          </cell>
        </row>
        <row r="1922">
          <cell r="R1922">
            <v>1</v>
          </cell>
          <cell r="X1922">
            <v>1</v>
          </cell>
          <cell r="Z1922">
            <v>6</v>
          </cell>
        </row>
        <row r="1923">
          <cell r="R1923">
            <v>2</v>
          </cell>
          <cell r="X1923">
            <v>0</v>
          </cell>
          <cell r="Z1923">
            <v>99</v>
          </cell>
        </row>
        <row r="1924">
          <cell r="R1924">
            <v>1</v>
          </cell>
          <cell r="X1924">
            <v>1</v>
          </cell>
          <cell r="Z1924">
            <v>6</v>
          </cell>
        </row>
        <row r="1925">
          <cell r="R1925">
            <v>1</v>
          </cell>
          <cell r="X1925">
            <v>1</v>
          </cell>
          <cell r="Z1925">
            <v>6</v>
          </cell>
        </row>
        <row r="1926">
          <cell r="R1926">
            <v>1</v>
          </cell>
          <cell r="X1926">
            <v>1</v>
          </cell>
          <cell r="Z1926">
            <v>4</v>
          </cell>
        </row>
        <row r="1927">
          <cell r="R1927">
            <v>1</v>
          </cell>
          <cell r="X1927">
            <v>1</v>
          </cell>
          <cell r="Z1927">
            <v>4</v>
          </cell>
        </row>
        <row r="1928">
          <cell r="R1928">
            <v>1</v>
          </cell>
          <cell r="X1928">
            <v>1</v>
          </cell>
          <cell r="Z1928">
            <v>5</v>
          </cell>
        </row>
        <row r="1929">
          <cell r="R1929">
            <v>1</v>
          </cell>
          <cell r="X1929">
            <v>1</v>
          </cell>
          <cell r="Z1929">
            <v>3</v>
          </cell>
        </row>
        <row r="1930">
          <cell r="R1930">
            <v>1</v>
          </cell>
          <cell r="X1930">
            <v>1</v>
          </cell>
          <cell r="Z1930">
            <v>4</v>
          </cell>
        </row>
        <row r="1931">
          <cell r="R1931">
            <v>1</v>
          </cell>
          <cell r="X1931">
            <v>1</v>
          </cell>
          <cell r="Z1931">
            <v>5</v>
          </cell>
        </row>
        <row r="1932">
          <cell r="R1932">
            <v>2</v>
          </cell>
          <cell r="X1932">
            <v>0</v>
          </cell>
          <cell r="Z1932">
            <v>99</v>
          </cell>
        </row>
        <row r="1933">
          <cell r="R1933">
            <v>1</v>
          </cell>
          <cell r="X1933">
            <v>1</v>
          </cell>
          <cell r="Z1933">
            <v>4</v>
          </cell>
        </row>
        <row r="1934">
          <cell r="R1934">
            <v>1</v>
          </cell>
          <cell r="X1934">
            <v>1</v>
          </cell>
          <cell r="Z1934">
            <v>7</v>
          </cell>
        </row>
        <row r="1935">
          <cell r="R1935">
            <v>1</v>
          </cell>
          <cell r="X1935">
            <v>1</v>
          </cell>
          <cell r="Z1935">
            <v>4</v>
          </cell>
        </row>
        <row r="1936">
          <cell r="R1936">
            <v>1</v>
          </cell>
          <cell r="X1936">
            <v>1</v>
          </cell>
          <cell r="Z1936">
            <v>5</v>
          </cell>
        </row>
        <row r="1937">
          <cell r="R1937">
            <v>1</v>
          </cell>
          <cell r="X1937">
            <v>1</v>
          </cell>
          <cell r="Z1937">
            <v>5</v>
          </cell>
        </row>
        <row r="1938">
          <cell r="R1938">
            <v>1</v>
          </cell>
          <cell r="X1938">
            <v>1</v>
          </cell>
          <cell r="Z1938">
            <v>5</v>
          </cell>
        </row>
        <row r="1939">
          <cell r="R1939">
            <v>1</v>
          </cell>
          <cell r="X1939">
            <v>1</v>
          </cell>
          <cell r="Z1939">
            <v>5</v>
          </cell>
        </row>
        <row r="1940">
          <cell r="R1940">
            <v>1</v>
          </cell>
          <cell r="X1940">
            <v>1</v>
          </cell>
          <cell r="Z1940">
            <v>4</v>
          </cell>
        </row>
        <row r="1941">
          <cell r="R1941">
            <v>2</v>
          </cell>
          <cell r="X1941">
            <v>0</v>
          </cell>
          <cell r="Z1941">
            <v>99</v>
          </cell>
        </row>
        <row r="1942">
          <cell r="R1942">
            <v>1</v>
          </cell>
          <cell r="X1942">
            <v>1</v>
          </cell>
          <cell r="Z1942">
            <v>5</v>
          </cell>
        </row>
        <row r="1943">
          <cell r="R1943">
            <v>1</v>
          </cell>
          <cell r="X1943">
            <v>1</v>
          </cell>
          <cell r="Z1943">
            <v>4</v>
          </cell>
        </row>
        <row r="1944">
          <cell r="R1944">
            <v>1</v>
          </cell>
          <cell r="X1944">
            <v>1</v>
          </cell>
          <cell r="Z1944">
            <v>4</v>
          </cell>
        </row>
        <row r="1945">
          <cell r="R1945">
            <v>1</v>
          </cell>
          <cell r="X1945">
            <v>1</v>
          </cell>
          <cell r="Z1945">
            <v>6</v>
          </cell>
        </row>
        <row r="1946">
          <cell r="R1946">
            <v>1</v>
          </cell>
          <cell r="X1946">
            <v>1</v>
          </cell>
          <cell r="Z1946">
            <v>5</v>
          </cell>
        </row>
        <row r="1947">
          <cell r="R1947">
            <v>1</v>
          </cell>
          <cell r="X1947">
            <v>1</v>
          </cell>
          <cell r="Z1947">
            <v>5</v>
          </cell>
        </row>
        <row r="1948">
          <cell r="R1948">
            <v>1</v>
          </cell>
          <cell r="X1948">
            <v>1</v>
          </cell>
          <cell r="Z1948">
            <v>3</v>
          </cell>
        </row>
        <row r="1949">
          <cell r="R1949">
            <v>1</v>
          </cell>
          <cell r="X1949">
            <v>1</v>
          </cell>
          <cell r="Z1949">
            <v>8</v>
          </cell>
        </row>
        <row r="1950">
          <cell r="R1950">
            <v>1</v>
          </cell>
          <cell r="X1950">
            <v>1</v>
          </cell>
          <cell r="Z1950">
            <v>4</v>
          </cell>
        </row>
        <row r="1951">
          <cell r="R1951">
            <v>1</v>
          </cell>
          <cell r="X1951">
            <v>1</v>
          </cell>
          <cell r="Z1951">
            <v>5</v>
          </cell>
        </row>
        <row r="1952">
          <cell r="R1952">
            <v>1</v>
          </cell>
          <cell r="X1952">
            <v>1</v>
          </cell>
          <cell r="Z1952">
            <v>4</v>
          </cell>
        </row>
        <row r="1953">
          <cell r="R1953">
            <v>1</v>
          </cell>
          <cell r="X1953">
            <v>1</v>
          </cell>
          <cell r="Z1953">
            <v>4</v>
          </cell>
        </row>
        <row r="1954">
          <cell r="R1954">
            <v>1</v>
          </cell>
          <cell r="X1954">
            <v>1</v>
          </cell>
          <cell r="Z1954">
            <v>3</v>
          </cell>
        </row>
        <row r="1955">
          <cell r="R1955">
            <v>1</v>
          </cell>
          <cell r="X1955">
            <v>1</v>
          </cell>
          <cell r="Z1955">
            <v>9</v>
          </cell>
        </row>
        <row r="1956">
          <cell r="R1956">
            <v>1</v>
          </cell>
          <cell r="X1956">
            <v>1</v>
          </cell>
          <cell r="Z1956">
            <v>4</v>
          </cell>
        </row>
        <row r="1957">
          <cell r="R1957">
            <v>1</v>
          </cell>
          <cell r="X1957">
            <v>1</v>
          </cell>
          <cell r="Z1957">
            <v>4</v>
          </cell>
        </row>
        <row r="1958">
          <cell r="R1958">
            <v>1</v>
          </cell>
          <cell r="X1958">
            <v>1</v>
          </cell>
          <cell r="Z1958">
            <v>4</v>
          </cell>
        </row>
        <row r="1959">
          <cell r="R1959">
            <v>1</v>
          </cell>
          <cell r="X1959">
            <v>1</v>
          </cell>
          <cell r="Z1959">
            <v>2</v>
          </cell>
        </row>
        <row r="1960">
          <cell r="R1960">
            <v>1</v>
          </cell>
          <cell r="X1960">
            <v>1</v>
          </cell>
          <cell r="Z1960">
            <v>6</v>
          </cell>
        </row>
        <row r="1961">
          <cell r="R1961">
            <v>1</v>
          </cell>
          <cell r="X1961">
            <v>1</v>
          </cell>
          <cell r="Z1961">
            <v>4</v>
          </cell>
        </row>
        <row r="1962">
          <cell r="R1962">
            <v>1</v>
          </cell>
          <cell r="X1962">
            <v>1</v>
          </cell>
          <cell r="Z1962">
            <v>5</v>
          </cell>
        </row>
        <row r="1963">
          <cell r="R1963">
            <v>1</v>
          </cell>
          <cell r="X1963">
            <v>1</v>
          </cell>
          <cell r="Z1963">
            <v>4</v>
          </cell>
        </row>
        <row r="1964">
          <cell r="R1964">
            <v>1</v>
          </cell>
          <cell r="X1964">
            <v>1</v>
          </cell>
          <cell r="Z1964">
            <v>6</v>
          </cell>
        </row>
        <row r="1965">
          <cell r="R1965">
            <v>1</v>
          </cell>
          <cell r="X1965">
            <v>1</v>
          </cell>
          <cell r="Z1965">
            <v>4</v>
          </cell>
        </row>
        <row r="1966">
          <cell r="R1966">
            <v>1</v>
          </cell>
          <cell r="X1966">
            <v>1</v>
          </cell>
          <cell r="Z1966">
            <v>3</v>
          </cell>
        </row>
        <row r="1967">
          <cell r="R1967">
            <v>1</v>
          </cell>
          <cell r="X1967">
            <v>1</v>
          </cell>
          <cell r="Z1967">
            <v>3</v>
          </cell>
        </row>
        <row r="1968">
          <cell r="R1968">
            <v>1</v>
          </cell>
          <cell r="X1968">
            <v>1</v>
          </cell>
          <cell r="Z1968">
            <v>2</v>
          </cell>
        </row>
        <row r="1969">
          <cell r="R1969">
            <v>1</v>
          </cell>
          <cell r="X1969">
            <v>1</v>
          </cell>
          <cell r="Z1969">
            <v>4</v>
          </cell>
        </row>
        <row r="1970">
          <cell r="R1970">
            <v>2</v>
          </cell>
          <cell r="X1970">
            <v>0</v>
          </cell>
          <cell r="Z1970">
            <v>99</v>
          </cell>
        </row>
        <row r="1971">
          <cell r="R1971">
            <v>1</v>
          </cell>
          <cell r="X1971">
            <v>1</v>
          </cell>
          <cell r="Z1971">
            <v>5</v>
          </cell>
        </row>
        <row r="1972">
          <cell r="R1972">
            <v>1</v>
          </cell>
          <cell r="X1972">
            <v>1</v>
          </cell>
          <cell r="Z1972">
            <v>6</v>
          </cell>
        </row>
        <row r="1973">
          <cell r="R1973">
            <v>1</v>
          </cell>
          <cell r="X1973">
            <v>1</v>
          </cell>
          <cell r="Z1973">
            <v>4</v>
          </cell>
        </row>
        <row r="1974">
          <cell r="R1974">
            <v>1</v>
          </cell>
          <cell r="X1974">
            <v>1</v>
          </cell>
          <cell r="Z1974">
            <v>6</v>
          </cell>
        </row>
        <row r="1975">
          <cell r="R1975">
            <v>1</v>
          </cell>
          <cell r="X1975">
            <v>1</v>
          </cell>
          <cell r="Z1975">
            <v>5</v>
          </cell>
        </row>
        <row r="1976">
          <cell r="R1976">
            <v>1</v>
          </cell>
          <cell r="X1976">
            <v>1</v>
          </cell>
          <cell r="Z1976">
            <v>4</v>
          </cell>
        </row>
        <row r="1977">
          <cell r="R1977">
            <v>1</v>
          </cell>
          <cell r="X1977">
            <v>1</v>
          </cell>
          <cell r="Z1977">
            <v>6</v>
          </cell>
        </row>
        <row r="1978">
          <cell r="R1978">
            <v>1</v>
          </cell>
          <cell r="X1978">
            <v>1</v>
          </cell>
          <cell r="Z1978">
            <v>5</v>
          </cell>
        </row>
        <row r="1979">
          <cell r="R1979">
            <v>2</v>
          </cell>
          <cell r="X1979">
            <v>0</v>
          </cell>
          <cell r="Z1979">
            <v>99</v>
          </cell>
        </row>
        <row r="1980">
          <cell r="R1980">
            <v>2</v>
          </cell>
          <cell r="X1980">
            <v>0</v>
          </cell>
          <cell r="Z1980">
            <v>99</v>
          </cell>
        </row>
        <row r="1981">
          <cell r="R1981">
            <v>1</v>
          </cell>
          <cell r="X1981">
            <v>1</v>
          </cell>
          <cell r="Z1981">
            <v>4</v>
          </cell>
        </row>
        <row r="1982">
          <cell r="R1982">
            <v>1</v>
          </cell>
          <cell r="X1982">
            <v>1</v>
          </cell>
          <cell r="Z1982">
            <v>5</v>
          </cell>
        </row>
        <row r="1983">
          <cell r="R1983">
            <v>1</v>
          </cell>
          <cell r="X1983">
            <v>1</v>
          </cell>
          <cell r="Z1983">
            <v>2</v>
          </cell>
        </row>
        <row r="1984">
          <cell r="R1984">
            <v>1</v>
          </cell>
          <cell r="X1984">
            <v>1</v>
          </cell>
          <cell r="Z1984">
            <v>5</v>
          </cell>
        </row>
        <row r="1985">
          <cell r="R1985">
            <v>1</v>
          </cell>
          <cell r="X1985">
            <v>1</v>
          </cell>
          <cell r="Z1985">
            <v>5</v>
          </cell>
        </row>
        <row r="1986">
          <cell r="R1986">
            <v>1</v>
          </cell>
          <cell r="X1986">
            <v>1</v>
          </cell>
          <cell r="Z1986">
            <v>5</v>
          </cell>
        </row>
        <row r="1987">
          <cell r="R1987">
            <v>1</v>
          </cell>
          <cell r="X1987">
            <v>1</v>
          </cell>
          <cell r="Z1987">
            <v>7</v>
          </cell>
        </row>
        <row r="1988">
          <cell r="R1988">
            <v>1</v>
          </cell>
          <cell r="X1988">
            <v>1</v>
          </cell>
          <cell r="Z1988">
            <v>9</v>
          </cell>
        </row>
        <row r="1989">
          <cell r="R1989">
            <v>2</v>
          </cell>
          <cell r="X1989">
            <v>0</v>
          </cell>
          <cell r="Z1989">
            <v>99</v>
          </cell>
        </row>
        <row r="1990">
          <cell r="R1990">
            <v>1</v>
          </cell>
          <cell r="X1990">
            <v>1</v>
          </cell>
          <cell r="Z1990">
            <v>5</v>
          </cell>
        </row>
        <row r="1991">
          <cell r="R1991">
            <v>1</v>
          </cell>
          <cell r="X1991">
            <v>1</v>
          </cell>
          <cell r="Z1991">
            <v>4</v>
          </cell>
        </row>
        <row r="1992">
          <cell r="R1992">
            <v>1</v>
          </cell>
          <cell r="X1992">
            <v>1</v>
          </cell>
          <cell r="Z1992">
            <v>3</v>
          </cell>
        </row>
        <row r="1993">
          <cell r="R1993">
            <v>1</v>
          </cell>
          <cell r="X1993">
            <v>1</v>
          </cell>
          <cell r="Z1993">
            <v>4</v>
          </cell>
        </row>
        <row r="1994">
          <cell r="R1994">
            <v>1</v>
          </cell>
          <cell r="X1994">
            <v>1</v>
          </cell>
          <cell r="Z1994">
            <v>4</v>
          </cell>
        </row>
        <row r="1995">
          <cell r="R1995">
            <v>1</v>
          </cell>
          <cell r="X1995">
            <v>1</v>
          </cell>
          <cell r="Z1995">
            <v>4</v>
          </cell>
        </row>
        <row r="1996">
          <cell r="R1996">
            <v>1</v>
          </cell>
          <cell r="X1996">
            <v>1</v>
          </cell>
          <cell r="Z1996">
            <v>4</v>
          </cell>
        </row>
        <row r="1997">
          <cell r="R1997">
            <v>1</v>
          </cell>
          <cell r="X1997">
            <v>1</v>
          </cell>
          <cell r="Z1997">
            <v>5</v>
          </cell>
        </row>
        <row r="1998">
          <cell r="R1998">
            <v>1</v>
          </cell>
          <cell r="X1998">
            <v>1</v>
          </cell>
          <cell r="Z1998">
            <v>4</v>
          </cell>
        </row>
        <row r="1999">
          <cell r="R1999">
            <v>2</v>
          </cell>
          <cell r="X1999">
            <v>0</v>
          </cell>
          <cell r="Z1999">
            <v>99</v>
          </cell>
        </row>
        <row r="2000">
          <cell r="R2000">
            <v>1</v>
          </cell>
          <cell r="X2000">
            <v>1</v>
          </cell>
          <cell r="Z2000">
            <v>6</v>
          </cell>
        </row>
        <row r="2001">
          <cell r="R2001">
            <v>1</v>
          </cell>
          <cell r="X2001">
            <v>1</v>
          </cell>
          <cell r="Z2001">
            <v>4</v>
          </cell>
        </row>
        <row r="2002">
          <cell r="R2002">
            <v>1</v>
          </cell>
          <cell r="X2002">
            <v>1</v>
          </cell>
          <cell r="Z2002">
            <v>4</v>
          </cell>
        </row>
        <row r="2003">
          <cell r="R2003">
            <v>1</v>
          </cell>
          <cell r="X2003">
            <v>1</v>
          </cell>
          <cell r="Z2003">
            <v>5</v>
          </cell>
        </row>
        <row r="2004">
          <cell r="R2004">
            <v>1</v>
          </cell>
          <cell r="X2004">
            <v>1</v>
          </cell>
          <cell r="Z2004">
            <v>4</v>
          </cell>
        </row>
        <row r="2005">
          <cell r="R2005">
            <v>2</v>
          </cell>
          <cell r="X2005">
            <v>0</v>
          </cell>
          <cell r="Z2005">
            <v>99</v>
          </cell>
        </row>
        <row r="2006">
          <cell r="R2006">
            <v>1</v>
          </cell>
          <cell r="X2006">
            <v>1</v>
          </cell>
          <cell r="Z2006">
            <v>2</v>
          </cell>
        </row>
        <row r="2007">
          <cell r="R2007">
            <v>1</v>
          </cell>
          <cell r="X2007">
            <v>1</v>
          </cell>
          <cell r="Z2007">
            <v>7</v>
          </cell>
        </row>
        <row r="2008">
          <cell r="R2008">
            <v>2</v>
          </cell>
          <cell r="X2008">
            <v>0</v>
          </cell>
          <cell r="Z2008">
            <v>99</v>
          </cell>
        </row>
        <row r="2009">
          <cell r="R2009">
            <v>2</v>
          </cell>
          <cell r="X2009">
            <v>0</v>
          </cell>
          <cell r="Z2009">
            <v>99</v>
          </cell>
        </row>
        <row r="2010">
          <cell r="R2010">
            <v>2</v>
          </cell>
          <cell r="X2010">
            <v>0</v>
          </cell>
          <cell r="Z2010">
            <v>99</v>
          </cell>
        </row>
        <row r="2011">
          <cell r="R2011">
            <v>2</v>
          </cell>
          <cell r="X2011">
            <v>0</v>
          </cell>
          <cell r="Z2011">
            <v>99</v>
          </cell>
        </row>
        <row r="2012">
          <cell r="R2012">
            <v>1</v>
          </cell>
          <cell r="X2012">
            <v>1</v>
          </cell>
          <cell r="Z2012">
            <v>4</v>
          </cell>
        </row>
        <row r="2013">
          <cell r="R2013">
            <v>2</v>
          </cell>
          <cell r="X2013">
            <v>0</v>
          </cell>
          <cell r="Z2013">
            <v>99</v>
          </cell>
        </row>
        <row r="2014">
          <cell r="R2014">
            <v>2</v>
          </cell>
          <cell r="X2014">
            <v>0</v>
          </cell>
          <cell r="Z2014">
            <v>99</v>
          </cell>
        </row>
        <row r="2015">
          <cell r="R2015">
            <v>2</v>
          </cell>
          <cell r="X2015">
            <v>0</v>
          </cell>
          <cell r="Z2015">
            <v>99</v>
          </cell>
        </row>
        <row r="2016">
          <cell r="R2016">
            <v>2</v>
          </cell>
          <cell r="X2016">
            <v>0</v>
          </cell>
          <cell r="Z2016">
            <v>99</v>
          </cell>
        </row>
        <row r="2017">
          <cell r="R2017">
            <v>2</v>
          </cell>
          <cell r="X2017">
            <v>0</v>
          </cell>
          <cell r="Z2017">
            <v>99</v>
          </cell>
        </row>
        <row r="2018">
          <cell r="R2018">
            <v>1</v>
          </cell>
          <cell r="X2018">
            <v>1</v>
          </cell>
          <cell r="Z2018">
            <v>4</v>
          </cell>
        </row>
        <row r="2019">
          <cell r="R2019">
            <v>2</v>
          </cell>
          <cell r="X2019">
            <v>0</v>
          </cell>
          <cell r="Z2019">
            <v>99</v>
          </cell>
        </row>
        <row r="2020">
          <cell r="R2020">
            <v>1</v>
          </cell>
          <cell r="X2020">
            <v>1</v>
          </cell>
          <cell r="Z2020">
            <v>4</v>
          </cell>
        </row>
        <row r="2021">
          <cell r="R2021">
            <v>1</v>
          </cell>
          <cell r="X2021">
            <v>1</v>
          </cell>
          <cell r="Z2021">
            <v>5</v>
          </cell>
        </row>
        <row r="2022">
          <cell r="R2022">
            <v>2</v>
          </cell>
          <cell r="X2022">
            <v>0</v>
          </cell>
          <cell r="Z2022">
            <v>99</v>
          </cell>
        </row>
        <row r="2023">
          <cell r="R2023">
            <v>2</v>
          </cell>
          <cell r="X2023">
            <v>0</v>
          </cell>
          <cell r="Z2023">
            <v>99</v>
          </cell>
        </row>
        <row r="2024">
          <cell r="R2024">
            <v>2</v>
          </cell>
          <cell r="X2024">
            <v>0</v>
          </cell>
          <cell r="Z2024">
            <v>99</v>
          </cell>
        </row>
        <row r="2025">
          <cell r="R2025">
            <v>2</v>
          </cell>
          <cell r="X2025">
            <v>0</v>
          </cell>
          <cell r="Z2025">
            <v>99</v>
          </cell>
        </row>
        <row r="2026">
          <cell r="R2026">
            <v>1</v>
          </cell>
          <cell r="X2026">
            <v>1</v>
          </cell>
          <cell r="Z2026">
            <v>6</v>
          </cell>
        </row>
        <row r="2027">
          <cell r="R2027">
            <v>2</v>
          </cell>
          <cell r="X2027">
            <v>0</v>
          </cell>
          <cell r="Z2027">
            <v>99</v>
          </cell>
        </row>
        <row r="2028">
          <cell r="R2028">
            <v>2</v>
          </cell>
          <cell r="X2028">
            <v>0</v>
          </cell>
          <cell r="Z2028">
            <v>99</v>
          </cell>
        </row>
        <row r="2029">
          <cell r="R2029">
            <v>1</v>
          </cell>
          <cell r="X2029">
            <v>1</v>
          </cell>
          <cell r="Z2029">
            <v>4</v>
          </cell>
        </row>
        <row r="2030">
          <cell r="R2030">
            <v>2</v>
          </cell>
          <cell r="X2030">
            <v>0</v>
          </cell>
          <cell r="Z2030">
            <v>99</v>
          </cell>
        </row>
        <row r="2031">
          <cell r="R2031">
            <v>2</v>
          </cell>
          <cell r="X2031">
            <v>0</v>
          </cell>
          <cell r="Z2031">
            <v>99</v>
          </cell>
        </row>
        <row r="2032">
          <cell r="R2032">
            <v>2</v>
          </cell>
          <cell r="X2032">
            <v>0</v>
          </cell>
          <cell r="Z2032">
            <v>99</v>
          </cell>
        </row>
        <row r="2033">
          <cell r="R2033">
            <v>2</v>
          </cell>
          <cell r="X2033">
            <v>0</v>
          </cell>
          <cell r="Z2033">
            <v>99</v>
          </cell>
        </row>
        <row r="2034">
          <cell r="R2034">
            <v>2</v>
          </cell>
          <cell r="X2034">
            <v>0</v>
          </cell>
          <cell r="Z2034">
            <v>99</v>
          </cell>
        </row>
        <row r="2035">
          <cell r="R2035">
            <v>2</v>
          </cell>
          <cell r="X2035">
            <v>0</v>
          </cell>
          <cell r="Z2035">
            <v>99</v>
          </cell>
        </row>
        <row r="2036">
          <cell r="R2036">
            <v>2</v>
          </cell>
          <cell r="X2036">
            <v>0</v>
          </cell>
          <cell r="Z2036">
            <v>99</v>
          </cell>
        </row>
        <row r="2037">
          <cell r="R2037">
            <v>2</v>
          </cell>
          <cell r="X2037">
            <v>0</v>
          </cell>
          <cell r="Z2037">
            <v>99</v>
          </cell>
        </row>
        <row r="2038">
          <cell r="R2038">
            <v>2</v>
          </cell>
          <cell r="X2038">
            <v>0</v>
          </cell>
          <cell r="Z2038">
            <v>99</v>
          </cell>
        </row>
        <row r="2039">
          <cell r="R2039">
            <v>2</v>
          </cell>
          <cell r="X2039">
            <v>0</v>
          </cell>
          <cell r="Z2039">
            <v>99</v>
          </cell>
        </row>
        <row r="2040">
          <cell r="R2040">
            <v>2</v>
          </cell>
          <cell r="X2040">
            <v>0</v>
          </cell>
          <cell r="Z2040">
            <v>99</v>
          </cell>
        </row>
        <row r="2041">
          <cell r="R2041">
            <v>1</v>
          </cell>
          <cell r="X2041">
            <v>1</v>
          </cell>
          <cell r="Z2041">
            <v>5</v>
          </cell>
        </row>
        <row r="2042">
          <cell r="R2042">
            <v>1</v>
          </cell>
          <cell r="X2042">
            <v>1</v>
          </cell>
          <cell r="Z2042">
            <v>5</v>
          </cell>
        </row>
        <row r="2043">
          <cell r="R2043">
            <v>1</v>
          </cell>
          <cell r="X2043">
            <v>1</v>
          </cell>
          <cell r="Z2043">
            <v>3</v>
          </cell>
        </row>
        <row r="2044">
          <cell r="R2044">
            <v>1</v>
          </cell>
          <cell r="X2044">
            <v>1</v>
          </cell>
          <cell r="Z2044">
            <v>5</v>
          </cell>
        </row>
        <row r="2045">
          <cell r="R2045">
            <v>2</v>
          </cell>
          <cell r="X2045">
            <v>0</v>
          </cell>
          <cell r="Z2045">
            <v>99</v>
          </cell>
        </row>
        <row r="2046">
          <cell r="R2046">
            <v>2</v>
          </cell>
          <cell r="X2046">
            <v>0</v>
          </cell>
          <cell r="Z2046">
            <v>99</v>
          </cell>
        </row>
        <row r="2047">
          <cell r="R2047">
            <v>1</v>
          </cell>
          <cell r="X2047">
            <v>1</v>
          </cell>
          <cell r="Z2047">
            <v>3</v>
          </cell>
        </row>
        <row r="2048">
          <cell r="R2048">
            <v>1</v>
          </cell>
          <cell r="X2048">
            <v>1</v>
          </cell>
          <cell r="Z2048">
            <v>5</v>
          </cell>
        </row>
        <row r="2049">
          <cell r="R2049">
            <v>2</v>
          </cell>
          <cell r="X2049">
            <v>0</v>
          </cell>
          <cell r="Z2049">
            <v>99</v>
          </cell>
        </row>
        <row r="2050">
          <cell r="R2050">
            <v>1</v>
          </cell>
          <cell r="X2050">
            <v>1</v>
          </cell>
          <cell r="Z2050">
            <v>5</v>
          </cell>
        </row>
        <row r="2051">
          <cell r="R2051">
            <v>2</v>
          </cell>
          <cell r="X2051">
            <v>0</v>
          </cell>
          <cell r="Z2051">
            <v>99</v>
          </cell>
        </row>
        <row r="2052">
          <cell r="R2052">
            <v>1</v>
          </cell>
          <cell r="X2052">
            <v>1</v>
          </cell>
          <cell r="Z2052">
            <v>3</v>
          </cell>
        </row>
        <row r="2053">
          <cell r="R2053">
            <v>2</v>
          </cell>
          <cell r="X2053">
            <v>0</v>
          </cell>
          <cell r="Z2053">
            <v>99</v>
          </cell>
        </row>
        <row r="2054">
          <cell r="R2054">
            <v>1</v>
          </cell>
          <cell r="X2054">
            <v>1</v>
          </cell>
          <cell r="Z2054">
            <v>5</v>
          </cell>
        </row>
        <row r="2055">
          <cell r="R2055">
            <v>2</v>
          </cell>
          <cell r="X2055">
            <v>0</v>
          </cell>
          <cell r="Z2055">
            <v>99</v>
          </cell>
        </row>
        <row r="2056">
          <cell r="R2056">
            <v>1</v>
          </cell>
          <cell r="X2056">
            <v>1</v>
          </cell>
          <cell r="Z2056">
            <v>4</v>
          </cell>
        </row>
        <row r="2057">
          <cell r="R2057">
            <v>1</v>
          </cell>
          <cell r="X2057">
            <v>1</v>
          </cell>
          <cell r="Z2057">
            <v>6</v>
          </cell>
        </row>
        <row r="2058">
          <cell r="R2058">
            <v>2</v>
          </cell>
          <cell r="X2058">
            <v>0</v>
          </cell>
          <cell r="Z2058">
            <v>99</v>
          </cell>
        </row>
        <row r="2059">
          <cell r="R2059">
            <v>1</v>
          </cell>
          <cell r="X2059">
            <v>1</v>
          </cell>
          <cell r="Z2059">
            <v>4</v>
          </cell>
        </row>
        <row r="2060">
          <cell r="R2060">
            <v>2</v>
          </cell>
          <cell r="X2060">
            <v>0</v>
          </cell>
          <cell r="Z2060">
            <v>99</v>
          </cell>
        </row>
        <row r="2061">
          <cell r="R2061">
            <v>1</v>
          </cell>
          <cell r="X2061">
            <v>1</v>
          </cell>
          <cell r="Z2061">
            <v>3</v>
          </cell>
        </row>
        <row r="2062">
          <cell r="R2062">
            <v>1</v>
          </cell>
          <cell r="X2062">
            <v>1</v>
          </cell>
          <cell r="Z2062">
            <v>5</v>
          </cell>
        </row>
        <row r="2063">
          <cell r="R2063">
            <v>1</v>
          </cell>
          <cell r="X2063">
            <v>1</v>
          </cell>
          <cell r="Z2063">
            <v>3</v>
          </cell>
        </row>
        <row r="2064">
          <cell r="R2064">
            <v>1</v>
          </cell>
          <cell r="X2064">
            <v>1</v>
          </cell>
          <cell r="Z2064">
            <v>4</v>
          </cell>
        </row>
        <row r="2065">
          <cell r="R2065">
            <v>1</v>
          </cell>
          <cell r="X2065">
            <v>1</v>
          </cell>
          <cell r="Z2065">
            <v>6</v>
          </cell>
        </row>
        <row r="2066">
          <cell r="R2066">
            <v>1</v>
          </cell>
          <cell r="X2066">
            <v>1</v>
          </cell>
          <cell r="Z2066">
            <v>4</v>
          </cell>
        </row>
        <row r="2067">
          <cell r="R2067">
            <v>1</v>
          </cell>
          <cell r="X2067">
            <v>1</v>
          </cell>
          <cell r="Z2067">
            <v>4</v>
          </cell>
        </row>
        <row r="2068">
          <cell r="R2068">
            <v>1</v>
          </cell>
          <cell r="X2068">
            <v>1</v>
          </cell>
          <cell r="Z2068">
            <v>3</v>
          </cell>
        </row>
        <row r="2069">
          <cell r="R2069">
            <v>1</v>
          </cell>
          <cell r="X2069">
            <v>1</v>
          </cell>
          <cell r="Z2069">
            <v>5</v>
          </cell>
        </row>
        <row r="2070">
          <cell r="R2070">
            <v>1</v>
          </cell>
          <cell r="X2070">
            <v>1</v>
          </cell>
          <cell r="Z2070">
            <v>6</v>
          </cell>
        </row>
        <row r="2071">
          <cell r="R2071">
            <v>1</v>
          </cell>
          <cell r="X2071">
            <v>1</v>
          </cell>
          <cell r="Z2071">
            <v>4</v>
          </cell>
        </row>
        <row r="2072">
          <cell r="R2072">
            <v>1</v>
          </cell>
          <cell r="X2072">
            <v>1</v>
          </cell>
          <cell r="Z2072">
            <v>4</v>
          </cell>
        </row>
        <row r="2073">
          <cell r="R2073">
            <v>1</v>
          </cell>
          <cell r="X2073">
            <v>1</v>
          </cell>
          <cell r="Z2073">
            <v>4</v>
          </cell>
        </row>
        <row r="2074">
          <cell r="R2074">
            <v>1</v>
          </cell>
          <cell r="X2074">
            <v>1</v>
          </cell>
          <cell r="Z2074">
            <v>6</v>
          </cell>
        </row>
        <row r="2075">
          <cell r="R2075">
            <v>2</v>
          </cell>
          <cell r="X2075">
            <v>0</v>
          </cell>
          <cell r="Z2075">
            <v>99</v>
          </cell>
        </row>
        <row r="2076">
          <cell r="R2076">
            <v>2</v>
          </cell>
          <cell r="X2076">
            <v>0</v>
          </cell>
          <cell r="Z2076">
            <v>99</v>
          </cell>
        </row>
        <row r="2077">
          <cell r="R2077">
            <v>1</v>
          </cell>
          <cell r="X2077">
            <v>1</v>
          </cell>
          <cell r="Z2077">
            <v>4</v>
          </cell>
        </row>
        <row r="2078">
          <cell r="R2078">
            <v>2</v>
          </cell>
          <cell r="X2078">
            <v>0</v>
          </cell>
          <cell r="Z2078">
            <v>99</v>
          </cell>
        </row>
        <row r="2079">
          <cell r="R2079">
            <v>2</v>
          </cell>
          <cell r="X2079">
            <v>0</v>
          </cell>
          <cell r="Z2079">
            <v>99</v>
          </cell>
        </row>
        <row r="2080">
          <cell r="R2080">
            <v>1</v>
          </cell>
          <cell r="X2080">
            <v>1</v>
          </cell>
          <cell r="Z2080">
            <v>4</v>
          </cell>
        </row>
        <row r="2081">
          <cell r="R2081">
            <v>2</v>
          </cell>
          <cell r="X2081">
            <v>0</v>
          </cell>
          <cell r="Z2081">
            <v>99</v>
          </cell>
        </row>
        <row r="2082">
          <cell r="R2082">
            <v>2</v>
          </cell>
          <cell r="X2082">
            <v>0</v>
          </cell>
          <cell r="Z2082">
            <v>99</v>
          </cell>
        </row>
        <row r="2083">
          <cell r="R2083">
            <v>2</v>
          </cell>
          <cell r="X2083">
            <v>0</v>
          </cell>
          <cell r="Z2083">
            <v>99</v>
          </cell>
        </row>
        <row r="2084">
          <cell r="R2084">
            <v>1</v>
          </cell>
          <cell r="X2084">
            <v>1</v>
          </cell>
          <cell r="Z2084">
            <v>2</v>
          </cell>
        </row>
        <row r="2085">
          <cell r="R2085">
            <v>1</v>
          </cell>
          <cell r="X2085">
            <v>1</v>
          </cell>
          <cell r="Z2085">
            <v>2</v>
          </cell>
        </row>
        <row r="2086">
          <cell r="R2086">
            <v>1</v>
          </cell>
          <cell r="X2086">
            <v>1</v>
          </cell>
          <cell r="Z2086">
            <v>5</v>
          </cell>
        </row>
        <row r="2087">
          <cell r="R2087">
            <v>1</v>
          </cell>
          <cell r="X2087">
            <v>1</v>
          </cell>
          <cell r="Z2087">
            <v>5</v>
          </cell>
        </row>
        <row r="2088">
          <cell r="R2088">
            <v>1</v>
          </cell>
          <cell r="X2088">
            <v>1</v>
          </cell>
          <cell r="Z2088">
            <v>5</v>
          </cell>
        </row>
        <row r="2089">
          <cell r="R2089">
            <v>2</v>
          </cell>
          <cell r="X2089">
            <v>0</v>
          </cell>
          <cell r="Z2089">
            <v>99</v>
          </cell>
        </row>
        <row r="2090">
          <cell r="R2090">
            <v>1</v>
          </cell>
          <cell r="X2090">
            <v>1</v>
          </cell>
          <cell r="Z2090">
            <v>4</v>
          </cell>
        </row>
        <row r="2091">
          <cell r="R2091">
            <v>2</v>
          </cell>
          <cell r="X2091">
            <v>0</v>
          </cell>
          <cell r="Z2091">
            <v>99</v>
          </cell>
        </row>
        <row r="2092">
          <cell r="R2092">
            <v>2</v>
          </cell>
          <cell r="X2092">
            <v>0</v>
          </cell>
          <cell r="Z2092">
            <v>99</v>
          </cell>
        </row>
        <row r="2093">
          <cell r="R2093">
            <v>1</v>
          </cell>
          <cell r="X2093">
            <v>1</v>
          </cell>
          <cell r="Z2093">
            <v>3</v>
          </cell>
        </row>
        <row r="2094">
          <cell r="R2094">
            <v>1</v>
          </cell>
          <cell r="X2094">
            <v>1</v>
          </cell>
          <cell r="Z2094">
            <v>10</v>
          </cell>
        </row>
        <row r="2095">
          <cell r="R2095">
            <v>1</v>
          </cell>
          <cell r="X2095">
            <v>1</v>
          </cell>
          <cell r="Z2095">
            <v>2</v>
          </cell>
        </row>
        <row r="2096">
          <cell r="R2096">
            <v>1</v>
          </cell>
          <cell r="X2096">
            <v>1</v>
          </cell>
          <cell r="Z2096">
            <v>5</v>
          </cell>
        </row>
        <row r="2097">
          <cell r="R2097">
            <v>2</v>
          </cell>
          <cell r="X2097">
            <v>0</v>
          </cell>
          <cell r="Z2097">
            <v>99</v>
          </cell>
        </row>
        <row r="2098">
          <cell r="R2098">
            <v>1</v>
          </cell>
          <cell r="X2098">
            <v>1</v>
          </cell>
          <cell r="Z2098">
            <v>7</v>
          </cell>
        </row>
        <row r="2099">
          <cell r="R2099">
            <v>2</v>
          </cell>
          <cell r="X2099">
            <v>0</v>
          </cell>
          <cell r="Z2099">
            <v>99</v>
          </cell>
        </row>
        <row r="2100">
          <cell r="R2100">
            <v>1</v>
          </cell>
          <cell r="X2100">
            <v>1</v>
          </cell>
          <cell r="Z2100">
            <v>4</v>
          </cell>
        </row>
        <row r="2101">
          <cell r="R2101">
            <v>2</v>
          </cell>
          <cell r="X2101">
            <v>0</v>
          </cell>
          <cell r="Z2101">
            <v>99</v>
          </cell>
        </row>
        <row r="2102">
          <cell r="R2102">
            <v>1</v>
          </cell>
          <cell r="X2102">
            <v>1</v>
          </cell>
          <cell r="Z2102">
            <v>4</v>
          </cell>
        </row>
        <row r="2103">
          <cell r="R2103">
            <v>2</v>
          </cell>
          <cell r="X2103">
            <v>0</v>
          </cell>
          <cell r="Z2103">
            <v>99</v>
          </cell>
        </row>
        <row r="2104">
          <cell r="R2104">
            <v>1</v>
          </cell>
          <cell r="X2104">
            <v>1</v>
          </cell>
          <cell r="Z2104">
            <v>6</v>
          </cell>
        </row>
        <row r="2105">
          <cell r="R2105">
            <v>1</v>
          </cell>
          <cell r="X2105">
            <v>1</v>
          </cell>
          <cell r="Z2105">
            <v>4</v>
          </cell>
        </row>
        <row r="2106">
          <cell r="R2106">
            <v>2</v>
          </cell>
          <cell r="X2106">
            <v>0</v>
          </cell>
          <cell r="Z2106">
            <v>99</v>
          </cell>
        </row>
        <row r="2107">
          <cell r="R2107">
            <v>1</v>
          </cell>
          <cell r="X2107">
            <v>1</v>
          </cell>
          <cell r="Z2107">
            <v>5</v>
          </cell>
        </row>
        <row r="2108">
          <cell r="R2108">
            <v>2</v>
          </cell>
          <cell r="X2108">
            <v>0</v>
          </cell>
          <cell r="Z2108">
            <v>99</v>
          </cell>
        </row>
        <row r="2109">
          <cell r="R2109">
            <v>1</v>
          </cell>
          <cell r="X2109">
            <v>1</v>
          </cell>
          <cell r="Z2109">
            <v>4</v>
          </cell>
        </row>
        <row r="2110">
          <cell r="R2110">
            <v>1</v>
          </cell>
          <cell r="X2110">
            <v>1</v>
          </cell>
          <cell r="Z2110">
            <v>4</v>
          </cell>
        </row>
        <row r="2111">
          <cell r="R2111">
            <v>1</v>
          </cell>
          <cell r="X2111">
            <v>1</v>
          </cell>
          <cell r="Z2111">
            <v>6</v>
          </cell>
        </row>
        <row r="2112">
          <cell r="R2112">
            <v>2</v>
          </cell>
          <cell r="X2112">
            <v>0</v>
          </cell>
          <cell r="Z2112">
            <v>99</v>
          </cell>
        </row>
        <row r="2113">
          <cell r="R2113">
            <v>2</v>
          </cell>
          <cell r="X2113">
            <v>0</v>
          </cell>
          <cell r="Z2113">
            <v>99</v>
          </cell>
        </row>
        <row r="2114">
          <cell r="R2114">
            <v>1</v>
          </cell>
          <cell r="X2114">
            <v>1</v>
          </cell>
          <cell r="Z2114">
            <v>4</v>
          </cell>
        </row>
        <row r="2115">
          <cell r="R2115">
            <v>1</v>
          </cell>
          <cell r="X2115">
            <v>1</v>
          </cell>
          <cell r="Z2115">
            <v>3</v>
          </cell>
        </row>
        <row r="2116">
          <cell r="R2116">
            <v>2</v>
          </cell>
          <cell r="X2116">
            <v>0</v>
          </cell>
          <cell r="Z2116">
            <v>99</v>
          </cell>
        </row>
        <row r="2117">
          <cell r="R2117">
            <v>1</v>
          </cell>
          <cell r="X2117">
            <v>1</v>
          </cell>
          <cell r="Z2117">
            <v>4</v>
          </cell>
        </row>
        <row r="2118">
          <cell r="R2118">
            <v>1</v>
          </cell>
          <cell r="X2118">
            <v>1</v>
          </cell>
          <cell r="Z2118">
            <v>5</v>
          </cell>
        </row>
        <row r="2119">
          <cell r="R2119">
            <v>2</v>
          </cell>
          <cell r="X2119">
            <v>0</v>
          </cell>
          <cell r="Z2119">
            <v>99</v>
          </cell>
        </row>
        <row r="2120">
          <cell r="R2120">
            <v>2</v>
          </cell>
          <cell r="X2120">
            <v>0</v>
          </cell>
          <cell r="Z2120">
            <v>99</v>
          </cell>
        </row>
        <row r="2121">
          <cell r="R2121">
            <v>1</v>
          </cell>
          <cell r="X2121">
            <v>1</v>
          </cell>
          <cell r="Z2121">
            <v>2</v>
          </cell>
        </row>
        <row r="2122">
          <cell r="R2122">
            <v>1</v>
          </cell>
          <cell r="X2122">
            <v>1</v>
          </cell>
          <cell r="Z2122">
            <v>5</v>
          </cell>
        </row>
        <row r="2123">
          <cell r="R2123">
            <v>1</v>
          </cell>
          <cell r="X2123">
            <v>1</v>
          </cell>
          <cell r="Z2123">
            <v>5</v>
          </cell>
        </row>
        <row r="2124">
          <cell r="R2124">
            <v>2</v>
          </cell>
          <cell r="X2124">
            <v>0</v>
          </cell>
          <cell r="Z2124">
            <v>99</v>
          </cell>
        </row>
        <row r="2125">
          <cell r="R2125">
            <v>1</v>
          </cell>
          <cell r="X2125">
            <v>1</v>
          </cell>
          <cell r="Z2125">
            <v>3</v>
          </cell>
        </row>
        <row r="2126">
          <cell r="R2126">
            <v>2</v>
          </cell>
          <cell r="X2126">
            <v>0</v>
          </cell>
          <cell r="Z2126">
            <v>99</v>
          </cell>
        </row>
        <row r="2127">
          <cell r="R2127">
            <v>2</v>
          </cell>
          <cell r="X2127">
            <v>0</v>
          </cell>
          <cell r="Z2127">
            <v>99</v>
          </cell>
        </row>
        <row r="2128">
          <cell r="R2128">
            <v>2</v>
          </cell>
          <cell r="X2128">
            <v>0</v>
          </cell>
          <cell r="Z2128">
            <v>99</v>
          </cell>
        </row>
        <row r="2129">
          <cell r="R2129">
            <v>2</v>
          </cell>
          <cell r="X2129">
            <v>0</v>
          </cell>
          <cell r="Z2129">
            <v>99</v>
          </cell>
        </row>
        <row r="2130">
          <cell r="R2130">
            <v>2</v>
          </cell>
          <cell r="X2130">
            <v>0</v>
          </cell>
          <cell r="Z2130">
            <v>99</v>
          </cell>
        </row>
        <row r="2131">
          <cell r="R2131">
            <v>2</v>
          </cell>
          <cell r="X2131">
            <v>0</v>
          </cell>
          <cell r="Z2131">
            <v>99</v>
          </cell>
        </row>
        <row r="2132">
          <cell r="R2132">
            <v>2</v>
          </cell>
          <cell r="X2132">
            <v>0</v>
          </cell>
          <cell r="Z2132">
            <v>99</v>
          </cell>
        </row>
        <row r="2133">
          <cell r="R2133">
            <v>2</v>
          </cell>
          <cell r="X2133">
            <v>0</v>
          </cell>
          <cell r="Z2133">
            <v>99</v>
          </cell>
        </row>
        <row r="2134">
          <cell r="R2134">
            <v>2</v>
          </cell>
          <cell r="X2134">
            <v>0</v>
          </cell>
          <cell r="Z2134">
            <v>99</v>
          </cell>
        </row>
        <row r="2135">
          <cell r="R2135">
            <v>2</v>
          </cell>
          <cell r="X2135">
            <v>0</v>
          </cell>
          <cell r="Z2135">
            <v>99</v>
          </cell>
        </row>
        <row r="2136">
          <cell r="R2136">
            <v>2</v>
          </cell>
          <cell r="X2136">
            <v>0</v>
          </cell>
          <cell r="Z2136">
            <v>99</v>
          </cell>
        </row>
        <row r="2137">
          <cell r="R2137">
            <v>2</v>
          </cell>
          <cell r="X2137">
            <v>0</v>
          </cell>
          <cell r="Z2137">
            <v>99</v>
          </cell>
        </row>
        <row r="2138">
          <cell r="R2138">
            <v>2</v>
          </cell>
          <cell r="X2138">
            <v>0</v>
          </cell>
          <cell r="Z2138">
            <v>99</v>
          </cell>
        </row>
        <row r="2139">
          <cell r="R2139">
            <v>2</v>
          </cell>
          <cell r="X2139">
            <v>0</v>
          </cell>
          <cell r="Z2139">
            <v>99</v>
          </cell>
        </row>
        <row r="2140">
          <cell r="R2140">
            <v>2</v>
          </cell>
          <cell r="X2140">
            <v>0</v>
          </cell>
          <cell r="Z2140">
            <v>99</v>
          </cell>
        </row>
        <row r="2141">
          <cell r="R2141">
            <v>2</v>
          </cell>
          <cell r="X2141">
            <v>0</v>
          </cell>
          <cell r="Z2141">
            <v>99</v>
          </cell>
        </row>
        <row r="2142">
          <cell r="R2142">
            <v>2</v>
          </cell>
          <cell r="X2142">
            <v>0</v>
          </cell>
          <cell r="Z2142">
            <v>99</v>
          </cell>
        </row>
        <row r="2143">
          <cell r="R2143">
            <v>2</v>
          </cell>
          <cell r="X2143">
            <v>0</v>
          </cell>
          <cell r="Z2143">
            <v>99</v>
          </cell>
        </row>
        <row r="2144">
          <cell r="R2144">
            <v>1</v>
          </cell>
          <cell r="X2144">
            <v>1</v>
          </cell>
          <cell r="Z2144">
            <v>9</v>
          </cell>
        </row>
        <row r="2145">
          <cell r="R2145">
            <v>2</v>
          </cell>
          <cell r="X2145">
            <v>0</v>
          </cell>
          <cell r="Z2145">
            <v>99</v>
          </cell>
        </row>
        <row r="2146">
          <cell r="R2146">
            <v>2</v>
          </cell>
          <cell r="X2146">
            <v>0</v>
          </cell>
          <cell r="Z2146">
            <v>99</v>
          </cell>
        </row>
        <row r="2147">
          <cell r="R2147">
            <v>1</v>
          </cell>
          <cell r="X2147">
            <v>1</v>
          </cell>
          <cell r="Z2147">
            <v>4</v>
          </cell>
        </row>
        <row r="2148">
          <cell r="R2148">
            <v>2</v>
          </cell>
          <cell r="X2148">
            <v>0</v>
          </cell>
          <cell r="Z2148">
            <v>99</v>
          </cell>
        </row>
        <row r="2149">
          <cell r="R2149">
            <v>2</v>
          </cell>
          <cell r="X2149">
            <v>0</v>
          </cell>
          <cell r="Z2149">
            <v>99</v>
          </cell>
        </row>
        <row r="2150">
          <cell r="R2150">
            <v>2</v>
          </cell>
          <cell r="X2150">
            <v>0</v>
          </cell>
          <cell r="Z2150">
            <v>99</v>
          </cell>
        </row>
        <row r="2151">
          <cell r="R2151">
            <v>1</v>
          </cell>
          <cell r="X2151">
            <v>1</v>
          </cell>
          <cell r="Z2151">
            <v>2</v>
          </cell>
        </row>
        <row r="2152">
          <cell r="R2152">
            <v>1</v>
          </cell>
          <cell r="X2152">
            <v>0</v>
          </cell>
          <cell r="Z2152">
            <v>7</v>
          </cell>
        </row>
        <row r="2153">
          <cell r="R2153">
            <v>1</v>
          </cell>
          <cell r="X2153">
            <v>1</v>
          </cell>
          <cell r="Z2153">
            <v>2</v>
          </cell>
        </row>
        <row r="2154">
          <cell r="R2154">
            <v>2</v>
          </cell>
          <cell r="X2154">
            <v>0</v>
          </cell>
          <cell r="Z2154">
            <v>99</v>
          </cell>
        </row>
        <row r="2155">
          <cell r="R2155">
            <v>1</v>
          </cell>
          <cell r="X2155">
            <v>1</v>
          </cell>
          <cell r="Z2155">
            <v>6</v>
          </cell>
        </row>
        <row r="2156">
          <cell r="R2156">
            <v>1</v>
          </cell>
          <cell r="X2156">
            <v>1</v>
          </cell>
          <cell r="Z2156">
            <v>2</v>
          </cell>
        </row>
        <row r="2157">
          <cell r="R2157">
            <v>2</v>
          </cell>
          <cell r="X2157">
            <v>0</v>
          </cell>
          <cell r="Z2157">
            <v>99</v>
          </cell>
        </row>
        <row r="2158">
          <cell r="R2158">
            <v>2</v>
          </cell>
          <cell r="X2158">
            <v>0</v>
          </cell>
          <cell r="Z2158">
            <v>99</v>
          </cell>
        </row>
        <row r="2159">
          <cell r="R2159">
            <v>2</v>
          </cell>
          <cell r="X2159">
            <v>0</v>
          </cell>
          <cell r="Z2159">
            <v>99</v>
          </cell>
        </row>
        <row r="2160">
          <cell r="R2160">
            <v>1</v>
          </cell>
          <cell r="X2160">
            <v>1</v>
          </cell>
          <cell r="Z2160">
            <v>9</v>
          </cell>
        </row>
        <row r="2161">
          <cell r="R2161">
            <v>1</v>
          </cell>
          <cell r="X2161">
            <v>1</v>
          </cell>
          <cell r="Z2161">
            <v>4</v>
          </cell>
        </row>
        <row r="2162">
          <cell r="R2162">
            <v>2</v>
          </cell>
          <cell r="X2162">
            <v>0</v>
          </cell>
          <cell r="Z2162">
            <v>99</v>
          </cell>
        </row>
        <row r="2163">
          <cell r="R2163">
            <v>1</v>
          </cell>
          <cell r="X2163">
            <v>1</v>
          </cell>
          <cell r="Z2163">
            <v>4</v>
          </cell>
        </row>
        <row r="2164">
          <cell r="R2164">
            <v>1</v>
          </cell>
          <cell r="X2164">
            <v>1</v>
          </cell>
          <cell r="Z2164">
            <v>4</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no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no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68.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69.bin"/></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70.bin"/></Relationships>
</file>

<file path=xl/worksheets/_rels/sheet71.xml.rels><?xml version="1.0" encoding="UTF-8" standalone="yes"?>
<Relationships xmlns="http://schemas.openxmlformats.org/package/2006/relationships"><Relationship Id="rId1" Type="http://schemas.openxmlformats.org/officeDocument/2006/relationships/printerSettings" Target="../printerSettings/printerSettings71.bin"/></Relationships>
</file>

<file path=xl/worksheets/_rels/sheet72.xml.rels><?xml version="1.0" encoding="UTF-8" standalone="yes"?>
<Relationships xmlns="http://schemas.openxmlformats.org/package/2006/relationships"><Relationship Id="rId1" Type="http://schemas.openxmlformats.org/officeDocument/2006/relationships/printerSettings" Target="../printerSettings/printerSettings72.bin"/></Relationships>
</file>

<file path=xl/worksheets/_rels/sheet73.xml.rels><?xml version="1.0" encoding="UTF-8" standalone="yes"?>
<Relationships xmlns="http://schemas.openxmlformats.org/package/2006/relationships"><Relationship Id="rId1" Type="http://schemas.openxmlformats.org/officeDocument/2006/relationships/printerSettings" Target="../printerSettings/printerSettings73.bin"/></Relationships>
</file>

<file path=xl/worksheets/_rels/sheet74.xml.rels><?xml version="1.0" encoding="UTF-8" standalone="yes"?>
<Relationships xmlns="http://schemas.openxmlformats.org/package/2006/relationships"><Relationship Id="rId1" Type="http://schemas.openxmlformats.org/officeDocument/2006/relationships/printerSettings" Target="../printerSettings/printerSettings74.bin"/></Relationships>
</file>

<file path=xl/worksheets/_rels/sheet75.xml.rels><?xml version="1.0" encoding="UTF-8" standalone="yes"?>
<Relationships xmlns="http://schemas.openxmlformats.org/package/2006/relationships"><Relationship Id="rId1" Type="http://schemas.openxmlformats.org/officeDocument/2006/relationships/printerSettings" Target="../printerSettings/printerSettings75.bin"/></Relationships>
</file>

<file path=xl/worksheets/_rels/sheet76.xml.rels><?xml version="1.0" encoding="UTF-8" standalone="yes"?>
<Relationships xmlns="http://schemas.openxmlformats.org/package/2006/relationships"><Relationship Id="rId1" Type="http://schemas.openxmlformats.org/officeDocument/2006/relationships/printerSettings" Target="../printerSettings/printerSettings76.bin"/></Relationships>
</file>

<file path=xl/worksheets/_rels/sheet77.xml.rels><?xml version="1.0" encoding="UTF-8" standalone="yes"?>
<Relationships xmlns="http://schemas.openxmlformats.org/package/2006/relationships"><Relationship Id="rId1" Type="http://schemas.openxmlformats.org/officeDocument/2006/relationships/printerSettings" Target="../printerSettings/printerSettings77.bin"/></Relationships>
</file>

<file path=xl/worksheets/_rels/sheet78.xml.rels><?xml version="1.0" encoding="UTF-8" standalone="yes"?>
<Relationships xmlns="http://schemas.openxmlformats.org/package/2006/relationships"><Relationship Id="rId1" Type="http://schemas.openxmlformats.org/officeDocument/2006/relationships/printerSettings" Target="../printerSettings/printerSettings78.bin"/></Relationships>
</file>

<file path=xl/worksheets/_rels/sheet79.xml.rels><?xml version="1.0" encoding="UTF-8" standalone="yes"?>
<Relationships xmlns="http://schemas.openxmlformats.org/package/2006/relationships"><Relationship Id="rId1" Type="http://schemas.openxmlformats.org/officeDocument/2006/relationships/printerSettings" Target="../printerSettings/printerSettings79.bin"/></Relationships>
</file>

<file path=xl/worksheets/_rels/sheet8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0.bin"/></Relationships>
</file>

<file path=xl/worksheets/_rels/sheet81.xml.rels><?xml version="1.0" encoding="UTF-8" standalone="yes"?>
<Relationships xmlns="http://schemas.openxmlformats.org/package/2006/relationships"><Relationship Id="rId1" Type="http://schemas.openxmlformats.org/officeDocument/2006/relationships/printerSettings" Target="../printerSettings/printerSettings81.bin"/></Relationships>
</file>

<file path=xl/worksheets/_rels/sheet82.xml.rels><?xml version="1.0" encoding="UTF-8" standalone="yes"?>
<Relationships xmlns="http://schemas.openxmlformats.org/package/2006/relationships"><Relationship Id="rId1" Type="http://schemas.openxmlformats.org/officeDocument/2006/relationships/printerSettings" Target="../printerSettings/printerSettings82.bin"/></Relationships>
</file>

<file path=xl/worksheets/_rels/sheet83.xml.rels><?xml version="1.0" encoding="UTF-8" standalone="yes"?>
<Relationships xmlns="http://schemas.openxmlformats.org/package/2006/relationships"><Relationship Id="rId1" Type="http://schemas.openxmlformats.org/officeDocument/2006/relationships/printerSettings" Target="../printerSettings/printerSettings83.bin"/></Relationships>
</file>

<file path=xl/worksheets/_rels/sheet84.xml.rels><?xml version="1.0" encoding="UTF-8" standalone="yes"?>
<Relationships xmlns="http://schemas.openxmlformats.org/package/2006/relationships"><Relationship Id="rId1" Type="http://schemas.openxmlformats.org/officeDocument/2006/relationships/printerSettings" Target="../printerSettings/printerSettings84.bin"/></Relationships>
</file>

<file path=xl/worksheets/_rels/sheet85.xml.rels><?xml version="1.0" encoding="UTF-8" standalone="yes"?>
<Relationships xmlns="http://schemas.openxmlformats.org/package/2006/relationships"><Relationship Id="rId1" Type="http://schemas.openxmlformats.org/officeDocument/2006/relationships/printerSettings" Target="../printerSettings/printerSettings85.bin"/></Relationships>
</file>

<file path=xl/worksheets/_rels/sheet86.xml.rels><?xml version="1.0" encoding="UTF-8" standalone="yes"?>
<Relationships xmlns="http://schemas.openxmlformats.org/package/2006/relationships"><Relationship Id="rId1" Type="http://schemas.openxmlformats.org/officeDocument/2006/relationships/printerSettings" Target="../printerSettings/printerSettings86.bin"/></Relationships>
</file>

<file path=xl/worksheets/_rels/sheet87.xml.rels><?xml version="1.0" encoding="UTF-8" standalone="yes"?>
<Relationships xmlns="http://schemas.openxmlformats.org/package/2006/relationships"><Relationship Id="rId1" Type="http://schemas.openxmlformats.org/officeDocument/2006/relationships/printerSettings" Target="../printerSettings/printerSettings87.bin"/></Relationships>
</file>

<file path=xl/worksheets/_rels/sheet88.xml.rels><?xml version="1.0" encoding="UTF-8" standalone="yes"?>
<Relationships xmlns="http://schemas.openxmlformats.org/package/2006/relationships"><Relationship Id="rId1" Type="http://schemas.openxmlformats.org/officeDocument/2006/relationships/printerSettings" Target="../printerSettings/printerSettings88.bin"/></Relationships>
</file>

<file path=xl/worksheets/_rels/sheet89.xml.rels><?xml version="1.0" encoding="UTF-8" standalone="yes"?>
<Relationships xmlns="http://schemas.openxmlformats.org/package/2006/relationships"><Relationship Id="rId1" Type="http://schemas.openxmlformats.org/officeDocument/2006/relationships/printerSettings" Target="../printerSettings/printerSettings89.bin"/></Relationships>
</file>

<file path=xl/worksheets/_rels/sheet90.xml.rels><?xml version="1.0" encoding="UTF-8" standalone="yes"?>
<Relationships xmlns="http://schemas.openxmlformats.org/package/2006/relationships"><Relationship Id="rId1" Type="http://schemas.openxmlformats.org/officeDocument/2006/relationships/printerSettings" Target="../printerSettings/printerSettings90.bin"/></Relationships>
</file>

<file path=xl/worksheets/_rels/sheet91.xml.rels><?xml version="1.0" encoding="UTF-8" standalone="yes"?>
<Relationships xmlns="http://schemas.openxmlformats.org/package/2006/relationships"><Relationship Id="rId1" Type="http://schemas.openxmlformats.org/officeDocument/2006/relationships/printerSettings" Target="../printerSettings/printerSettings91.bin"/></Relationships>
</file>

<file path=xl/worksheets/_rels/sheet92.xml.rels><?xml version="1.0" encoding="UTF-8" standalone="yes"?>
<Relationships xmlns="http://schemas.openxmlformats.org/package/2006/relationships"><Relationship Id="rId1" Type="http://schemas.openxmlformats.org/officeDocument/2006/relationships/printerSettings" Target="../printerSettings/printerSettings92.bin"/></Relationships>
</file>

<file path=xl/worksheets/_rels/sheet93.xml.rels><?xml version="1.0" encoding="UTF-8" standalone="yes"?>
<Relationships xmlns="http://schemas.openxmlformats.org/package/2006/relationships"><Relationship Id="rId1" Type="http://schemas.openxmlformats.org/officeDocument/2006/relationships/printerSettings" Target="../printerSettings/printerSettings93.bin"/></Relationships>
</file>

<file path=xl/worksheets/_rels/sheet94.xml.rels><?xml version="1.0" encoding="UTF-8" standalone="yes"?>
<Relationships xmlns="http://schemas.openxmlformats.org/package/2006/relationships"><Relationship Id="rId1" Type="http://schemas.openxmlformats.org/officeDocument/2006/relationships/printerSettings" Target="../printerSettings/printerSettings94.bin"/></Relationships>
</file>

<file path=xl/worksheets/_rels/sheet95.xml.rels><?xml version="1.0" encoding="UTF-8" standalone="yes"?>
<Relationships xmlns="http://schemas.openxmlformats.org/package/2006/relationships"><Relationship Id="rId1" Type="http://schemas.openxmlformats.org/officeDocument/2006/relationships/printerSettings" Target="../printerSettings/printerSettings95.bin"/></Relationships>
</file>

<file path=xl/worksheets/_rels/sheet96.xml.rels><?xml version="1.0" encoding="UTF-8" standalone="yes"?>
<Relationships xmlns="http://schemas.openxmlformats.org/package/2006/relationships"><Relationship Id="rId1" Type="http://schemas.openxmlformats.org/officeDocument/2006/relationships/printerSettings" Target="../printerSettings/printerSettings96.bin"/></Relationships>
</file>

<file path=xl/worksheets/_rels/sheet97.xml.rels><?xml version="1.0" encoding="UTF-8" standalone="yes"?>
<Relationships xmlns="http://schemas.openxmlformats.org/package/2006/relationships"><Relationship Id="rId1" Type="http://schemas.openxmlformats.org/officeDocument/2006/relationships/printerSettings" Target="../printerSettings/printerSettings9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5"/>
  <dimension ref="A1:D9"/>
  <sheetViews>
    <sheetView tabSelected="1" view="pageBreakPreview" zoomScaleNormal="100" zoomScaleSheetLayoutView="100" workbookViewId="0"/>
  </sheetViews>
  <sheetFormatPr defaultRowHeight="16.5" customHeight="1"/>
  <cols>
    <col min="1" max="1" width="48.375" style="27" customWidth="1"/>
    <col min="2" max="16384" width="9" style="27"/>
  </cols>
  <sheetData>
    <row r="1" spans="1:4" ht="16.5" customHeight="1">
      <c r="A1" s="90" t="s">
        <v>148</v>
      </c>
      <c r="B1" s="28"/>
      <c r="C1" s="28"/>
      <c r="D1" s="28"/>
    </row>
    <row r="2" spans="1:4" ht="13.5">
      <c r="A2" s="90"/>
      <c r="B2" s="41"/>
      <c r="C2" s="41"/>
      <c r="D2" s="41"/>
    </row>
    <row r="3" spans="1:4" ht="16.5" customHeight="1">
      <c r="A3" s="29"/>
      <c r="B3" s="30" t="s">
        <v>159</v>
      </c>
      <c r="C3" s="30" t="s">
        <v>49</v>
      </c>
      <c r="D3" s="30" t="s">
        <v>106</v>
      </c>
    </row>
    <row r="4" spans="1:4" ht="16.5" customHeight="1">
      <c r="A4" s="31" t="s">
        <v>16</v>
      </c>
      <c r="B4" s="53">
        <v>1106</v>
      </c>
      <c r="C4" s="45">
        <f>ROUND(B4/$B$8,3)*100</f>
        <v>94.6</v>
      </c>
      <c r="D4" s="45">
        <f>ROUND(B4/$B$6,3)*100</f>
        <v>95.8</v>
      </c>
    </row>
    <row r="5" spans="1:4" ht="16.5" customHeight="1">
      <c r="A5" s="31" t="s">
        <v>17</v>
      </c>
      <c r="B5" s="53">
        <v>48</v>
      </c>
      <c r="C5" s="46">
        <f>ROUND(B5/$B$8,3)*100</f>
        <v>4.1000000000000005</v>
      </c>
      <c r="D5" s="46">
        <f>ROUND(B5/$B$6,3)*100</f>
        <v>4.2</v>
      </c>
    </row>
    <row r="6" spans="1:4" ht="16.5" customHeight="1">
      <c r="A6" s="32" t="s">
        <v>50</v>
      </c>
      <c r="B6" s="40">
        <f>SUM(B4:B5)</f>
        <v>1154</v>
      </c>
      <c r="C6" s="47">
        <f>ROUND(B6/$B$8,3)*100</f>
        <v>98.7</v>
      </c>
      <c r="D6" s="47">
        <f>ROUND(B6/$B$6,3)*100</f>
        <v>100</v>
      </c>
    </row>
    <row r="7" spans="1:4" ht="16.5" customHeight="1">
      <c r="A7" s="29" t="s">
        <v>103</v>
      </c>
      <c r="B7" s="9">
        <v>15</v>
      </c>
      <c r="C7" s="47">
        <f>ROUND(B7/$B$8,3)*100</f>
        <v>1.3</v>
      </c>
      <c r="D7" s="31"/>
    </row>
    <row r="8" spans="1:4" ht="16.5" customHeight="1">
      <c r="A8" s="61" t="s">
        <v>104</v>
      </c>
      <c r="B8" s="62">
        <f>B7+B6</f>
        <v>1169</v>
      </c>
      <c r="C8" s="47">
        <f>ROUND(B8/$B$8,3)*100</f>
        <v>100</v>
      </c>
    </row>
    <row r="9" spans="1:4" ht="16.5" customHeight="1">
      <c r="B9" s="66"/>
      <c r="C9" s="45"/>
    </row>
  </sheetData>
  <phoneticPr fontId="3"/>
  <pageMargins left="0.78740157480314965" right="0.39370078740157483" top="0.59055118110236227" bottom="0.59055118110236227" header="0.39370078740157483" footer="0.3937007874015748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08"/>
  <dimension ref="A1:D20"/>
  <sheetViews>
    <sheetView view="pageBreakPreview" zoomScaleNormal="100" zoomScaleSheetLayoutView="100" workbookViewId="0"/>
  </sheetViews>
  <sheetFormatPr defaultRowHeight="16.5" customHeight="1"/>
  <cols>
    <col min="1" max="1" width="50.375" style="26" customWidth="1"/>
    <col min="2" max="4" width="9" style="26"/>
    <col min="5" max="5" width="6.5" style="26" bestFit="1" customWidth="1"/>
    <col min="6" max="6" width="6.25" style="26" bestFit="1" customWidth="1"/>
    <col min="7" max="16384" width="9" style="26"/>
  </cols>
  <sheetData>
    <row r="1" spans="1:4" ht="16.5" customHeight="1">
      <c r="A1" s="89" t="s">
        <v>446</v>
      </c>
    </row>
    <row r="2" spans="1:4" ht="16.5" customHeight="1">
      <c r="A2" s="89"/>
    </row>
    <row r="3" spans="1:4" ht="16.5" customHeight="1">
      <c r="A3" s="38" t="s">
        <v>32</v>
      </c>
      <c r="B3" s="39" t="s">
        <v>18</v>
      </c>
      <c r="C3" s="39" t="s">
        <v>12</v>
      </c>
      <c r="D3" s="39" t="s">
        <v>106</v>
      </c>
    </row>
    <row r="4" spans="1:4" ht="16.5" customHeight="1">
      <c r="A4" s="63" t="s">
        <v>19</v>
      </c>
      <c r="B4" s="108">
        <v>1</v>
      </c>
      <c r="C4" s="45">
        <f>ROUND(B4/$B$20,3)*100</f>
        <v>0.1</v>
      </c>
      <c r="D4" s="45">
        <f>ROUND(B4/$B$18,3)*100</f>
        <v>0.1</v>
      </c>
    </row>
    <row r="5" spans="1:4" ht="16.5" customHeight="1">
      <c r="A5" s="64" t="s">
        <v>20</v>
      </c>
      <c r="B5" s="108">
        <v>6</v>
      </c>
      <c r="C5" s="45">
        <f t="shared" ref="C5:C20" si="0">ROUND(B5/$B$20,3)*100</f>
        <v>0.5</v>
      </c>
      <c r="D5" s="45">
        <f t="shared" ref="D5:D17" si="1">ROUND(B5/$B$18,3)*100</f>
        <v>0.5</v>
      </c>
    </row>
    <row r="6" spans="1:4" ht="16.5" customHeight="1">
      <c r="A6" s="64" t="s">
        <v>21</v>
      </c>
      <c r="B6" s="108">
        <v>5</v>
      </c>
      <c r="C6" s="45">
        <f t="shared" si="0"/>
        <v>0.4</v>
      </c>
      <c r="D6" s="45">
        <f t="shared" si="1"/>
        <v>0.4</v>
      </c>
    </row>
    <row r="7" spans="1:4" ht="16.5" customHeight="1">
      <c r="A7" s="64" t="s">
        <v>22</v>
      </c>
      <c r="B7" s="108">
        <v>9</v>
      </c>
      <c r="C7" s="45">
        <f t="shared" si="0"/>
        <v>0.8</v>
      </c>
      <c r="D7" s="45">
        <f t="shared" si="1"/>
        <v>0.8</v>
      </c>
    </row>
    <row r="8" spans="1:4" ht="16.5" customHeight="1">
      <c r="A8" s="64" t="s">
        <v>23</v>
      </c>
      <c r="B8" s="108">
        <v>12</v>
      </c>
      <c r="C8" s="45">
        <f t="shared" si="0"/>
        <v>1</v>
      </c>
      <c r="D8" s="45">
        <f t="shared" si="1"/>
        <v>1</v>
      </c>
    </row>
    <row r="9" spans="1:4" ht="16.5" customHeight="1">
      <c r="A9" s="64" t="s">
        <v>24</v>
      </c>
      <c r="B9" s="108">
        <v>29</v>
      </c>
      <c r="C9" s="45">
        <f t="shared" si="0"/>
        <v>2.5</v>
      </c>
      <c r="D9" s="45">
        <f t="shared" si="1"/>
        <v>2.5</v>
      </c>
    </row>
    <row r="10" spans="1:4" ht="16.5" customHeight="1">
      <c r="A10" s="64" t="s">
        <v>25</v>
      </c>
      <c r="B10" s="108">
        <v>58</v>
      </c>
      <c r="C10" s="45">
        <f t="shared" si="0"/>
        <v>5</v>
      </c>
      <c r="D10" s="45">
        <f t="shared" si="1"/>
        <v>5</v>
      </c>
    </row>
    <row r="11" spans="1:4" ht="16.5" customHeight="1">
      <c r="A11" s="64" t="s">
        <v>26</v>
      </c>
      <c r="B11" s="108">
        <v>103</v>
      </c>
      <c r="C11" s="45">
        <f t="shared" si="0"/>
        <v>8.7999999999999989</v>
      </c>
      <c r="D11" s="45">
        <f t="shared" si="1"/>
        <v>8.9</v>
      </c>
    </row>
    <row r="12" spans="1:4" ht="16.5" customHeight="1">
      <c r="A12" s="64" t="s">
        <v>27</v>
      </c>
      <c r="B12" s="108">
        <v>124</v>
      </c>
      <c r="C12" s="45">
        <f t="shared" si="0"/>
        <v>10.6</v>
      </c>
      <c r="D12" s="45">
        <f t="shared" si="1"/>
        <v>10.7</v>
      </c>
    </row>
    <row r="13" spans="1:4" ht="16.5" customHeight="1">
      <c r="A13" s="113" t="s">
        <v>28</v>
      </c>
      <c r="B13" s="108">
        <v>181</v>
      </c>
      <c r="C13" s="45">
        <f t="shared" si="0"/>
        <v>15.5</v>
      </c>
      <c r="D13" s="45">
        <f t="shared" si="1"/>
        <v>15.6</v>
      </c>
    </row>
    <row r="14" spans="1:4" ht="16.5" customHeight="1">
      <c r="A14" s="113" t="s">
        <v>29</v>
      </c>
      <c r="B14" s="108">
        <v>232</v>
      </c>
      <c r="C14" s="45">
        <f t="shared" si="0"/>
        <v>19.8</v>
      </c>
      <c r="D14" s="45">
        <f t="shared" si="1"/>
        <v>20</v>
      </c>
    </row>
    <row r="15" spans="1:4" ht="16.5" customHeight="1">
      <c r="A15" s="113" t="s">
        <v>30</v>
      </c>
      <c r="B15" s="108">
        <v>276</v>
      </c>
      <c r="C15" s="45">
        <f t="shared" si="0"/>
        <v>23.599999999999998</v>
      </c>
      <c r="D15" s="45">
        <f t="shared" si="1"/>
        <v>23.799999999999997</v>
      </c>
    </row>
    <row r="16" spans="1:4" ht="16.5" customHeight="1">
      <c r="A16" s="64" t="s">
        <v>57</v>
      </c>
      <c r="B16" s="108">
        <v>78</v>
      </c>
      <c r="C16" s="45">
        <f t="shared" si="0"/>
        <v>6.7</v>
      </c>
      <c r="D16" s="45">
        <f t="shared" si="1"/>
        <v>6.7</v>
      </c>
    </row>
    <row r="17" spans="1:4" ht="16.5" customHeight="1">
      <c r="A17" s="65" t="s">
        <v>31</v>
      </c>
      <c r="B17" s="109">
        <v>45</v>
      </c>
      <c r="C17" s="45">
        <f t="shared" si="0"/>
        <v>3.8</v>
      </c>
      <c r="D17" s="45">
        <f t="shared" si="1"/>
        <v>3.9</v>
      </c>
    </row>
    <row r="18" spans="1:4" ht="16.5" customHeight="1">
      <c r="A18" s="50" t="s">
        <v>47</v>
      </c>
      <c r="B18" s="48">
        <f>SUM(B4:B17)</f>
        <v>1159</v>
      </c>
      <c r="C18" s="47">
        <f t="shared" si="0"/>
        <v>99.1</v>
      </c>
      <c r="D18" s="47">
        <f>ROUND(B18/$B$18,3)*100</f>
        <v>100</v>
      </c>
    </row>
    <row r="19" spans="1:4" ht="16.5" customHeight="1">
      <c r="A19" s="51" t="s">
        <v>48</v>
      </c>
      <c r="B19" s="107">
        <v>10</v>
      </c>
      <c r="C19" s="45">
        <f t="shared" si="0"/>
        <v>0.89999999999999991</v>
      </c>
    </row>
    <row r="20" spans="1:4" ht="16.5" customHeight="1">
      <c r="A20" s="51" t="s">
        <v>104</v>
      </c>
      <c r="B20" s="42">
        <f>B19+B18</f>
        <v>1169</v>
      </c>
      <c r="C20" s="47">
        <f t="shared" si="0"/>
        <v>100</v>
      </c>
    </row>
  </sheetData>
  <phoneticPr fontId="3"/>
  <pageMargins left="0.78740157480314965" right="0.39370078740157483" top="0.59055118110236227" bottom="0.59055118110236227" header="0.39370078740157483" footer="0.39370078740157483"/>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D10"/>
  <sheetViews>
    <sheetView view="pageBreakPreview" zoomScaleNormal="100" zoomScaleSheetLayoutView="100" workbookViewId="0">
      <selection sqref="A1:D1"/>
    </sheetView>
  </sheetViews>
  <sheetFormatPr defaultRowHeight="16.5" customHeight="1"/>
  <cols>
    <col min="1" max="1" width="58.75" style="2" customWidth="1"/>
    <col min="2" max="16384" width="9" style="2"/>
  </cols>
  <sheetData>
    <row r="1" spans="1:4" s="26" customFormat="1" ht="16.5" customHeight="1">
      <c r="A1" s="131" t="s">
        <v>397</v>
      </c>
      <c r="B1" s="131"/>
      <c r="C1" s="131"/>
      <c r="D1" s="131"/>
    </row>
    <row r="2" spans="1:4" s="26" customFormat="1" ht="13.5">
      <c r="A2" s="91"/>
      <c r="B2" s="25"/>
      <c r="C2" s="25"/>
      <c r="D2" s="25"/>
    </row>
    <row r="3" spans="1:4" ht="16.5" customHeight="1">
      <c r="A3" s="14"/>
      <c r="B3" s="8" t="s">
        <v>160</v>
      </c>
      <c r="C3" s="8" t="s">
        <v>105</v>
      </c>
      <c r="D3" s="8" t="s">
        <v>106</v>
      </c>
    </row>
    <row r="4" spans="1:4" ht="16.5" customHeight="1">
      <c r="A4" s="67" t="s">
        <v>299</v>
      </c>
      <c r="B4" s="53">
        <v>913</v>
      </c>
      <c r="C4" s="54">
        <f>ROUND(B4/B8,3)*100</f>
        <v>78.100000000000009</v>
      </c>
      <c r="D4" s="54">
        <f>ROUND(B4/B6,3)*100</f>
        <v>79.5</v>
      </c>
    </row>
    <row r="5" spans="1:4" ht="16.5" customHeight="1">
      <c r="A5" s="68" t="s">
        <v>178</v>
      </c>
      <c r="B5" s="53">
        <v>235</v>
      </c>
      <c r="C5" s="54">
        <f>ROUND(B5/B8,3)*100</f>
        <v>20.100000000000001</v>
      </c>
      <c r="D5" s="54">
        <f>ROUND(B5/B6,3)*100</f>
        <v>20.5</v>
      </c>
    </row>
    <row r="6" spans="1:4" ht="16.5" customHeight="1">
      <c r="A6" s="69" t="s">
        <v>10</v>
      </c>
      <c r="B6" s="49">
        <f>B4+B5</f>
        <v>1148</v>
      </c>
      <c r="C6" s="83">
        <f>ROUND(B6/B8,3)*100</f>
        <v>98.2</v>
      </c>
      <c r="D6" s="37">
        <v>100</v>
      </c>
    </row>
    <row r="7" spans="1:4" ht="16.5" customHeight="1">
      <c r="A7" s="52" t="s">
        <v>103</v>
      </c>
      <c r="B7" s="9">
        <v>21</v>
      </c>
      <c r="C7" s="54">
        <f>ROUND(B7/B8,3)*100</f>
        <v>1.7999999999999998</v>
      </c>
      <c r="D7" s="1"/>
    </row>
    <row r="8" spans="1:4" ht="16.5" customHeight="1">
      <c r="A8" s="52" t="s">
        <v>104</v>
      </c>
      <c r="B8" s="12">
        <f>B7+B6</f>
        <v>1169</v>
      </c>
      <c r="C8" s="83">
        <f>ROUND(B8/B8,3)*100</f>
        <v>100</v>
      </c>
      <c r="D8" s="1"/>
    </row>
    <row r="9" spans="1:4" ht="16.5" customHeight="1">
      <c r="B9"/>
      <c r="C9"/>
      <c r="D9"/>
    </row>
    <row r="10" spans="1:4" s="26" customFormat="1" ht="16.5" customHeight="1">
      <c r="A10" s="25"/>
      <c r="B10" s="25"/>
      <c r="C10" s="25"/>
      <c r="D10" s="25"/>
    </row>
  </sheetData>
  <mergeCells count="1">
    <mergeCell ref="A1:D1"/>
  </mergeCells>
  <phoneticPr fontId="3"/>
  <pageMargins left="0.78740157480314965" right="0.39370078740157483" top="0.59055118110236227" bottom="0.59055118110236227" header="0.39370078740157483" footer="0.39370078740157483"/>
  <pageSetup paperSize="9" orientation="portrait" r:id="rId1"/>
  <headerFooter alignWithMargins="0"/>
  <rowBreaks count="1" manualBreakCount="1">
    <brk id="9" max="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60"/>
  <dimension ref="A1:I13"/>
  <sheetViews>
    <sheetView view="pageBreakPreview" zoomScaleNormal="100" zoomScaleSheetLayoutView="100" workbookViewId="0"/>
  </sheetViews>
  <sheetFormatPr defaultRowHeight="16.5" customHeight="1"/>
  <cols>
    <col min="1" max="1" width="40.625" style="2" customWidth="1"/>
    <col min="2" max="4" width="9" style="2"/>
    <col min="5" max="5" width="9.875" style="2" customWidth="1"/>
    <col min="6" max="6" width="6.5" style="2" bestFit="1" customWidth="1"/>
    <col min="7" max="7" width="6.25" style="2" bestFit="1" customWidth="1"/>
    <col min="8" max="16384" width="9" style="2"/>
  </cols>
  <sheetData>
    <row r="1" spans="1:9" ht="33" customHeight="1">
      <c r="A1" s="132" t="s">
        <v>398</v>
      </c>
      <c r="B1" s="132"/>
      <c r="C1" s="132"/>
      <c r="D1" s="132"/>
      <c r="E1" s="132"/>
      <c r="F1" s="132"/>
      <c r="G1" s="132"/>
      <c r="H1" s="128"/>
      <c r="I1" s="128"/>
    </row>
    <row r="2" spans="1:9" ht="13.5">
      <c r="A2" s="93"/>
      <c r="B2" s="93"/>
      <c r="C2" s="93"/>
      <c r="D2" s="93"/>
      <c r="E2" s="93"/>
      <c r="F2" s="93"/>
      <c r="G2" s="93"/>
      <c r="H2" s="93"/>
      <c r="I2" s="93"/>
    </row>
    <row r="3" spans="1:9" ht="16.5" customHeight="1">
      <c r="A3" s="7"/>
      <c r="B3" s="8" t="s">
        <v>160</v>
      </c>
      <c r="C3" s="8" t="s">
        <v>0</v>
      </c>
      <c r="D3" s="8" t="s">
        <v>106</v>
      </c>
      <c r="E3"/>
      <c r="F3" s="6"/>
      <c r="G3" s="6"/>
    </row>
    <row r="4" spans="1:9" ht="16.5" customHeight="1">
      <c r="A4" s="2" t="s">
        <v>179</v>
      </c>
      <c r="B4" s="53">
        <v>250</v>
      </c>
      <c r="C4" s="45">
        <f>ROUND(B4/$B$12,3)*100</f>
        <v>21.4</v>
      </c>
      <c r="D4" s="45">
        <f t="shared" ref="D4:D9" si="0">ROUND(B4/$B$9,3)*100</f>
        <v>27.400000000000002</v>
      </c>
      <c r="E4" s="55"/>
    </row>
    <row r="5" spans="1:9" ht="16.5" customHeight="1">
      <c r="A5" s="2" t="s">
        <v>180</v>
      </c>
      <c r="B5" s="53">
        <v>139</v>
      </c>
      <c r="C5" s="45">
        <f t="shared" ref="C5:C10" si="1">ROUND(B5/$B$12,3)*100</f>
        <v>11.899999999999999</v>
      </c>
      <c r="D5" s="45">
        <f t="shared" si="0"/>
        <v>15.299999999999999</v>
      </c>
      <c r="E5" s="55"/>
    </row>
    <row r="6" spans="1:9" ht="16.5" customHeight="1">
      <c r="A6" s="2" t="s">
        <v>181</v>
      </c>
      <c r="B6" s="53">
        <v>226</v>
      </c>
      <c r="C6" s="45">
        <f t="shared" si="1"/>
        <v>19.3</v>
      </c>
      <c r="D6" s="45">
        <f t="shared" si="0"/>
        <v>24.8</v>
      </c>
      <c r="E6" s="55"/>
    </row>
    <row r="7" spans="1:9" ht="16.5" customHeight="1">
      <c r="A7" s="2" t="s">
        <v>182</v>
      </c>
      <c r="B7" s="53">
        <v>86</v>
      </c>
      <c r="C7" s="45">
        <f t="shared" si="1"/>
        <v>7.3999999999999995</v>
      </c>
      <c r="D7" s="45">
        <f t="shared" si="0"/>
        <v>9.4</v>
      </c>
      <c r="E7" s="55"/>
    </row>
    <row r="8" spans="1:9" ht="16.5" customHeight="1">
      <c r="A8" s="14" t="s">
        <v>41</v>
      </c>
      <c r="B8" s="53">
        <v>210</v>
      </c>
      <c r="C8" s="45">
        <f t="shared" si="1"/>
        <v>18</v>
      </c>
      <c r="D8" s="45">
        <f t="shared" si="0"/>
        <v>23.1</v>
      </c>
      <c r="E8" s="55"/>
    </row>
    <row r="9" spans="1:9" ht="16.5" customHeight="1">
      <c r="A9" s="15" t="s">
        <v>1</v>
      </c>
      <c r="B9" s="57">
        <f>SUM(B4:B8)</f>
        <v>911</v>
      </c>
      <c r="C9" s="47">
        <f t="shared" si="1"/>
        <v>77.900000000000006</v>
      </c>
      <c r="D9" s="47">
        <f t="shared" si="0"/>
        <v>100</v>
      </c>
      <c r="E9" s="55"/>
    </row>
    <row r="10" spans="1:9" ht="16.5" customHeight="1">
      <c r="A10" s="14" t="s">
        <v>103</v>
      </c>
      <c r="B10" s="58">
        <v>2</v>
      </c>
      <c r="C10" s="47">
        <f t="shared" si="1"/>
        <v>0.2</v>
      </c>
      <c r="D10" s="55"/>
      <c r="E10" s="55"/>
    </row>
    <row r="11" spans="1:9" ht="16.5" customHeight="1">
      <c r="A11" s="7" t="s">
        <v>107</v>
      </c>
      <c r="B11" s="22">
        <f>B12-(B9+B10)</f>
        <v>256</v>
      </c>
      <c r="C11" s="47">
        <f>ROUND(B11/$B$12,3)*100</f>
        <v>21.9</v>
      </c>
      <c r="D11"/>
      <c r="E11"/>
    </row>
    <row r="12" spans="1:9" ht="16.5" customHeight="1">
      <c r="A12" s="11" t="s">
        <v>104</v>
      </c>
      <c r="B12" s="12">
        <v>1169</v>
      </c>
      <c r="C12" s="13">
        <v>100</v>
      </c>
      <c r="D12" s="1"/>
      <c r="E12"/>
    </row>
    <row r="13" spans="1:9" ht="16.5" customHeight="1">
      <c r="A13"/>
      <c r="B13"/>
      <c r="C13"/>
      <c r="D13"/>
      <c r="E13"/>
    </row>
  </sheetData>
  <mergeCells count="1">
    <mergeCell ref="A1:G1"/>
  </mergeCells>
  <phoneticPr fontId="3"/>
  <pageMargins left="0.78740157480314965" right="0.39370078740157483" top="0.59055118110236227" bottom="0.59055118110236227" header="0.39370078740157483" footer="0.39370078740157483"/>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I11"/>
  <sheetViews>
    <sheetView view="pageBreakPreview" zoomScaleNormal="100" zoomScaleSheetLayoutView="100" workbookViewId="0"/>
  </sheetViews>
  <sheetFormatPr defaultRowHeight="16.5" customHeight="1"/>
  <cols>
    <col min="1" max="1" width="41.375" style="2" bestFit="1" customWidth="1"/>
    <col min="2" max="4" width="9" style="2"/>
    <col min="5" max="5" width="9.875" style="2" customWidth="1"/>
    <col min="6" max="6" width="6.5" style="2" bestFit="1" customWidth="1"/>
    <col min="7" max="7" width="6.25" style="2" bestFit="1" customWidth="1"/>
    <col min="8" max="16384" width="9" style="2"/>
  </cols>
  <sheetData>
    <row r="1" spans="1:9" ht="33" customHeight="1">
      <c r="A1" s="132" t="s">
        <v>448</v>
      </c>
      <c r="B1" s="132"/>
      <c r="C1" s="132"/>
      <c r="D1" s="132"/>
      <c r="E1" s="132"/>
      <c r="F1" s="132"/>
      <c r="G1" s="92"/>
      <c r="H1" s="92"/>
      <c r="I1" s="92"/>
    </row>
    <row r="2" spans="1:9" ht="13.5">
      <c r="A2" s="93"/>
      <c r="B2" s="93"/>
      <c r="C2" s="93"/>
      <c r="D2" s="93"/>
      <c r="E2" s="93"/>
      <c r="F2" s="93"/>
      <c r="G2" s="92"/>
      <c r="H2" s="92"/>
      <c r="I2" s="92"/>
    </row>
    <row r="3" spans="1:9" ht="16.5" customHeight="1">
      <c r="A3" s="7"/>
      <c r="B3" s="8" t="s">
        <v>161</v>
      </c>
      <c r="C3" s="8" t="s">
        <v>0</v>
      </c>
      <c r="D3" s="8" t="s">
        <v>106</v>
      </c>
      <c r="E3"/>
      <c r="F3" s="6"/>
      <c r="G3" s="6"/>
    </row>
    <row r="4" spans="1:9" ht="16.5" customHeight="1">
      <c r="A4" s="2" t="s">
        <v>464</v>
      </c>
      <c r="B4" s="53">
        <v>48</v>
      </c>
      <c r="C4" s="45">
        <f t="shared" ref="C4:C9" si="0">ROUND(B4/$B$10,3)*100</f>
        <v>4.1000000000000005</v>
      </c>
      <c r="D4" s="45">
        <f>ROUND(B4/$B$7,3)*100</f>
        <v>20.8</v>
      </c>
      <c r="E4" s="55"/>
    </row>
    <row r="5" spans="1:9" ht="16.5" customHeight="1">
      <c r="A5" s="2" t="s">
        <v>183</v>
      </c>
      <c r="B5" s="53">
        <v>20</v>
      </c>
      <c r="C5" s="45">
        <f t="shared" si="0"/>
        <v>1.7000000000000002</v>
      </c>
      <c r="D5" s="45">
        <f>ROUND(B5/$B$7,3)*100</f>
        <v>8.6999999999999993</v>
      </c>
      <c r="E5" s="55"/>
    </row>
    <row r="6" spans="1:9" ht="16.5" customHeight="1">
      <c r="A6" s="14" t="s">
        <v>184</v>
      </c>
      <c r="B6" s="53">
        <v>163</v>
      </c>
      <c r="C6" s="45">
        <f t="shared" si="0"/>
        <v>13.900000000000002</v>
      </c>
      <c r="D6" s="45">
        <f>ROUND(B6/$B$7,3)*100</f>
        <v>70.599999999999994</v>
      </c>
      <c r="E6" s="55"/>
    </row>
    <row r="7" spans="1:9" ht="16.5" customHeight="1">
      <c r="A7" s="15" t="s">
        <v>1</v>
      </c>
      <c r="B7" s="57">
        <f>SUM(B4:B6)</f>
        <v>231</v>
      </c>
      <c r="C7" s="47">
        <f t="shared" si="0"/>
        <v>19.8</v>
      </c>
      <c r="D7" s="47">
        <f>ROUND(B7/$B$7,3)*100</f>
        <v>100</v>
      </c>
      <c r="E7" s="55"/>
    </row>
    <row r="8" spans="1:9" ht="16.5" customHeight="1">
      <c r="A8" s="14" t="s">
        <v>103</v>
      </c>
      <c r="B8" s="58">
        <v>4</v>
      </c>
      <c r="C8" s="47">
        <f t="shared" si="0"/>
        <v>0.3</v>
      </c>
      <c r="D8" s="85"/>
      <c r="E8" s="55"/>
    </row>
    <row r="9" spans="1:9" ht="16.5" customHeight="1">
      <c r="A9" s="7" t="s">
        <v>107</v>
      </c>
      <c r="B9" s="22">
        <f>B10-(B7+B8)</f>
        <v>934</v>
      </c>
      <c r="C9" s="47">
        <f t="shared" si="0"/>
        <v>79.900000000000006</v>
      </c>
      <c r="D9" s="45"/>
      <c r="E9"/>
    </row>
    <row r="10" spans="1:9" ht="16.5" customHeight="1">
      <c r="A10" s="11" t="s">
        <v>104</v>
      </c>
      <c r="B10" s="12">
        <v>1169</v>
      </c>
      <c r="C10" s="13">
        <v>100</v>
      </c>
      <c r="D10" s="1"/>
      <c r="E10"/>
    </row>
    <row r="11" spans="1:9" ht="16.5" customHeight="1">
      <c r="A11"/>
      <c r="B11"/>
      <c r="C11"/>
      <c r="D11"/>
      <c r="E11"/>
    </row>
  </sheetData>
  <mergeCells count="1">
    <mergeCell ref="A1:F1"/>
  </mergeCells>
  <phoneticPr fontId="3"/>
  <pageMargins left="0.78740157480314965" right="0.39370078740157483" top="0.59055118110236227" bottom="0.59055118110236227" header="0.39370078740157483" footer="0.39370078740157483"/>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F13"/>
  <sheetViews>
    <sheetView view="pageBreakPreview" zoomScaleNormal="100" zoomScaleSheetLayoutView="100" workbookViewId="0"/>
  </sheetViews>
  <sheetFormatPr defaultRowHeight="16.5" customHeight="1"/>
  <cols>
    <col min="1" max="1" width="54.25" style="2" customWidth="1"/>
    <col min="2" max="4" width="9" style="2"/>
    <col min="5" max="5" width="1.75" style="2" customWidth="1"/>
    <col min="6" max="16384" width="9" style="2"/>
  </cols>
  <sheetData>
    <row r="1" spans="1:6" ht="16.5" customHeight="1">
      <c r="A1" s="133" t="s">
        <v>401</v>
      </c>
      <c r="B1" s="133"/>
      <c r="C1" s="133"/>
      <c r="D1" s="133"/>
      <c r="E1" s="133"/>
      <c r="F1" s="133"/>
    </row>
    <row r="2" spans="1:6" ht="13.5">
      <c r="A2"/>
      <c r="B2"/>
      <c r="C2"/>
      <c r="D2"/>
      <c r="E2"/>
    </row>
    <row r="3" spans="1:6" ht="16.5" customHeight="1">
      <c r="A3" s="7"/>
      <c r="B3" s="8" t="s">
        <v>161</v>
      </c>
      <c r="C3" s="8" t="s">
        <v>105</v>
      </c>
      <c r="D3" s="8" t="s">
        <v>106</v>
      </c>
      <c r="E3"/>
      <c r="F3" s="5"/>
    </row>
    <row r="4" spans="1:6" ht="16.5" customHeight="1">
      <c r="A4" s="23" t="s">
        <v>185</v>
      </c>
      <c r="B4" s="53">
        <v>351</v>
      </c>
      <c r="C4" s="59">
        <f>ROUND(B4/$B$12,3)*100</f>
        <v>30</v>
      </c>
      <c r="D4" s="59">
        <f t="shared" ref="D4:D10" si="0">ROUND(B4/$B$10,3)*100</f>
        <v>31</v>
      </c>
      <c r="E4" s="55"/>
    </row>
    <row r="5" spans="1:6" ht="16.5" customHeight="1">
      <c r="A5" s="2" t="s">
        <v>399</v>
      </c>
      <c r="B5" s="53">
        <v>212</v>
      </c>
      <c r="C5" s="54">
        <f t="shared" ref="C5:C12" si="1">ROUND(B5/$B$12,3)*100</f>
        <v>18.099999999999998</v>
      </c>
      <c r="D5" s="54">
        <f t="shared" si="0"/>
        <v>18.7</v>
      </c>
      <c r="E5" s="55"/>
    </row>
    <row r="6" spans="1:6" ht="16.5" customHeight="1">
      <c r="A6" s="2" t="s">
        <v>186</v>
      </c>
      <c r="B6" s="53">
        <v>371</v>
      </c>
      <c r="C6" s="54">
        <f t="shared" si="1"/>
        <v>31.7</v>
      </c>
      <c r="D6" s="54">
        <f t="shared" si="0"/>
        <v>32.700000000000003</v>
      </c>
      <c r="E6" s="55"/>
    </row>
    <row r="7" spans="1:6" ht="16.5" customHeight="1">
      <c r="A7" s="2" t="s">
        <v>400</v>
      </c>
      <c r="B7" s="53">
        <v>22</v>
      </c>
      <c r="C7" s="54">
        <f t="shared" si="1"/>
        <v>1.9</v>
      </c>
      <c r="D7" s="54">
        <f t="shared" si="0"/>
        <v>1.9</v>
      </c>
      <c r="E7" s="55"/>
    </row>
    <row r="8" spans="1:6" ht="16.5" customHeight="1">
      <c r="A8" s="2" t="s">
        <v>300</v>
      </c>
      <c r="B8" s="53">
        <v>107</v>
      </c>
      <c r="C8" s="54">
        <f t="shared" si="1"/>
        <v>9.1999999999999993</v>
      </c>
      <c r="D8" s="54">
        <f t="shared" si="0"/>
        <v>9.4</v>
      </c>
      <c r="E8" s="55"/>
    </row>
    <row r="9" spans="1:6" ht="16.5" customHeight="1">
      <c r="A9" s="14" t="s">
        <v>115</v>
      </c>
      <c r="B9" s="58">
        <v>71</v>
      </c>
      <c r="C9" s="54">
        <f t="shared" si="1"/>
        <v>6.1</v>
      </c>
      <c r="D9" s="60">
        <f t="shared" si="0"/>
        <v>6.3</v>
      </c>
      <c r="E9" s="55"/>
    </row>
    <row r="10" spans="1:6" ht="16.5" customHeight="1">
      <c r="A10" s="15" t="s">
        <v>10</v>
      </c>
      <c r="B10" s="49">
        <f>SUM(B4:B9)</f>
        <v>1134</v>
      </c>
      <c r="C10" s="83">
        <f t="shared" si="1"/>
        <v>97</v>
      </c>
      <c r="D10" s="83">
        <f t="shared" si="0"/>
        <v>100</v>
      </c>
      <c r="E10" s="55"/>
    </row>
    <row r="11" spans="1:6" ht="16.5" customHeight="1">
      <c r="A11" s="11" t="s">
        <v>103</v>
      </c>
      <c r="B11" s="12">
        <v>35</v>
      </c>
      <c r="C11" s="83">
        <f t="shared" si="1"/>
        <v>3</v>
      </c>
      <c r="D11" s="1"/>
      <c r="E11"/>
    </row>
    <row r="12" spans="1:6" ht="16.5" customHeight="1">
      <c r="A12" s="11" t="s">
        <v>104</v>
      </c>
      <c r="B12" s="12">
        <f>B11+B10</f>
        <v>1169</v>
      </c>
      <c r="C12" s="83">
        <f t="shared" si="1"/>
        <v>100</v>
      </c>
      <c r="D12"/>
      <c r="E12"/>
    </row>
    <row r="13" spans="1:6" ht="16.5" customHeight="1">
      <c r="A13"/>
      <c r="B13"/>
      <c r="C13"/>
      <c r="D13"/>
      <c r="E13"/>
    </row>
  </sheetData>
  <mergeCells count="1">
    <mergeCell ref="A1:F1"/>
  </mergeCells>
  <phoneticPr fontId="3"/>
  <pageMargins left="0.78740157480314965" right="0.39370078740157483" top="0.59055118110236227" bottom="0.59055118110236227" header="0.39370078740157483" footer="0.39370078740157483"/>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G14"/>
  <sheetViews>
    <sheetView view="pageBreakPreview" zoomScaleNormal="100" zoomScaleSheetLayoutView="100" workbookViewId="0"/>
  </sheetViews>
  <sheetFormatPr defaultRowHeight="16.5" customHeight="1"/>
  <cols>
    <col min="1" max="1" width="16.625" style="2" customWidth="1"/>
    <col min="2" max="2" width="8.375" style="2" customWidth="1"/>
    <col min="3" max="3" width="9" style="2"/>
    <col min="4" max="4" width="11.25" style="2" customWidth="1"/>
    <col min="5" max="5" width="23.25" style="2" customWidth="1"/>
    <col min="6" max="7" width="9" style="2"/>
    <col min="8" max="8" width="21.625" style="2" bestFit="1" customWidth="1"/>
    <col min="9" max="16384" width="9" style="2"/>
  </cols>
  <sheetData>
    <row r="1" spans="1:7" ht="16.5" customHeight="1">
      <c r="A1" s="134" t="s">
        <v>402</v>
      </c>
      <c r="B1" s="134"/>
      <c r="C1" s="134"/>
      <c r="D1" s="134"/>
      <c r="E1" s="134"/>
      <c r="F1" s="134"/>
      <c r="G1" s="134"/>
    </row>
    <row r="2" spans="1:7" ht="13.5">
      <c r="A2"/>
      <c r="B2"/>
      <c r="C2"/>
      <c r="D2"/>
      <c r="E2"/>
    </row>
    <row r="3" spans="1:7" ht="16.5" customHeight="1">
      <c r="A3" s="14"/>
      <c r="B3" s="34" t="s">
        <v>159</v>
      </c>
      <c r="C3" s="34" t="s">
        <v>145</v>
      </c>
      <c r="D3" s="34" t="s">
        <v>106</v>
      </c>
      <c r="E3" s="55"/>
    </row>
    <row r="4" spans="1:7" ht="16.5" customHeight="1">
      <c r="A4" s="2" t="s">
        <v>9</v>
      </c>
      <c r="B4" s="53">
        <v>82</v>
      </c>
      <c r="C4" s="86">
        <f t="shared" ref="C4:C14" si="0">ROUND(B4/$B$14,3)*100</f>
        <v>7.0000000000000009</v>
      </c>
      <c r="D4" s="86">
        <f t="shared" ref="D4:D12" si="1">ROUND(B4/$B$12,3)*100</f>
        <v>7.1999999999999993</v>
      </c>
      <c r="E4" s="55"/>
    </row>
    <row r="5" spans="1:7" ht="16.5" customHeight="1">
      <c r="A5" s="2" t="s">
        <v>51</v>
      </c>
      <c r="B5" s="53">
        <v>49</v>
      </c>
      <c r="C5" s="86">
        <f t="shared" si="0"/>
        <v>4.2</v>
      </c>
      <c r="D5" s="86">
        <f t="shared" si="1"/>
        <v>4.3</v>
      </c>
      <c r="E5" s="55"/>
    </row>
    <row r="6" spans="1:7" ht="16.5" customHeight="1">
      <c r="A6" s="2" t="s">
        <v>52</v>
      </c>
      <c r="B6" s="53">
        <v>41</v>
      </c>
      <c r="C6" s="86">
        <f t="shared" si="0"/>
        <v>3.5000000000000004</v>
      </c>
      <c r="D6" s="86">
        <f t="shared" si="1"/>
        <v>3.5999999999999996</v>
      </c>
      <c r="E6" s="55"/>
    </row>
    <row r="7" spans="1:7" ht="16.5" customHeight="1">
      <c r="A7" s="2" t="s">
        <v>53</v>
      </c>
      <c r="B7" s="53">
        <v>59</v>
      </c>
      <c r="C7" s="86">
        <f t="shared" si="0"/>
        <v>5</v>
      </c>
      <c r="D7" s="86">
        <f t="shared" si="1"/>
        <v>5.2</v>
      </c>
      <c r="E7" s="55"/>
    </row>
    <row r="8" spans="1:7" ht="16.5" customHeight="1">
      <c r="A8" s="2" t="s">
        <v>54</v>
      </c>
      <c r="B8" s="53">
        <v>129</v>
      </c>
      <c r="C8" s="86">
        <f t="shared" si="0"/>
        <v>11</v>
      </c>
      <c r="D8" s="86">
        <f t="shared" si="1"/>
        <v>11.4</v>
      </c>
      <c r="E8" s="55"/>
    </row>
    <row r="9" spans="1:7" ht="16.5" customHeight="1">
      <c r="A9" s="2" t="s">
        <v>55</v>
      </c>
      <c r="B9" s="53">
        <v>104</v>
      </c>
      <c r="C9" s="86">
        <f t="shared" si="0"/>
        <v>8.9</v>
      </c>
      <c r="D9" s="86">
        <f t="shared" si="1"/>
        <v>9.1999999999999993</v>
      </c>
      <c r="E9" s="55"/>
    </row>
    <row r="10" spans="1:7" ht="16.5" customHeight="1">
      <c r="A10" s="2" t="s">
        <v>56</v>
      </c>
      <c r="B10" s="53">
        <v>217</v>
      </c>
      <c r="C10" s="86">
        <f t="shared" si="0"/>
        <v>18.600000000000001</v>
      </c>
      <c r="D10" s="86">
        <f t="shared" si="1"/>
        <v>19.100000000000001</v>
      </c>
      <c r="E10" s="55"/>
    </row>
    <row r="11" spans="1:7" ht="16.5" customHeight="1">
      <c r="A11" s="2" t="s">
        <v>149</v>
      </c>
      <c r="B11" s="53">
        <v>454</v>
      </c>
      <c r="C11" s="86">
        <f t="shared" si="0"/>
        <v>38.800000000000004</v>
      </c>
      <c r="D11" s="86">
        <f t="shared" si="1"/>
        <v>40</v>
      </c>
      <c r="E11" s="55"/>
    </row>
    <row r="12" spans="1:7" ht="16.5" customHeight="1">
      <c r="A12" s="15" t="s">
        <v>146</v>
      </c>
      <c r="B12" s="87">
        <f>SUM(B4:B11)</f>
        <v>1135</v>
      </c>
      <c r="C12" s="88">
        <f t="shared" si="0"/>
        <v>97.1</v>
      </c>
      <c r="D12" s="88">
        <f t="shared" si="1"/>
        <v>100</v>
      </c>
      <c r="E12" s="55"/>
    </row>
    <row r="13" spans="1:7" ht="16.5" customHeight="1">
      <c r="A13" s="2" t="s">
        <v>103</v>
      </c>
      <c r="B13" s="53">
        <v>34</v>
      </c>
      <c r="C13" s="88">
        <f t="shared" si="0"/>
        <v>2.9000000000000004</v>
      </c>
      <c r="D13" s="86"/>
      <c r="E13" s="55"/>
    </row>
    <row r="14" spans="1:7" ht="16.5" customHeight="1">
      <c r="A14" s="15" t="s">
        <v>104</v>
      </c>
      <c r="B14" s="12">
        <f>B13+B12</f>
        <v>1169</v>
      </c>
      <c r="C14" s="88">
        <f t="shared" si="0"/>
        <v>100</v>
      </c>
      <c r="D14" s="55"/>
      <c r="E14" s="55"/>
    </row>
  </sheetData>
  <mergeCells count="1">
    <mergeCell ref="A1:G1"/>
  </mergeCells>
  <phoneticPr fontId="3"/>
  <pageMargins left="0.78740157480314965" right="0.39370078740157483" top="0.59055118110236227" bottom="0.59055118110236227" header="0.39370078740157483" footer="0.39370078740157483"/>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0"/>
  <dimension ref="A1:F14"/>
  <sheetViews>
    <sheetView view="pageBreakPreview" zoomScaleNormal="100" zoomScaleSheetLayoutView="100" workbookViewId="0"/>
  </sheetViews>
  <sheetFormatPr defaultRowHeight="16.5" customHeight="1"/>
  <cols>
    <col min="1" max="1" width="59" style="2" customWidth="1"/>
    <col min="2" max="4" width="9" style="2"/>
    <col min="5" max="5" width="4.125" style="2" customWidth="1"/>
    <col min="6" max="16384" width="9" style="2"/>
  </cols>
  <sheetData>
    <row r="1" spans="1:6" ht="33.75" customHeight="1">
      <c r="A1" s="134" t="s">
        <v>403</v>
      </c>
      <c r="B1" s="134"/>
      <c r="C1" s="134"/>
      <c r="D1" s="134"/>
      <c r="E1" s="134"/>
    </row>
    <row r="2" spans="1:6" ht="13.5">
      <c r="A2" s="94"/>
      <c r="B2" s="94"/>
      <c r="C2" s="94"/>
      <c r="D2" s="94"/>
      <c r="E2" s="94"/>
    </row>
    <row r="3" spans="1:6" ht="16.5" customHeight="1">
      <c r="A3" s="14"/>
      <c r="B3" s="34" t="s">
        <v>161</v>
      </c>
      <c r="C3" s="34" t="s">
        <v>105</v>
      </c>
      <c r="D3" s="34" t="s">
        <v>106</v>
      </c>
      <c r="E3" s="5"/>
      <c r="F3" s="5"/>
    </row>
    <row r="4" spans="1:6" ht="16.5" customHeight="1">
      <c r="A4" s="2" t="s">
        <v>33</v>
      </c>
      <c r="B4" s="53">
        <v>736</v>
      </c>
      <c r="C4" s="70">
        <f>ROUND(B4/$B$13,3)*100</f>
        <v>63</v>
      </c>
      <c r="D4" s="70">
        <f>ROUND(B4/$B$11,3)*100</f>
        <v>64.400000000000006</v>
      </c>
    </row>
    <row r="5" spans="1:6" ht="16.5" customHeight="1">
      <c r="A5" s="2" t="s">
        <v>34</v>
      </c>
      <c r="B5" s="53">
        <v>183</v>
      </c>
      <c r="C5" s="70">
        <f t="shared" ref="C5:C13" si="0">ROUND(B5/$B$13,3)*100</f>
        <v>15.7</v>
      </c>
      <c r="D5" s="70">
        <f t="shared" ref="D5:D11" si="1">ROUND(B5/$B$11,3)*100</f>
        <v>16</v>
      </c>
    </row>
    <row r="6" spans="1:6" ht="16.5" customHeight="1">
      <c r="A6" s="2" t="s">
        <v>35</v>
      </c>
      <c r="B6" s="53">
        <v>30</v>
      </c>
      <c r="C6" s="70">
        <f t="shared" si="0"/>
        <v>2.6</v>
      </c>
      <c r="D6" s="70">
        <f t="shared" si="1"/>
        <v>2.6</v>
      </c>
    </row>
    <row r="7" spans="1:6" ht="16.5" customHeight="1">
      <c r="A7" s="2" t="s">
        <v>36</v>
      </c>
      <c r="B7" s="53">
        <v>29</v>
      </c>
      <c r="C7" s="70">
        <f t="shared" si="0"/>
        <v>2.5</v>
      </c>
      <c r="D7" s="70">
        <f t="shared" si="1"/>
        <v>2.5</v>
      </c>
    </row>
    <row r="8" spans="1:6" ht="16.5" customHeight="1">
      <c r="A8" s="2" t="s">
        <v>37</v>
      </c>
      <c r="B8" s="53">
        <v>22</v>
      </c>
      <c r="C8" s="70">
        <f t="shared" si="0"/>
        <v>1.9</v>
      </c>
      <c r="D8" s="70">
        <f t="shared" si="1"/>
        <v>1.9</v>
      </c>
    </row>
    <row r="9" spans="1:6" ht="27">
      <c r="A9" s="23" t="s">
        <v>404</v>
      </c>
      <c r="B9" s="53">
        <v>34</v>
      </c>
      <c r="C9" s="70">
        <f t="shared" si="0"/>
        <v>2.9000000000000004</v>
      </c>
      <c r="D9" s="70">
        <f t="shared" si="1"/>
        <v>3</v>
      </c>
    </row>
    <row r="10" spans="1:6" ht="16.5" customHeight="1">
      <c r="A10" s="14" t="s">
        <v>38</v>
      </c>
      <c r="B10" s="58">
        <v>109</v>
      </c>
      <c r="C10" s="70">
        <f t="shared" si="0"/>
        <v>9.3000000000000007</v>
      </c>
      <c r="D10" s="70">
        <f t="shared" si="1"/>
        <v>9.5</v>
      </c>
    </row>
    <row r="11" spans="1:6" ht="16.5" customHeight="1">
      <c r="A11" s="15" t="s">
        <v>10</v>
      </c>
      <c r="B11" s="57">
        <f>SUM(B4:B10)</f>
        <v>1143</v>
      </c>
      <c r="C11" s="71">
        <f t="shared" si="0"/>
        <v>97.8</v>
      </c>
      <c r="D11" s="71">
        <f t="shared" si="1"/>
        <v>100</v>
      </c>
    </row>
    <row r="12" spans="1:6" ht="16.5" customHeight="1">
      <c r="A12" s="15" t="s">
        <v>103</v>
      </c>
      <c r="B12" s="53">
        <v>26</v>
      </c>
      <c r="C12" s="70">
        <f t="shared" si="0"/>
        <v>2.1999999999999997</v>
      </c>
      <c r="D12" s="70"/>
    </row>
    <row r="13" spans="1:6" ht="16.5" customHeight="1">
      <c r="A13" s="15" t="s">
        <v>104</v>
      </c>
      <c r="B13" s="57">
        <f>B12+B11</f>
        <v>1169</v>
      </c>
      <c r="C13" s="71">
        <f t="shared" si="0"/>
        <v>100</v>
      </c>
      <c r="D13" s="55"/>
      <c r="E13" s="55"/>
    </row>
    <row r="14" spans="1:6" ht="16.5" customHeight="1">
      <c r="B14" s="56"/>
      <c r="C14" s="70"/>
      <c r="D14" s="55"/>
      <c r="E14" s="55"/>
    </row>
  </sheetData>
  <mergeCells count="1">
    <mergeCell ref="A1:E1"/>
  </mergeCells>
  <phoneticPr fontId="3"/>
  <pageMargins left="0.78740157480314965" right="0.39370078740157483" top="0.59055118110236227" bottom="0.59055118110236227" header="0.39370078740157483" footer="0.39370078740157483"/>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E17"/>
  <sheetViews>
    <sheetView view="pageBreakPreview" zoomScaleNormal="100" zoomScaleSheetLayoutView="100" workbookViewId="0"/>
  </sheetViews>
  <sheetFormatPr defaultRowHeight="16.5" customHeight="1"/>
  <cols>
    <col min="1" max="1" width="19.25" style="2" customWidth="1"/>
    <col min="2" max="4" width="9" style="2"/>
    <col min="5" max="5" width="18.125" style="2" customWidth="1"/>
    <col min="6" max="16384" width="9" style="2"/>
  </cols>
  <sheetData>
    <row r="1" spans="1:5" ht="16.5" customHeight="1">
      <c r="A1" s="55" t="s">
        <v>151</v>
      </c>
      <c r="B1" s="55"/>
      <c r="C1" s="55"/>
      <c r="D1" s="55"/>
      <c r="E1" s="55"/>
    </row>
    <row r="2" spans="1:5" ht="13.5">
      <c r="A2" s="55"/>
      <c r="B2" s="55"/>
      <c r="C2" s="55"/>
      <c r="D2" s="55"/>
      <c r="E2" s="55"/>
    </row>
    <row r="3" spans="1:5" ht="16.5" customHeight="1">
      <c r="A3" s="14"/>
      <c r="B3" s="34" t="s">
        <v>161</v>
      </c>
      <c r="C3" s="34" t="s">
        <v>0</v>
      </c>
      <c r="D3" s="34" t="s">
        <v>106</v>
      </c>
      <c r="E3" s="55"/>
    </row>
    <row r="4" spans="1:5" ht="16.5" customHeight="1">
      <c r="A4" s="2" t="s">
        <v>9</v>
      </c>
      <c r="B4" s="53">
        <v>38</v>
      </c>
      <c r="C4" s="86">
        <f t="shared" ref="C4:C14" si="0">ROUND(B4/$B$16,3)*100</f>
        <v>3.3000000000000003</v>
      </c>
      <c r="D4" s="86">
        <f t="shared" ref="D4:D14" si="1">ROUND(B4/$B$14,3)*100</f>
        <v>3.3000000000000003</v>
      </c>
      <c r="E4" s="55"/>
    </row>
    <row r="5" spans="1:5" ht="16.5" customHeight="1">
      <c r="A5" s="2" t="s">
        <v>51</v>
      </c>
      <c r="B5" s="53">
        <v>22</v>
      </c>
      <c r="C5" s="86">
        <f t="shared" si="0"/>
        <v>1.9</v>
      </c>
      <c r="D5" s="86">
        <f t="shared" si="1"/>
        <v>1.9</v>
      </c>
      <c r="E5" s="55"/>
    </row>
    <row r="6" spans="1:5" ht="16.5" customHeight="1">
      <c r="A6" s="2" t="s">
        <v>52</v>
      </c>
      <c r="B6" s="53">
        <v>21</v>
      </c>
      <c r="C6" s="86">
        <f t="shared" si="0"/>
        <v>1.7999999999999998</v>
      </c>
      <c r="D6" s="86">
        <f t="shared" si="1"/>
        <v>1.7999999999999998</v>
      </c>
      <c r="E6" s="55"/>
    </row>
    <row r="7" spans="1:5" ht="16.5" customHeight="1">
      <c r="A7" s="2" t="s">
        <v>53</v>
      </c>
      <c r="B7" s="53">
        <v>31</v>
      </c>
      <c r="C7" s="86">
        <f t="shared" si="0"/>
        <v>2.7</v>
      </c>
      <c r="D7" s="86">
        <f t="shared" si="1"/>
        <v>2.7</v>
      </c>
      <c r="E7" s="55"/>
    </row>
    <row r="8" spans="1:5" ht="16.5" customHeight="1">
      <c r="A8" s="2" t="s">
        <v>54</v>
      </c>
      <c r="B8" s="53">
        <v>79</v>
      </c>
      <c r="C8" s="86">
        <f t="shared" si="0"/>
        <v>6.8000000000000007</v>
      </c>
      <c r="D8" s="86">
        <f t="shared" si="1"/>
        <v>6.9</v>
      </c>
      <c r="E8" s="55"/>
    </row>
    <row r="9" spans="1:5" ht="16.5" customHeight="1">
      <c r="A9" s="2" t="s">
        <v>55</v>
      </c>
      <c r="B9" s="53">
        <v>84</v>
      </c>
      <c r="C9" s="86">
        <f t="shared" si="0"/>
        <v>7.1999999999999993</v>
      </c>
      <c r="D9" s="86">
        <f t="shared" si="1"/>
        <v>7.3999999999999995</v>
      </c>
      <c r="E9" s="55"/>
    </row>
    <row r="10" spans="1:5" ht="16.5" customHeight="1">
      <c r="A10" s="2" t="s">
        <v>56</v>
      </c>
      <c r="B10" s="53">
        <v>205</v>
      </c>
      <c r="C10" s="86">
        <f t="shared" si="0"/>
        <v>17.5</v>
      </c>
      <c r="D10" s="86">
        <f t="shared" si="1"/>
        <v>18</v>
      </c>
      <c r="E10" s="55"/>
    </row>
    <row r="11" spans="1:5" ht="16.5" customHeight="1">
      <c r="A11" s="2" t="s">
        <v>84</v>
      </c>
      <c r="B11" s="53">
        <v>222</v>
      </c>
      <c r="C11" s="86">
        <f t="shared" si="0"/>
        <v>19</v>
      </c>
      <c r="D11" s="86">
        <f t="shared" si="1"/>
        <v>19.5</v>
      </c>
      <c r="E11" s="55"/>
    </row>
    <row r="12" spans="1:5" ht="16.5" customHeight="1">
      <c r="A12" s="2" t="s">
        <v>85</v>
      </c>
      <c r="B12" s="53">
        <v>143</v>
      </c>
      <c r="C12" s="86">
        <f t="shared" si="0"/>
        <v>12.2</v>
      </c>
      <c r="D12" s="86">
        <f t="shared" si="1"/>
        <v>12.6</v>
      </c>
      <c r="E12" s="55"/>
    </row>
    <row r="13" spans="1:5" ht="16.5" customHeight="1">
      <c r="A13" s="14" t="s">
        <v>150</v>
      </c>
      <c r="B13" s="53">
        <v>293</v>
      </c>
      <c r="C13" s="86">
        <f t="shared" si="0"/>
        <v>25.1</v>
      </c>
      <c r="D13" s="86">
        <f t="shared" si="1"/>
        <v>25.7</v>
      </c>
      <c r="E13" s="55"/>
    </row>
    <row r="14" spans="1:5" ht="16.5" customHeight="1">
      <c r="A14" s="15" t="s">
        <v>144</v>
      </c>
      <c r="B14" s="87">
        <f>SUM(B4:B13)</f>
        <v>1138</v>
      </c>
      <c r="C14" s="88">
        <f t="shared" si="0"/>
        <v>97.3</v>
      </c>
      <c r="D14" s="88">
        <f t="shared" si="1"/>
        <v>100</v>
      </c>
      <c r="E14" s="55"/>
    </row>
    <row r="15" spans="1:5" ht="16.5" customHeight="1">
      <c r="A15" s="2" t="s">
        <v>103</v>
      </c>
      <c r="B15" s="53">
        <v>31</v>
      </c>
      <c r="C15" s="86">
        <f>ROUND(B15/$B$14,3)*100</f>
        <v>2.7</v>
      </c>
      <c r="D15" s="86"/>
      <c r="E15" s="55"/>
    </row>
    <row r="16" spans="1:5" ht="16.5" customHeight="1">
      <c r="A16" s="15" t="s">
        <v>104</v>
      </c>
      <c r="B16" s="12">
        <f>B15+B14</f>
        <v>1169</v>
      </c>
      <c r="C16" s="37">
        <v>100</v>
      </c>
      <c r="D16" s="55"/>
      <c r="E16" s="55"/>
    </row>
    <row r="17" spans="1:5" ht="16.5" customHeight="1">
      <c r="A17" s="55"/>
      <c r="B17" s="55"/>
      <c r="C17" s="55"/>
      <c r="D17" s="55"/>
      <c r="E17" s="55"/>
    </row>
  </sheetData>
  <phoneticPr fontId="3"/>
  <pageMargins left="0.78740157480314965" right="0.39370078740157483" top="0.59055118110236227" bottom="0.59055118110236227" header="0.39370078740157483" footer="0.39370078740157483"/>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1"/>
  <dimension ref="A1:I9"/>
  <sheetViews>
    <sheetView view="pageBreakPreview" zoomScaleNormal="100" zoomScaleSheetLayoutView="100" workbookViewId="0"/>
  </sheetViews>
  <sheetFormatPr defaultRowHeight="16.5" customHeight="1"/>
  <cols>
    <col min="1" max="1" width="11.625" style="2" customWidth="1"/>
    <col min="2" max="9" width="9" style="2"/>
    <col min="10" max="10" width="19.375" style="2" bestFit="1" customWidth="1"/>
    <col min="11" max="16384" width="9" style="2"/>
  </cols>
  <sheetData>
    <row r="1" spans="1:9" ht="16.5" customHeight="1">
      <c r="A1" s="135" t="s">
        <v>405</v>
      </c>
      <c r="B1" s="135"/>
      <c r="C1" s="135"/>
      <c r="D1" s="135"/>
      <c r="E1" s="135"/>
      <c r="F1" s="135"/>
      <c r="G1" s="135"/>
      <c r="H1" s="135"/>
      <c r="I1" s="135"/>
    </row>
    <row r="2" spans="1:9" ht="16.5" customHeight="1">
      <c r="A2" s="55"/>
      <c r="B2" s="55"/>
      <c r="C2" s="55"/>
      <c r="D2" s="55"/>
      <c r="E2" s="55"/>
    </row>
    <row r="3" spans="1:9" ht="16.5" customHeight="1">
      <c r="A3" s="14"/>
      <c r="B3" s="34" t="s">
        <v>162</v>
      </c>
      <c r="C3" s="34" t="s">
        <v>105</v>
      </c>
      <c r="D3" s="34" t="s">
        <v>106</v>
      </c>
      <c r="E3" s="55"/>
    </row>
    <row r="4" spans="1:9" ht="16.5" customHeight="1">
      <c r="A4" s="2" t="s">
        <v>187</v>
      </c>
      <c r="B4" s="53">
        <v>560</v>
      </c>
      <c r="C4" s="70">
        <f>ROUND(B4/$B$8,3)*100</f>
        <v>47.9</v>
      </c>
      <c r="D4" s="70">
        <f>ROUND(B4/$B$6,3)*100</f>
        <v>48.9</v>
      </c>
      <c r="E4" s="55"/>
    </row>
    <row r="5" spans="1:9" ht="16.5" customHeight="1">
      <c r="A5" s="14" t="s">
        <v>188</v>
      </c>
      <c r="B5" s="58">
        <v>585</v>
      </c>
      <c r="C5" s="70">
        <f>ROUND(B5/$B$8,3)*100</f>
        <v>50</v>
      </c>
      <c r="D5" s="70">
        <f>ROUND(B5/$B$6,3)*100</f>
        <v>51.1</v>
      </c>
      <c r="E5" s="55"/>
    </row>
    <row r="6" spans="1:9" ht="16.5" customHeight="1">
      <c r="A6" s="15" t="s">
        <v>10</v>
      </c>
      <c r="B6" s="49">
        <f>B5+B4</f>
        <v>1145</v>
      </c>
      <c r="C6" s="74">
        <f>ROUND(B6/$B$8,3)*100</f>
        <v>97.899999999999991</v>
      </c>
      <c r="D6" s="71">
        <f>ROUND(B6/$B$6,3)*100</f>
        <v>100</v>
      </c>
      <c r="E6" s="55"/>
    </row>
    <row r="7" spans="1:9" ht="16.5" customHeight="1">
      <c r="A7" s="15" t="s">
        <v>103</v>
      </c>
      <c r="B7" s="49">
        <v>24</v>
      </c>
      <c r="C7" s="71">
        <f>ROUND(B7/$B$8,3)*100</f>
        <v>2.1</v>
      </c>
      <c r="E7" s="55"/>
    </row>
    <row r="8" spans="1:9" ht="16.5" customHeight="1">
      <c r="A8" s="15" t="s">
        <v>104</v>
      </c>
      <c r="B8" s="49">
        <f>B6+B7</f>
        <v>1169</v>
      </c>
      <c r="C8" s="73">
        <f>ROUND(B8/$B$8,3)*100</f>
        <v>100</v>
      </c>
      <c r="E8" s="55"/>
    </row>
    <row r="9" spans="1:9" ht="16.5" customHeight="1">
      <c r="B9" s="55"/>
      <c r="C9" s="55"/>
      <c r="D9" s="55"/>
      <c r="E9" s="55"/>
    </row>
  </sheetData>
  <mergeCells count="1">
    <mergeCell ref="A1:I1"/>
  </mergeCells>
  <phoneticPr fontId="3"/>
  <pageMargins left="0.78740157480314965" right="0.39370078740157483" top="0.59055118110236227" bottom="0.59055118110236227" header="0.39370078740157483" footer="0.39370078740157483"/>
  <pageSetup paperSize="9"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2"/>
  <dimension ref="A1:D15"/>
  <sheetViews>
    <sheetView view="pageBreakPreview" zoomScaleNormal="100" zoomScaleSheetLayoutView="100" workbookViewId="0"/>
  </sheetViews>
  <sheetFormatPr defaultRowHeight="16.5" customHeight="1"/>
  <cols>
    <col min="1" max="1" width="51.5" style="2" customWidth="1"/>
    <col min="2" max="4" width="9" style="2"/>
    <col min="5" max="5" width="21.375" style="2" bestFit="1" customWidth="1"/>
    <col min="6" max="7" width="9" style="2"/>
    <col min="8" max="8" width="19.375" style="2" bestFit="1" customWidth="1"/>
    <col min="9" max="16384" width="9" style="2"/>
  </cols>
  <sheetData>
    <row r="1" spans="1:4" ht="33.75" customHeight="1">
      <c r="A1" s="134" t="s">
        <v>152</v>
      </c>
      <c r="B1" s="134"/>
      <c r="C1" s="134"/>
      <c r="D1" s="134"/>
    </row>
    <row r="2" spans="1:4" ht="13.5">
      <c r="A2"/>
      <c r="B2" s="55"/>
      <c r="C2" s="55"/>
      <c r="D2" s="55"/>
    </row>
    <row r="3" spans="1:4" ht="16.5" customHeight="1">
      <c r="A3" s="68" t="s">
        <v>126</v>
      </c>
      <c r="B3" s="34" t="s">
        <v>176</v>
      </c>
      <c r="C3" s="34" t="s">
        <v>127</v>
      </c>
      <c r="D3" s="34" t="s">
        <v>128</v>
      </c>
    </row>
    <row r="4" spans="1:4" ht="16.5" customHeight="1">
      <c r="A4" s="2" t="s">
        <v>40</v>
      </c>
      <c r="B4" s="53">
        <v>64</v>
      </c>
      <c r="C4" s="70">
        <f t="shared" ref="C4:C9" si="0">ROUND(B4/$B$9,3)*100</f>
        <v>10.8</v>
      </c>
      <c r="D4" s="70">
        <f t="shared" ref="D4:D9" si="1">ROUND(B4/$B$10,3)*100</f>
        <v>11.4</v>
      </c>
    </row>
    <row r="5" spans="1:4" ht="16.5" customHeight="1">
      <c r="A5" s="2" t="s">
        <v>302</v>
      </c>
      <c r="B5" s="53">
        <v>12</v>
      </c>
      <c r="C5" s="70">
        <f t="shared" si="0"/>
        <v>2</v>
      </c>
      <c r="D5" s="70">
        <f t="shared" si="1"/>
        <v>2.1</v>
      </c>
    </row>
    <row r="6" spans="1:4" ht="16.5" customHeight="1">
      <c r="A6" s="2" t="s">
        <v>406</v>
      </c>
      <c r="B6" s="53">
        <v>371</v>
      </c>
      <c r="C6" s="70">
        <f t="shared" si="0"/>
        <v>62.8</v>
      </c>
      <c r="D6" s="70">
        <f t="shared" si="1"/>
        <v>66.400000000000006</v>
      </c>
    </row>
    <row r="7" spans="1:4" ht="16.5" customHeight="1">
      <c r="A7" s="2" t="s">
        <v>301</v>
      </c>
      <c r="B7" s="53">
        <v>13</v>
      </c>
      <c r="C7" s="70">
        <f t="shared" si="0"/>
        <v>2.1999999999999997</v>
      </c>
      <c r="D7" s="70">
        <f t="shared" si="1"/>
        <v>2.2999999999999998</v>
      </c>
    </row>
    <row r="8" spans="1:4" ht="16.5" customHeight="1">
      <c r="A8" s="14" t="s">
        <v>41</v>
      </c>
      <c r="B8" s="58">
        <v>131</v>
      </c>
      <c r="C8" s="70">
        <f t="shared" si="0"/>
        <v>22.2</v>
      </c>
      <c r="D8" s="70">
        <f t="shared" si="1"/>
        <v>23.400000000000002</v>
      </c>
    </row>
    <row r="9" spans="1:4" ht="16.5" customHeight="1">
      <c r="A9" s="15" t="s">
        <v>10</v>
      </c>
      <c r="B9" s="49">
        <f>SUM(B4:B8)</f>
        <v>591</v>
      </c>
      <c r="C9" s="71">
        <f t="shared" si="0"/>
        <v>100</v>
      </c>
      <c r="D9" s="71">
        <f t="shared" si="1"/>
        <v>105.69999999999999</v>
      </c>
    </row>
    <row r="10" spans="1:4" ht="16.5" customHeight="1">
      <c r="A10" s="14" t="s">
        <v>129</v>
      </c>
      <c r="B10" s="58">
        <v>559</v>
      </c>
      <c r="C10" s="71">
        <f>ROUND(B10/$B$13,3)*100</f>
        <v>47.8</v>
      </c>
    </row>
    <row r="11" spans="1:4" ht="16.5" customHeight="1">
      <c r="A11" s="19" t="s">
        <v>103</v>
      </c>
      <c r="B11" s="72">
        <v>1</v>
      </c>
      <c r="C11" s="70">
        <f>ROUND(B11/$B$9,3)*100</f>
        <v>0.2</v>
      </c>
      <c r="D11" s="55"/>
    </row>
    <row r="12" spans="1:4" ht="16.5" customHeight="1">
      <c r="A12" s="14" t="s">
        <v>107</v>
      </c>
      <c r="B12" s="58">
        <f>B13-(B10+B11)</f>
        <v>609</v>
      </c>
      <c r="C12" s="73">
        <f>ROUND(B12/$B$13,3)*100</f>
        <v>52.1</v>
      </c>
      <c r="D12" s="55"/>
    </row>
    <row r="13" spans="1:4" ht="16.5" customHeight="1">
      <c r="A13" s="15" t="s">
        <v>104</v>
      </c>
      <c r="B13" s="49">
        <v>1169</v>
      </c>
      <c r="C13" s="37">
        <v>100</v>
      </c>
      <c r="D13" s="55"/>
    </row>
    <row r="14" spans="1:4" ht="16.5" customHeight="1">
      <c r="A14" s="2" t="s">
        <v>42</v>
      </c>
      <c r="B14" s="55"/>
      <c r="C14" s="55"/>
      <c r="D14" s="55"/>
    </row>
    <row r="15" spans="1:4" ht="16.5" customHeight="1">
      <c r="A15" s="55"/>
      <c r="B15" s="55"/>
      <c r="C15" s="55"/>
      <c r="D15" s="55"/>
    </row>
  </sheetData>
  <mergeCells count="1">
    <mergeCell ref="A1:D1"/>
  </mergeCells>
  <phoneticPr fontId="3"/>
  <pageMargins left="0.78740157480314965" right="0.39370078740157483" top="0.59055118110236227" bottom="0.59055118110236227" header="0.39370078740157483" footer="0.39370078740157483"/>
  <pageSetup paperSize="9" orientation="portrait" r:id="rId1"/>
  <headerFooter alignWithMargins="0"/>
  <ignoredErrors>
    <ignoredError sqref="C10" formula="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F17"/>
  <sheetViews>
    <sheetView view="pageBreakPreview" zoomScaleNormal="100" zoomScaleSheetLayoutView="100" workbookViewId="0"/>
  </sheetViews>
  <sheetFormatPr defaultRowHeight="16.5" customHeight="1"/>
  <cols>
    <col min="1" max="1" width="43.375" style="2" customWidth="1"/>
    <col min="2" max="2" width="10.25" style="2" bestFit="1" customWidth="1"/>
    <col min="3" max="4" width="9" style="2"/>
    <col min="5" max="5" width="10.5" style="2" customWidth="1"/>
    <col min="6" max="16384" width="9" style="2"/>
  </cols>
  <sheetData>
    <row r="1" spans="1:6" ht="37.5" customHeight="1">
      <c r="A1" s="134" t="s">
        <v>153</v>
      </c>
      <c r="B1" s="134"/>
      <c r="C1" s="134"/>
      <c r="D1" s="134"/>
      <c r="E1" s="134"/>
      <c r="F1" s="134"/>
    </row>
    <row r="2" spans="1:6" ht="13.5">
      <c r="A2" s="94"/>
      <c r="B2" s="94"/>
      <c r="C2" s="94"/>
      <c r="D2" s="94"/>
      <c r="E2" s="94"/>
      <c r="F2" s="94"/>
    </row>
    <row r="3" spans="1:6" ht="16.5" customHeight="1">
      <c r="A3" s="14"/>
      <c r="B3" s="34" t="s">
        <v>161</v>
      </c>
      <c r="C3" s="34" t="s">
        <v>0</v>
      </c>
      <c r="D3" s="34" t="s">
        <v>106</v>
      </c>
      <c r="E3" s="55"/>
    </row>
    <row r="4" spans="1:6" ht="16.5" customHeight="1">
      <c r="A4" s="2" t="s">
        <v>130</v>
      </c>
      <c r="B4" s="53">
        <v>2</v>
      </c>
      <c r="C4" s="70">
        <f t="shared" ref="C4:C13" si="0">ROUND(B4/$B$16,3)*100</f>
        <v>0.2</v>
      </c>
      <c r="D4" s="70">
        <f t="shared" ref="D4:D13" si="1">ROUND(B4/$B$13,3)*100</f>
        <v>0.4</v>
      </c>
      <c r="E4" s="55"/>
    </row>
    <row r="5" spans="1:6" ht="16.5" customHeight="1">
      <c r="A5" s="2" t="s">
        <v>131</v>
      </c>
      <c r="B5" s="53">
        <v>12</v>
      </c>
      <c r="C5" s="70">
        <f t="shared" si="0"/>
        <v>1</v>
      </c>
      <c r="D5" s="70">
        <f t="shared" si="1"/>
        <v>2.1999999999999997</v>
      </c>
      <c r="E5" s="55"/>
    </row>
    <row r="6" spans="1:6" ht="16.5" customHeight="1">
      <c r="A6" s="2" t="s">
        <v>132</v>
      </c>
      <c r="B6" s="53">
        <v>18</v>
      </c>
      <c r="C6" s="70">
        <f t="shared" si="0"/>
        <v>1.5</v>
      </c>
      <c r="D6" s="70">
        <f t="shared" si="1"/>
        <v>3.4000000000000004</v>
      </c>
      <c r="E6" s="55"/>
    </row>
    <row r="7" spans="1:6" ht="16.5" customHeight="1">
      <c r="A7" s="2" t="s">
        <v>133</v>
      </c>
      <c r="B7" s="53">
        <v>100</v>
      </c>
      <c r="C7" s="70">
        <f t="shared" si="0"/>
        <v>8.6</v>
      </c>
      <c r="D7" s="70">
        <f t="shared" si="1"/>
        <v>18.7</v>
      </c>
      <c r="E7" s="55"/>
    </row>
    <row r="8" spans="1:6" ht="16.5" customHeight="1">
      <c r="A8" s="2" t="s">
        <v>134</v>
      </c>
      <c r="B8" s="53">
        <v>147</v>
      </c>
      <c r="C8" s="70">
        <f t="shared" si="0"/>
        <v>12.6</v>
      </c>
      <c r="D8" s="70">
        <f t="shared" si="1"/>
        <v>27.500000000000004</v>
      </c>
      <c r="E8" s="55"/>
    </row>
    <row r="9" spans="1:6" ht="16.5" customHeight="1">
      <c r="A9" s="2" t="s">
        <v>135</v>
      </c>
      <c r="B9" s="53">
        <v>164</v>
      </c>
      <c r="C9" s="70">
        <f t="shared" si="0"/>
        <v>14.000000000000002</v>
      </c>
      <c r="D9" s="70">
        <f t="shared" si="1"/>
        <v>30.7</v>
      </c>
      <c r="E9" s="55"/>
    </row>
    <row r="10" spans="1:6" ht="16.5" customHeight="1">
      <c r="A10" s="2" t="s">
        <v>136</v>
      </c>
      <c r="B10" s="53">
        <v>53</v>
      </c>
      <c r="C10" s="70">
        <f t="shared" si="0"/>
        <v>4.5</v>
      </c>
      <c r="D10" s="70">
        <f t="shared" si="1"/>
        <v>9.9</v>
      </c>
      <c r="E10" s="55"/>
    </row>
    <row r="11" spans="1:6" ht="16.5" customHeight="1">
      <c r="A11" s="2" t="s">
        <v>137</v>
      </c>
      <c r="B11" s="53">
        <v>25</v>
      </c>
      <c r="C11" s="70">
        <f t="shared" si="0"/>
        <v>2.1</v>
      </c>
      <c r="D11" s="70">
        <f t="shared" si="1"/>
        <v>4.7</v>
      </c>
      <c r="E11" s="55"/>
    </row>
    <row r="12" spans="1:6" ht="16.5" customHeight="1">
      <c r="A12" s="2" t="s">
        <v>138</v>
      </c>
      <c r="B12" s="53">
        <v>14</v>
      </c>
      <c r="C12" s="70">
        <f t="shared" si="0"/>
        <v>1.2</v>
      </c>
      <c r="D12" s="70">
        <f t="shared" si="1"/>
        <v>2.6</v>
      </c>
      <c r="E12" s="55"/>
    </row>
    <row r="13" spans="1:6" ht="16.5" customHeight="1">
      <c r="A13" s="15" t="s">
        <v>1</v>
      </c>
      <c r="B13" s="44">
        <f>SUM(B4:B12)</f>
        <v>535</v>
      </c>
      <c r="C13" s="71">
        <f t="shared" si="0"/>
        <v>45.800000000000004</v>
      </c>
      <c r="D13" s="71">
        <f t="shared" si="1"/>
        <v>100</v>
      </c>
      <c r="E13" s="55"/>
    </row>
    <row r="14" spans="1:6" ht="16.5" customHeight="1">
      <c r="A14" s="2" t="s">
        <v>103</v>
      </c>
      <c r="B14" s="53">
        <v>25</v>
      </c>
      <c r="C14" s="70">
        <f>ROUND(B14/$B$16,3)*100</f>
        <v>2.1</v>
      </c>
      <c r="D14" s="70"/>
      <c r="E14" s="55"/>
    </row>
    <row r="15" spans="1:6" ht="16.5" customHeight="1">
      <c r="A15" s="14" t="s">
        <v>107</v>
      </c>
      <c r="B15" s="36">
        <f>B16-(B13+B14)</f>
        <v>609</v>
      </c>
      <c r="C15" s="70">
        <f>ROUND(B15/$B$16,3)*100</f>
        <v>52.1</v>
      </c>
      <c r="D15" s="70"/>
      <c r="E15" s="55"/>
    </row>
    <row r="16" spans="1:6" ht="16.5" customHeight="1">
      <c r="A16" s="15" t="s">
        <v>104</v>
      </c>
      <c r="B16" s="49">
        <v>1169</v>
      </c>
      <c r="C16" s="37">
        <v>100</v>
      </c>
      <c r="E16" s="55"/>
    </row>
    <row r="17" spans="2:5" ht="16.5" customHeight="1">
      <c r="B17" s="35"/>
      <c r="C17" s="43"/>
      <c r="E17" s="55"/>
    </row>
  </sheetData>
  <mergeCells count="1">
    <mergeCell ref="A1:F1"/>
  </mergeCells>
  <phoneticPr fontId="3"/>
  <pageMargins left="0.78740157480314965" right="0.39370078740157483" top="0.59055118110236227" bottom="0.59055118110236227" header="0.39370078740157483" footer="0.39370078740157483"/>
  <pageSetup paperSize="9" orientation="portrait" r:id="rId1"/>
  <headerFooter alignWithMargins="0"/>
  <rowBreaks count="1" manualBreakCount="1">
    <brk id="25" max="5"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63"/>
  <dimension ref="A1:G9"/>
  <sheetViews>
    <sheetView view="pageBreakPreview" zoomScaleNormal="100" zoomScaleSheetLayoutView="100" workbookViewId="0"/>
  </sheetViews>
  <sheetFormatPr defaultRowHeight="16.5" customHeight="1"/>
  <cols>
    <col min="1" max="1" width="36.375" style="2" customWidth="1"/>
    <col min="2" max="16384" width="9" style="2"/>
  </cols>
  <sheetData>
    <row r="1" spans="1:7" ht="16.5" customHeight="1">
      <c r="A1" s="134" t="s">
        <v>407</v>
      </c>
      <c r="B1" s="134"/>
      <c r="C1" s="134"/>
      <c r="D1" s="134"/>
      <c r="E1" s="134"/>
      <c r="F1" s="134"/>
      <c r="G1" s="134"/>
    </row>
    <row r="2" spans="1:7" ht="13.5">
      <c r="A2" s="94"/>
      <c r="B2" s="94"/>
      <c r="C2" s="94"/>
      <c r="D2" s="94"/>
      <c r="E2" s="94"/>
      <c r="F2" s="94"/>
      <c r="G2" s="94"/>
    </row>
    <row r="3" spans="1:7" ht="16.5" customHeight="1">
      <c r="A3" s="14"/>
      <c r="B3" s="34" t="s">
        <v>159</v>
      </c>
      <c r="C3" s="34" t="s">
        <v>105</v>
      </c>
      <c r="D3" s="34" t="s">
        <v>106</v>
      </c>
      <c r="E3" s="55"/>
    </row>
    <row r="4" spans="1:7" ht="16.5" customHeight="1">
      <c r="A4" s="2" t="s">
        <v>189</v>
      </c>
      <c r="B4" s="53">
        <v>252</v>
      </c>
      <c r="C4" s="70">
        <f>ROUND(B4/$B$8,3)*100</f>
        <v>21.6</v>
      </c>
      <c r="D4" s="70">
        <f>ROUND(B4/$B$6,3)*100</f>
        <v>22.1</v>
      </c>
      <c r="E4" s="55"/>
    </row>
    <row r="5" spans="1:7" ht="16.5" customHeight="1">
      <c r="A5" s="14" t="s">
        <v>190</v>
      </c>
      <c r="B5" s="58">
        <v>890</v>
      </c>
      <c r="C5" s="70">
        <f>ROUND(B5/$B$8,3)*100</f>
        <v>76.099999999999994</v>
      </c>
      <c r="D5" s="70">
        <f>ROUND(B5/$B$6,3)*100</f>
        <v>77.900000000000006</v>
      </c>
      <c r="E5" s="55"/>
    </row>
    <row r="6" spans="1:7" ht="16.5" customHeight="1">
      <c r="A6" s="15" t="s">
        <v>10</v>
      </c>
      <c r="B6" s="49">
        <f>B5+B4</f>
        <v>1142</v>
      </c>
      <c r="C6" s="71">
        <f>ROUND(B6/$B$8,3)*100</f>
        <v>97.7</v>
      </c>
      <c r="D6" s="71">
        <f>ROUND(B6/$B$6,3)*100</f>
        <v>100</v>
      </c>
      <c r="E6" s="55"/>
    </row>
    <row r="7" spans="1:7" ht="16.5" customHeight="1">
      <c r="A7" s="15" t="s">
        <v>103</v>
      </c>
      <c r="B7" s="49">
        <v>27</v>
      </c>
      <c r="C7" s="71">
        <f>ROUND(B7/$B$8,3)*100</f>
        <v>2.2999999999999998</v>
      </c>
      <c r="E7" s="55"/>
    </row>
    <row r="8" spans="1:7" ht="16.5" customHeight="1">
      <c r="A8" s="15" t="s">
        <v>104</v>
      </c>
      <c r="B8" s="49">
        <f>B6+B7</f>
        <v>1169</v>
      </c>
      <c r="C8" s="71">
        <f>ROUND(B8/$B$8,3)*100</f>
        <v>100</v>
      </c>
      <c r="E8" s="55"/>
    </row>
    <row r="9" spans="1:7" ht="16.5" customHeight="1">
      <c r="B9" s="53"/>
      <c r="C9" s="70"/>
      <c r="E9" s="55"/>
    </row>
  </sheetData>
  <mergeCells count="1">
    <mergeCell ref="A1:G1"/>
  </mergeCells>
  <phoneticPr fontId="3"/>
  <pageMargins left="0.78740157480314965" right="0.39370078740157483" top="0.59055118110236227" bottom="0.59055118110236227" header="0.39370078740157483" footer="0.39370078740157483"/>
  <pageSetup paperSize="9"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H13"/>
  <sheetViews>
    <sheetView view="pageBreakPreview" zoomScaleNormal="100" zoomScaleSheetLayoutView="100" workbookViewId="0"/>
  </sheetViews>
  <sheetFormatPr defaultRowHeight="16.5" customHeight="1"/>
  <cols>
    <col min="1" max="1" width="40.625" style="2" customWidth="1"/>
    <col min="2" max="4" width="9" style="2"/>
    <col min="5" max="5" width="1.625" style="2" customWidth="1"/>
    <col min="6" max="6" width="6.5" style="2" bestFit="1" customWidth="1"/>
    <col min="7" max="7" width="6.25" style="2" bestFit="1" customWidth="1"/>
    <col min="8" max="8" width="6.5" style="2" bestFit="1" customWidth="1"/>
    <col min="9" max="9" width="6.25" style="2" bestFit="1" customWidth="1"/>
    <col min="10" max="16384" width="9" style="2"/>
  </cols>
  <sheetData>
    <row r="1" spans="1:8" ht="29.25" customHeight="1">
      <c r="A1" s="134" t="s">
        <v>154</v>
      </c>
      <c r="B1" s="134"/>
      <c r="C1" s="134"/>
      <c r="D1" s="134"/>
      <c r="E1" s="134"/>
      <c r="F1" s="134"/>
      <c r="G1" s="134"/>
      <c r="H1" s="134"/>
    </row>
    <row r="2" spans="1:8" ht="13.5">
      <c r="A2" s="94"/>
      <c r="B2" s="94"/>
      <c r="C2" s="94"/>
      <c r="D2" s="94"/>
      <c r="E2" s="94"/>
      <c r="F2" s="94"/>
      <c r="G2" s="94"/>
      <c r="H2" s="94"/>
    </row>
    <row r="3" spans="1:8" ht="16.5" customHeight="1">
      <c r="A3" s="68" t="s">
        <v>126</v>
      </c>
      <c r="B3" s="34" t="s">
        <v>159</v>
      </c>
      <c r="C3" s="34" t="s">
        <v>127</v>
      </c>
      <c r="D3" s="34" t="s">
        <v>39</v>
      </c>
      <c r="E3" s="55"/>
      <c r="F3" s="6"/>
      <c r="G3" s="6"/>
    </row>
    <row r="4" spans="1:8" ht="16.5" customHeight="1">
      <c r="A4" s="2" t="s">
        <v>43</v>
      </c>
      <c r="B4" s="53">
        <v>138</v>
      </c>
      <c r="C4" s="86">
        <f>ROUND(B4/$B$8,3)*100</f>
        <v>51.9</v>
      </c>
      <c r="D4" s="86">
        <f>ROUND(B4/$B$9,3)*100</f>
        <v>55.2</v>
      </c>
      <c r="E4" s="55"/>
    </row>
    <row r="5" spans="1:8" ht="16.5" customHeight="1">
      <c r="A5" s="2" t="s">
        <v>44</v>
      </c>
      <c r="B5" s="53">
        <v>10</v>
      </c>
      <c r="C5" s="86">
        <f>ROUND(B5/$B$8,3)*100</f>
        <v>3.8</v>
      </c>
      <c r="D5" s="86">
        <f>ROUND(B5/$B$9,3)*100</f>
        <v>4</v>
      </c>
      <c r="E5" s="55"/>
    </row>
    <row r="6" spans="1:8" ht="16.5" customHeight="1">
      <c r="A6" s="2" t="s">
        <v>45</v>
      </c>
      <c r="B6" s="53">
        <v>34</v>
      </c>
      <c r="C6" s="86">
        <f>ROUND(B6/$B$8,3)*100</f>
        <v>12.8</v>
      </c>
      <c r="D6" s="86">
        <f>ROUND(B6/$B$9,3)*100</f>
        <v>13.600000000000001</v>
      </c>
      <c r="E6" s="55"/>
    </row>
    <row r="7" spans="1:8" ht="16.5" customHeight="1">
      <c r="A7" s="14" t="s">
        <v>46</v>
      </c>
      <c r="B7" s="58">
        <v>84</v>
      </c>
      <c r="C7" s="104">
        <f>ROUND(B7/$B$8,3)*100</f>
        <v>31.6</v>
      </c>
      <c r="D7" s="86">
        <f>ROUND(B7/$B$9,3)*100</f>
        <v>33.6</v>
      </c>
      <c r="E7" s="55"/>
    </row>
    <row r="8" spans="1:8" ht="16.5" customHeight="1">
      <c r="A8" s="15" t="s">
        <v>1</v>
      </c>
      <c r="B8" s="44">
        <f>SUM(B4:B7)</f>
        <v>266</v>
      </c>
      <c r="C8" s="86">
        <f>ROUND(B8/$B$8,3)*100</f>
        <v>100</v>
      </c>
      <c r="D8" s="88">
        <f>ROUND(B8/$B$9,3)*100</f>
        <v>106.4</v>
      </c>
      <c r="E8" s="55"/>
    </row>
    <row r="9" spans="1:8" ht="16.5" customHeight="1">
      <c r="A9" s="19" t="s">
        <v>83</v>
      </c>
      <c r="B9" s="72">
        <v>250</v>
      </c>
      <c r="C9" s="105">
        <f>ROUND(B9/$B$12,3)*100</f>
        <v>21.4</v>
      </c>
      <c r="D9" s="86"/>
      <c r="E9" s="55"/>
    </row>
    <row r="10" spans="1:8" ht="16.5" customHeight="1">
      <c r="A10" s="2" t="s">
        <v>103</v>
      </c>
      <c r="B10" s="53">
        <v>2</v>
      </c>
      <c r="C10" s="86">
        <f>ROUND(B10/$B$12,3)*100</f>
        <v>0.2</v>
      </c>
      <c r="E10" s="55"/>
    </row>
    <row r="11" spans="1:8" ht="16.5" customHeight="1">
      <c r="A11" s="14" t="s">
        <v>107</v>
      </c>
      <c r="B11" s="36">
        <f>B12-(B9+B10)</f>
        <v>917</v>
      </c>
      <c r="C11" s="104">
        <f>ROUND(B11/$B$12,3)*100</f>
        <v>78.400000000000006</v>
      </c>
      <c r="E11" s="55"/>
    </row>
    <row r="12" spans="1:8" ht="16.5" customHeight="1">
      <c r="A12" s="15" t="s">
        <v>104</v>
      </c>
      <c r="B12" s="49">
        <v>1169</v>
      </c>
      <c r="C12" s="88">
        <f>ROUND(B12/$B$12,3)*100</f>
        <v>100</v>
      </c>
      <c r="E12" s="55"/>
    </row>
    <row r="13" spans="1:8" ht="16.5" customHeight="1">
      <c r="A13" s="55"/>
      <c r="B13" s="55"/>
      <c r="C13" s="55"/>
      <c r="D13" s="55"/>
      <c r="E13" s="55"/>
    </row>
  </sheetData>
  <mergeCells count="1">
    <mergeCell ref="A1:H1"/>
  </mergeCells>
  <phoneticPr fontId="3"/>
  <pageMargins left="0.78740157480314965" right="0.39370078740157483" top="0.59055118110236227" bottom="0.59055118110236227" header="0.39370078740157483" footer="0.39370078740157483"/>
  <pageSetup paperSize="9"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62"/>
  <dimension ref="A1:H17"/>
  <sheetViews>
    <sheetView view="pageBreakPreview" zoomScaleNormal="100" zoomScaleSheetLayoutView="100" workbookViewId="0"/>
  </sheetViews>
  <sheetFormatPr defaultRowHeight="16.5" customHeight="1"/>
  <cols>
    <col min="1" max="1" width="38.875" style="2" customWidth="1"/>
    <col min="2" max="4" width="9" style="2"/>
    <col min="5" max="5" width="4.875" style="2" customWidth="1"/>
    <col min="6" max="6" width="7.75" style="2" bestFit="1" customWidth="1"/>
    <col min="7" max="7" width="11.625" style="2" bestFit="1" customWidth="1"/>
    <col min="8" max="16384" width="9" style="2"/>
  </cols>
  <sheetData>
    <row r="1" spans="1:8" ht="33" customHeight="1">
      <c r="A1" s="132" t="s">
        <v>155</v>
      </c>
      <c r="B1" s="132"/>
      <c r="C1" s="132"/>
      <c r="D1" s="132"/>
      <c r="E1" s="132"/>
      <c r="F1" s="132"/>
      <c r="G1" s="132"/>
    </row>
    <row r="2" spans="1:8" ht="13.5">
      <c r="A2"/>
      <c r="B2"/>
      <c r="C2"/>
      <c r="D2"/>
      <c r="E2"/>
    </row>
    <row r="3" spans="1:8" ht="16.5" customHeight="1">
      <c r="A3" s="7"/>
      <c r="B3" s="8" t="s">
        <v>161</v>
      </c>
      <c r="C3" s="8" t="s">
        <v>81</v>
      </c>
      <c r="D3" s="8" t="s">
        <v>106</v>
      </c>
      <c r="E3"/>
      <c r="F3" s="5"/>
      <c r="G3" s="5"/>
    </row>
    <row r="4" spans="1:8" ht="16.5" customHeight="1">
      <c r="A4" s="2" t="s">
        <v>130</v>
      </c>
      <c r="B4" s="53">
        <v>10</v>
      </c>
      <c r="C4" s="70">
        <f t="shared" ref="C4:C16" si="0">ROUND(B4/$B$16,3)*100</f>
        <v>0.89999999999999991</v>
      </c>
      <c r="D4" s="70">
        <f>ROUND(B4/$B$13,3)*100</f>
        <v>4.3999999999999995</v>
      </c>
      <c r="E4" s="55"/>
    </row>
    <row r="5" spans="1:8" ht="16.5" customHeight="1">
      <c r="A5" s="2" t="s">
        <v>131</v>
      </c>
      <c r="B5" s="53">
        <v>23</v>
      </c>
      <c r="C5" s="70">
        <f t="shared" si="0"/>
        <v>2</v>
      </c>
      <c r="D5" s="70">
        <f t="shared" ref="D5:D12" si="1">ROUND(B5/$B$13,3)*100</f>
        <v>10.100000000000001</v>
      </c>
      <c r="E5" s="55"/>
    </row>
    <row r="6" spans="1:8" ht="16.5" customHeight="1">
      <c r="A6" s="2" t="s">
        <v>132</v>
      </c>
      <c r="B6" s="53">
        <v>13</v>
      </c>
      <c r="C6" s="70">
        <f t="shared" si="0"/>
        <v>1.0999999999999999</v>
      </c>
      <c r="D6" s="70">
        <f t="shared" si="1"/>
        <v>5.7</v>
      </c>
      <c r="E6" s="55"/>
    </row>
    <row r="7" spans="1:8" ht="16.5" customHeight="1">
      <c r="A7" s="2" t="s">
        <v>133</v>
      </c>
      <c r="B7" s="53">
        <v>33</v>
      </c>
      <c r="C7" s="70">
        <f t="shared" si="0"/>
        <v>2.8000000000000003</v>
      </c>
      <c r="D7" s="70">
        <f t="shared" si="1"/>
        <v>14.499999999999998</v>
      </c>
      <c r="E7" s="55"/>
    </row>
    <row r="8" spans="1:8" ht="16.5" customHeight="1">
      <c r="A8" s="2" t="s">
        <v>134</v>
      </c>
      <c r="B8" s="53">
        <v>21</v>
      </c>
      <c r="C8" s="70">
        <f t="shared" si="0"/>
        <v>1.7999999999999998</v>
      </c>
      <c r="D8" s="70">
        <f t="shared" si="1"/>
        <v>9.1999999999999993</v>
      </c>
      <c r="E8" s="55"/>
    </row>
    <row r="9" spans="1:8" ht="16.5" customHeight="1">
      <c r="A9" s="2" t="s">
        <v>135</v>
      </c>
      <c r="B9" s="53">
        <v>68</v>
      </c>
      <c r="C9" s="70">
        <f t="shared" si="0"/>
        <v>5.8000000000000007</v>
      </c>
      <c r="D9" s="70">
        <f t="shared" si="1"/>
        <v>29.799999999999997</v>
      </c>
      <c r="E9" s="55"/>
    </row>
    <row r="10" spans="1:8" ht="16.5" customHeight="1">
      <c r="A10" s="2" t="s">
        <v>136</v>
      </c>
      <c r="B10" s="53">
        <v>41</v>
      </c>
      <c r="C10" s="70">
        <f t="shared" si="0"/>
        <v>3.5000000000000004</v>
      </c>
      <c r="D10" s="70">
        <f t="shared" si="1"/>
        <v>18</v>
      </c>
      <c r="E10" s="55"/>
    </row>
    <row r="11" spans="1:8" ht="16.5" customHeight="1">
      <c r="A11" s="2" t="s">
        <v>137</v>
      </c>
      <c r="B11" s="53">
        <v>15</v>
      </c>
      <c r="C11" s="70">
        <f t="shared" si="0"/>
        <v>1.3</v>
      </c>
      <c r="D11" s="70">
        <f t="shared" si="1"/>
        <v>6.6000000000000005</v>
      </c>
      <c r="E11" s="55"/>
    </row>
    <row r="12" spans="1:8" ht="16.5" customHeight="1">
      <c r="A12" s="2" t="s">
        <v>138</v>
      </c>
      <c r="B12" s="53">
        <v>4</v>
      </c>
      <c r="C12" s="70">
        <f t="shared" si="0"/>
        <v>0.3</v>
      </c>
      <c r="D12" s="70">
        <f t="shared" si="1"/>
        <v>1.7999999999999998</v>
      </c>
      <c r="E12" s="55"/>
    </row>
    <row r="13" spans="1:8" ht="16.5" customHeight="1">
      <c r="A13" s="15" t="s">
        <v>98</v>
      </c>
      <c r="B13" s="44">
        <f>SUM(B4:B12)</f>
        <v>228</v>
      </c>
      <c r="C13" s="71">
        <f t="shared" si="0"/>
        <v>19.5</v>
      </c>
      <c r="D13" s="71">
        <f>ROUND(B13/$B$13,3)*100</f>
        <v>100</v>
      </c>
      <c r="E13"/>
      <c r="H13" s="5"/>
    </row>
    <row r="14" spans="1:8" ht="16.5" customHeight="1">
      <c r="A14" s="2" t="s">
        <v>103</v>
      </c>
      <c r="B14" s="53">
        <v>24</v>
      </c>
      <c r="C14" s="70">
        <f t="shared" si="0"/>
        <v>2.1</v>
      </c>
      <c r="D14" s="70"/>
      <c r="E14"/>
    </row>
    <row r="15" spans="1:8" ht="16.5" customHeight="1">
      <c r="A15" s="14" t="s">
        <v>107</v>
      </c>
      <c r="B15" s="36">
        <f>B16-(B13+B14)</f>
        <v>917</v>
      </c>
      <c r="C15" s="70">
        <f t="shared" si="0"/>
        <v>78.400000000000006</v>
      </c>
      <c r="D15" s="70"/>
      <c r="E15"/>
    </row>
    <row r="16" spans="1:8" ht="16.5" customHeight="1">
      <c r="A16" s="15" t="s">
        <v>104</v>
      </c>
      <c r="B16" s="49">
        <v>1169</v>
      </c>
      <c r="C16" s="71">
        <f t="shared" si="0"/>
        <v>100</v>
      </c>
      <c r="D16" s="70"/>
      <c r="E16"/>
    </row>
    <row r="17" spans="3:3" ht="16.5" customHeight="1">
      <c r="C17" s="43"/>
    </row>
  </sheetData>
  <mergeCells count="1">
    <mergeCell ref="A1:G1"/>
  </mergeCells>
  <phoneticPr fontId="3"/>
  <pageMargins left="0.78740157480314965" right="0.39370078740157483" top="0.59055118110236227" bottom="0.59055118110236227" header="0.39370078740157483" footer="0.39370078740157483"/>
  <pageSetup paperSize="9"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66"/>
  <dimension ref="A1:E16"/>
  <sheetViews>
    <sheetView view="pageBreakPreview" zoomScaleNormal="100" zoomScaleSheetLayoutView="100" workbookViewId="0"/>
  </sheetViews>
  <sheetFormatPr defaultRowHeight="16.5" customHeight="1"/>
  <cols>
    <col min="1" max="1" width="56.625" style="2" customWidth="1"/>
    <col min="2" max="16384" width="9" style="2"/>
  </cols>
  <sheetData>
    <row r="1" spans="1:5" ht="27" customHeight="1">
      <c r="A1" s="134" t="s">
        <v>156</v>
      </c>
      <c r="B1" s="135"/>
      <c r="C1" s="135"/>
      <c r="D1" s="135"/>
      <c r="E1" s="135"/>
    </row>
    <row r="2" spans="1:5" ht="13.5">
      <c r="A2" s="55"/>
      <c r="B2" s="55"/>
      <c r="C2" s="55"/>
      <c r="D2" s="55"/>
    </row>
    <row r="3" spans="1:5" ht="16.5" customHeight="1">
      <c r="A3" s="68" t="s">
        <v>126</v>
      </c>
      <c r="B3" s="34" t="s">
        <v>108</v>
      </c>
      <c r="C3" s="34" t="s">
        <v>127</v>
      </c>
      <c r="D3" s="34" t="s">
        <v>58</v>
      </c>
      <c r="E3" s="5"/>
    </row>
    <row r="4" spans="1:5" ht="16.5" customHeight="1">
      <c r="A4" s="2" t="s">
        <v>303</v>
      </c>
      <c r="B4" s="53">
        <v>320</v>
      </c>
      <c r="C4" s="70">
        <f>ROUND(B4/$B$12,3)*100</f>
        <v>16.8</v>
      </c>
      <c r="D4" s="70">
        <f>ROUND(B4/$B$13,3)*100</f>
        <v>28.9</v>
      </c>
    </row>
    <row r="5" spans="1:5" ht="16.5" customHeight="1">
      <c r="A5" s="2" t="s">
        <v>408</v>
      </c>
      <c r="B5" s="53">
        <v>216</v>
      </c>
      <c r="C5" s="70">
        <f t="shared" ref="C5:C12" si="0">ROUND(B5/$B$12,3)*100</f>
        <v>11.3</v>
      </c>
      <c r="D5" s="70">
        <f t="shared" ref="D5:D12" si="1">ROUND(B5/$B$13,3)*100</f>
        <v>19.5</v>
      </c>
    </row>
    <row r="6" spans="1:5" ht="16.5" customHeight="1">
      <c r="A6" s="2" t="s">
        <v>147</v>
      </c>
      <c r="B6" s="53">
        <v>299</v>
      </c>
      <c r="C6" s="70">
        <f t="shared" si="0"/>
        <v>15.7</v>
      </c>
      <c r="D6" s="70">
        <f t="shared" si="1"/>
        <v>27</v>
      </c>
    </row>
    <row r="7" spans="1:5" ht="16.5" customHeight="1">
      <c r="A7" s="23" t="s">
        <v>304</v>
      </c>
      <c r="B7" s="53">
        <v>253</v>
      </c>
      <c r="C7" s="70">
        <f t="shared" si="0"/>
        <v>13.200000000000001</v>
      </c>
      <c r="D7" s="70">
        <f t="shared" si="1"/>
        <v>22.8</v>
      </c>
    </row>
    <row r="8" spans="1:5" ht="16.5" customHeight="1">
      <c r="A8" s="23" t="s">
        <v>2</v>
      </c>
      <c r="B8" s="53">
        <v>47</v>
      </c>
      <c r="C8" s="70">
        <f>ROUND(B8/$B$12,3)*100</f>
        <v>2.5</v>
      </c>
      <c r="D8" s="70">
        <f>ROUND(B8/$B$13,3)*100</f>
        <v>4.2</v>
      </c>
    </row>
    <row r="9" spans="1:5" ht="16.5" customHeight="1">
      <c r="A9" s="2" t="s">
        <v>139</v>
      </c>
      <c r="B9" s="53">
        <v>125</v>
      </c>
      <c r="C9" s="70">
        <f t="shared" si="0"/>
        <v>6.5</v>
      </c>
      <c r="D9" s="70">
        <f t="shared" si="1"/>
        <v>11.3</v>
      </c>
    </row>
    <row r="10" spans="1:5" ht="16.5" customHeight="1">
      <c r="A10" s="2" t="s">
        <v>140</v>
      </c>
      <c r="B10" s="53">
        <v>106</v>
      </c>
      <c r="C10" s="70">
        <f t="shared" si="0"/>
        <v>5.5</v>
      </c>
      <c r="D10" s="70">
        <f t="shared" si="1"/>
        <v>9.6</v>
      </c>
    </row>
    <row r="11" spans="1:5" ht="16.5" customHeight="1">
      <c r="A11" s="14" t="s">
        <v>3</v>
      </c>
      <c r="B11" s="58">
        <v>544</v>
      </c>
      <c r="C11" s="70">
        <f t="shared" si="0"/>
        <v>28.499999999999996</v>
      </c>
      <c r="D11" s="70">
        <f t="shared" si="1"/>
        <v>49.1</v>
      </c>
    </row>
    <row r="12" spans="1:5" ht="16.5" customHeight="1">
      <c r="A12" s="19" t="s">
        <v>13</v>
      </c>
      <c r="B12" s="75">
        <f>SUM(B4:B11)</f>
        <v>1910</v>
      </c>
      <c r="C12" s="71">
        <f t="shared" si="0"/>
        <v>100</v>
      </c>
      <c r="D12" s="71">
        <f t="shared" si="1"/>
        <v>172.4</v>
      </c>
    </row>
    <row r="13" spans="1:5" ht="16.5" customHeight="1">
      <c r="A13" s="19" t="s">
        <v>129</v>
      </c>
      <c r="B13" s="75">
        <f>B15-B14</f>
        <v>1108</v>
      </c>
      <c r="C13" s="70">
        <f>ROUND(B13/$B$15,3)*100</f>
        <v>94.8</v>
      </c>
      <c r="D13" s="70"/>
    </row>
    <row r="14" spans="1:5" ht="16.5" customHeight="1">
      <c r="A14" s="14" t="s">
        <v>103</v>
      </c>
      <c r="B14" s="58">
        <v>61</v>
      </c>
      <c r="C14" s="70">
        <f>ROUND(B14/$B$15,3)*100</f>
        <v>5.2</v>
      </c>
      <c r="D14" s="70"/>
    </row>
    <row r="15" spans="1:5" ht="16.5" customHeight="1">
      <c r="A15" s="15" t="s">
        <v>104</v>
      </c>
      <c r="B15" s="49">
        <v>1169</v>
      </c>
      <c r="C15" s="71">
        <f>ROUND(B15/$B$15,3)*100</f>
        <v>100</v>
      </c>
      <c r="D15" s="70"/>
    </row>
    <row r="16" spans="1:5" ht="16.5" customHeight="1">
      <c r="B16" s="55"/>
      <c r="C16" s="55"/>
      <c r="D16" s="55"/>
    </row>
  </sheetData>
  <mergeCells count="1">
    <mergeCell ref="A1:E1"/>
  </mergeCells>
  <phoneticPr fontId="3"/>
  <pageMargins left="0.78740157480314965" right="0.39370078740157483" top="0.59055118110236227" bottom="0.59055118110236227" header="0.39370078740157483" footer="0.39370078740157483"/>
  <pageSetup paperSize="9" scale="98"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D15"/>
  <sheetViews>
    <sheetView view="pageBreakPreview" zoomScaleNormal="100" zoomScaleSheetLayoutView="100" workbookViewId="0"/>
  </sheetViews>
  <sheetFormatPr defaultRowHeight="16.5" customHeight="1"/>
  <cols>
    <col min="1" max="1" width="56.5" style="2" customWidth="1"/>
    <col min="2" max="16384" width="9" style="2"/>
  </cols>
  <sheetData>
    <row r="1" spans="1:4" ht="16.5" customHeight="1">
      <c r="A1" s="55" t="s">
        <v>409</v>
      </c>
      <c r="B1" s="55"/>
      <c r="C1" s="55"/>
      <c r="D1" s="55"/>
    </row>
    <row r="2" spans="1:4" ht="13.5">
      <c r="A2" s="55"/>
      <c r="B2" s="55"/>
      <c r="C2" s="55"/>
      <c r="D2" s="55"/>
    </row>
    <row r="3" spans="1:4" ht="16.5" customHeight="1">
      <c r="A3" s="68"/>
      <c r="B3" s="34" t="s">
        <v>108</v>
      </c>
      <c r="C3" s="34" t="s">
        <v>0</v>
      </c>
      <c r="D3" s="34" t="s">
        <v>106</v>
      </c>
    </row>
    <row r="4" spans="1:4" ht="16.5" customHeight="1">
      <c r="A4" s="2" t="s">
        <v>303</v>
      </c>
      <c r="B4" s="53">
        <v>141</v>
      </c>
      <c r="C4" s="86">
        <f>ROUND(B4/$B$14,3)*100</f>
        <v>12.1</v>
      </c>
      <c r="D4" s="86">
        <f>ROUND(B4/$B$12,3)*100</f>
        <v>33</v>
      </c>
    </row>
    <row r="5" spans="1:4" ht="16.5" customHeight="1">
      <c r="A5" s="2" t="s">
        <v>408</v>
      </c>
      <c r="B5" s="53">
        <v>48</v>
      </c>
      <c r="C5" s="86">
        <f t="shared" ref="C5:C12" si="0">ROUND(B5/$B$14,3)*100</f>
        <v>4.1000000000000005</v>
      </c>
      <c r="D5" s="86">
        <f t="shared" ref="D5:D11" si="1">ROUND(B5/$B$12,3)*100</f>
        <v>11.200000000000001</v>
      </c>
    </row>
    <row r="6" spans="1:4" ht="16.5" customHeight="1">
      <c r="A6" s="2" t="s">
        <v>147</v>
      </c>
      <c r="B6" s="53">
        <v>69</v>
      </c>
      <c r="C6" s="86">
        <f t="shared" si="0"/>
        <v>5.8999999999999995</v>
      </c>
      <c r="D6" s="86">
        <f t="shared" si="1"/>
        <v>16.2</v>
      </c>
    </row>
    <row r="7" spans="1:4" ht="16.5" customHeight="1">
      <c r="A7" s="23" t="s">
        <v>304</v>
      </c>
      <c r="B7" s="53">
        <v>55</v>
      </c>
      <c r="C7" s="86">
        <f t="shared" si="0"/>
        <v>4.7</v>
      </c>
      <c r="D7" s="86">
        <f t="shared" si="1"/>
        <v>12.9</v>
      </c>
    </row>
    <row r="8" spans="1:4" ht="16.5" customHeight="1">
      <c r="A8" s="23" t="s">
        <v>2</v>
      </c>
      <c r="B8" s="53">
        <v>5</v>
      </c>
      <c r="C8" s="86">
        <f t="shared" si="0"/>
        <v>0.4</v>
      </c>
      <c r="D8" s="86">
        <f t="shared" si="1"/>
        <v>1.2</v>
      </c>
    </row>
    <row r="9" spans="1:4" ht="16.5" customHeight="1">
      <c r="A9" s="2" t="s">
        <v>139</v>
      </c>
      <c r="B9" s="53">
        <v>23</v>
      </c>
      <c r="C9" s="86">
        <f t="shared" si="0"/>
        <v>2</v>
      </c>
      <c r="D9" s="86">
        <f t="shared" si="1"/>
        <v>5.4</v>
      </c>
    </row>
    <row r="10" spans="1:4" ht="16.5" customHeight="1">
      <c r="A10" s="2" t="s">
        <v>140</v>
      </c>
      <c r="B10" s="53">
        <v>18</v>
      </c>
      <c r="C10" s="86">
        <f t="shared" si="0"/>
        <v>1.5</v>
      </c>
      <c r="D10" s="86">
        <f t="shared" si="1"/>
        <v>4.2</v>
      </c>
    </row>
    <row r="11" spans="1:4" ht="16.5" customHeight="1">
      <c r="A11" s="14" t="s">
        <v>3</v>
      </c>
      <c r="B11" s="58">
        <v>68</v>
      </c>
      <c r="C11" s="104">
        <f t="shared" si="0"/>
        <v>5.8000000000000007</v>
      </c>
      <c r="D11" s="104">
        <f t="shared" si="1"/>
        <v>15.9</v>
      </c>
    </row>
    <row r="12" spans="1:4" ht="16.5" customHeight="1">
      <c r="A12" s="15" t="s">
        <v>1</v>
      </c>
      <c r="B12" s="44">
        <f>SUM(B4:B11)</f>
        <v>427</v>
      </c>
      <c r="C12" s="88">
        <f t="shared" si="0"/>
        <v>36.5</v>
      </c>
      <c r="D12" s="88">
        <f>ROUND(B12/$B$12,3)*100</f>
        <v>100</v>
      </c>
    </row>
    <row r="13" spans="1:4" ht="16.5" customHeight="1">
      <c r="A13" s="14" t="s">
        <v>103</v>
      </c>
      <c r="B13" s="58">
        <v>742</v>
      </c>
      <c r="C13" s="104">
        <f>ROUND(B13/$B$14,3)*100</f>
        <v>63.5</v>
      </c>
    </row>
    <row r="14" spans="1:4" ht="16.5" customHeight="1">
      <c r="A14" s="15" t="s">
        <v>104</v>
      </c>
      <c r="B14" s="49">
        <f>B12+B13</f>
        <v>1169</v>
      </c>
      <c r="C14" s="88">
        <f>ROUND(B14/$B$14,3)*100</f>
        <v>100</v>
      </c>
    </row>
    <row r="15" spans="1:4" ht="16.5" customHeight="1">
      <c r="B15" s="55"/>
      <c r="C15" s="55"/>
      <c r="D15" s="55"/>
    </row>
  </sheetData>
  <phoneticPr fontId="3"/>
  <pageMargins left="0.78740157480314965" right="0.39370078740157483" top="0.59055118110236227" bottom="0.59055118110236227" header="0.39370078740157483" footer="0.39370078740157483"/>
  <pageSetup paperSize="9" scale="99"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H11"/>
  <sheetViews>
    <sheetView view="pageBreakPreview" zoomScaleNormal="100" zoomScaleSheetLayoutView="100" workbookViewId="0"/>
  </sheetViews>
  <sheetFormatPr defaultRowHeight="16.5" customHeight="1"/>
  <cols>
    <col min="1" max="1" width="35.375" style="2" customWidth="1"/>
    <col min="2" max="4" width="8.25" style="2" customWidth="1"/>
    <col min="5" max="5" width="3" style="2" customWidth="1"/>
    <col min="6" max="8" width="8.25" style="2" customWidth="1"/>
    <col min="9" max="16384" width="9" style="2"/>
  </cols>
  <sheetData>
    <row r="1" spans="1:8" ht="44.25" customHeight="1">
      <c r="A1" s="134" t="s">
        <v>453</v>
      </c>
      <c r="B1" s="134"/>
      <c r="C1" s="134"/>
      <c r="D1" s="134"/>
      <c r="E1" s="134"/>
      <c r="F1" s="134"/>
      <c r="G1" s="134"/>
      <c r="H1" s="134"/>
    </row>
    <row r="2" spans="1:8" ht="13.5">
      <c r="A2" s="55"/>
      <c r="B2" s="55" t="s">
        <v>309</v>
      </c>
      <c r="C2" s="55"/>
      <c r="D2" s="55"/>
      <c r="F2" s="2" t="s">
        <v>310</v>
      </c>
    </row>
    <row r="3" spans="1:8" ht="16.5" customHeight="1">
      <c r="A3" s="68"/>
      <c r="B3" s="34" t="s">
        <v>108</v>
      </c>
      <c r="C3" s="34" t="s">
        <v>0</v>
      </c>
      <c r="D3" s="34" t="s">
        <v>106</v>
      </c>
      <c r="F3" s="34" t="s">
        <v>108</v>
      </c>
      <c r="G3" s="34" t="s">
        <v>0</v>
      </c>
      <c r="H3" s="34" t="s">
        <v>106</v>
      </c>
    </row>
    <row r="4" spans="1:8" ht="16.5" customHeight="1">
      <c r="A4" s="2" t="s">
        <v>305</v>
      </c>
      <c r="B4" s="53">
        <v>640</v>
      </c>
      <c r="C4" s="86">
        <f t="shared" ref="C4:C10" si="0">ROUND(B4/$B$10,3)*100</f>
        <v>54.7</v>
      </c>
      <c r="D4" s="86">
        <f>ROUND(B4/$B$8,3)*100</f>
        <v>57.099999999999994</v>
      </c>
      <c r="F4" s="53">
        <v>525</v>
      </c>
      <c r="G4" s="86">
        <f>ROUND(F4/$F$10,3)*100</f>
        <v>44.9</v>
      </c>
      <c r="H4" s="86">
        <f>ROUND(F4/$F$8,3)*100</f>
        <v>46.800000000000004</v>
      </c>
    </row>
    <row r="5" spans="1:8" ht="16.5" customHeight="1">
      <c r="A5" s="2" t="s">
        <v>306</v>
      </c>
      <c r="B5" s="53">
        <v>200</v>
      </c>
      <c r="C5" s="86">
        <f t="shared" si="0"/>
        <v>17.100000000000001</v>
      </c>
      <c r="D5" s="86">
        <f>ROUND(B5/$B$8,3)*100</f>
        <v>17.899999999999999</v>
      </c>
      <c r="F5" s="53">
        <v>173</v>
      </c>
      <c r="G5" s="86">
        <f t="shared" ref="G5:G7" si="1">ROUND(F5/$F$10,3)*100</f>
        <v>14.799999999999999</v>
      </c>
      <c r="H5" s="86">
        <f t="shared" ref="H5:H7" si="2">ROUND(F5/$F$8,3)*100</f>
        <v>15.4</v>
      </c>
    </row>
    <row r="6" spans="1:8" ht="16.5" customHeight="1">
      <c r="A6" s="2" t="s">
        <v>307</v>
      </c>
      <c r="B6" s="53">
        <v>94</v>
      </c>
      <c r="C6" s="86">
        <f t="shared" si="0"/>
        <v>8</v>
      </c>
      <c r="D6" s="86">
        <f>ROUND(B6/$B$8,3)*100</f>
        <v>8.4</v>
      </c>
      <c r="F6" s="53">
        <v>107</v>
      </c>
      <c r="G6" s="86">
        <f t="shared" si="1"/>
        <v>9.1999999999999993</v>
      </c>
      <c r="H6" s="86">
        <f t="shared" si="2"/>
        <v>9.5</v>
      </c>
    </row>
    <row r="7" spans="1:8" ht="16.5" customHeight="1">
      <c r="A7" s="23" t="s">
        <v>308</v>
      </c>
      <c r="B7" s="53">
        <v>186</v>
      </c>
      <c r="C7" s="86">
        <f t="shared" si="0"/>
        <v>15.9</v>
      </c>
      <c r="D7" s="86">
        <f>ROUND(B7/$B$8,3)*100</f>
        <v>16.600000000000001</v>
      </c>
      <c r="F7" s="53">
        <v>316</v>
      </c>
      <c r="G7" s="86">
        <f t="shared" si="1"/>
        <v>27</v>
      </c>
      <c r="H7" s="86">
        <f t="shared" si="2"/>
        <v>28.199999999999996</v>
      </c>
    </row>
    <row r="8" spans="1:8" ht="16.5" customHeight="1">
      <c r="A8" s="15" t="s">
        <v>1</v>
      </c>
      <c r="B8" s="44">
        <f>SUM(B4:B7)</f>
        <v>1120</v>
      </c>
      <c r="C8" s="88">
        <f t="shared" si="0"/>
        <v>95.8</v>
      </c>
      <c r="D8" s="88">
        <f>ROUND(B8/$B$8,3)*100</f>
        <v>100</v>
      </c>
      <c r="F8" s="44">
        <f>SUM(F4:F7)</f>
        <v>1121</v>
      </c>
      <c r="G8" s="88">
        <f>ROUND(F8/$F$10,3)*100</f>
        <v>95.899999999999991</v>
      </c>
      <c r="H8" s="88">
        <f>ROUND(F8/$F$8,3)*100</f>
        <v>100</v>
      </c>
    </row>
    <row r="9" spans="1:8" ht="16.5" customHeight="1">
      <c r="A9" s="14" t="s">
        <v>103</v>
      </c>
      <c r="B9" s="58">
        <v>49</v>
      </c>
      <c r="C9" s="104">
        <f t="shared" si="0"/>
        <v>4.2</v>
      </c>
      <c r="F9" s="58">
        <v>48</v>
      </c>
      <c r="G9" s="104">
        <f>ROUND(F9/$F$10,3)*100</f>
        <v>4.1000000000000005</v>
      </c>
    </row>
    <row r="10" spans="1:8" ht="16.5" customHeight="1">
      <c r="A10" s="15" t="s">
        <v>104</v>
      </c>
      <c r="B10" s="49">
        <f>B8+B9</f>
        <v>1169</v>
      </c>
      <c r="C10" s="88">
        <f t="shared" si="0"/>
        <v>100</v>
      </c>
      <c r="F10" s="49">
        <f>F8+F9</f>
        <v>1169</v>
      </c>
      <c r="G10" s="88">
        <f>ROUND(F10/$F$10,3)*100</f>
        <v>100</v>
      </c>
    </row>
    <row r="11" spans="1:8" ht="16.5" customHeight="1">
      <c r="B11" s="55"/>
      <c r="C11" s="55"/>
      <c r="D11" s="55"/>
    </row>
  </sheetData>
  <mergeCells count="1">
    <mergeCell ref="A1:H1"/>
  </mergeCells>
  <phoneticPr fontId="3"/>
  <pageMargins left="0.78740157480314965" right="0.39370078740157483" top="0.59055118110236227" bottom="0.59055118110236227" header="0.39370078740157483" footer="0.39370078740157483"/>
  <pageSetup paperSize="9" scale="99" orientation="portrait" r:id="rId1"/>
  <headerFooter alignWithMargins="0"/>
  <rowBreaks count="1" manualBreakCount="1">
    <brk id="16" max="5"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2EA608-76E2-4465-85F2-AD696D142113}">
  <dimension ref="A1:H11"/>
  <sheetViews>
    <sheetView view="pageBreakPreview" zoomScaleNormal="100" zoomScaleSheetLayoutView="100" workbookViewId="0"/>
  </sheetViews>
  <sheetFormatPr defaultRowHeight="16.5" customHeight="1"/>
  <cols>
    <col min="1" max="1" width="35.375" style="2" customWidth="1"/>
    <col min="2" max="4" width="8.25" style="2" customWidth="1"/>
    <col min="5" max="5" width="3" style="2" customWidth="1"/>
    <col min="6" max="8" width="8.25" style="2" customWidth="1"/>
    <col min="9" max="16384" width="9" style="2"/>
  </cols>
  <sheetData>
    <row r="1" spans="1:8" ht="30.75" customHeight="1">
      <c r="A1" s="134" t="s">
        <v>454</v>
      </c>
      <c r="B1" s="134"/>
      <c r="C1" s="134"/>
      <c r="D1" s="134"/>
      <c r="E1" s="134"/>
      <c r="F1" s="134"/>
      <c r="G1" s="134"/>
      <c r="H1" s="134"/>
    </row>
    <row r="2" spans="1:8" ht="44.25" customHeight="1">
      <c r="A2" s="55"/>
      <c r="B2" s="55" t="s">
        <v>309</v>
      </c>
      <c r="C2" s="55"/>
      <c r="D2" s="55"/>
      <c r="F2" s="2" t="s">
        <v>310</v>
      </c>
    </row>
    <row r="3" spans="1:8" ht="16.5" customHeight="1">
      <c r="A3" s="68"/>
      <c r="B3" s="34" t="s">
        <v>108</v>
      </c>
      <c r="C3" s="34" t="s">
        <v>0</v>
      </c>
      <c r="D3" s="34" t="s">
        <v>106</v>
      </c>
      <c r="F3" s="34" t="s">
        <v>108</v>
      </c>
      <c r="G3" s="34" t="s">
        <v>0</v>
      </c>
      <c r="H3" s="34" t="s">
        <v>106</v>
      </c>
    </row>
    <row r="4" spans="1:8" ht="16.5" customHeight="1">
      <c r="A4" s="2" t="s">
        <v>305</v>
      </c>
      <c r="B4" s="53">
        <v>591</v>
      </c>
      <c r="C4" s="86">
        <f t="shared" ref="C4:C10" si="0">ROUND(B4/$B$10,3)*100</f>
        <v>50.6</v>
      </c>
      <c r="D4" s="86">
        <f>ROUND(B4/$B$8,3)*100</f>
        <v>52.5</v>
      </c>
      <c r="F4" s="53">
        <v>465</v>
      </c>
      <c r="G4" s="86">
        <f>ROUND(F4/$F$10,3)*100</f>
        <v>39.800000000000004</v>
      </c>
      <c r="H4" s="86">
        <f>ROUND(F4/$F$8,3)*100</f>
        <v>41.4</v>
      </c>
    </row>
    <row r="5" spans="1:8" ht="16.5" customHeight="1">
      <c r="A5" s="2" t="s">
        <v>306</v>
      </c>
      <c r="B5" s="53">
        <v>213</v>
      </c>
      <c r="C5" s="86">
        <f t="shared" si="0"/>
        <v>18.2</v>
      </c>
      <c r="D5" s="86">
        <f>ROUND(B5/$B$8,3)*100</f>
        <v>18.899999999999999</v>
      </c>
      <c r="F5" s="53">
        <v>181</v>
      </c>
      <c r="G5" s="86">
        <f t="shared" ref="G5:G7" si="1">ROUND(F5/$F$10,3)*100</f>
        <v>15.5</v>
      </c>
      <c r="H5" s="86">
        <f t="shared" ref="H5:H7" si="2">ROUND(F5/$F$8,3)*100</f>
        <v>16.100000000000001</v>
      </c>
    </row>
    <row r="6" spans="1:8" ht="16.5" customHeight="1">
      <c r="A6" s="2" t="s">
        <v>307</v>
      </c>
      <c r="B6" s="53">
        <v>102</v>
      </c>
      <c r="C6" s="86">
        <f t="shared" si="0"/>
        <v>8.6999999999999993</v>
      </c>
      <c r="D6" s="86">
        <f>ROUND(B6/$B$8,3)*100</f>
        <v>9.1</v>
      </c>
      <c r="F6" s="53">
        <v>123</v>
      </c>
      <c r="G6" s="86">
        <f t="shared" si="1"/>
        <v>10.5</v>
      </c>
      <c r="H6" s="86">
        <f t="shared" si="2"/>
        <v>11</v>
      </c>
    </row>
    <row r="7" spans="1:8" ht="16.5" customHeight="1">
      <c r="A7" s="23" t="s">
        <v>308</v>
      </c>
      <c r="B7" s="53">
        <v>220</v>
      </c>
      <c r="C7" s="86">
        <f t="shared" si="0"/>
        <v>18.8</v>
      </c>
      <c r="D7" s="86">
        <f>ROUND(B7/$B$8,3)*100</f>
        <v>19.5</v>
      </c>
      <c r="F7" s="53">
        <v>353</v>
      </c>
      <c r="G7" s="86">
        <f t="shared" si="1"/>
        <v>30.2</v>
      </c>
      <c r="H7" s="86">
        <f t="shared" si="2"/>
        <v>31.5</v>
      </c>
    </row>
    <row r="8" spans="1:8" ht="16.5" customHeight="1">
      <c r="A8" s="15" t="s">
        <v>1</v>
      </c>
      <c r="B8" s="44">
        <f>SUM(B4:B7)</f>
        <v>1126</v>
      </c>
      <c r="C8" s="88">
        <f t="shared" si="0"/>
        <v>96.3</v>
      </c>
      <c r="D8" s="88">
        <f>ROUND(B8/$B$8,3)*100</f>
        <v>100</v>
      </c>
      <c r="F8" s="44">
        <f>SUM(F4:F7)</f>
        <v>1122</v>
      </c>
      <c r="G8" s="88">
        <f>ROUND(F8/$F$10,3)*100</f>
        <v>96</v>
      </c>
      <c r="H8" s="88">
        <f>ROUND(F8/$F$8,3)*100</f>
        <v>100</v>
      </c>
    </row>
    <row r="9" spans="1:8" ht="16.5" customHeight="1">
      <c r="A9" s="14" t="s">
        <v>103</v>
      </c>
      <c r="B9" s="58">
        <v>43</v>
      </c>
      <c r="C9" s="104">
        <f t="shared" si="0"/>
        <v>3.6999999999999997</v>
      </c>
      <c r="F9" s="58">
        <v>47</v>
      </c>
      <c r="G9" s="104">
        <f>ROUND(F9/$F$10,3)*100</f>
        <v>4</v>
      </c>
    </row>
    <row r="10" spans="1:8" ht="16.5" customHeight="1">
      <c r="A10" s="15" t="s">
        <v>104</v>
      </c>
      <c r="B10" s="49">
        <f>B8+B9</f>
        <v>1169</v>
      </c>
      <c r="C10" s="88">
        <f t="shared" si="0"/>
        <v>100</v>
      </c>
      <c r="F10" s="49">
        <f>F8+F9</f>
        <v>1169</v>
      </c>
      <c r="G10" s="88">
        <f>ROUND(F10/$F$10,3)*100</f>
        <v>100</v>
      </c>
    </row>
    <row r="11" spans="1:8" ht="16.5" customHeight="1">
      <c r="B11" s="55"/>
      <c r="C11" s="55"/>
      <c r="D11" s="55"/>
    </row>
  </sheetData>
  <mergeCells count="1">
    <mergeCell ref="A1:H1"/>
  </mergeCells>
  <phoneticPr fontId="3"/>
  <pageMargins left="0.78740157480314965" right="0.39370078740157483" top="0.59055118110236227" bottom="0.59055118110236227" header="0.39370078740157483" footer="0.39370078740157483"/>
  <pageSetup paperSize="9" scale="99" orientation="portrait" r:id="rId1"/>
  <headerFooter alignWithMargins="0"/>
  <rowBreaks count="1" manualBreakCount="1">
    <brk id="17" max="5"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93657-4AC9-453A-A2E1-FFEC870F0B32}">
  <dimension ref="A1:H11"/>
  <sheetViews>
    <sheetView view="pageBreakPreview" zoomScaleNormal="100" zoomScaleSheetLayoutView="100" workbookViewId="0"/>
  </sheetViews>
  <sheetFormatPr defaultRowHeight="16.5" customHeight="1"/>
  <cols>
    <col min="1" max="1" width="35.375" style="2" customWidth="1"/>
    <col min="2" max="4" width="8.25" style="2" customWidth="1"/>
    <col min="5" max="5" width="3" style="2" customWidth="1"/>
    <col min="6" max="8" width="8.25" style="2" customWidth="1"/>
    <col min="9" max="16384" width="9" style="2"/>
  </cols>
  <sheetData>
    <row r="1" spans="1:8" ht="30.75" customHeight="1">
      <c r="A1" s="134" t="s">
        <v>455</v>
      </c>
      <c r="B1" s="134"/>
      <c r="C1" s="134"/>
      <c r="D1" s="134"/>
      <c r="E1" s="134"/>
      <c r="F1" s="134"/>
      <c r="G1" s="134"/>
      <c r="H1" s="134"/>
    </row>
    <row r="2" spans="1:8" ht="44.25" customHeight="1">
      <c r="A2" s="55"/>
      <c r="B2" s="55" t="s">
        <v>309</v>
      </c>
      <c r="C2" s="55"/>
      <c r="D2" s="55"/>
      <c r="F2" s="2" t="s">
        <v>310</v>
      </c>
    </row>
    <row r="3" spans="1:8" ht="16.5" customHeight="1">
      <c r="A3" s="68"/>
      <c r="B3" s="34" t="s">
        <v>108</v>
      </c>
      <c r="C3" s="34" t="s">
        <v>0</v>
      </c>
      <c r="D3" s="34" t="s">
        <v>106</v>
      </c>
      <c r="F3" s="34" t="s">
        <v>108</v>
      </c>
      <c r="G3" s="34" t="s">
        <v>0</v>
      </c>
      <c r="H3" s="34" t="s">
        <v>106</v>
      </c>
    </row>
    <row r="4" spans="1:8" ht="16.5" customHeight="1">
      <c r="A4" s="2" t="s">
        <v>305</v>
      </c>
      <c r="B4" s="53">
        <v>380</v>
      </c>
      <c r="C4" s="86">
        <f t="shared" ref="C4:C10" si="0">ROUND(B4/$B$10,3)*100</f>
        <v>32.5</v>
      </c>
      <c r="D4" s="86">
        <f>ROUND(B4/$B$8,3)*100</f>
        <v>34.1</v>
      </c>
      <c r="F4" s="53">
        <v>283</v>
      </c>
      <c r="G4" s="86">
        <f>ROUND(F4/$F$10,3)*100</f>
        <v>24.2</v>
      </c>
      <c r="H4" s="86">
        <f>ROUND(F4/$F$8,3)*100</f>
        <v>25.2</v>
      </c>
    </row>
    <row r="5" spans="1:8" ht="16.5" customHeight="1">
      <c r="A5" s="2" t="s">
        <v>306</v>
      </c>
      <c r="B5" s="53">
        <v>191</v>
      </c>
      <c r="C5" s="86">
        <f t="shared" si="0"/>
        <v>16.3</v>
      </c>
      <c r="D5" s="86">
        <f>ROUND(B5/$B$8,3)*100</f>
        <v>17.100000000000001</v>
      </c>
      <c r="F5" s="53">
        <v>141</v>
      </c>
      <c r="G5" s="86">
        <f t="shared" ref="G5:G7" si="1">ROUND(F5/$F$10,3)*100</f>
        <v>12.1</v>
      </c>
      <c r="H5" s="86">
        <f t="shared" ref="H5:H7" si="2">ROUND(F5/$F$8,3)*100</f>
        <v>12.6</v>
      </c>
    </row>
    <row r="6" spans="1:8" ht="16.5" customHeight="1">
      <c r="A6" s="2" t="s">
        <v>307</v>
      </c>
      <c r="B6" s="53">
        <v>155</v>
      </c>
      <c r="C6" s="86">
        <f t="shared" si="0"/>
        <v>13.3</v>
      </c>
      <c r="D6" s="86">
        <f>ROUND(B6/$B$8,3)*100</f>
        <v>13.900000000000002</v>
      </c>
      <c r="F6" s="53">
        <v>148</v>
      </c>
      <c r="G6" s="86">
        <f t="shared" si="1"/>
        <v>12.7</v>
      </c>
      <c r="H6" s="86">
        <f t="shared" si="2"/>
        <v>13.200000000000001</v>
      </c>
    </row>
    <row r="7" spans="1:8" ht="16.5" customHeight="1">
      <c r="A7" s="23" t="s">
        <v>308</v>
      </c>
      <c r="B7" s="53">
        <v>390</v>
      </c>
      <c r="C7" s="86">
        <f t="shared" si="0"/>
        <v>33.4</v>
      </c>
      <c r="D7" s="86">
        <f>ROUND(B7/$B$8,3)*100</f>
        <v>34.9</v>
      </c>
      <c r="F7" s="53">
        <v>549</v>
      </c>
      <c r="G7" s="86">
        <f t="shared" si="1"/>
        <v>47</v>
      </c>
      <c r="H7" s="86">
        <f t="shared" si="2"/>
        <v>49</v>
      </c>
    </row>
    <row r="8" spans="1:8" ht="16.5" customHeight="1">
      <c r="A8" s="15" t="s">
        <v>1</v>
      </c>
      <c r="B8" s="44">
        <f>SUM(B4:B7)</f>
        <v>1116</v>
      </c>
      <c r="C8" s="88">
        <f t="shared" si="0"/>
        <v>95.5</v>
      </c>
      <c r="D8" s="88">
        <f>ROUND(B8/$B$8,3)*100</f>
        <v>100</v>
      </c>
      <c r="F8" s="44">
        <f>SUM(F4:F7)</f>
        <v>1121</v>
      </c>
      <c r="G8" s="88">
        <f>ROUND(F8/$F$10,3)*100</f>
        <v>95.899999999999991</v>
      </c>
      <c r="H8" s="88">
        <f>ROUND(F8/$F$8,3)*100</f>
        <v>100</v>
      </c>
    </row>
    <row r="9" spans="1:8" ht="16.5" customHeight="1">
      <c r="A9" s="14" t="s">
        <v>103</v>
      </c>
      <c r="B9" s="58">
        <v>53</v>
      </c>
      <c r="C9" s="104">
        <f t="shared" si="0"/>
        <v>4.5</v>
      </c>
      <c r="F9" s="58">
        <v>48</v>
      </c>
      <c r="G9" s="104">
        <f>ROUND(F9/$F$10,3)*100</f>
        <v>4.1000000000000005</v>
      </c>
    </row>
    <row r="10" spans="1:8" ht="16.5" customHeight="1">
      <c r="A10" s="15" t="s">
        <v>104</v>
      </c>
      <c r="B10" s="49">
        <f>B8+B9</f>
        <v>1169</v>
      </c>
      <c r="C10" s="88">
        <f t="shared" si="0"/>
        <v>100</v>
      </c>
      <c r="F10" s="49">
        <f>F8+F9</f>
        <v>1169</v>
      </c>
      <c r="G10" s="88">
        <f>ROUND(F10/$F$10,3)*100</f>
        <v>100</v>
      </c>
    </row>
    <row r="11" spans="1:8" ht="16.5" customHeight="1">
      <c r="B11" s="55"/>
      <c r="C11" s="55"/>
      <c r="D11" s="55"/>
    </row>
  </sheetData>
  <mergeCells count="1">
    <mergeCell ref="A1:H1"/>
  </mergeCells>
  <phoneticPr fontId="3"/>
  <pageMargins left="0.78740157480314965" right="0.39370078740157483" top="0.59055118110236227" bottom="0.59055118110236227" header="0.39370078740157483" footer="0.39370078740157483"/>
  <pageSetup paperSize="9" scale="99" orientation="portrait" r:id="rId1"/>
  <headerFooter alignWithMargins="0"/>
  <rowBreaks count="1" manualBreakCount="1">
    <brk id="16" max="5"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0FD8C9-BECA-4DB4-AFA9-E3B989EFFFCC}">
  <dimension ref="A1:H11"/>
  <sheetViews>
    <sheetView view="pageBreakPreview" zoomScaleNormal="100" zoomScaleSheetLayoutView="100" workbookViewId="0"/>
  </sheetViews>
  <sheetFormatPr defaultRowHeight="16.5" customHeight="1"/>
  <cols>
    <col min="1" max="1" width="35.375" style="2" customWidth="1"/>
    <col min="2" max="4" width="8.25" style="2" customWidth="1"/>
    <col min="5" max="5" width="3" style="2" customWidth="1"/>
    <col min="6" max="8" width="8.25" style="2" customWidth="1"/>
    <col min="9" max="16384" width="9" style="2"/>
  </cols>
  <sheetData>
    <row r="1" spans="1:8" ht="30.75" customHeight="1">
      <c r="A1" s="134" t="s">
        <v>456</v>
      </c>
      <c r="B1" s="134"/>
      <c r="C1" s="134"/>
      <c r="D1" s="134"/>
      <c r="E1" s="134"/>
      <c r="F1" s="134"/>
      <c r="G1" s="134"/>
      <c r="H1" s="134"/>
    </row>
    <row r="2" spans="1:8" ht="44.25" customHeight="1">
      <c r="A2" s="55"/>
      <c r="B2" s="55" t="s">
        <v>309</v>
      </c>
      <c r="C2" s="55"/>
      <c r="D2" s="55"/>
      <c r="F2" s="2" t="s">
        <v>310</v>
      </c>
    </row>
    <row r="3" spans="1:8" ht="16.5" customHeight="1">
      <c r="A3" s="68"/>
      <c r="B3" s="34" t="s">
        <v>108</v>
      </c>
      <c r="C3" s="34" t="s">
        <v>0</v>
      </c>
      <c r="D3" s="34" t="s">
        <v>106</v>
      </c>
      <c r="F3" s="34" t="s">
        <v>108</v>
      </c>
      <c r="G3" s="34" t="s">
        <v>0</v>
      </c>
      <c r="H3" s="34" t="s">
        <v>106</v>
      </c>
    </row>
    <row r="4" spans="1:8" ht="16.5" customHeight="1">
      <c r="A4" s="2" t="s">
        <v>305</v>
      </c>
      <c r="B4" s="53">
        <v>347</v>
      </c>
      <c r="C4" s="86">
        <f t="shared" ref="C4:C10" si="0">ROUND(B4/$B$10,3)*100</f>
        <v>29.7</v>
      </c>
      <c r="D4" s="86">
        <f>ROUND(B4/$B$8,3)*100</f>
        <v>31.1</v>
      </c>
      <c r="F4" s="53">
        <v>252</v>
      </c>
      <c r="G4" s="86">
        <f>ROUND(F4/$F$10,3)*100</f>
        <v>21.6</v>
      </c>
      <c r="H4" s="86">
        <f>ROUND(F4/$F$8,3)*100</f>
        <v>22.5</v>
      </c>
    </row>
    <row r="5" spans="1:8" ht="16.5" customHeight="1">
      <c r="A5" s="2" t="s">
        <v>306</v>
      </c>
      <c r="B5" s="53">
        <v>194</v>
      </c>
      <c r="C5" s="86">
        <f t="shared" si="0"/>
        <v>16.600000000000001</v>
      </c>
      <c r="D5" s="86">
        <f>ROUND(B5/$B$8,3)*100</f>
        <v>17.399999999999999</v>
      </c>
      <c r="F5" s="53">
        <v>164</v>
      </c>
      <c r="G5" s="86">
        <f t="shared" ref="G5:G7" si="1">ROUND(F5/$F$10,3)*100</f>
        <v>14.000000000000002</v>
      </c>
      <c r="H5" s="86">
        <f t="shared" ref="H5:H7" si="2">ROUND(F5/$F$8,3)*100</f>
        <v>14.7</v>
      </c>
    </row>
    <row r="6" spans="1:8" ht="16.5" customHeight="1">
      <c r="A6" s="2" t="s">
        <v>307</v>
      </c>
      <c r="B6" s="53">
        <v>147</v>
      </c>
      <c r="C6" s="86">
        <f t="shared" si="0"/>
        <v>12.6</v>
      </c>
      <c r="D6" s="86">
        <f>ROUND(B6/$B$8,3)*100</f>
        <v>13.200000000000001</v>
      </c>
      <c r="F6" s="53">
        <v>145</v>
      </c>
      <c r="G6" s="86">
        <f t="shared" si="1"/>
        <v>12.4</v>
      </c>
      <c r="H6" s="86">
        <f t="shared" si="2"/>
        <v>13</v>
      </c>
    </row>
    <row r="7" spans="1:8" ht="16.5" customHeight="1">
      <c r="A7" s="23" t="s">
        <v>308</v>
      </c>
      <c r="B7" s="53">
        <v>427</v>
      </c>
      <c r="C7" s="86">
        <f t="shared" si="0"/>
        <v>36.5</v>
      </c>
      <c r="D7" s="86">
        <f>ROUND(B7/$B$8,3)*100</f>
        <v>38.299999999999997</v>
      </c>
      <c r="F7" s="53">
        <v>558</v>
      </c>
      <c r="G7" s="86">
        <f t="shared" si="1"/>
        <v>47.699999999999996</v>
      </c>
      <c r="H7" s="86">
        <f t="shared" si="2"/>
        <v>49.9</v>
      </c>
    </row>
    <row r="8" spans="1:8" ht="16.5" customHeight="1">
      <c r="A8" s="15" t="s">
        <v>1</v>
      </c>
      <c r="B8" s="44">
        <f>SUM(B4:B7)</f>
        <v>1115</v>
      </c>
      <c r="C8" s="88">
        <f t="shared" si="0"/>
        <v>95.399999999999991</v>
      </c>
      <c r="D8" s="88">
        <f>ROUND(B8/$B$8,3)*100</f>
        <v>100</v>
      </c>
      <c r="F8" s="44">
        <f>SUM(F4:F7)</f>
        <v>1119</v>
      </c>
      <c r="G8" s="88">
        <f>ROUND(F8/$F$10,3)*100</f>
        <v>95.7</v>
      </c>
      <c r="H8" s="88">
        <f>ROUND(F8/$F$8,3)*100</f>
        <v>100</v>
      </c>
    </row>
    <row r="9" spans="1:8" ht="16.5" customHeight="1">
      <c r="A9" s="14" t="s">
        <v>103</v>
      </c>
      <c r="B9" s="58">
        <v>54</v>
      </c>
      <c r="C9" s="104">
        <f t="shared" si="0"/>
        <v>4.5999999999999996</v>
      </c>
      <c r="F9" s="58">
        <v>50</v>
      </c>
      <c r="G9" s="104">
        <f>ROUND(F9/$F$10,3)*100</f>
        <v>4.3</v>
      </c>
    </row>
    <row r="10" spans="1:8" ht="16.5" customHeight="1">
      <c r="A10" s="15" t="s">
        <v>104</v>
      </c>
      <c r="B10" s="49">
        <f>B8+B9</f>
        <v>1169</v>
      </c>
      <c r="C10" s="88">
        <f t="shared" si="0"/>
        <v>100</v>
      </c>
      <c r="F10" s="49">
        <f>F8+F9</f>
        <v>1169</v>
      </c>
      <c r="G10" s="88">
        <f>ROUND(F10/$F$10,3)*100</f>
        <v>100</v>
      </c>
    </row>
    <row r="11" spans="1:8" ht="16.5" customHeight="1">
      <c r="B11" s="55"/>
      <c r="C11" s="55"/>
      <c r="D11" s="55"/>
    </row>
  </sheetData>
  <mergeCells count="1">
    <mergeCell ref="A1:H1"/>
  </mergeCells>
  <phoneticPr fontId="3"/>
  <pageMargins left="0.78740157480314965" right="0.39370078740157483" top="0.59055118110236227" bottom="0.59055118110236227" header="0.39370078740157483" footer="0.39370078740157483"/>
  <pageSetup paperSize="9" scale="99" orientation="portrait" r:id="rId1"/>
  <headerFooter alignWithMargins="0"/>
  <rowBreaks count="1" manualBreakCount="1">
    <brk id="17" max="5"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C14748-6437-44A2-84D5-C821DD8F9453}">
  <dimension ref="A1:H11"/>
  <sheetViews>
    <sheetView view="pageBreakPreview" zoomScaleNormal="100" zoomScaleSheetLayoutView="100" workbookViewId="0"/>
  </sheetViews>
  <sheetFormatPr defaultRowHeight="16.5" customHeight="1"/>
  <cols>
    <col min="1" max="1" width="35.375" style="2" customWidth="1"/>
    <col min="2" max="4" width="8.25" style="2" customWidth="1"/>
    <col min="5" max="5" width="3" style="2" customWidth="1"/>
    <col min="6" max="8" width="8.25" style="2" customWidth="1"/>
    <col min="9" max="16384" width="9" style="2"/>
  </cols>
  <sheetData>
    <row r="1" spans="1:8" ht="47.25" customHeight="1">
      <c r="A1" s="134" t="s">
        <v>458</v>
      </c>
      <c r="B1" s="134"/>
      <c r="C1" s="134"/>
      <c r="D1" s="134"/>
      <c r="E1" s="134"/>
      <c r="F1" s="134"/>
      <c r="G1" s="134"/>
      <c r="H1" s="134"/>
    </row>
    <row r="2" spans="1:8" ht="44.25" customHeight="1">
      <c r="A2" s="55"/>
      <c r="B2" s="55" t="s">
        <v>309</v>
      </c>
      <c r="C2" s="55"/>
      <c r="D2" s="55"/>
      <c r="F2" s="2" t="s">
        <v>310</v>
      </c>
    </row>
    <row r="3" spans="1:8" ht="16.5" customHeight="1">
      <c r="A3" s="68"/>
      <c r="B3" s="34" t="s">
        <v>108</v>
      </c>
      <c r="C3" s="34" t="s">
        <v>0</v>
      </c>
      <c r="D3" s="34" t="s">
        <v>106</v>
      </c>
      <c r="F3" s="34" t="s">
        <v>108</v>
      </c>
      <c r="G3" s="34" t="s">
        <v>0</v>
      </c>
      <c r="H3" s="34" t="s">
        <v>106</v>
      </c>
    </row>
    <row r="4" spans="1:8" ht="16.5" customHeight="1">
      <c r="A4" s="2" t="s">
        <v>305</v>
      </c>
      <c r="B4" s="53">
        <v>35</v>
      </c>
      <c r="C4" s="86">
        <f t="shared" ref="C4:C10" si="0">ROUND(B4/$B$10,3)*100</f>
        <v>3</v>
      </c>
      <c r="D4" s="86">
        <f>ROUND(B4/$B$8,3)*100</f>
        <v>3.1</v>
      </c>
      <c r="F4" s="53">
        <v>88</v>
      </c>
      <c r="G4" s="86">
        <f>ROUND(F4/$F$10,3)*100</f>
        <v>7.5</v>
      </c>
      <c r="H4" s="86">
        <f>ROUND(F4/$F$8,3)*100</f>
        <v>7.9</v>
      </c>
    </row>
    <row r="5" spans="1:8" ht="16.5" customHeight="1">
      <c r="A5" s="2" t="s">
        <v>306</v>
      </c>
      <c r="B5" s="53">
        <v>33</v>
      </c>
      <c r="C5" s="86">
        <f t="shared" si="0"/>
        <v>2.8000000000000003</v>
      </c>
      <c r="D5" s="86">
        <f>ROUND(B5/$B$8,3)*100</f>
        <v>3</v>
      </c>
      <c r="F5" s="53">
        <v>71</v>
      </c>
      <c r="G5" s="86">
        <f t="shared" ref="G5:G7" si="1">ROUND(F5/$F$10,3)*100</f>
        <v>6.1</v>
      </c>
      <c r="H5" s="86">
        <f t="shared" ref="H5:H7" si="2">ROUND(F5/$F$8,3)*100</f>
        <v>6.3</v>
      </c>
    </row>
    <row r="6" spans="1:8" ht="16.5" customHeight="1">
      <c r="A6" s="2" t="s">
        <v>307</v>
      </c>
      <c r="B6" s="53">
        <v>48</v>
      </c>
      <c r="C6" s="86">
        <f t="shared" si="0"/>
        <v>4.1000000000000005</v>
      </c>
      <c r="D6" s="86">
        <f>ROUND(B6/$B$8,3)*100</f>
        <v>4.3</v>
      </c>
      <c r="F6" s="53">
        <v>60</v>
      </c>
      <c r="G6" s="86">
        <f t="shared" si="1"/>
        <v>5.0999999999999996</v>
      </c>
      <c r="H6" s="86">
        <f t="shared" si="2"/>
        <v>5.4</v>
      </c>
    </row>
    <row r="7" spans="1:8" ht="16.5" customHeight="1">
      <c r="A7" s="23" t="s">
        <v>308</v>
      </c>
      <c r="B7" s="53">
        <v>1001</v>
      </c>
      <c r="C7" s="86">
        <f t="shared" si="0"/>
        <v>85.6</v>
      </c>
      <c r="D7" s="86">
        <f>ROUND(B7/$B$8,3)*100</f>
        <v>89.600000000000009</v>
      </c>
      <c r="F7" s="53">
        <v>902</v>
      </c>
      <c r="G7" s="86">
        <f t="shared" si="1"/>
        <v>77.2</v>
      </c>
      <c r="H7" s="86">
        <f t="shared" si="2"/>
        <v>80.5</v>
      </c>
    </row>
    <row r="8" spans="1:8" ht="16.5" customHeight="1">
      <c r="A8" s="15" t="s">
        <v>1</v>
      </c>
      <c r="B8" s="44">
        <f>SUM(B4:B7)</f>
        <v>1117</v>
      </c>
      <c r="C8" s="88">
        <f t="shared" si="0"/>
        <v>95.6</v>
      </c>
      <c r="D8" s="88">
        <f>ROUND(B8/$B$8,3)*100</f>
        <v>100</v>
      </c>
      <c r="F8" s="44">
        <f>SUM(F4:F7)</f>
        <v>1121</v>
      </c>
      <c r="G8" s="88">
        <f>ROUND(F8/$F$10,3)*100</f>
        <v>95.899999999999991</v>
      </c>
      <c r="H8" s="88">
        <f>ROUND(F8/$F$8,3)*100</f>
        <v>100</v>
      </c>
    </row>
    <row r="9" spans="1:8" ht="16.5" customHeight="1">
      <c r="A9" s="14" t="s">
        <v>103</v>
      </c>
      <c r="B9" s="58">
        <v>52</v>
      </c>
      <c r="C9" s="104">
        <f t="shared" si="0"/>
        <v>4.3999999999999995</v>
      </c>
      <c r="F9" s="58">
        <v>48</v>
      </c>
      <c r="G9" s="104">
        <f>ROUND(F9/$F$10,3)*100</f>
        <v>4.1000000000000005</v>
      </c>
    </row>
    <row r="10" spans="1:8" ht="16.5" customHeight="1">
      <c r="A10" s="15" t="s">
        <v>104</v>
      </c>
      <c r="B10" s="49">
        <f>B8+B9</f>
        <v>1169</v>
      </c>
      <c r="C10" s="88">
        <f t="shared" si="0"/>
        <v>100</v>
      </c>
      <c r="F10" s="49">
        <f>F8+F9</f>
        <v>1169</v>
      </c>
      <c r="G10" s="88">
        <f>ROUND(F10/$F$10,3)*100</f>
        <v>100</v>
      </c>
    </row>
    <row r="11" spans="1:8" ht="16.5" customHeight="1">
      <c r="B11" s="55"/>
      <c r="C11" s="55"/>
      <c r="D11" s="55"/>
    </row>
  </sheetData>
  <mergeCells count="1">
    <mergeCell ref="A1:H1"/>
  </mergeCells>
  <phoneticPr fontId="3"/>
  <pageMargins left="0.78740157480314965" right="0.39370078740157483" top="0.59055118110236227" bottom="0.59055118110236227" header="0.39370078740157483" footer="0.39370078740157483"/>
  <pageSetup paperSize="9" scale="99" orientation="portrait" r:id="rId1"/>
  <headerFooter alignWithMargins="0"/>
  <rowBreaks count="1" manualBreakCount="1">
    <brk id="17" max="5" man="1"/>
  </row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B1B396-2B73-4956-BDC7-3E0B958409AC}">
  <dimension ref="A1:H11"/>
  <sheetViews>
    <sheetView view="pageBreakPreview" zoomScaleNormal="100" zoomScaleSheetLayoutView="100" workbookViewId="0"/>
  </sheetViews>
  <sheetFormatPr defaultRowHeight="16.5" customHeight="1"/>
  <cols>
    <col min="1" max="1" width="35.375" style="2" customWidth="1"/>
    <col min="2" max="4" width="8.25" style="2" customWidth="1"/>
    <col min="5" max="5" width="3" style="2" customWidth="1"/>
    <col min="6" max="8" width="8.25" style="2" customWidth="1"/>
    <col min="9" max="16384" width="9" style="2"/>
  </cols>
  <sheetData>
    <row r="1" spans="1:8" ht="30.75" customHeight="1">
      <c r="A1" s="134" t="s">
        <v>457</v>
      </c>
      <c r="B1" s="134"/>
      <c r="C1" s="134"/>
      <c r="D1" s="134"/>
      <c r="E1" s="134"/>
      <c r="F1" s="134"/>
      <c r="G1" s="134"/>
      <c r="H1" s="134"/>
    </row>
    <row r="2" spans="1:8" ht="44.25" customHeight="1">
      <c r="A2" s="55"/>
      <c r="B2" s="55" t="s">
        <v>309</v>
      </c>
      <c r="C2" s="55"/>
      <c r="D2" s="55"/>
      <c r="F2" s="2" t="s">
        <v>310</v>
      </c>
    </row>
    <row r="3" spans="1:8" ht="16.5" customHeight="1">
      <c r="A3" s="68"/>
      <c r="B3" s="34" t="s">
        <v>108</v>
      </c>
      <c r="C3" s="34" t="s">
        <v>0</v>
      </c>
      <c r="D3" s="34" t="s">
        <v>106</v>
      </c>
      <c r="F3" s="34" t="s">
        <v>108</v>
      </c>
      <c r="G3" s="34" t="s">
        <v>0</v>
      </c>
      <c r="H3" s="34" t="s">
        <v>106</v>
      </c>
    </row>
    <row r="4" spans="1:8" ht="16.5" customHeight="1">
      <c r="A4" s="2" t="s">
        <v>305</v>
      </c>
      <c r="B4" s="53">
        <v>19</v>
      </c>
      <c r="C4" s="86">
        <f t="shared" ref="C4:C10" si="0">ROUND(B4/$B$10,3)*100</f>
        <v>1.6</v>
      </c>
      <c r="D4" s="86">
        <f>ROUND(B4/$B$8,3)*100</f>
        <v>1.7000000000000002</v>
      </c>
      <c r="F4" s="53">
        <v>19</v>
      </c>
      <c r="G4" s="86">
        <f>ROUND(F4/$F$10,3)*100</f>
        <v>1.6</v>
      </c>
      <c r="H4" s="86">
        <f>ROUND(F4/$F$8,3)*100</f>
        <v>1.7000000000000002</v>
      </c>
    </row>
    <row r="5" spans="1:8" ht="16.5" customHeight="1">
      <c r="A5" s="2" t="s">
        <v>306</v>
      </c>
      <c r="B5" s="53">
        <v>12</v>
      </c>
      <c r="C5" s="86">
        <f t="shared" si="0"/>
        <v>1</v>
      </c>
      <c r="D5" s="86">
        <f>ROUND(B5/$B$8,3)*100</f>
        <v>1.0999999999999999</v>
      </c>
      <c r="F5" s="53">
        <v>33</v>
      </c>
      <c r="G5" s="86">
        <f t="shared" ref="G5:G7" si="1">ROUND(F5/$F$10,3)*100</f>
        <v>2.8000000000000003</v>
      </c>
      <c r="H5" s="86">
        <f t="shared" ref="H5:H7" si="2">ROUND(F5/$F$8,3)*100</f>
        <v>2.9000000000000004</v>
      </c>
    </row>
    <row r="6" spans="1:8" ht="16.5" customHeight="1">
      <c r="A6" s="2" t="s">
        <v>307</v>
      </c>
      <c r="B6" s="53">
        <v>44</v>
      </c>
      <c r="C6" s="86">
        <f t="shared" si="0"/>
        <v>3.8</v>
      </c>
      <c r="D6" s="86">
        <f>ROUND(B6/$B$8,3)*100</f>
        <v>3.9</v>
      </c>
      <c r="F6" s="53">
        <v>44</v>
      </c>
      <c r="G6" s="86">
        <f t="shared" si="1"/>
        <v>3.8</v>
      </c>
      <c r="H6" s="86">
        <f t="shared" si="2"/>
        <v>3.9</v>
      </c>
    </row>
    <row r="7" spans="1:8" ht="16.5" customHeight="1">
      <c r="A7" s="23" t="s">
        <v>308</v>
      </c>
      <c r="B7" s="53">
        <v>1043</v>
      </c>
      <c r="C7" s="86">
        <f t="shared" si="0"/>
        <v>89.2</v>
      </c>
      <c r="D7" s="86">
        <f>ROUND(B7/$B$8,3)*100</f>
        <v>93.300000000000011</v>
      </c>
      <c r="F7" s="53">
        <v>1027</v>
      </c>
      <c r="G7" s="86">
        <f t="shared" si="1"/>
        <v>87.9</v>
      </c>
      <c r="H7" s="86">
        <f t="shared" si="2"/>
        <v>91.5</v>
      </c>
    </row>
    <row r="8" spans="1:8" ht="16.5" customHeight="1">
      <c r="A8" s="15" t="s">
        <v>1</v>
      </c>
      <c r="B8" s="44">
        <f>SUM(B4:B7)</f>
        <v>1118</v>
      </c>
      <c r="C8" s="88">
        <f t="shared" si="0"/>
        <v>95.6</v>
      </c>
      <c r="D8" s="88">
        <f>ROUND(B8/$B$8,3)*100</f>
        <v>100</v>
      </c>
      <c r="F8" s="44">
        <f>SUM(F4:F7)</f>
        <v>1123</v>
      </c>
      <c r="G8" s="88">
        <f>ROUND(F8/$F$10,3)*100</f>
        <v>96.1</v>
      </c>
      <c r="H8" s="88">
        <f>ROUND(F8/$F$8,3)*100</f>
        <v>100</v>
      </c>
    </row>
    <row r="9" spans="1:8" ht="16.5" customHeight="1">
      <c r="A9" s="14" t="s">
        <v>103</v>
      </c>
      <c r="B9" s="58">
        <v>51</v>
      </c>
      <c r="C9" s="104">
        <f t="shared" si="0"/>
        <v>4.3999999999999995</v>
      </c>
      <c r="F9" s="58">
        <v>46</v>
      </c>
      <c r="G9" s="104">
        <f>ROUND(F9/$F$10,3)*100</f>
        <v>3.9</v>
      </c>
    </row>
    <row r="10" spans="1:8" ht="16.5" customHeight="1">
      <c r="A10" s="15" t="s">
        <v>104</v>
      </c>
      <c r="B10" s="49">
        <f>B8+B9</f>
        <v>1169</v>
      </c>
      <c r="C10" s="88">
        <f t="shared" si="0"/>
        <v>100</v>
      </c>
      <c r="F10" s="49">
        <f>F8+F9</f>
        <v>1169</v>
      </c>
      <c r="G10" s="88">
        <f>ROUND(F10/$F$10,3)*100</f>
        <v>100</v>
      </c>
    </row>
    <row r="11" spans="1:8" ht="16.5" customHeight="1">
      <c r="B11" s="55"/>
      <c r="C11" s="55"/>
      <c r="D11" s="55"/>
    </row>
  </sheetData>
  <mergeCells count="1">
    <mergeCell ref="A1:H1"/>
  </mergeCells>
  <phoneticPr fontId="3"/>
  <pageMargins left="0.78740157480314965" right="0.39370078740157483" top="0.59055118110236227" bottom="0.59055118110236227" header="0.39370078740157483" footer="0.39370078740157483"/>
  <pageSetup paperSize="9" scale="99" orientation="portrait" r:id="rId1"/>
  <headerFooter alignWithMargins="0"/>
  <rowBreaks count="1" manualBreakCount="1">
    <brk id="17" max="5"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E16"/>
  <sheetViews>
    <sheetView view="pageBreakPreview" zoomScaleNormal="100" zoomScaleSheetLayoutView="100" workbookViewId="0"/>
  </sheetViews>
  <sheetFormatPr defaultRowHeight="16.5" customHeight="1"/>
  <cols>
    <col min="1" max="1" width="56.625" style="2" customWidth="1"/>
    <col min="2" max="16384" width="9" style="2"/>
  </cols>
  <sheetData>
    <row r="1" spans="1:5" ht="27" customHeight="1">
      <c r="A1" s="134" t="s">
        <v>459</v>
      </c>
      <c r="B1" s="135"/>
      <c r="C1" s="135"/>
      <c r="D1" s="135"/>
      <c r="E1" s="135"/>
    </row>
    <row r="2" spans="1:5" ht="13.5">
      <c r="A2" s="55"/>
      <c r="B2" s="55"/>
      <c r="C2" s="55"/>
      <c r="D2" s="55"/>
    </row>
    <row r="3" spans="1:5" ht="16.5" customHeight="1">
      <c r="A3" s="68" t="s">
        <v>126</v>
      </c>
      <c r="B3" s="34" t="s">
        <v>108</v>
      </c>
      <c r="C3" s="34" t="s">
        <v>127</v>
      </c>
      <c r="D3" s="34" t="s">
        <v>39</v>
      </c>
      <c r="E3" s="5"/>
    </row>
    <row r="4" spans="1:5" ht="16.5" customHeight="1">
      <c r="A4" s="2" t="s">
        <v>311</v>
      </c>
      <c r="B4" s="53">
        <v>42</v>
      </c>
      <c r="C4" s="70">
        <f>ROUND(B4/$B$12,3)*100</f>
        <v>3.2</v>
      </c>
      <c r="D4" s="70">
        <f>ROUND(B4/$B$13,3)*100</f>
        <v>3.9</v>
      </c>
    </row>
    <row r="5" spans="1:5" ht="16.5" customHeight="1">
      <c r="A5" s="2" t="s">
        <v>312</v>
      </c>
      <c r="B5" s="53">
        <v>35</v>
      </c>
      <c r="C5" s="70">
        <f t="shared" ref="C5:C12" si="0">ROUND(B5/$B$12,3)*100</f>
        <v>2.6</v>
      </c>
      <c r="D5" s="70">
        <f t="shared" ref="D5:D12" si="1">ROUND(B5/$B$13,3)*100</f>
        <v>3.3000000000000003</v>
      </c>
    </row>
    <row r="6" spans="1:5" ht="16.5" customHeight="1">
      <c r="A6" s="2" t="s">
        <v>313</v>
      </c>
      <c r="B6" s="53">
        <v>107</v>
      </c>
      <c r="C6" s="70">
        <f t="shared" si="0"/>
        <v>8.1</v>
      </c>
      <c r="D6" s="70">
        <f t="shared" si="1"/>
        <v>10</v>
      </c>
    </row>
    <row r="7" spans="1:5" ht="16.5" customHeight="1">
      <c r="A7" s="23" t="s">
        <v>314</v>
      </c>
      <c r="B7" s="53">
        <v>165</v>
      </c>
      <c r="C7" s="70">
        <f t="shared" si="0"/>
        <v>12.4</v>
      </c>
      <c r="D7" s="70">
        <f t="shared" si="1"/>
        <v>15.299999999999999</v>
      </c>
    </row>
    <row r="8" spans="1:5" ht="16.5" customHeight="1">
      <c r="A8" s="23" t="s">
        <v>315</v>
      </c>
      <c r="B8" s="53">
        <v>62</v>
      </c>
      <c r="C8" s="70">
        <f>ROUND(B8/$B$12,3)*100</f>
        <v>4.7</v>
      </c>
      <c r="D8" s="70">
        <f>ROUND(B8/$B$13,3)*100</f>
        <v>5.8000000000000007</v>
      </c>
    </row>
    <row r="9" spans="1:5" ht="16.5" customHeight="1">
      <c r="A9" s="2" t="s">
        <v>316</v>
      </c>
      <c r="B9" s="53">
        <v>95</v>
      </c>
      <c r="C9" s="70">
        <f t="shared" si="0"/>
        <v>7.1999999999999993</v>
      </c>
      <c r="D9" s="70">
        <f t="shared" si="1"/>
        <v>8.7999999999999989</v>
      </c>
    </row>
    <row r="10" spans="1:5" ht="16.5" customHeight="1">
      <c r="A10" s="2" t="s">
        <v>317</v>
      </c>
      <c r="B10" s="53">
        <v>71</v>
      </c>
      <c r="C10" s="70">
        <f t="shared" si="0"/>
        <v>5.4</v>
      </c>
      <c r="D10" s="70">
        <f t="shared" si="1"/>
        <v>6.6000000000000005</v>
      </c>
    </row>
    <row r="11" spans="1:5" ht="16.5" customHeight="1">
      <c r="A11" s="14" t="s">
        <v>3</v>
      </c>
      <c r="B11" s="58">
        <v>749</v>
      </c>
      <c r="C11" s="70">
        <f t="shared" si="0"/>
        <v>56.499999999999993</v>
      </c>
      <c r="D11" s="70">
        <f t="shared" si="1"/>
        <v>69.699999999999989</v>
      </c>
    </row>
    <row r="12" spans="1:5" ht="16.5" customHeight="1">
      <c r="A12" s="19" t="s">
        <v>1</v>
      </c>
      <c r="B12" s="75">
        <f>SUM(B4:B11)</f>
        <v>1326</v>
      </c>
      <c r="C12" s="71">
        <f t="shared" si="0"/>
        <v>100</v>
      </c>
      <c r="D12" s="71">
        <f t="shared" si="1"/>
        <v>123.30000000000001</v>
      </c>
    </row>
    <row r="13" spans="1:5" ht="16.5" customHeight="1">
      <c r="A13" s="19" t="s">
        <v>129</v>
      </c>
      <c r="B13" s="75">
        <v>1075</v>
      </c>
      <c r="C13" s="70">
        <f>ROUND(B13/$B$15,3)*100</f>
        <v>92</v>
      </c>
      <c r="D13" s="70"/>
    </row>
    <row r="14" spans="1:5" ht="16.5" customHeight="1">
      <c r="A14" s="14" t="s">
        <v>103</v>
      </c>
      <c r="B14" s="58">
        <v>94</v>
      </c>
      <c r="C14" s="70">
        <f>ROUND(B14/$B$15,3)*100</f>
        <v>8</v>
      </c>
      <c r="D14" s="70"/>
    </row>
    <row r="15" spans="1:5" ht="16.5" customHeight="1">
      <c r="A15" s="15" t="s">
        <v>104</v>
      </c>
      <c r="B15" s="49">
        <f>B13+B14</f>
        <v>1169</v>
      </c>
      <c r="C15" s="71">
        <f>ROUND(B15/$B$15,3)*100</f>
        <v>100</v>
      </c>
      <c r="D15" s="70"/>
    </row>
    <row r="16" spans="1:5" ht="16.5" customHeight="1">
      <c r="B16" s="55"/>
      <c r="C16" s="55"/>
      <c r="D16" s="55"/>
    </row>
  </sheetData>
  <mergeCells count="1">
    <mergeCell ref="A1:E1"/>
  </mergeCells>
  <phoneticPr fontId="3"/>
  <pageMargins left="0.78740157480314965" right="0.39370078740157483" top="0.59055118110236227" bottom="0.59055118110236227" header="0.39370078740157483" footer="0.39370078740157483"/>
  <pageSetup paperSize="9" scale="98"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67"/>
  <dimension ref="A1:F20"/>
  <sheetViews>
    <sheetView view="pageBreakPreview" zoomScaleNormal="100" zoomScaleSheetLayoutView="100" workbookViewId="0"/>
  </sheetViews>
  <sheetFormatPr defaultRowHeight="16.5" customHeight="1"/>
  <cols>
    <col min="1" max="1" width="46.625" style="2" customWidth="1"/>
    <col min="2" max="16384" width="9" style="2"/>
  </cols>
  <sheetData>
    <row r="1" spans="1:6" ht="13.5">
      <c r="A1" s="132" t="s">
        <v>318</v>
      </c>
      <c r="B1" s="132"/>
      <c r="C1" s="132"/>
      <c r="D1" s="132"/>
      <c r="E1" s="132"/>
      <c r="F1" s="132"/>
    </row>
    <row r="2" spans="1:6" ht="13.5">
      <c r="A2"/>
      <c r="B2"/>
      <c r="C2"/>
      <c r="D2"/>
      <c r="E2"/>
      <c r="F2"/>
    </row>
    <row r="3" spans="1:6" ht="16.5" customHeight="1">
      <c r="A3" s="7"/>
      <c r="B3" s="8" t="s">
        <v>163</v>
      </c>
      <c r="C3" s="8" t="s">
        <v>14</v>
      </c>
      <c r="D3" s="8" t="s">
        <v>106</v>
      </c>
      <c r="E3" s="4"/>
      <c r="F3" s="4"/>
    </row>
    <row r="4" spans="1:6" ht="16.5" customHeight="1">
      <c r="A4" s="2" t="s">
        <v>192</v>
      </c>
      <c r="B4" s="53">
        <v>13</v>
      </c>
      <c r="C4" s="70">
        <f t="shared" ref="C4:C19" si="0">ROUND(B4/$B$19,3)*100</f>
        <v>1.0999999999999999</v>
      </c>
      <c r="D4" s="70">
        <f t="shared" ref="D4:D17" si="1">ROUND(B4/$B$17,3)*100</f>
        <v>1.2</v>
      </c>
      <c r="E4" s="43"/>
      <c r="F4" s="43"/>
    </row>
    <row r="5" spans="1:6" ht="16.5" customHeight="1">
      <c r="A5" s="2" t="s">
        <v>193</v>
      </c>
      <c r="B5" s="53">
        <v>25</v>
      </c>
      <c r="C5" s="70">
        <f t="shared" si="0"/>
        <v>2.1</v>
      </c>
      <c r="D5" s="70">
        <f t="shared" si="1"/>
        <v>2.1999999999999997</v>
      </c>
      <c r="E5" s="43"/>
      <c r="F5" s="43"/>
    </row>
    <row r="6" spans="1:6" ht="16.5" customHeight="1">
      <c r="A6" s="2" t="s">
        <v>194</v>
      </c>
      <c r="B6" s="53">
        <v>23</v>
      </c>
      <c r="C6" s="70">
        <f t="shared" si="0"/>
        <v>2</v>
      </c>
      <c r="D6" s="70">
        <f t="shared" si="1"/>
        <v>2</v>
      </c>
      <c r="E6" s="43"/>
      <c r="F6" s="43"/>
    </row>
    <row r="7" spans="1:6" ht="16.5" customHeight="1">
      <c r="A7" s="2" t="s">
        <v>195</v>
      </c>
      <c r="B7" s="53">
        <v>68</v>
      </c>
      <c r="C7" s="70">
        <f t="shared" si="0"/>
        <v>5.8000000000000007</v>
      </c>
      <c r="D7" s="70">
        <f t="shared" si="1"/>
        <v>6</v>
      </c>
      <c r="E7" s="43"/>
      <c r="F7" s="43"/>
    </row>
    <row r="8" spans="1:6" ht="16.5" customHeight="1">
      <c r="A8" s="2" t="s">
        <v>196</v>
      </c>
      <c r="B8" s="53">
        <v>85</v>
      </c>
      <c r="C8" s="70">
        <f t="shared" si="0"/>
        <v>7.3</v>
      </c>
      <c r="D8" s="70">
        <f t="shared" si="1"/>
        <v>7.5</v>
      </c>
      <c r="E8" s="43"/>
      <c r="F8" s="43"/>
    </row>
    <row r="9" spans="1:6" ht="16.5" customHeight="1">
      <c r="A9" s="2" t="s">
        <v>197</v>
      </c>
      <c r="B9" s="53">
        <v>44</v>
      </c>
      <c r="C9" s="70">
        <f t="shared" si="0"/>
        <v>3.8</v>
      </c>
      <c r="D9" s="70">
        <f t="shared" si="1"/>
        <v>3.9</v>
      </c>
      <c r="E9" s="43"/>
      <c r="F9" s="43"/>
    </row>
    <row r="10" spans="1:6" ht="16.5" customHeight="1">
      <c r="A10" s="2" t="s">
        <v>198</v>
      </c>
      <c r="B10" s="53">
        <v>11</v>
      </c>
      <c r="C10" s="70">
        <f t="shared" si="0"/>
        <v>0.89999999999999991</v>
      </c>
      <c r="D10" s="70">
        <f t="shared" si="1"/>
        <v>1</v>
      </c>
      <c r="E10" s="43"/>
      <c r="F10" s="43"/>
    </row>
    <row r="11" spans="1:6" ht="16.5" customHeight="1">
      <c r="A11" s="2" t="s">
        <v>199</v>
      </c>
      <c r="B11" s="53">
        <v>146</v>
      </c>
      <c r="C11" s="70">
        <f t="shared" si="0"/>
        <v>12.5</v>
      </c>
      <c r="D11" s="70">
        <f t="shared" si="1"/>
        <v>12.9</v>
      </c>
      <c r="E11" s="43"/>
      <c r="F11" s="43"/>
    </row>
    <row r="12" spans="1:6" ht="16.5" customHeight="1">
      <c r="A12" s="2" t="s">
        <v>200</v>
      </c>
      <c r="B12" s="53">
        <v>59</v>
      </c>
      <c r="C12" s="70">
        <f t="shared" si="0"/>
        <v>5</v>
      </c>
      <c r="D12" s="70">
        <f t="shared" si="1"/>
        <v>5.2</v>
      </c>
      <c r="E12" s="43"/>
      <c r="F12" s="43"/>
    </row>
    <row r="13" spans="1:6" ht="16.5" customHeight="1">
      <c r="A13" s="2" t="s">
        <v>201</v>
      </c>
      <c r="B13" s="53">
        <v>410</v>
      </c>
      <c r="C13" s="70">
        <f t="shared" si="0"/>
        <v>35.099999999999994</v>
      </c>
      <c r="D13" s="70">
        <f t="shared" si="1"/>
        <v>36.299999999999997</v>
      </c>
      <c r="E13" s="43"/>
      <c r="F13" s="43"/>
    </row>
    <row r="14" spans="1:6" ht="16.5" customHeight="1">
      <c r="A14" s="2" t="s">
        <v>202</v>
      </c>
      <c r="B14" s="53">
        <v>108</v>
      </c>
      <c r="C14" s="70">
        <f t="shared" si="0"/>
        <v>9.1999999999999993</v>
      </c>
      <c r="D14" s="70">
        <f t="shared" si="1"/>
        <v>9.6</v>
      </c>
      <c r="E14" s="43"/>
      <c r="F14" s="43"/>
    </row>
    <row r="15" spans="1:6" ht="16.5" customHeight="1">
      <c r="A15" s="2" t="s">
        <v>203</v>
      </c>
      <c r="B15" s="53">
        <v>104</v>
      </c>
      <c r="C15" s="70">
        <f t="shared" si="0"/>
        <v>8.9</v>
      </c>
      <c r="D15" s="70">
        <f t="shared" si="1"/>
        <v>9.1999999999999993</v>
      </c>
      <c r="E15" s="43"/>
      <c r="F15" s="43"/>
    </row>
    <row r="16" spans="1:6" ht="16.5" customHeight="1">
      <c r="A16" s="14" t="s">
        <v>204</v>
      </c>
      <c r="B16" s="58">
        <v>33</v>
      </c>
      <c r="C16" s="70">
        <f t="shared" si="0"/>
        <v>2.8000000000000003</v>
      </c>
      <c r="D16" s="70">
        <f t="shared" si="1"/>
        <v>2.9000000000000004</v>
      </c>
    </row>
    <row r="17" spans="1:6" ht="16.5" customHeight="1">
      <c r="A17" s="15" t="s">
        <v>15</v>
      </c>
      <c r="B17" s="44">
        <f>SUM(B4:B16)</f>
        <v>1129</v>
      </c>
      <c r="C17" s="71">
        <f t="shared" si="0"/>
        <v>96.6</v>
      </c>
      <c r="D17" s="71">
        <f t="shared" si="1"/>
        <v>100</v>
      </c>
      <c r="E17" s="43"/>
      <c r="F17" s="43"/>
    </row>
    <row r="18" spans="1:6" ht="16.5" customHeight="1">
      <c r="A18" s="14" t="s">
        <v>103</v>
      </c>
      <c r="B18" s="9">
        <v>40</v>
      </c>
      <c r="C18" s="71">
        <f t="shared" si="0"/>
        <v>3.4000000000000004</v>
      </c>
      <c r="D18"/>
      <c r="E18"/>
      <c r="F18"/>
    </row>
    <row r="19" spans="1:6" ht="16.5" customHeight="1">
      <c r="A19" s="15" t="s">
        <v>104</v>
      </c>
      <c r="B19" s="18">
        <f>SUM(B17:B18)</f>
        <v>1169</v>
      </c>
      <c r="C19" s="71">
        <f t="shared" si="0"/>
        <v>100</v>
      </c>
      <c r="D19"/>
      <c r="E19"/>
      <c r="F19"/>
    </row>
    <row r="20" spans="1:6" ht="16.5" customHeight="1">
      <c r="B20" s="16"/>
      <c r="C20" s="3"/>
      <c r="D20"/>
      <c r="E20"/>
      <c r="F20"/>
    </row>
  </sheetData>
  <mergeCells count="1">
    <mergeCell ref="A1:F1"/>
  </mergeCells>
  <phoneticPr fontId="3"/>
  <pageMargins left="0.78740157480314965" right="0.39370078740157483" top="0.59055118110236227" bottom="0.59055118110236227" header="0.39370078740157483" footer="0.39370078740157483"/>
  <pageSetup paperSize="9"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68"/>
  <dimension ref="A1:H14"/>
  <sheetViews>
    <sheetView view="pageBreakPreview" zoomScaleNormal="100" zoomScaleSheetLayoutView="100" workbookViewId="0"/>
  </sheetViews>
  <sheetFormatPr defaultRowHeight="16.5" customHeight="1"/>
  <cols>
    <col min="1" max="1" width="33.75" style="2" customWidth="1"/>
    <col min="2" max="4" width="9" style="2"/>
    <col min="5" max="5" width="3.5" style="2" customWidth="1"/>
    <col min="6" max="8" width="9" style="2"/>
    <col min="9" max="9" width="20.5" style="2" bestFit="1" customWidth="1"/>
    <col min="10" max="16384" width="9" style="2"/>
  </cols>
  <sheetData>
    <row r="1" spans="1:8" ht="16.5" customHeight="1">
      <c r="A1" s="133" t="s">
        <v>410</v>
      </c>
      <c r="B1" s="133"/>
      <c r="C1" s="133"/>
      <c r="D1" s="133"/>
      <c r="E1" s="133"/>
      <c r="F1" s="133"/>
      <c r="G1" s="133"/>
      <c r="H1" s="133"/>
    </row>
    <row r="2" spans="1:8" ht="13.5">
      <c r="A2"/>
      <c r="B2"/>
      <c r="C2"/>
      <c r="D2"/>
      <c r="E2"/>
    </row>
    <row r="3" spans="1:8" ht="16.5" customHeight="1">
      <c r="A3" s="7"/>
      <c r="B3" s="8" t="s">
        <v>163</v>
      </c>
      <c r="C3" s="8" t="s">
        <v>86</v>
      </c>
      <c r="D3" s="8" t="s">
        <v>106</v>
      </c>
      <c r="E3" s="1"/>
      <c r="F3" s="5"/>
    </row>
    <row r="4" spans="1:8" ht="16.5" customHeight="1">
      <c r="A4" s="1" t="s">
        <v>205</v>
      </c>
      <c r="B4" s="110">
        <v>24</v>
      </c>
      <c r="C4" s="70">
        <f>ROUND(B4/$B$13,3)*100</f>
        <v>2.1</v>
      </c>
      <c r="D4" s="70">
        <f t="shared" ref="D4:D10" si="0">ROUND(B4/$B$10,3)*100</f>
        <v>2.1999999999999997</v>
      </c>
      <c r="E4"/>
    </row>
    <row r="5" spans="1:8" ht="16.5" customHeight="1">
      <c r="A5" s="1" t="s">
        <v>206</v>
      </c>
      <c r="B5" s="110">
        <v>52</v>
      </c>
      <c r="C5" s="70">
        <f t="shared" ref="C5:C13" si="1">ROUND(B5/$B$13,3)*100</f>
        <v>4.3999999999999995</v>
      </c>
      <c r="D5" s="70">
        <f t="shared" si="0"/>
        <v>4.8</v>
      </c>
      <c r="E5"/>
    </row>
    <row r="6" spans="1:8" ht="16.5" customHeight="1">
      <c r="A6" s="1" t="s">
        <v>207</v>
      </c>
      <c r="B6" s="110">
        <v>501</v>
      </c>
      <c r="C6" s="70">
        <f t="shared" si="1"/>
        <v>42.9</v>
      </c>
      <c r="D6" s="70">
        <f t="shared" si="0"/>
        <v>45.800000000000004</v>
      </c>
      <c r="E6"/>
    </row>
    <row r="7" spans="1:8" ht="16.5" customHeight="1">
      <c r="A7" s="2" t="s">
        <v>208</v>
      </c>
      <c r="B7" s="110">
        <v>254</v>
      </c>
      <c r="C7" s="70">
        <f t="shared" si="1"/>
        <v>21.7</v>
      </c>
      <c r="D7" s="70">
        <f t="shared" si="0"/>
        <v>23.200000000000003</v>
      </c>
      <c r="E7"/>
    </row>
    <row r="8" spans="1:8" ht="16.5" customHeight="1">
      <c r="A8" s="2" t="s">
        <v>209</v>
      </c>
      <c r="B8" s="110">
        <v>226</v>
      </c>
      <c r="C8" s="70">
        <f t="shared" si="1"/>
        <v>19.3</v>
      </c>
      <c r="D8" s="70">
        <f t="shared" si="0"/>
        <v>20.7</v>
      </c>
      <c r="E8"/>
    </row>
    <row r="9" spans="1:8" ht="16.5" customHeight="1">
      <c r="A9" s="14" t="s">
        <v>115</v>
      </c>
      <c r="B9" s="9">
        <v>36</v>
      </c>
      <c r="C9" s="70">
        <f t="shared" si="1"/>
        <v>3.1</v>
      </c>
      <c r="D9" s="70">
        <f t="shared" si="0"/>
        <v>3.3000000000000003</v>
      </c>
      <c r="E9"/>
    </row>
    <row r="10" spans="1:8" ht="16.5" customHeight="1">
      <c r="A10" s="15" t="s">
        <v>87</v>
      </c>
      <c r="B10" s="18">
        <f>SUM(B4:B9)</f>
        <v>1093</v>
      </c>
      <c r="C10" s="74">
        <f t="shared" si="1"/>
        <v>93.5</v>
      </c>
      <c r="D10" s="71">
        <f t="shared" si="0"/>
        <v>100</v>
      </c>
      <c r="E10"/>
    </row>
    <row r="11" spans="1:8" ht="16.5" customHeight="1">
      <c r="A11" s="2" t="s">
        <v>103</v>
      </c>
      <c r="B11" s="110">
        <v>3</v>
      </c>
      <c r="C11" s="74">
        <f t="shared" si="1"/>
        <v>0.3</v>
      </c>
      <c r="D11"/>
      <c r="E11"/>
    </row>
    <row r="12" spans="1:8" ht="16.5" customHeight="1">
      <c r="A12" s="14" t="s">
        <v>107</v>
      </c>
      <c r="B12" s="17">
        <f>B13-(B11+B10)</f>
        <v>73</v>
      </c>
      <c r="C12" s="73">
        <f t="shared" si="1"/>
        <v>6.2</v>
      </c>
      <c r="D12"/>
      <c r="E12"/>
    </row>
    <row r="13" spans="1:8" ht="16.5" customHeight="1">
      <c r="A13" s="15" t="s">
        <v>104</v>
      </c>
      <c r="B13" s="12">
        <v>1169</v>
      </c>
      <c r="C13" s="73">
        <f t="shared" si="1"/>
        <v>100</v>
      </c>
      <c r="D13"/>
      <c r="E13"/>
    </row>
    <row r="14" spans="1:8" ht="16.5" customHeight="1">
      <c r="B14"/>
      <c r="C14"/>
      <c r="D14"/>
      <c r="E14"/>
    </row>
  </sheetData>
  <mergeCells count="1">
    <mergeCell ref="A1:H1"/>
  </mergeCells>
  <phoneticPr fontId="3"/>
  <pageMargins left="0.78740157480314965" right="0.39370078740157483" top="0.59055118110236227" bottom="0.59055118110236227" header="0.39370078740157483" footer="0.39370078740157483"/>
  <pageSetup paperSize="9"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69"/>
  <dimension ref="A1:E22"/>
  <sheetViews>
    <sheetView view="pageBreakPreview" zoomScaleNormal="100" zoomScaleSheetLayoutView="100" workbookViewId="0"/>
  </sheetViews>
  <sheetFormatPr defaultRowHeight="16.5" customHeight="1"/>
  <cols>
    <col min="1" max="1" width="61.5" style="2" customWidth="1"/>
    <col min="2" max="2" width="9.875" style="2" customWidth="1"/>
    <col min="3" max="3" width="9.125" style="2" customWidth="1"/>
    <col min="4" max="16384" width="9" style="2"/>
  </cols>
  <sheetData>
    <row r="1" spans="1:5" ht="31.5" customHeight="1">
      <c r="A1" s="132" t="s">
        <v>411</v>
      </c>
      <c r="B1" s="132"/>
      <c r="C1" s="132"/>
      <c r="D1" s="132"/>
      <c r="E1" s="132"/>
    </row>
    <row r="2" spans="1:5" ht="13.5">
      <c r="A2" s="93"/>
      <c r="B2" s="93"/>
      <c r="C2" s="93"/>
      <c r="D2" s="93"/>
      <c r="E2" s="93"/>
    </row>
    <row r="3" spans="1:5" ht="16.5" customHeight="1">
      <c r="A3" s="7"/>
      <c r="B3" s="8" t="s">
        <v>159</v>
      </c>
      <c r="C3" s="8" t="s">
        <v>86</v>
      </c>
      <c r="D3" s="8" t="s">
        <v>106</v>
      </c>
      <c r="E3" s="5"/>
    </row>
    <row r="4" spans="1:5" ht="16.5" customHeight="1">
      <c r="A4" s="95" t="s">
        <v>412</v>
      </c>
      <c r="B4" s="110">
        <v>128</v>
      </c>
      <c r="C4" s="70">
        <f>IF(B4="-","-",ROUND(B4/$B$22,3)*100)</f>
        <v>10.9</v>
      </c>
      <c r="D4" s="70">
        <f>IF(B4="-","-",ROUND(B4/$B$20,3)*100)</f>
        <v>11.3</v>
      </c>
    </row>
    <row r="5" spans="1:5" ht="16.5" customHeight="1">
      <c r="A5" s="95" t="s">
        <v>413</v>
      </c>
      <c r="B5" s="110">
        <v>518</v>
      </c>
      <c r="C5" s="70">
        <f t="shared" ref="C5:C19" si="0">IF(B5="-","-",ROUND(B5/$B$22,3)*100)</f>
        <v>44.3</v>
      </c>
      <c r="D5" s="70">
        <f t="shared" ref="D5:D19" si="1">IF(B5="-","-",ROUND(B5/$B$20,3)*100)</f>
        <v>45.7</v>
      </c>
    </row>
    <row r="6" spans="1:5" ht="16.5" customHeight="1">
      <c r="A6" s="95" t="s">
        <v>414</v>
      </c>
      <c r="B6" s="110">
        <v>26</v>
      </c>
      <c r="C6" s="70">
        <f t="shared" si="0"/>
        <v>2.1999999999999997</v>
      </c>
      <c r="D6" s="70">
        <f t="shared" si="1"/>
        <v>2.2999999999999998</v>
      </c>
    </row>
    <row r="7" spans="1:5" ht="16.5" customHeight="1">
      <c r="A7" s="96" t="s">
        <v>415</v>
      </c>
      <c r="B7" s="110">
        <v>7</v>
      </c>
      <c r="C7" s="70">
        <f t="shared" si="0"/>
        <v>0.6</v>
      </c>
      <c r="D7" s="70">
        <f t="shared" si="1"/>
        <v>0.6</v>
      </c>
    </row>
    <row r="8" spans="1:5" ht="16.5" customHeight="1">
      <c r="A8" s="96" t="s">
        <v>416</v>
      </c>
      <c r="B8" s="110">
        <v>178</v>
      </c>
      <c r="C8" s="70">
        <f t="shared" si="0"/>
        <v>15.2</v>
      </c>
      <c r="D8" s="70">
        <f t="shared" si="1"/>
        <v>15.7</v>
      </c>
    </row>
    <row r="9" spans="1:5" ht="16.5" customHeight="1">
      <c r="A9" s="96" t="s">
        <v>417</v>
      </c>
      <c r="B9" s="110">
        <v>60</v>
      </c>
      <c r="C9" s="70">
        <f t="shared" si="0"/>
        <v>5.0999999999999996</v>
      </c>
      <c r="D9" s="70">
        <f t="shared" si="1"/>
        <v>5.3</v>
      </c>
    </row>
    <row r="10" spans="1:5" ht="16.5" customHeight="1">
      <c r="A10" s="96" t="s">
        <v>418</v>
      </c>
      <c r="B10" s="110">
        <v>31</v>
      </c>
      <c r="C10" s="70">
        <f t="shared" si="0"/>
        <v>2.7</v>
      </c>
      <c r="D10" s="70">
        <f t="shared" si="1"/>
        <v>2.7</v>
      </c>
    </row>
    <row r="11" spans="1:5" ht="16.5" customHeight="1">
      <c r="A11" s="96" t="s">
        <v>419</v>
      </c>
      <c r="B11" s="110">
        <v>71</v>
      </c>
      <c r="C11" s="70">
        <f t="shared" si="0"/>
        <v>6.1</v>
      </c>
      <c r="D11" s="70">
        <f t="shared" si="1"/>
        <v>6.3</v>
      </c>
    </row>
    <row r="12" spans="1:5" ht="16.5" customHeight="1">
      <c r="A12" s="96" t="s">
        <v>420</v>
      </c>
      <c r="B12" s="110">
        <v>55</v>
      </c>
      <c r="C12" s="70">
        <f t="shared" si="0"/>
        <v>4.7</v>
      </c>
      <c r="D12" s="70">
        <f t="shared" si="1"/>
        <v>4.9000000000000004</v>
      </c>
    </row>
    <row r="13" spans="1:5" ht="16.5" customHeight="1">
      <c r="A13" s="96" t="s">
        <v>321</v>
      </c>
      <c r="B13" s="110">
        <v>12</v>
      </c>
      <c r="C13" s="70">
        <f t="shared" si="0"/>
        <v>1</v>
      </c>
      <c r="D13" s="70">
        <f t="shared" si="1"/>
        <v>1.0999999999999999</v>
      </c>
    </row>
    <row r="14" spans="1:5" ht="16.5" customHeight="1">
      <c r="A14" s="96" t="s">
        <v>325</v>
      </c>
      <c r="B14" s="110">
        <v>18</v>
      </c>
      <c r="C14" s="70">
        <f t="shared" si="0"/>
        <v>1.5</v>
      </c>
      <c r="D14" s="70">
        <f t="shared" si="1"/>
        <v>1.6</v>
      </c>
    </row>
    <row r="15" spans="1:5" ht="16.5" customHeight="1">
      <c r="A15" s="96" t="s">
        <v>319</v>
      </c>
      <c r="B15" s="126" t="s">
        <v>421</v>
      </c>
      <c r="C15" s="70" t="str">
        <f t="shared" si="0"/>
        <v>-</v>
      </c>
      <c r="D15" s="70" t="str">
        <f t="shared" si="1"/>
        <v>-</v>
      </c>
    </row>
    <row r="16" spans="1:5" ht="16.5" customHeight="1">
      <c r="A16" s="96" t="s">
        <v>322</v>
      </c>
      <c r="B16" s="110">
        <v>6</v>
      </c>
      <c r="C16" s="70">
        <f t="shared" si="0"/>
        <v>0.5</v>
      </c>
      <c r="D16" s="70">
        <f t="shared" si="1"/>
        <v>0.5</v>
      </c>
    </row>
    <row r="17" spans="1:4" ht="16.5" customHeight="1">
      <c r="A17" s="96" t="s">
        <v>323</v>
      </c>
      <c r="B17" s="110">
        <v>1</v>
      </c>
      <c r="C17" s="70">
        <f t="shared" si="0"/>
        <v>0.1</v>
      </c>
      <c r="D17" s="70">
        <f t="shared" si="1"/>
        <v>0.1</v>
      </c>
    </row>
    <row r="18" spans="1:4" ht="16.5" customHeight="1">
      <c r="A18" s="96" t="s">
        <v>324</v>
      </c>
      <c r="B18" s="110">
        <v>2</v>
      </c>
      <c r="C18" s="70">
        <f t="shared" si="0"/>
        <v>0.2</v>
      </c>
      <c r="D18" s="70">
        <f t="shared" si="1"/>
        <v>0.2</v>
      </c>
    </row>
    <row r="19" spans="1:4" ht="16.5" customHeight="1">
      <c r="A19" s="97" t="s">
        <v>320</v>
      </c>
      <c r="B19" s="9">
        <v>21</v>
      </c>
      <c r="C19" s="70">
        <f t="shared" si="0"/>
        <v>1.7999999999999998</v>
      </c>
      <c r="D19" s="70">
        <f t="shared" si="1"/>
        <v>1.9</v>
      </c>
    </row>
    <row r="20" spans="1:4" ht="16.5" customHeight="1">
      <c r="A20" s="15" t="s">
        <v>88</v>
      </c>
      <c r="B20" s="18">
        <f>SUM(B4:B19)</f>
        <v>1134</v>
      </c>
      <c r="C20" s="71">
        <f>ROUND(B20/$B$22,3)*100</f>
        <v>97</v>
      </c>
      <c r="D20" s="71">
        <f>ROUND(B20/$B$20,3)*100</f>
        <v>100</v>
      </c>
    </row>
    <row r="21" spans="1:4" ht="16.5" customHeight="1">
      <c r="A21" s="15" t="s">
        <v>103</v>
      </c>
      <c r="B21" s="12">
        <v>35</v>
      </c>
      <c r="C21" s="71">
        <f>ROUND(B21/$B$22,3)*100</f>
        <v>3</v>
      </c>
      <c r="D21"/>
    </row>
    <row r="22" spans="1:4" ht="16.5" customHeight="1">
      <c r="A22" s="15" t="s">
        <v>104</v>
      </c>
      <c r="B22" s="18">
        <f>B21+B20</f>
        <v>1169</v>
      </c>
      <c r="C22" s="71">
        <f>ROUND(B22/$B$22,3)*100</f>
        <v>100</v>
      </c>
      <c r="D22"/>
    </row>
  </sheetData>
  <mergeCells count="1">
    <mergeCell ref="A1:E1"/>
  </mergeCells>
  <phoneticPr fontId="3"/>
  <pageMargins left="0.78740157480314965" right="0.39370078740157483" top="0.59055118110236227" bottom="0.59055118110236227" header="0.39370078740157483" footer="0.39370078740157483"/>
  <pageSetup paperSize="9" scale="93" orientation="portrait"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70"/>
  <dimension ref="A1:F10"/>
  <sheetViews>
    <sheetView view="pageBreakPreview" zoomScaleNormal="100" zoomScaleSheetLayoutView="100" workbookViewId="0"/>
  </sheetViews>
  <sheetFormatPr defaultRowHeight="16.5" customHeight="1"/>
  <cols>
    <col min="1" max="1" width="52.875" style="2" customWidth="1"/>
    <col min="2" max="2" width="6.625" style="2" customWidth="1"/>
    <col min="3" max="3" width="8.75" style="2" customWidth="1"/>
    <col min="4" max="4" width="8.125" style="2" customWidth="1"/>
    <col min="5" max="5" width="1.625" style="2" customWidth="1"/>
    <col min="6" max="16384" width="9" style="2"/>
  </cols>
  <sheetData>
    <row r="1" spans="1:6" ht="16.5" customHeight="1">
      <c r="A1" s="133" t="s">
        <v>422</v>
      </c>
      <c r="B1" s="133"/>
      <c r="C1" s="133"/>
      <c r="D1" s="133"/>
      <c r="E1" s="133"/>
      <c r="F1" s="133"/>
    </row>
    <row r="2" spans="1:6" ht="16.5" customHeight="1">
      <c r="A2"/>
      <c r="B2"/>
      <c r="C2"/>
      <c r="D2"/>
      <c r="E2"/>
    </row>
    <row r="3" spans="1:6" ht="16.5" customHeight="1">
      <c r="A3" s="7"/>
      <c r="B3" s="8" t="s">
        <v>164</v>
      </c>
      <c r="C3" s="8" t="s">
        <v>86</v>
      </c>
      <c r="D3" s="8" t="s">
        <v>106</v>
      </c>
      <c r="E3"/>
      <c r="F3" s="5"/>
    </row>
    <row r="4" spans="1:6" ht="16.5" customHeight="1">
      <c r="A4" s="1" t="s">
        <v>4</v>
      </c>
      <c r="B4" s="110">
        <v>412</v>
      </c>
      <c r="C4" s="70">
        <f t="shared" ref="C4:C9" si="0">ROUND(B4/$B$9,3)*100</f>
        <v>35.199999999999996</v>
      </c>
      <c r="D4" s="70">
        <f>ROUND(B4/$B$7,3)*100</f>
        <v>36.4</v>
      </c>
      <c r="E4"/>
    </row>
    <row r="5" spans="1:6" ht="16.5" customHeight="1">
      <c r="A5" s="1" t="s">
        <v>5</v>
      </c>
      <c r="B5" s="110">
        <v>326</v>
      </c>
      <c r="C5" s="70">
        <f t="shared" si="0"/>
        <v>27.900000000000002</v>
      </c>
      <c r="D5" s="70">
        <f>ROUND(B5/$B$7,3)*100</f>
        <v>28.799999999999997</v>
      </c>
      <c r="E5"/>
    </row>
    <row r="6" spans="1:6" ht="16.5" customHeight="1">
      <c r="A6" s="7" t="s">
        <v>6</v>
      </c>
      <c r="B6" s="9">
        <v>393</v>
      </c>
      <c r="C6" s="70">
        <f t="shared" si="0"/>
        <v>33.6</v>
      </c>
      <c r="D6" s="70">
        <f>ROUND(B6/$B$7,3)*100</f>
        <v>34.699999999999996</v>
      </c>
      <c r="E6"/>
    </row>
    <row r="7" spans="1:6" ht="16.5" customHeight="1">
      <c r="A7" s="15" t="s">
        <v>11</v>
      </c>
      <c r="B7" s="18">
        <f>SUM(B4:B6)</f>
        <v>1131</v>
      </c>
      <c r="C7" s="71">
        <f t="shared" si="0"/>
        <v>96.7</v>
      </c>
      <c r="D7" s="71">
        <f>ROUND(B7/$B$7,3)*100</f>
        <v>100</v>
      </c>
      <c r="E7"/>
    </row>
    <row r="8" spans="1:6" ht="16.5" customHeight="1">
      <c r="A8" s="15" t="s">
        <v>103</v>
      </c>
      <c r="B8" s="12">
        <v>38</v>
      </c>
      <c r="C8" s="71">
        <f t="shared" si="0"/>
        <v>3.3000000000000003</v>
      </c>
      <c r="D8"/>
      <c r="E8"/>
    </row>
    <row r="9" spans="1:6" ht="16.5" customHeight="1">
      <c r="A9" s="15" t="s">
        <v>104</v>
      </c>
      <c r="B9" s="18">
        <f>B8+B7</f>
        <v>1169</v>
      </c>
      <c r="C9" s="71">
        <f t="shared" si="0"/>
        <v>100</v>
      </c>
      <c r="D9"/>
      <c r="E9"/>
    </row>
    <row r="10" spans="1:6" ht="16.5" customHeight="1">
      <c r="B10"/>
      <c r="C10"/>
      <c r="D10"/>
      <c r="E10"/>
    </row>
  </sheetData>
  <mergeCells count="1">
    <mergeCell ref="A1:F1"/>
  </mergeCells>
  <phoneticPr fontId="3"/>
  <pageMargins left="0.78740157480314965" right="0.39370078740157483" top="0.59055118110236227" bottom="0.59055118110236227" header="0.39370078740157483" footer="0.39370078740157483"/>
  <pageSetup paperSize="9"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71"/>
  <dimension ref="A1:F20"/>
  <sheetViews>
    <sheetView view="pageBreakPreview" zoomScaleNormal="100" zoomScaleSheetLayoutView="100" workbookViewId="0"/>
  </sheetViews>
  <sheetFormatPr defaultRowHeight="16.5" customHeight="1"/>
  <cols>
    <col min="1" max="1" width="32.625" style="2" customWidth="1"/>
    <col min="2" max="4" width="9" style="2"/>
    <col min="5" max="5" width="1.625" style="2" customWidth="1"/>
    <col min="6" max="16384" width="9" style="2"/>
  </cols>
  <sheetData>
    <row r="1" spans="1:6" ht="16.5" customHeight="1">
      <c r="A1" t="s">
        <v>326</v>
      </c>
      <c r="B1"/>
      <c r="C1"/>
      <c r="D1"/>
      <c r="E1"/>
    </row>
    <row r="2" spans="1:6" ht="13.5">
      <c r="A2"/>
      <c r="B2"/>
      <c r="C2"/>
      <c r="D2"/>
      <c r="E2"/>
    </row>
    <row r="3" spans="1:6" ht="16.5" customHeight="1">
      <c r="A3" s="7"/>
      <c r="B3" s="8" t="s">
        <v>165</v>
      </c>
      <c r="C3" s="8" t="s">
        <v>89</v>
      </c>
      <c r="D3" s="8" t="s">
        <v>106</v>
      </c>
      <c r="E3"/>
      <c r="F3" s="5"/>
    </row>
    <row r="4" spans="1:6" ht="16.5" customHeight="1">
      <c r="A4" s="2" t="s">
        <v>192</v>
      </c>
      <c r="B4" s="35">
        <v>15</v>
      </c>
      <c r="C4" s="70">
        <f t="shared" ref="C4:C19" si="0">ROUND(B4/$B$19,3)*100</f>
        <v>1.3</v>
      </c>
      <c r="D4" s="70">
        <f t="shared" ref="D4:D17" si="1">ROUND(B4/$B$17,3)*100</f>
        <v>1.3</v>
      </c>
      <c r="E4"/>
    </row>
    <row r="5" spans="1:6" ht="16.5" customHeight="1">
      <c r="A5" s="2" t="s">
        <v>193</v>
      </c>
      <c r="B5" s="35">
        <v>43</v>
      </c>
      <c r="C5" s="70">
        <f t="shared" si="0"/>
        <v>3.6999999999999997</v>
      </c>
      <c r="D5" s="70">
        <f t="shared" si="1"/>
        <v>3.8</v>
      </c>
      <c r="E5"/>
    </row>
    <row r="6" spans="1:6" ht="16.5" customHeight="1">
      <c r="A6" s="2" t="s">
        <v>194</v>
      </c>
      <c r="B6" s="35">
        <v>28</v>
      </c>
      <c r="C6" s="70">
        <f t="shared" si="0"/>
        <v>2.4</v>
      </c>
      <c r="D6" s="70">
        <f t="shared" si="1"/>
        <v>2.5</v>
      </c>
      <c r="E6"/>
    </row>
    <row r="7" spans="1:6" ht="16.5" customHeight="1">
      <c r="A7" s="2" t="s">
        <v>195</v>
      </c>
      <c r="B7" s="35">
        <v>80</v>
      </c>
      <c r="C7" s="70">
        <f t="shared" si="0"/>
        <v>6.8000000000000007</v>
      </c>
      <c r="D7" s="70">
        <f t="shared" si="1"/>
        <v>7.1</v>
      </c>
      <c r="E7"/>
    </row>
    <row r="8" spans="1:6" ht="16.5" customHeight="1">
      <c r="A8" s="2" t="s">
        <v>196</v>
      </c>
      <c r="B8" s="35">
        <v>101</v>
      </c>
      <c r="C8" s="70">
        <f t="shared" si="0"/>
        <v>8.6</v>
      </c>
      <c r="D8" s="70">
        <f t="shared" si="1"/>
        <v>8.9</v>
      </c>
      <c r="E8"/>
    </row>
    <row r="9" spans="1:6" ht="16.5" customHeight="1">
      <c r="A9" s="2" t="s">
        <v>197</v>
      </c>
      <c r="B9" s="35">
        <v>35</v>
      </c>
      <c r="C9" s="70">
        <f t="shared" si="0"/>
        <v>3</v>
      </c>
      <c r="D9" s="70">
        <f t="shared" si="1"/>
        <v>3.1</v>
      </c>
      <c r="E9"/>
    </row>
    <row r="10" spans="1:6" ht="16.5" customHeight="1">
      <c r="A10" s="2" t="s">
        <v>198</v>
      </c>
      <c r="B10" s="35">
        <v>13</v>
      </c>
      <c r="C10" s="70">
        <f t="shared" si="0"/>
        <v>1.0999999999999999</v>
      </c>
      <c r="D10" s="70">
        <f t="shared" si="1"/>
        <v>1.0999999999999999</v>
      </c>
      <c r="E10"/>
    </row>
    <row r="11" spans="1:6" ht="16.5" customHeight="1">
      <c r="A11" s="2" t="s">
        <v>199</v>
      </c>
      <c r="B11" s="35">
        <v>165</v>
      </c>
      <c r="C11" s="70">
        <f t="shared" si="0"/>
        <v>14.099999999999998</v>
      </c>
      <c r="D11" s="70">
        <f t="shared" si="1"/>
        <v>14.6</v>
      </c>
      <c r="E11"/>
    </row>
    <row r="12" spans="1:6" ht="16.5" customHeight="1">
      <c r="A12" s="2" t="s">
        <v>200</v>
      </c>
      <c r="B12" s="35">
        <v>72</v>
      </c>
      <c r="C12" s="70">
        <f t="shared" si="0"/>
        <v>6.2</v>
      </c>
      <c r="D12" s="70">
        <f t="shared" si="1"/>
        <v>6.4</v>
      </c>
      <c r="E12"/>
    </row>
    <row r="13" spans="1:6" ht="16.5" customHeight="1">
      <c r="A13" s="2" t="s">
        <v>201</v>
      </c>
      <c r="B13" s="35">
        <v>381</v>
      </c>
      <c r="C13" s="70">
        <f t="shared" si="0"/>
        <v>32.6</v>
      </c>
      <c r="D13" s="70">
        <f t="shared" si="1"/>
        <v>33.700000000000003</v>
      </c>
      <c r="E13"/>
    </row>
    <row r="14" spans="1:6" ht="16.5" customHeight="1">
      <c r="A14" s="2" t="s">
        <v>202</v>
      </c>
      <c r="B14" s="35">
        <v>82</v>
      </c>
      <c r="C14" s="70">
        <f t="shared" si="0"/>
        <v>7.0000000000000009</v>
      </c>
      <c r="D14" s="70">
        <f t="shared" si="1"/>
        <v>7.1999999999999993</v>
      </c>
      <c r="E14"/>
    </row>
    <row r="15" spans="1:6" ht="16.5" customHeight="1">
      <c r="A15" s="2" t="s">
        <v>203</v>
      </c>
      <c r="B15" s="35">
        <v>100</v>
      </c>
      <c r="C15" s="70">
        <f t="shared" si="0"/>
        <v>8.6</v>
      </c>
      <c r="D15" s="70">
        <f t="shared" si="1"/>
        <v>8.7999999999999989</v>
      </c>
      <c r="E15"/>
    </row>
    <row r="16" spans="1:6" ht="16.5" customHeight="1">
      <c r="A16" s="14" t="s">
        <v>204</v>
      </c>
      <c r="B16" s="35">
        <v>17</v>
      </c>
      <c r="C16" s="70">
        <f t="shared" si="0"/>
        <v>1.5</v>
      </c>
      <c r="D16" s="70">
        <f t="shared" si="1"/>
        <v>1.5</v>
      </c>
      <c r="E16"/>
    </row>
    <row r="17" spans="1:5" ht="16.5" customHeight="1">
      <c r="A17" s="15" t="s">
        <v>90</v>
      </c>
      <c r="B17" s="44">
        <f>SUM(B4:B16)</f>
        <v>1132</v>
      </c>
      <c r="C17" s="71">
        <f t="shared" si="0"/>
        <v>96.8</v>
      </c>
      <c r="D17" s="71">
        <f t="shared" si="1"/>
        <v>100</v>
      </c>
      <c r="E17"/>
    </row>
    <row r="18" spans="1:5" ht="16.5" customHeight="1">
      <c r="A18" s="14" t="s">
        <v>103</v>
      </c>
      <c r="B18" s="17">
        <v>37</v>
      </c>
      <c r="C18" s="71">
        <f t="shared" si="0"/>
        <v>3.2</v>
      </c>
      <c r="D18"/>
      <c r="E18"/>
    </row>
    <row r="19" spans="1:5" ht="16.5" customHeight="1">
      <c r="A19" s="15" t="s">
        <v>104</v>
      </c>
      <c r="B19" s="18">
        <f>SUM(B17:B18)</f>
        <v>1169</v>
      </c>
      <c r="C19" s="71">
        <f t="shared" si="0"/>
        <v>100</v>
      </c>
      <c r="D19"/>
      <c r="E19"/>
    </row>
    <row r="20" spans="1:5" ht="16.5" customHeight="1">
      <c r="B20"/>
      <c r="C20"/>
      <c r="D20"/>
      <c r="E20"/>
    </row>
  </sheetData>
  <phoneticPr fontId="3"/>
  <pageMargins left="0.78740157480314965" right="0.39370078740157483" top="0.59055118110236227" bottom="0.59055118110236227" header="0.39370078740157483" footer="0.39370078740157483"/>
  <pageSetup paperSize="9" orientation="portrait"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72"/>
  <dimension ref="A1:H14"/>
  <sheetViews>
    <sheetView view="pageBreakPreview" zoomScaleNormal="100" zoomScaleSheetLayoutView="100" workbookViewId="0"/>
  </sheetViews>
  <sheetFormatPr defaultRowHeight="16.5" customHeight="1"/>
  <cols>
    <col min="1" max="1" width="25.625" style="2" customWidth="1"/>
    <col min="2" max="16384" width="9" style="2"/>
  </cols>
  <sheetData>
    <row r="1" spans="1:8" ht="36" customHeight="1">
      <c r="A1" s="132" t="s">
        <v>423</v>
      </c>
      <c r="B1" s="132"/>
      <c r="C1" s="132"/>
      <c r="D1" s="132"/>
      <c r="E1" s="132"/>
      <c r="F1" s="132"/>
      <c r="G1" s="132"/>
      <c r="H1" s="132"/>
    </row>
    <row r="2" spans="1:8" ht="13.5">
      <c r="A2"/>
      <c r="B2"/>
      <c r="C2"/>
      <c r="D2"/>
    </row>
    <row r="3" spans="1:8" ht="16.5" customHeight="1">
      <c r="A3" s="7"/>
      <c r="B3" s="8" t="s">
        <v>166</v>
      </c>
      <c r="C3" s="8" t="s">
        <v>91</v>
      </c>
      <c r="D3" s="8" t="s">
        <v>106</v>
      </c>
      <c r="E3" s="5"/>
    </row>
    <row r="4" spans="1:8" ht="16.5" customHeight="1">
      <c r="A4" s="1" t="s">
        <v>205</v>
      </c>
      <c r="B4" s="110">
        <v>28</v>
      </c>
      <c r="C4" s="70">
        <f>ROUND(B4/$B$13,3)*100</f>
        <v>2.4</v>
      </c>
      <c r="D4" s="70">
        <f>ROUND(B4/$B$10,3)*100</f>
        <v>2.5</v>
      </c>
    </row>
    <row r="5" spans="1:8" ht="16.5" customHeight="1">
      <c r="A5" s="1" t="s">
        <v>206</v>
      </c>
      <c r="B5" s="110">
        <v>57</v>
      </c>
      <c r="C5" s="70">
        <f t="shared" ref="C5:C13" si="0">ROUND(B5/$B$13,3)*100</f>
        <v>4.9000000000000004</v>
      </c>
      <c r="D5" s="70">
        <f t="shared" ref="D5:D10" si="1">ROUND(B5/$B$10,3)*100</f>
        <v>5.0999999999999996</v>
      </c>
    </row>
    <row r="6" spans="1:8" ht="16.5" customHeight="1">
      <c r="A6" s="1" t="s">
        <v>207</v>
      </c>
      <c r="B6" s="110">
        <v>637</v>
      </c>
      <c r="C6" s="70">
        <f t="shared" si="0"/>
        <v>54.500000000000007</v>
      </c>
      <c r="D6" s="70">
        <f t="shared" si="1"/>
        <v>57.099999999999994</v>
      </c>
    </row>
    <row r="7" spans="1:8" ht="16.5" customHeight="1">
      <c r="A7" s="2" t="s">
        <v>208</v>
      </c>
      <c r="B7" s="110">
        <v>189</v>
      </c>
      <c r="C7" s="70">
        <f t="shared" si="0"/>
        <v>16.2</v>
      </c>
      <c r="D7" s="70">
        <f t="shared" si="1"/>
        <v>17</v>
      </c>
    </row>
    <row r="8" spans="1:8" ht="16.5" customHeight="1">
      <c r="A8" s="2" t="s">
        <v>209</v>
      </c>
      <c r="B8" s="110">
        <v>166</v>
      </c>
      <c r="C8" s="70">
        <f t="shared" si="0"/>
        <v>14.2</v>
      </c>
      <c r="D8" s="70">
        <f t="shared" si="1"/>
        <v>14.899999999999999</v>
      </c>
    </row>
    <row r="9" spans="1:8" ht="16.5" customHeight="1">
      <c r="A9" s="14" t="s">
        <v>115</v>
      </c>
      <c r="B9" s="9">
        <v>38</v>
      </c>
      <c r="C9" s="70">
        <f t="shared" si="0"/>
        <v>3.3000000000000003</v>
      </c>
      <c r="D9" s="70">
        <f t="shared" si="1"/>
        <v>3.4000000000000004</v>
      </c>
    </row>
    <row r="10" spans="1:8" ht="16.5" customHeight="1">
      <c r="A10" s="15" t="s">
        <v>92</v>
      </c>
      <c r="B10" s="18">
        <f>SUM(B4:B9)</f>
        <v>1115</v>
      </c>
      <c r="C10" s="74">
        <f t="shared" si="0"/>
        <v>95.399999999999991</v>
      </c>
      <c r="D10" s="71">
        <f t="shared" si="1"/>
        <v>100</v>
      </c>
    </row>
    <row r="11" spans="1:8" ht="16.5" customHeight="1">
      <c r="A11" s="2" t="s">
        <v>103</v>
      </c>
      <c r="B11" s="126" t="s">
        <v>424</v>
      </c>
      <c r="C11" s="74" t="str">
        <f>IF(B11="-","-",ROUND(B11/$B$13,3)*100)</f>
        <v>-</v>
      </c>
      <c r="D11"/>
    </row>
    <row r="12" spans="1:8" ht="16.5" customHeight="1">
      <c r="A12" s="14" t="s">
        <v>107</v>
      </c>
      <c r="B12" s="17">
        <f>IF(B11="-",B13-(B10+0),B13-(B10+B11))</f>
        <v>54</v>
      </c>
      <c r="C12" s="73">
        <f t="shared" si="0"/>
        <v>4.5999999999999996</v>
      </c>
      <c r="D12"/>
    </row>
    <row r="13" spans="1:8" ht="16.5" customHeight="1">
      <c r="A13" s="15" t="s">
        <v>104</v>
      </c>
      <c r="B13" s="12">
        <v>1169</v>
      </c>
      <c r="C13" s="73">
        <f t="shared" si="0"/>
        <v>100</v>
      </c>
      <c r="D13"/>
    </row>
    <row r="14" spans="1:8" ht="16.5" customHeight="1">
      <c r="B14"/>
      <c r="C14"/>
      <c r="D14"/>
    </row>
  </sheetData>
  <mergeCells count="1">
    <mergeCell ref="A1:H1"/>
  </mergeCells>
  <phoneticPr fontId="3"/>
  <pageMargins left="0.78740157480314965" right="0.39370078740157483" top="0.59055118110236227" bottom="0.59055118110236227" header="0.39370078740157483" footer="0.39370078740157483"/>
  <pageSetup paperSize="9" orientation="portrait" r:id="rId1"/>
  <headerFooter alignWithMargins="0"/>
  <ignoredErrors>
    <ignoredError sqref="C11" formula="1"/>
  </ignoredError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73"/>
  <dimension ref="A1:E21"/>
  <sheetViews>
    <sheetView view="pageBreakPreview" zoomScaleNormal="100" zoomScaleSheetLayoutView="100" workbookViewId="0"/>
  </sheetViews>
  <sheetFormatPr defaultRowHeight="16.5" customHeight="1"/>
  <cols>
    <col min="1" max="1" width="61.125" style="2" customWidth="1"/>
    <col min="2" max="4" width="9" style="2"/>
    <col min="5" max="5" width="10.5" style="2" customWidth="1"/>
    <col min="6" max="16384" width="9" style="2"/>
  </cols>
  <sheetData>
    <row r="1" spans="1:5" ht="16.5" customHeight="1">
      <c r="A1" s="132" t="s">
        <v>425</v>
      </c>
      <c r="B1" s="132"/>
      <c r="C1" s="132"/>
      <c r="D1" s="132"/>
    </row>
    <row r="2" spans="1:5" ht="13.5">
      <c r="A2"/>
      <c r="B2"/>
      <c r="C2"/>
      <c r="D2"/>
    </row>
    <row r="3" spans="1:5" ht="16.5" customHeight="1">
      <c r="A3" s="7"/>
      <c r="B3" s="8" t="s">
        <v>166</v>
      </c>
      <c r="C3" s="8" t="s">
        <v>93</v>
      </c>
      <c r="D3" s="8" t="s">
        <v>106</v>
      </c>
      <c r="E3" s="5"/>
    </row>
    <row r="4" spans="1:5" ht="16.5" customHeight="1">
      <c r="A4" s="98" t="s">
        <v>412</v>
      </c>
      <c r="B4" s="16">
        <v>145</v>
      </c>
      <c r="C4" s="70">
        <f t="shared" ref="C4:C19" si="0">ROUND(B4/$B$19,3)*100</f>
        <v>12.4</v>
      </c>
      <c r="D4" s="70">
        <f t="shared" ref="D4:D16" si="1">ROUND(B4/$B$16,3)*100</f>
        <v>12.9</v>
      </c>
    </row>
    <row r="5" spans="1:5" ht="16.5" customHeight="1">
      <c r="A5" s="98" t="s">
        <v>413</v>
      </c>
      <c r="B5" s="16">
        <v>502</v>
      </c>
      <c r="C5" s="70">
        <f t="shared" si="0"/>
        <v>42.9</v>
      </c>
      <c r="D5" s="70">
        <f t="shared" si="1"/>
        <v>44.6</v>
      </c>
    </row>
    <row r="6" spans="1:5" ht="16.5" customHeight="1">
      <c r="A6" s="99" t="s">
        <v>414</v>
      </c>
      <c r="B6" s="16">
        <v>25</v>
      </c>
      <c r="C6" s="70">
        <f t="shared" si="0"/>
        <v>2.1</v>
      </c>
      <c r="D6" s="70">
        <f t="shared" si="1"/>
        <v>2.1999999999999997</v>
      </c>
    </row>
    <row r="7" spans="1:5" ht="16.5" customHeight="1">
      <c r="A7" s="96" t="s">
        <v>415</v>
      </c>
      <c r="B7" s="16">
        <v>4</v>
      </c>
      <c r="C7" s="70">
        <f t="shared" si="0"/>
        <v>0.3</v>
      </c>
      <c r="D7" s="70">
        <f t="shared" si="1"/>
        <v>0.4</v>
      </c>
    </row>
    <row r="8" spans="1:5" ht="16.5" customHeight="1">
      <c r="A8" s="99" t="s">
        <v>426</v>
      </c>
      <c r="B8" s="16">
        <v>206</v>
      </c>
      <c r="C8" s="70">
        <f t="shared" si="0"/>
        <v>17.599999999999998</v>
      </c>
      <c r="D8" s="70">
        <f t="shared" si="1"/>
        <v>18.3</v>
      </c>
    </row>
    <row r="9" spans="1:5" ht="16.5" customHeight="1">
      <c r="A9" s="99" t="s">
        <v>417</v>
      </c>
      <c r="B9" s="16">
        <v>51</v>
      </c>
      <c r="C9" s="70">
        <f t="shared" si="0"/>
        <v>4.3999999999999995</v>
      </c>
      <c r="D9" s="70">
        <f t="shared" si="1"/>
        <v>4.5</v>
      </c>
    </row>
    <row r="10" spans="1:5" ht="16.5" customHeight="1">
      <c r="A10" s="99" t="s">
        <v>418</v>
      </c>
      <c r="B10" s="16">
        <v>34</v>
      </c>
      <c r="C10" s="70">
        <f t="shared" si="0"/>
        <v>2.9000000000000004</v>
      </c>
      <c r="D10" s="70">
        <f t="shared" si="1"/>
        <v>3</v>
      </c>
    </row>
    <row r="11" spans="1:5" ht="16.5" customHeight="1">
      <c r="A11" s="99" t="s">
        <v>427</v>
      </c>
      <c r="B11" s="16">
        <v>67</v>
      </c>
      <c r="C11" s="70">
        <f t="shared" si="0"/>
        <v>5.7</v>
      </c>
      <c r="D11" s="70">
        <f t="shared" si="1"/>
        <v>6</v>
      </c>
    </row>
    <row r="12" spans="1:5" ht="16.5" customHeight="1">
      <c r="A12" s="99" t="s">
        <v>420</v>
      </c>
      <c r="B12" s="16">
        <v>45</v>
      </c>
      <c r="C12" s="70">
        <f t="shared" si="0"/>
        <v>3.8</v>
      </c>
      <c r="D12" s="70">
        <f t="shared" si="1"/>
        <v>4</v>
      </c>
    </row>
    <row r="13" spans="1:5" ht="16.5" customHeight="1">
      <c r="A13" s="99" t="s">
        <v>321</v>
      </c>
      <c r="B13" s="16">
        <v>3</v>
      </c>
      <c r="C13" s="70">
        <f t="shared" si="0"/>
        <v>0.3</v>
      </c>
      <c r="D13" s="70">
        <f t="shared" si="1"/>
        <v>0.3</v>
      </c>
    </row>
    <row r="14" spans="1:5" ht="16.5" customHeight="1">
      <c r="A14" s="99" t="s">
        <v>325</v>
      </c>
      <c r="B14" s="16">
        <v>12</v>
      </c>
      <c r="C14" s="70">
        <f t="shared" si="0"/>
        <v>1</v>
      </c>
      <c r="D14" s="70">
        <f t="shared" si="1"/>
        <v>1.0999999999999999</v>
      </c>
    </row>
    <row r="15" spans="1:5" ht="16.5" customHeight="1">
      <c r="A15" s="100" t="s">
        <v>203</v>
      </c>
      <c r="B15" s="17">
        <v>31</v>
      </c>
      <c r="C15" s="70">
        <f t="shared" si="0"/>
        <v>2.7</v>
      </c>
      <c r="D15" s="70">
        <f t="shared" si="1"/>
        <v>2.8000000000000003</v>
      </c>
    </row>
    <row r="16" spans="1:5" ht="16.5" customHeight="1">
      <c r="A16" s="15" t="s">
        <v>94</v>
      </c>
      <c r="B16" s="18">
        <f>SUM(B4:B15)</f>
        <v>1125</v>
      </c>
      <c r="C16" s="71">
        <f t="shared" si="0"/>
        <v>96.2</v>
      </c>
      <c r="D16" s="71">
        <f t="shared" si="1"/>
        <v>100</v>
      </c>
    </row>
    <row r="17" spans="1:4" ht="16.5" customHeight="1">
      <c r="A17" s="15" t="s">
        <v>103</v>
      </c>
      <c r="B17" s="18">
        <v>44</v>
      </c>
      <c r="C17" s="71">
        <f t="shared" si="0"/>
        <v>3.8</v>
      </c>
      <c r="D17"/>
    </row>
    <row r="18" spans="1:4" ht="16.5" customHeight="1">
      <c r="A18" s="15" t="s">
        <v>107</v>
      </c>
      <c r="B18" s="18">
        <f>B19-(B16+B17)</f>
        <v>0</v>
      </c>
      <c r="C18" s="71">
        <f t="shared" si="0"/>
        <v>0</v>
      </c>
      <c r="D18"/>
    </row>
    <row r="19" spans="1:4" ht="16.5" customHeight="1">
      <c r="A19" s="15" t="s">
        <v>104</v>
      </c>
      <c r="B19" s="18">
        <v>1169</v>
      </c>
      <c r="C19" s="71">
        <f t="shared" si="0"/>
        <v>100</v>
      </c>
      <c r="D19"/>
    </row>
    <row r="20" spans="1:4" ht="16.5" customHeight="1">
      <c r="B20"/>
      <c r="C20"/>
      <c r="D20"/>
    </row>
    <row r="21" spans="1:4" ht="16.5" customHeight="1">
      <c r="B21"/>
      <c r="C21"/>
      <c r="D21"/>
    </row>
  </sheetData>
  <mergeCells count="1">
    <mergeCell ref="A1:D1"/>
  </mergeCells>
  <phoneticPr fontId="3"/>
  <pageMargins left="0.78740157480314965" right="0.39370078740157483" top="0.59055118110236227" bottom="0.59055118110236227" header="0.39370078740157483" footer="0.39370078740157483"/>
  <pageSetup paperSize="9"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74"/>
  <dimension ref="A1:E11"/>
  <sheetViews>
    <sheetView view="pageBreakPreview" zoomScaleNormal="100" zoomScaleSheetLayoutView="100" workbookViewId="0"/>
  </sheetViews>
  <sheetFormatPr defaultRowHeight="16.5" customHeight="1"/>
  <cols>
    <col min="1" max="1" width="54.5" style="2" customWidth="1"/>
    <col min="2" max="16384" width="9" style="2"/>
  </cols>
  <sheetData>
    <row r="1" spans="1:5" ht="33" customHeight="1">
      <c r="A1" s="132" t="s">
        <v>428</v>
      </c>
      <c r="B1" s="132"/>
      <c r="C1" s="132"/>
      <c r="D1" s="132"/>
      <c r="E1" s="132"/>
    </row>
    <row r="2" spans="1:5" ht="16.5" customHeight="1">
      <c r="A2"/>
      <c r="B2"/>
      <c r="C2"/>
      <c r="D2"/>
    </row>
    <row r="3" spans="1:5" ht="16.5" customHeight="1">
      <c r="A3" s="7"/>
      <c r="B3" s="8" t="s">
        <v>166</v>
      </c>
      <c r="C3" s="8" t="s">
        <v>95</v>
      </c>
      <c r="D3" s="8" t="s">
        <v>106</v>
      </c>
      <c r="E3" s="5"/>
    </row>
    <row r="4" spans="1:5" ht="16.5" customHeight="1">
      <c r="A4" s="1" t="s">
        <v>4</v>
      </c>
      <c r="B4" s="110">
        <v>391</v>
      </c>
      <c r="C4" s="70">
        <f t="shared" ref="C4:C10" si="0">ROUND(B4/$B$10,3)*100</f>
        <v>33.4</v>
      </c>
      <c r="D4" s="70">
        <f>ROUND(B4/$B$7,3)*100</f>
        <v>34.9</v>
      </c>
    </row>
    <row r="5" spans="1:5" ht="16.5" customHeight="1">
      <c r="A5" s="1" t="s">
        <v>5</v>
      </c>
      <c r="B5" s="110">
        <v>309</v>
      </c>
      <c r="C5" s="70">
        <f t="shared" si="0"/>
        <v>26.400000000000002</v>
      </c>
      <c r="D5" s="70">
        <f>ROUND(B5/$B$7,3)*100</f>
        <v>27.6</v>
      </c>
    </row>
    <row r="6" spans="1:5" ht="16.5" customHeight="1">
      <c r="A6" s="1" t="s">
        <v>6</v>
      </c>
      <c r="B6" s="9">
        <v>421</v>
      </c>
      <c r="C6" s="70">
        <f t="shared" si="0"/>
        <v>36</v>
      </c>
      <c r="D6" s="70">
        <f>ROUND(B6/$B$7,3)*100</f>
        <v>37.6</v>
      </c>
    </row>
    <row r="7" spans="1:5" ht="16.5" customHeight="1">
      <c r="A7" s="15" t="s">
        <v>82</v>
      </c>
      <c r="B7" s="18">
        <f>SUM(B4:B6)</f>
        <v>1121</v>
      </c>
      <c r="C7" s="71">
        <f t="shared" si="0"/>
        <v>95.899999999999991</v>
      </c>
      <c r="D7" s="71">
        <f>ROUND(B7/$B$7,3)*100</f>
        <v>100</v>
      </c>
    </row>
    <row r="8" spans="1:5" ht="16.5" customHeight="1">
      <c r="A8" s="15" t="s">
        <v>103</v>
      </c>
      <c r="B8" s="12">
        <v>48</v>
      </c>
      <c r="C8" s="71">
        <f t="shared" si="0"/>
        <v>4.1000000000000005</v>
      </c>
      <c r="D8"/>
    </row>
    <row r="9" spans="1:5" ht="16.5" customHeight="1">
      <c r="A9" s="15" t="s">
        <v>107</v>
      </c>
      <c r="B9" s="18">
        <f>B10-(B7+B8)</f>
        <v>0</v>
      </c>
      <c r="C9" s="71">
        <f t="shared" si="0"/>
        <v>0</v>
      </c>
      <c r="D9"/>
    </row>
    <row r="10" spans="1:5" ht="16.5" customHeight="1">
      <c r="A10" s="15" t="s">
        <v>104</v>
      </c>
      <c r="B10" s="12">
        <v>1169</v>
      </c>
      <c r="C10" s="71">
        <f t="shared" si="0"/>
        <v>100</v>
      </c>
      <c r="D10"/>
    </row>
    <row r="11" spans="1:5" ht="16.5" customHeight="1">
      <c r="B11"/>
      <c r="C11"/>
      <c r="D11"/>
    </row>
  </sheetData>
  <mergeCells count="1">
    <mergeCell ref="A1:E1"/>
  </mergeCells>
  <phoneticPr fontId="3"/>
  <pageMargins left="0.78740157480314965" right="0.39370078740157483" top="0.59055118110236227" bottom="0.59055118110236227" header="0.39370078740157483" footer="0.39370078740157483"/>
  <pageSetup paperSize="9" orientation="portrait"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75"/>
  <dimension ref="A1:F24"/>
  <sheetViews>
    <sheetView view="pageBreakPreview" zoomScaleNormal="100" zoomScaleSheetLayoutView="100" workbookViewId="0"/>
  </sheetViews>
  <sheetFormatPr defaultRowHeight="16.5" customHeight="1"/>
  <cols>
    <col min="1" max="1" width="45.625" style="2" customWidth="1"/>
    <col min="2" max="16384" width="9" style="2"/>
  </cols>
  <sheetData>
    <row r="1" spans="1:6" ht="28.5" customHeight="1">
      <c r="A1" s="132" t="s">
        <v>429</v>
      </c>
      <c r="B1" s="132"/>
      <c r="C1" s="132"/>
      <c r="D1" s="132"/>
      <c r="E1" s="132"/>
      <c r="F1" s="132"/>
    </row>
    <row r="2" spans="1:6" ht="13.5">
      <c r="A2"/>
      <c r="B2"/>
      <c r="C2"/>
      <c r="D2"/>
    </row>
    <row r="3" spans="1:6" ht="16.5" customHeight="1">
      <c r="A3" s="33" t="s">
        <v>126</v>
      </c>
      <c r="B3" s="8" t="s">
        <v>159</v>
      </c>
      <c r="C3" s="8" t="s">
        <v>127</v>
      </c>
      <c r="D3" s="8" t="s">
        <v>96</v>
      </c>
    </row>
    <row r="4" spans="1:6" ht="16.5" customHeight="1">
      <c r="A4" s="1" t="s">
        <v>332</v>
      </c>
      <c r="B4" s="110">
        <v>260</v>
      </c>
      <c r="C4" s="70">
        <f t="shared" ref="C4:C20" si="0">ROUND(B4/$B$20,3)*100</f>
        <v>14.399999999999999</v>
      </c>
      <c r="D4" s="70">
        <f t="shared" ref="D4:D19" si="1">ROUND(B4/$B$21,3)*100</f>
        <v>22.900000000000002</v>
      </c>
    </row>
    <row r="5" spans="1:6" ht="16.5" customHeight="1">
      <c r="A5" s="1" t="s">
        <v>210</v>
      </c>
      <c r="B5" s="110">
        <v>278</v>
      </c>
      <c r="C5" s="70">
        <f t="shared" si="0"/>
        <v>15.4</v>
      </c>
      <c r="D5" s="70">
        <f t="shared" si="1"/>
        <v>24.5</v>
      </c>
    </row>
    <row r="6" spans="1:6" ht="16.5" customHeight="1">
      <c r="A6" s="1" t="s">
        <v>333</v>
      </c>
      <c r="B6" s="110">
        <v>162</v>
      </c>
      <c r="C6" s="70">
        <f t="shared" si="0"/>
        <v>9</v>
      </c>
      <c r="D6" s="70">
        <f t="shared" si="1"/>
        <v>14.299999999999999</v>
      </c>
    </row>
    <row r="7" spans="1:6" ht="16.5" customHeight="1">
      <c r="A7" s="2" t="s">
        <v>211</v>
      </c>
      <c r="B7" s="110">
        <v>62</v>
      </c>
      <c r="C7" s="70">
        <f t="shared" si="0"/>
        <v>3.4000000000000004</v>
      </c>
      <c r="D7" s="70">
        <f t="shared" si="1"/>
        <v>5.5</v>
      </c>
    </row>
    <row r="8" spans="1:6" ht="16.5" customHeight="1">
      <c r="A8" s="2" t="s">
        <v>212</v>
      </c>
      <c r="B8" s="110">
        <v>214</v>
      </c>
      <c r="C8" s="70">
        <f t="shared" si="0"/>
        <v>11.899999999999999</v>
      </c>
      <c r="D8" s="70">
        <f t="shared" si="1"/>
        <v>18.899999999999999</v>
      </c>
    </row>
    <row r="9" spans="1:6" ht="16.5" customHeight="1">
      <c r="A9" s="2" t="s">
        <v>213</v>
      </c>
      <c r="B9" s="110">
        <v>18</v>
      </c>
      <c r="C9" s="70">
        <f t="shared" si="0"/>
        <v>1</v>
      </c>
      <c r="D9" s="70">
        <f t="shared" si="1"/>
        <v>1.6</v>
      </c>
    </row>
    <row r="10" spans="1:6" ht="16.5" customHeight="1">
      <c r="A10" s="2" t="s">
        <v>214</v>
      </c>
      <c r="B10" s="110">
        <v>34</v>
      </c>
      <c r="C10" s="70">
        <f t="shared" si="0"/>
        <v>1.9</v>
      </c>
      <c r="D10" s="70">
        <f t="shared" si="1"/>
        <v>3</v>
      </c>
    </row>
    <row r="11" spans="1:6" ht="16.5" customHeight="1">
      <c r="A11" s="2" t="s">
        <v>215</v>
      </c>
      <c r="B11" s="110">
        <v>150</v>
      </c>
      <c r="C11" s="70">
        <f t="shared" si="0"/>
        <v>8.3000000000000007</v>
      </c>
      <c r="D11" s="70">
        <f t="shared" si="1"/>
        <v>13.200000000000001</v>
      </c>
    </row>
    <row r="12" spans="1:6" ht="16.5" customHeight="1">
      <c r="A12" s="2" t="s">
        <v>216</v>
      </c>
      <c r="B12" s="110">
        <v>31</v>
      </c>
      <c r="C12" s="70">
        <f t="shared" si="0"/>
        <v>1.7000000000000002</v>
      </c>
      <c r="D12" s="70">
        <f t="shared" si="1"/>
        <v>2.7</v>
      </c>
    </row>
    <row r="13" spans="1:6" ht="16.5" customHeight="1">
      <c r="A13" s="2" t="s">
        <v>327</v>
      </c>
      <c r="B13" s="110">
        <v>60</v>
      </c>
      <c r="C13" s="70">
        <f t="shared" si="0"/>
        <v>3.3000000000000003</v>
      </c>
      <c r="D13" s="70">
        <f t="shared" si="1"/>
        <v>5.3</v>
      </c>
    </row>
    <row r="14" spans="1:6" ht="16.5" customHeight="1">
      <c r="A14" s="2" t="s">
        <v>217</v>
      </c>
      <c r="B14" s="110">
        <v>12</v>
      </c>
      <c r="C14" s="70">
        <f t="shared" si="0"/>
        <v>0.70000000000000007</v>
      </c>
      <c r="D14" s="70">
        <f t="shared" si="1"/>
        <v>1.0999999999999999</v>
      </c>
    </row>
    <row r="15" spans="1:6" ht="16.5" customHeight="1">
      <c r="A15" s="2" t="s">
        <v>328</v>
      </c>
      <c r="B15" s="110">
        <v>17</v>
      </c>
      <c r="C15" s="70">
        <f t="shared" si="0"/>
        <v>0.89999999999999991</v>
      </c>
      <c r="D15" s="70">
        <f t="shared" si="1"/>
        <v>1.5</v>
      </c>
    </row>
    <row r="16" spans="1:6" ht="16.5" customHeight="1">
      <c r="A16" s="2" t="s">
        <v>329</v>
      </c>
      <c r="B16" s="110">
        <v>96</v>
      </c>
      <c r="C16" s="70">
        <f>ROUND(B16/$B$20,3)*100</f>
        <v>5.3</v>
      </c>
      <c r="D16" s="70">
        <f>ROUND(B16/$B$21,3)*100</f>
        <v>8.5</v>
      </c>
    </row>
    <row r="17" spans="1:4" ht="16.5" customHeight="1">
      <c r="A17" s="2" t="s">
        <v>330</v>
      </c>
      <c r="B17" s="110">
        <v>90</v>
      </c>
      <c r="C17" s="70">
        <f t="shared" si="0"/>
        <v>5</v>
      </c>
      <c r="D17" s="70">
        <f t="shared" si="1"/>
        <v>7.9</v>
      </c>
    </row>
    <row r="18" spans="1:4" ht="16.5" customHeight="1">
      <c r="A18" s="2" t="s">
        <v>331</v>
      </c>
      <c r="B18" s="110">
        <v>78</v>
      </c>
      <c r="C18" s="70">
        <f t="shared" si="0"/>
        <v>4.3</v>
      </c>
      <c r="D18" s="70">
        <f t="shared" si="1"/>
        <v>6.9</v>
      </c>
    </row>
    <row r="19" spans="1:4" ht="16.5" customHeight="1">
      <c r="A19" s="2" t="s">
        <v>320</v>
      </c>
      <c r="B19" s="110">
        <v>241</v>
      </c>
      <c r="C19" s="73">
        <f t="shared" si="0"/>
        <v>13.4</v>
      </c>
      <c r="D19" s="73">
        <f t="shared" si="1"/>
        <v>21.2</v>
      </c>
    </row>
    <row r="20" spans="1:4" ht="16.5" customHeight="1">
      <c r="A20" s="19" t="s">
        <v>11</v>
      </c>
      <c r="B20" s="20">
        <f>SUM(B4:B19)</f>
        <v>1803</v>
      </c>
      <c r="C20" s="70">
        <f t="shared" si="0"/>
        <v>100</v>
      </c>
      <c r="D20" s="70">
        <f>ROUND(B20/$B$21,3)*100</f>
        <v>158.9</v>
      </c>
    </row>
    <row r="21" spans="1:4" ht="16.5" customHeight="1">
      <c r="A21" s="19" t="s">
        <v>129</v>
      </c>
      <c r="B21" s="20">
        <f>B23-B22</f>
        <v>1135</v>
      </c>
      <c r="C21" s="74">
        <f>ROUND(B21/$B$23,3)*100</f>
        <v>97.1</v>
      </c>
      <c r="D21" s="74"/>
    </row>
    <row r="22" spans="1:4" ht="16.5" customHeight="1">
      <c r="A22" s="14" t="s">
        <v>103</v>
      </c>
      <c r="B22" s="9">
        <v>34</v>
      </c>
      <c r="C22" s="73">
        <f>ROUND(B22/$B$23,3)*100</f>
        <v>2.9000000000000004</v>
      </c>
      <c r="D22" s="70"/>
    </row>
    <row r="23" spans="1:4" ht="16.5" customHeight="1">
      <c r="A23" s="15" t="s">
        <v>104</v>
      </c>
      <c r="B23" s="12">
        <v>1169</v>
      </c>
      <c r="C23" s="71">
        <f>ROUND(B23/$B$23,3)*100</f>
        <v>100</v>
      </c>
      <c r="D23" s="70"/>
    </row>
    <row r="24" spans="1:4" ht="16.5" customHeight="1">
      <c r="B24"/>
      <c r="C24"/>
      <c r="D24"/>
    </row>
  </sheetData>
  <mergeCells count="1">
    <mergeCell ref="A1:F1"/>
  </mergeCells>
  <phoneticPr fontId="3"/>
  <pageMargins left="0.78740157480314965" right="0.39370078740157483" top="0.59055118110236227" bottom="0.59055118110236227" header="0.39370078740157483" footer="0.39370078740157483"/>
  <pageSetup paperSize="9" orientation="portrait" r:id="rId1"/>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3D8077-C7C9-464F-96E7-3DEAA56F324B}">
  <dimension ref="A1:F24"/>
  <sheetViews>
    <sheetView view="pageBreakPreview" zoomScaleNormal="100" zoomScaleSheetLayoutView="100" workbookViewId="0"/>
  </sheetViews>
  <sheetFormatPr defaultRowHeight="16.5" customHeight="1"/>
  <cols>
    <col min="1" max="1" width="45.625" style="2" customWidth="1"/>
    <col min="2" max="16384" width="9" style="2"/>
  </cols>
  <sheetData>
    <row r="1" spans="1:6" ht="13.5" customHeight="1">
      <c r="A1" s="132" t="s">
        <v>467</v>
      </c>
      <c r="B1" s="132"/>
      <c r="C1" s="132"/>
      <c r="D1" s="132"/>
      <c r="E1" s="132"/>
      <c r="F1" s="132"/>
    </row>
    <row r="2" spans="1:6" ht="13.5">
      <c r="A2" t="s">
        <v>463</v>
      </c>
      <c r="B2"/>
      <c r="C2"/>
      <c r="D2"/>
    </row>
    <row r="3" spans="1:6" ht="16.5" customHeight="1">
      <c r="A3" s="33" t="s">
        <v>126</v>
      </c>
      <c r="B3" s="8" t="s">
        <v>159</v>
      </c>
      <c r="C3" s="8" t="s">
        <v>127</v>
      </c>
      <c r="D3" s="8" t="s">
        <v>39</v>
      </c>
    </row>
    <row r="4" spans="1:6" ht="16.5" customHeight="1">
      <c r="A4" s="1" t="s">
        <v>332</v>
      </c>
      <c r="B4" s="110">
        <v>16</v>
      </c>
      <c r="C4" s="70">
        <f t="shared" ref="C4:C20" si="0">ROUND(B4/$B$20,3)*100</f>
        <v>18.2</v>
      </c>
      <c r="D4" s="70">
        <f t="shared" ref="D4:D19" si="1">ROUND(B4/$B$21,3)*100</f>
        <v>21.6</v>
      </c>
    </row>
    <row r="5" spans="1:6" ht="16.5" customHeight="1">
      <c r="A5" s="1" t="s">
        <v>210</v>
      </c>
      <c r="B5" s="110">
        <v>32</v>
      </c>
      <c r="C5" s="70">
        <f t="shared" si="0"/>
        <v>36.4</v>
      </c>
      <c r="D5" s="70">
        <f t="shared" si="1"/>
        <v>43.2</v>
      </c>
    </row>
    <row r="6" spans="1:6" ht="16.5" customHeight="1">
      <c r="A6" s="1" t="s">
        <v>333</v>
      </c>
      <c r="B6" s="110">
        <v>2</v>
      </c>
      <c r="C6" s="70">
        <f t="shared" si="0"/>
        <v>2.2999999999999998</v>
      </c>
      <c r="D6" s="70">
        <f t="shared" si="1"/>
        <v>2.7</v>
      </c>
    </row>
    <row r="7" spans="1:6" ht="16.5" customHeight="1">
      <c r="A7" s="2" t="s">
        <v>211</v>
      </c>
      <c r="B7" s="110">
        <v>1</v>
      </c>
      <c r="C7" s="70">
        <f t="shared" si="0"/>
        <v>1.0999999999999999</v>
      </c>
      <c r="D7" s="70">
        <f t="shared" si="1"/>
        <v>1.4000000000000001</v>
      </c>
    </row>
    <row r="8" spans="1:6" ht="16.5" customHeight="1">
      <c r="A8" s="2" t="s">
        <v>212</v>
      </c>
      <c r="B8" s="110">
        <v>7</v>
      </c>
      <c r="C8" s="70">
        <f t="shared" si="0"/>
        <v>8</v>
      </c>
      <c r="D8" s="70">
        <f t="shared" si="1"/>
        <v>9.5</v>
      </c>
    </row>
    <row r="9" spans="1:6" ht="16.5" customHeight="1">
      <c r="A9" s="2" t="s">
        <v>213</v>
      </c>
      <c r="B9" s="110">
        <v>2</v>
      </c>
      <c r="C9" s="70">
        <f t="shared" si="0"/>
        <v>2.2999999999999998</v>
      </c>
      <c r="D9" s="70">
        <f t="shared" si="1"/>
        <v>2.7</v>
      </c>
    </row>
    <row r="10" spans="1:6" ht="16.5" customHeight="1">
      <c r="A10" s="2" t="s">
        <v>214</v>
      </c>
      <c r="B10" s="110">
        <v>2</v>
      </c>
      <c r="C10" s="70">
        <f t="shared" si="0"/>
        <v>2.2999999999999998</v>
      </c>
      <c r="D10" s="70">
        <f t="shared" si="1"/>
        <v>2.7</v>
      </c>
    </row>
    <row r="11" spans="1:6" ht="16.5" customHeight="1">
      <c r="A11" s="2" t="s">
        <v>215</v>
      </c>
      <c r="B11" s="110">
        <v>7</v>
      </c>
      <c r="C11" s="70">
        <f t="shared" si="0"/>
        <v>8</v>
      </c>
      <c r="D11" s="70">
        <f t="shared" si="1"/>
        <v>9.5</v>
      </c>
    </row>
    <row r="12" spans="1:6" ht="16.5" customHeight="1">
      <c r="A12" s="2" t="s">
        <v>216</v>
      </c>
      <c r="B12" s="110">
        <v>1</v>
      </c>
      <c r="C12" s="70">
        <f t="shared" si="0"/>
        <v>1.0999999999999999</v>
      </c>
      <c r="D12" s="70">
        <f t="shared" si="1"/>
        <v>1.4000000000000001</v>
      </c>
    </row>
    <row r="13" spans="1:6" ht="16.5" customHeight="1">
      <c r="A13" s="2" t="s">
        <v>327</v>
      </c>
      <c r="B13" s="110">
        <v>6</v>
      </c>
      <c r="C13" s="70">
        <f t="shared" si="0"/>
        <v>6.8000000000000007</v>
      </c>
      <c r="D13" s="70">
        <f t="shared" si="1"/>
        <v>8.1</v>
      </c>
    </row>
    <row r="14" spans="1:6" ht="16.5" customHeight="1">
      <c r="A14" s="2" t="s">
        <v>217</v>
      </c>
      <c r="B14" s="110">
        <v>1</v>
      </c>
      <c r="C14" s="70">
        <f t="shared" si="0"/>
        <v>1.0999999999999999</v>
      </c>
      <c r="D14" s="70">
        <f t="shared" si="1"/>
        <v>1.4000000000000001</v>
      </c>
    </row>
    <row r="15" spans="1:6" ht="16.5" customHeight="1">
      <c r="A15" s="2" t="s">
        <v>328</v>
      </c>
      <c r="B15" s="110">
        <v>1</v>
      </c>
      <c r="C15" s="70">
        <f t="shared" si="0"/>
        <v>1.0999999999999999</v>
      </c>
      <c r="D15" s="70">
        <f t="shared" si="1"/>
        <v>1.4000000000000001</v>
      </c>
    </row>
    <row r="16" spans="1:6" ht="16.5" customHeight="1">
      <c r="A16" s="2" t="s">
        <v>329</v>
      </c>
      <c r="B16" s="110">
        <v>1</v>
      </c>
      <c r="C16" s="70">
        <f>ROUND(B16/$B$20,3)*100</f>
        <v>1.0999999999999999</v>
      </c>
      <c r="D16" s="70">
        <f>ROUND(B16/$B$21,3)*100</f>
        <v>1.4000000000000001</v>
      </c>
    </row>
    <row r="17" spans="1:4" ht="16.5" customHeight="1">
      <c r="A17" s="2" t="s">
        <v>330</v>
      </c>
      <c r="B17" s="110">
        <v>2</v>
      </c>
      <c r="C17" s="70">
        <f t="shared" si="0"/>
        <v>2.2999999999999998</v>
      </c>
      <c r="D17" s="70">
        <f t="shared" si="1"/>
        <v>2.7</v>
      </c>
    </row>
    <row r="18" spans="1:4" ht="16.5" customHeight="1">
      <c r="A18" s="2" t="s">
        <v>331</v>
      </c>
      <c r="B18" s="110">
        <v>1</v>
      </c>
      <c r="C18" s="70">
        <f t="shared" si="0"/>
        <v>1.0999999999999999</v>
      </c>
      <c r="D18" s="70">
        <f t="shared" si="1"/>
        <v>1.4000000000000001</v>
      </c>
    </row>
    <row r="19" spans="1:4" ht="16.5" customHeight="1">
      <c r="A19" s="2" t="s">
        <v>320</v>
      </c>
      <c r="B19" s="110">
        <v>6</v>
      </c>
      <c r="C19" s="73">
        <f t="shared" si="0"/>
        <v>6.8000000000000007</v>
      </c>
      <c r="D19" s="73">
        <f t="shared" si="1"/>
        <v>8.1</v>
      </c>
    </row>
    <row r="20" spans="1:4" ht="16.5" customHeight="1">
      <c r="A20" s="19" t="s">
        <v>1</v>
      </c>
      <c r="B20" s="20">
        <f>SUM(B4:B19)</f>
        <v>88</v>
      </c>
      <c r="C20" s="70">
        <f t="shared" si="0"/>
        <v>100</v>
      </c>
      <c r="D20" s="70">
        <f>ROUND(B20/$B$21,3)*100</f>
        <v>118.9</v>
      </c>
    </row>
    <row r="21" spans="1:4" ht="16.5" customHeight="1">
      <c r="A21" s="19" t="s">
        <v>129</v>
      </c>
      <c r="B21" s="20">
        <v>74</v>
      </c>
      <c r="C21" s="74">
        <f>ROUND(B21/$B$23,3)*100</f>
        <v>6.3</v>
      </c>
      <c r="D21" s="74"/>
    </row>
    <row r="22" spans="1:4" ht="16.5" customHeight="1">
      <c r="A22" s="14" t="s">
        <v>107</v>
      </c>
      <c r="B22" s="9">
        <v>1095</v>
      </c>
      <c r="C22" s="73">
        <f>ROUND(B22/$B$23,3)*100</f>
        <v>93.7</v>
      </c>
      <c r="D22" s="70"/>
    </row>
    <row r="23" spans="1:4" ht="16.5" customHeight="1">
      <c r="A23" s="15" t="s">
        <v>104</v>
      </c>
      <c r="B23" s="12">
        <f>SUM(B21:B22)</f>
        <v>1169</v>
      </c>
      <c r="C23" s="71">
        <f>ROUND(B23/$B$23,3)*100</f>
        <v>100</v>
      </c>
      <c r="D23" s="70"/>
    </row>
    <row r="24" spans="1:4" ht="16.5" customHeight="1">
      <c r="B24"/>
      <c r="C24"/>
      <c r="D24"/>
    </row>
  </sheetData>
  <mergeCells count="1">
    <mergeCell ref="A1:F1"/>
  </mergeCells>
  <phoneticPr fontId="3"/>
  <pageMargins left="0.78740157480314965" right="0.39370078740157483" top="0.59055118110236227" bottom="0.59055118110236227" header="0.39370078740157483" footer="0.39370078740157483"/>
  <pageSetup paperSize="9" orientation="portrait"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76"/>
  <dimension ref="A1:I9"/>
  <sheetViews>
    <sheetView view="pageBreakPreview" zoomScaleNormal="100" zoomScaleSheetLayoutView="100" workbookViewId="0"/>
  </sheetViews>
  <sheetFormatPr defaultRowHeight="16.5" customHeight="1"/>
  <cols>
    <col min="1" max="1" width="11.625" style="2" customWidth="1"/>
    <col min="2" max="16384" width="9" style="2"/>
  </cols>
  <sheetData>
    <row r="1" spans="1:9" ht="31.5" customHeight="1">
      <c r="A1" s="132" t="s">
        <v>430</v>
      </c>
      <c r="B1" s="132"/>
      <c r="C1" s="132"/>
      <c r="D1" s="132"/>
      <c r="E1" s="132"/>
      <c r="F1" s="132"/>
      <c r="G1" s="132"/>
      <c r="H1" s="132"/>
      <c r="I1" s="132"/>
    </row>
    <row r="2" spans="1:9" ht="13.5">
      <c r="A2"/>
      <c r="B2"/>
      <c r="C2"/>
      <c r="D2"/>
      <c r="E2"/>
    </row>
    <row r="3" spans="1:9" ht="16.5" customHeight="1">
      <c r="A3" s="7"/>
      <c r="B3" s="8" t="s">
        <v>166</v>
      </c>
      <c r="C3" s="8" t="s">
        <v>81</v>
      </c>
      <c r="D3" s="8" t="s">
        <v>106</v>
      </c>
      <c r="E3"/>
    </row>
    <row r="4" spans="1:9" ht="16.5" customHeight="1">
      <c r="A4" s="1" t="s">
        <v>189</v>
      </c>
      <c r="B4" s="110">
        <v>519</v>
      </c>
      <c r="C4" s="70">
        <f>ROUND(B4/$B$8,3)*100</f>
        <v>44.4</v>
      </c>
      <c r="D4" s="70">
        <f>ROUND(B4/$B$6,3)*100</f>
        <v>45.6</v>
      </c>
      <c r="E4"/>
    </row>
    <row r="5" spans="1:9" ht="16.5" customHeight="1">
      <c r="A5" s="7" t="s">
        <v>190</v>
      </c>
      <c r="B5" s="9">
        <v>618</v>
      </c>
      <c r="C5" s="70">
        <f>ROUND(B5/$B$8,3)*100</f>
        <v>52.900000000000006</v>
      </c>
      <c r="D5" s="70">
        <f>ROUND(B5/$B$6,3)*100</f>
        <v>54.400000000000006</v>
      </c>
      <c r="E5"/>
    </row>
    <row r="6" spans="1:9" ht="16.5" customHeight="1">
      <c r="A6" s="11" t="s">
        <v>11</v>
      </c>
      <c r="B6" s="18">
        <f>SUM(B4:B5)</f>
        <v>1137</v>
      </c>
      <c r="C6" s="71">
        <f>ROUND(B6/$B$8,3)*100</f>
        <v>97.3</v>
      </c>
      <c r="D6" s="71">
        <f>ROUND(B6/$B$6,3)*100</f>
        <v>100</v>
      </c>
      <c r="E6"/>
    </row>
    <row r="7" spans="1:9" ht="16.5" customHeight="1">
      <c r="A7" s="15" t="s">
        <v>103</v>
      </c>
      <c r="B7" s="12">
        <v>32</v>
      </c>
      <c r="C7" s="71">
        <f>ROUND(B7/$B$8,3)*100</f>
        <v>2.7</v>
      </c>
      <c r="D7" s="1"/>
      <c r="E7"/>
    </row>
    <row r="8" spans="1:9" ht="16.5" customHeight="1">
      <c r="A8" s="15" t="s">
        <v>104</v>
      </c>
      <c r="B8" s="18">
        <f>SUM(B6:B7)</f>
        <v>1169</v>
      </c>
      <c r="C8" s="71">
        <f>ROUND(B8/$B$8,3)*100</f>
        <v>100</v>
      </c>
      <c r="D8" s="1"/>
      <c r="E8"/>
    </row>
    <row r="9" spans="1:9" ht="16.5" customHeight="1">
      <c r="A9" s="1"/>
      <c r="B9"/>
      <c r="C9"/>
      <c r="D9"/>
      <c r="E9"/>
    </row>
  </sheetData>
  <mergeCells count="1">
    <mergeCell ref="A1:I1"/>
  </mergeCells>
  <phoneticPr fontId="3"/>
  <pageMargins left="0.78740157480314965" right="0.39370078740157483" top="0.59055118110236227" bottom="0.59055118110236227" header="0.39370078740157483" footer="0.39370078740157483"/>
  <pageSetup paperSize="9" orientation="portrait"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77"/>
  <dimension ref="A1:E11"/>
  <sheetViews>
    <sheetView view="pageBreakPreview" zoomScaleNormal="100" zoomScaleSheetLayoutView="100" workbookViewId="0"/>
  </sheetViews>
  <sheetFormatPr defaultRowHeight="16.5" customHeight="1"/>
  <cols>
    <col min="1" max="1" width="50.625" style="2" customWidth="1"/>
    <col min="2" max="16384" width="9" style="2"/>
  </cols>
  <sheetData>
    <row r="1" spans="1:5" ht="16.5" customHeight="1">
      <c r="A1" s="132" t="s">
        <v>431</v>
      </c>
      <c r="B1" s="132"/>
      <c r="C1" s="132"/>
      <c r="D1" s="132"/>
      <c r="E1" s="132"/>
    </row>
    <row r="2" spans="1:5" ht="13.5">
      <c r="A2"/>
      <c r="B2"/>
      <c r="C2"/>
      <c r="D2"/>
    </row>
    <row r="3" spans="1:5" ht="16.5" customHeight="1">
      <c r="A3" s="7"/>
      <c r="B3" s="8" t="s">
        <v>166</v>
      </c>
      <c r="C3" s="8" t="s">
        <v>97</v>
      </c>
      <c r="D3" s="8" t="s">
        <v>106</v>
      </c>
      <c r="E3" s="5"/>
    </row>
    <row r="4" spans="1:5" ht="16.5" customHeight="1">
      <c r="A4" s="1" t="s">
        <v>4</v>
      </c>
      <c r="B4" s="110">
        <v>197</v>
      </c>
      <c r="C4" s="70">
        <f>ROUND(B4/$B$10,3)*100</f>
        <v>16.900000000000002</v>
      </c>
      <c r="D4" s="70">
        <f>ROUND(B4/$B$7,3)*100</f>
        <v>38</v>
      </c>
    </row>
    <row r="5" spans="1:5" ht="16.5" customHeight="1">
      <c r="A5" s="1" t="s">
        <v>5</v>
      </c>
      <c r="B5" s="110">
        <v>186</v>
      </c>
      <c r="C5" s="70">
        <f t="shared" ref="C5:C10" si="0">ROUND(B5/$B$10,3)*100</f>
        <v>15.9</v>
      </c>
      <c r="D5" s="70">
        <f>ROUND(B5/$B$7,3)*100</f>
        <v>35.799999999999997</v>
      </c>
    </row>
    <row r="6" spans="1:5" ht="16.5" customHeight="1">
      <c r="A6" s="7" t="s">
        <v>6</v>
      </c>
      <c r="B6" s="9">
        <v>136</v>
      </c>
      <c r="C6" s="70">
        <f t="shared" si="0"/>
        <v>11.600000000000001</v>
      </c>
      <c r="D6" s="70">
        <f>ROUND(B6/$B$7,3)*100</f>
        <v>26.200000000000003</v>
      </c>
    </row>
    <row r="7" spans="1:5" ht="16.5" customHeight="1">
      <c r="A7" s="15" t="s">
        <v>98</v>
      </c>
      <c r="B7" s="18">
        <f>SUM(B4:B6)</f>
        <v>519</v>
      </c>
      <c r="C7" s="71">
        <f t="shared" si="0"/>
        <v>44.4</v>
      </c>
      <c r="D7" s="71">
        <f>ROUND(B7/$B$7,3)*100</f>
        <v>100</v>
      </c>
    </row>
    <row r="8" spans="1:5" ht="16.5" customHeight="1">
      <c r="A8" s="19" t="s">
        <v>103</v>
      </c>
      <c r="B8" s="111" t="s">
        <v>424</v>
      </c>
      <c r="C8" s="114" t="str">
        <f>IF(B8="-","-",ROUND(B8/$B$10,3)*100)</f>
        <v>-</v>
      </c>
      <c r="D8"/>
    </row>
    <row r="9" spans="1:5" ht="16.5" customHeight="1">
      <c r="A9" s="14" t="s">
        <v>107</v>
      </c>
      <c r="B9" s="17">
        <f>IF(B8="-",B10-(B7+0),B10-(B7+B8))</f>
        <v>650</v>
      </c>
      <c r="C9" s="73">
        <f t="shared" si="0"/>
        <v>55.600000000000009</v>
      </c>
      <c r="D9"/>
    </row>
    <row r="10" spans="1:5" ht="16.5" customHeight="1">
      <c r="A10" s="15" t="s">
        <v>104</v>
      </c>
      <c r="B10" s="12">
        <v>1169</v>
      </c>
      <c r="C10" s="71">
        <f t="shared" si="0"/>
        <v>100</v>
      </c>
      <c r="D10"/>
    </row>
    <row r="11" spans="1:5" ht="16.5" customHeight="1">
      <c r="B11"/>
      <c r="C11"/>
      <c r="D11"/>
    </row>
  </sheetData>
  <mergeCells count="1">
    <mergeCell ref="A1:E1"/>
  </mergeCells>
  <phoneticPr fontId="3"/>
  <pageMargins left="0.78740157480314965" right="0.39370078740157483" top="0.59055118110236227" bottom="0.59055118110236227" header="0.39370078740157483" footer="0.39370078740157483"/>
  <pageSetup paperSize="9" orientation="portrait" r:id="rId1"/>
  <headerFooter alignWithMargins="0"/>
  <ignoredErrors>
    <ignoredError sqref="C8" formula="1"/>
  </ignoredError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78"/>
  <dimension ref="A1:F16"/>
  <sheetViews>
    <sheetView view="pageBreakPreview" zoomScaleNormal="100" zoomScaleSheetLayoutView="100" workbookViewId="0"/>
  </sheetViews>
  <sheetFormatPr defaultRowHeight="16.5" customHeight="1"/>
  <cols>
    <col min="1" max="1" width="63.5" style="78" customWidth="1"/>
    <col min="2" max="4" width="9" style="2"/>
    <col min="5" max="5" width="1.625" style="2" customWidth="1"/>
    <col min="6" max="6" width="22" style="2" bestFit="1" customWidth="1"/>
    <col min="7" max="16384" width="9" style="2"/>
  </cols>
  <sheetData>
    <row r="1" spans="1:6" ht="30" customHeight="1">
      <c r="A1" s="136" t="s">
        <v>335</v>
      </c>
      <c r="B1" s="136"/>
      <c r="C1" s="136"/>
      <c r="D1" s="136"/>
      <c r="E1"/>
    </row>
    <row r="2" spans="1:6" ht="13.5">
      <c r="A2" s="76"/>
      <c r="B2"/>
      <c r="C2"/>
      <c r="D2"/>
      <c r="E2"/>
    </row>
    <row r="3" spans="1:6" ht="16.5" customHeight="1">
      <c r="A3" s="106" t="s">
        <v>126</v>
      </c>
      <c r="B3" s="8" t="s">
        <v>177</v>
      </c>
      <c r="C3" s="8" t="s">
        <v>127</v>
      </c>
      <c r="D3" s="8" t="s">
        <v>96</v>
      </c>
      <c r="E3"/>
      <c r="F3" s="5"/>
    </row>
    <row r="4" spans="1:6" ht="16.5" customHeight="1">
      <c r="A4" s="121" t="s">
        <v>336</v>
      </c>
      <c r="B4" s="16">
        <v>432</v>
      </c>
      <c r="C4" s="70">
        <f t="shared" ref="C4:C12" si="0">ROUND(B4/$B$12,3)*100</f>
        <v>30.5</v>
      </c>
      <c r="D4" s="70">
        <f t="shared" ref="D4:D12" si="1">ROUND(B4/$B$13,3)*100</f>
        <v>38.1</v>
      </c>
      <c r="E4"/>
    </row>
    <row r="5" spans="1:6" ht="16.5" customHeight="1">
      <c r="A5" s="121" t="s">
        <v>7</v>
      </c>
      <c r="B5" s="16">
        <v>57</v>
      </c>
      <c r="C5" s="70">
        <f t="shared" si="0"/>
        <v>4</v>
      </c>
      <c r="D5" s="70">
        <f t="shared" si="1"/>
        <v>5</v>
      </c>
      <c r="E5"/>
    </row>
    <row r="6" spans="1:6" ht="16.5" customHeight="1">
      <c r="A6" s="121" t="s">
        <v>460</v>
      </c>
      <c r="B6" s="16">
        <v>186</v>
      </c>
      <c r="C6" s="70">
        <f t="shared" si="0"/>
        <v>13.100000000000001</v>
      </c>
      <c r="D6" s="70">
        <f t="shared" si="1"/>
        <v>16.400000000000002</v>
      </c>
      <c r="E6"/>
    </row>
    <row r="7" spans="1:6" ht="16.5" customHeight="1">
      <c r="A7" s="122" t="s">
        <v>143</v>
      </c>
      <c r="B7" s="16">
        <v>78</v>
      </c>
      <c r="C7" s="70">
        <f t="shared" si="0"/>
        <v>5.5</v>
      </c>
      <c r="D7" s="70">
        <f t="shared" si="1"/>
        <v>6.9</v>
      </c>
      <c r="E7"/>
    </row>
    <row r="8" spans="1:6" ht="16.5" customHeight="1">
      <c r="A8" s="122" t="s">
        <v>334</v>
      </c>
      <c r="B8" s="16">
        <v>56</v>
      </c>
      <c r="C8" s="70">
        <f t="shared" si="0"/>
        <v>3.9</v>
      </c>
      <c r="D8" s="70">
        <f t="shared" si="1"/>
        <v>4.9000000000000004</v>
      </c>
      <c r="E8"/>
    </row>
    <row r="9" spans="1:6" ht="16.5" customHeight="1">
      <c r="A9" s="122" t="s">
        <v>141</v>
      </c>
      <c r="B9" s="16">
        <v>69</v>
      </c>
      <c r="C9" s="70">
        <f t="shared" si="0"/>
        <v>4.9000000000000004</v>
      </c>
      <c r="D9" s="70">
        <f t="shared" si="1"/>
        <v>6.1</v>
      </c>
      <c r="E9"/>
    </row>
    <row r="10" spans="1:6" ht="16.5" customHeight="1">
      <c r="A10" s="122" t="s">
        <v>142</v>
      </c>
      <c r="B10" s="16">
        <v>115</v>
      </c>
      <c r="C10" s="70">
        <f t="shared" si="0"/>
        <v>8.1</v>
      </c>
      <c r="D10" s="70">
        <f t="shared" si="1"/>
        <v>10.199999999999999</v>
      </c>
      <c r="E10"/>
    </row>
    <row r="11" spans="1:6" ht="16.5" customHeight="1">
      <c r="A11" s="123" t="s">
        <v>3</v>
      </c>
      <c r="B11" s="17">
        <v>425</v>
      </c>
      <c r="C11" s="73">
        <f t="shared" si="0"/>
        <v>30</v>
      </c>
      <c r="D11" s="73">
        <f t="shared" si="1"/>
        <v>37.5</v>
      </c>
      <c r="E11"/>
    </row>
    <row r="12" spans="1:6" ht="16.5" customHeight="1">
      <c r="A12" s="81" t="s">
        <v>11</v>
      </c>
      <c r="B12" s="18">
        <f>SUM(B4:B11)</f>
        <v>1418</v>
      </c>
      <c r="C12" s="71">
        <f t="shared" si="0"/>
        <v>100</v>
      </c>
      <c r="D12" s="71">
        <f t="shared" si="1"/>
        <v>125.2</v>
      </c>
      <c r="E12"/>
    </row>
    <row r="13" spans="1:6" ht="16.5" customHeight="1">
      <c r="A13" s="80" t="s">
        <v>129</v>
      </c>
      <c r="B13" s="20">
        <f>B15-B14</f>
        <v>1133</v>
      </c>
      <c r="C13" s="74">
        <f>ROUND(B13/$B$15,3)*100</f>
        <v>96.899999999999991</v>
      </c>
      <c r="D13" s="1"/>
      <c r="E13"/>
    </row>
    <row r="14" spans="1:6" ht="16.5" customHeight="1">
      <c r="A14" s="79" t="s">
        <v>103</v>
      </c>
      <c r="B14" s="17">
        <v>36</v>
      </c>
      <c r="C14" s="73">
        <f>ROUND(B14/$B$15,3)*100</f>
        <v>3.1</v>
      </c>
      <c r="D14"/>
      <c r="E14"/>
    </row>
    <row r="15" spans="1:6" ht="16.5" customHeight="1">
      <c r="A15" s="81" t="s">
        <v>104</v>
      </c>
      <c r="B15" s="18">
        <v>1169</v>
      </c>
      <c r="C15" s="71">
        <f>ROUND(B15/$B$15,3)*100</f>
        <v>100</v>
      </c>
      <c r="D15"/>
      <c r="E15"/>
    </row>
    <row r="16" spans="1:6" ht="16.5" customHeight="1">
      <c r="B16"/>
      <c r="C16"/>
      <c r="D16"/>
      <c r="E16"/>
    </row>
  </sheetData>
  <mergeCells count="1">
    <mergeCell ref="A1:D1"/>
  </mergeCells>
  <phoneticPr fontId="3"/>
  <pageMargins left="0.78740157480314965" right="0.39370078740157483" top="0.59055118110236227" bottom="0.59055118110236227" header="0.39370078740157483" footer="0.39370078740157483"/>
  <pageSetup paperSize="9" orientation="portrait" r:id="rId1"/>
  <headerFooter alignWithMargins="0"/>
  <colBreaks count="1" manualBreakCount="1">
    <brk id="4" max="36" man="1"/>
  </colBreak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F15"/>
  <sheetViews>
    <sheetView view="pageBreakPreview" zoomScaleNormal="100" zoomScaleSheetLayoutView="100" workbookViewId="0"/>
  </sheetViews>
  <sheetFormatPr defaultRowHeight="16.5" customHeight="1"/>
  <cols>
    <col min="1" max="1" width="63.5" style="78" customWidth="1"/>
    <col min="2" max="4" width="9" style="2"/>
    <col min="5" max="5" width="1.625" style="2" customWidth="1"/>
    <col min="6" max="6" width="22" style="2" bestFit="1" customWidth="1"/>
    <col min="7" max="16384" width="9" style="2"/>
  </cols>
  <sheetData>
    <row r="1" spans="1:6" ht="16.5" customHeight="1">
      <c r="A1" s="76" t="s">
        <v>337</v>
      </c>
      <c r="B1"/>
      <c r="C1"/>
      <c r="D1"/>
      <c r="E1"/>
    </row>
    <row r="2" spans="1:6" ht="13.5">
      <c r="A2" s="76"/>
      <c r="B2"/>
      <c r="C2"/>
      <c r="D2"/>
      <c r="E2"/>
    </row>
    <row r="3" spans="1:6" ht="16.5" customHeight="1">
      <c r="A3" s="77"/>
      <c r="B3" s="8" t="s">
        <v>159</v>
      </c>
      <c r="C3" s="8" t="s">
        <v>0</v>
      </c>
      <c r="D3" s="8" t="s">
        <v>106</v>
      </c>
      <c r="E3"/>
      <c r="F3" s="5"/>
    </row>
    <row r="4" spans="1:6" ht="16.5" customHeight="1">
      <c r="A4" s="121" t="s">
        <v>336</v>
      </c>
      <c r="B4" s="110">
        <v>108</v>
      </c>
      <c r="C4" s="70">
        <f>ROUND(B4/$B$14,3)*100</f>
        <v>9.1999999999999993</v>
      </c>
      <c r="D4" s="70">
        <f>ROUND(B4/$B$12,3)*100</f>
        <v>28.999999999999996</v>
      </c>
      <c r="E4"/>
    </row>
    <row r="5" spans="1:6" ht="16.5" customHeight="1">
      <c r="A5" s="121" t="s">
        <v>7</v>
      </c>
      <c r="B5" s="110">
        <v>8</v>
      </c>
      <c r="C5" s="70">
        <f t="shared" ref="C5:C11" si="0">ROUND(B5/$B$14,3)*100</f>
        <v>0.70000000000000007</v>
      </c>
      <c r="D5" s="70">
        <f t="shared" ref="D5:D12" si="1">ROUND(B5/$B$12,3)*100</f>
        <v>2.1999999999999997</v>
      </c>
      <c r="E5"/>
    </row>
    <row r="6" spans="1:6" ht="16.5" customHeight="1">
      <c r="A6" s="121" t="s">
        <v>460</v>
      </c>
      <c r="B6" s="110">
        <v>85</v>
      </c>
      <c r="C6" s="70">
        <f t="shared" si="0"/>
        <v>7.3</v>
      </c>
      <c r="D6" s="70">
        <f t="shared" si="1"/>
        <v>22.8</v>
      </c>
      <c r="E6"/>
    </row>
    <row r="7" spans="1:6" ht="16.5" customHeight="1">
      <c r="A7" s="122" t="s">
        <v>143</v>
      </c>
      <c r="B7" s="110">
        <v>12</v>
      </c>
      <c r="C7" s="70">
        <f t="shared" si="0"/>
        <v>1</v>
      </c>
      <c r="D7" s="70">
        <f t="shared" si="1"/>
        <v>3.2</v>
      </c>
      <c r="E7"/>
    </row>
    <row r="8" spans="1:6" ht="16.5" customHeight="1">
      <c r="A8" s="122" t="s">
        <v>334</v>
      </c>
      <c r="B8" s="110">
        <v>11</v>
      </c>
      <c r="C8" s="70">
        <f t="shared" si="0"/>
        <v>0.89999999999999991</v>
      </c>
      <c r="D8" s="70">
        <f t="shared" si="1"/>
        <v>3</v>
      </c>
      <c r="E8"/>
    </row>
    <row r="9" spans="1:6" ht="16.5" customHeight="1">
      <c r="A9" s="122" t="s">
        <v>141</v>
      </c>
      <c r="B9" s="110">
        <v>16</v>
      </c>
      <c r="C9" s="70">
        <f t="shared" si="0"/>
        <v>1.4000000000000001</v>
      </c>
      <c r="D9" s="70">
        <f t="shared" si="1"/>
        <v>4.3</v>
      </c>
      <c r="E9"/>
    </row>
    <row r="10" spans="1:6" ht="16.5" customHeight="1">
      <c r="A10" s="122" t="s">
        <v>142</v>
      </c>
      <c r="B10" s="110">
        <v>35</v>
      </c>
      <c r="C10" s="70">
        <f t="shared" si="0"/>
        <v>3</v>
      </c>
      <c r="D10" s="70">
        <f t="shared" si="1"/>
        <v>9.4</v>
      </c>
      <c r="E10"/>
    </row>
    <row r="11" spans="1:6" ht="16.5" customHeight="1">
      <c r="A11" s="123" t="s">
        <v>3</v>
      </c>
      <c r="B11" s="9">
        <v>97</v>
      </c>
      <c r="C11" s="73">
        <f t="shared" si="0"/>
        <v>8.3000000000000007</v>
      </c>
      <c r="D11" s="73">
        <f t="shared" si="1"/>
        <v>26.1</v>
      </c>
      <c r="E11"/>
    </row>
    <row r="12" spans="1:6" ht="16.5" customHeight="1">
      <c r="A12" s="81" t="s">
        <v>1</v>
      </c>
      <c r="B12" s="18">
        <f>SUM(B4:B11)</f>
        <v>372</v>
      </c>
      <c r="C12" s="71">
        <f>ROUND(B12/$B$14,3)*100</f>
        <v>31.8</v>
      </c>
      <c r="D12" s="71">
        <f t="shared" si="1"/>
        <v>100</v>
      </c>
      <c r="E12"/>
    </row>
    <row r="13" spans="1:6" ht="16.5" customHeight="1">
      <c r="A13" s="79" t="s">
        <v>103</v>
      </c>
      <c r="B13" s="9">
        <v>797</v>
      </c>
      <c r="C13" s="73">
        <f>ROUND(B13/B14,3)*100</f>
        <v>68.2</v>
      </c>
      <c r="D13"/>
      <c r="E13"/>
    </row>
    <row r="14" spans="1:6" ht="16.5" customHeight="1">
      <c r="A14" s="81" t="s">
        <v>104</v>
      </c>
      <c r="B14" s="49">
        <f>B12+B13</f>
        <v>1169</v>
      </c>
      <c r="C14" s="71">
        <f>ROUND(B14/B14,3)*100</f>
        <v>100</v>
      </c>
      <c r="D14"/>
      <c r="E14"/>
    </row>
    <row r="15" spans="1:6" ht="16.5" customHeight="1">
      <c r="B15"/>
      <c r="C15"/>
      <c r="D15"/>
      <c r="E15"/>
    </row>
  </sheetData>
  <phoneticPr fontId="3"/>
  <pageMargins left="0.78740157480314965" right="0.39370078740157483" top="0.59055118110236227" bottom="0.59055118110236227" header="0.39370078740157483" footer="0.39370078740157483"/>
  <pageSetup paperSize="9" orientation="portrait" r:id="rId1"/>
  <headerFooter alignWithMargins="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962820-BFA1-49A3-A8CF-9259920C4672}">
  <dimension ref="A1:I15"/>
  <sheetViews>
    <sheetView view="pageBreakPreview" zoomScaleNormal="100" zoomScaleSheetLayoutView="100" workbookViewId="0"/>
  </sheetViews>
  <sheetFormatPr defaultRowHeight="16.5" customHeight="1"/>
  <cols>
    <col min="1" max="1" width="17.625" style="2" customWidth="1"/>
    <col min="2" max="16384" width="9" style="2"/>
  </cols>
  <sheetData>
    <row r="1" spans="1:9" ht="33.75" customHeight="1">
      <c r="A1" s="132" t="s">
        <v>338</v>
      </c>
      <c r="B1" s="132"/>
      <c r="C1" s="132"/>
      <c r="D1" s="132"/>
      <c r="E1" s="132"/>
      <c r="F1" s="132"/>
      <c r="G1" s="132"/>
      <c r="H1" s="132"/>
      <c r="I1" s="132"/>
    </row>
    <row r="2" spans="1:9" ht="9" customHeight="1">
      <c r="A2"/>
      <c r="B2"/>
      <c r="C2"/>
      <c r="D2"/>
    </row>
    <row r="3" spans="1:9" ht="16.5" customHeight="1">
      <c r="A3" s="33" t="s">
        <v>126</v>
      </c>
      <c r="B3" s="8" t="s">
        <v>159</v>
      </c>
      <c r="C3" s="8" t="s">
        <v>127</v>
      </c>
      <c r="D3" s="8" t="s">
        <v>39</v>
      </c>
    </row>
    <row r="4" spans="1:9" ht="16.5" customHeight="1">
      <c r="A4" s="1" t="s">
        <v>218</v>
      </c>
      <c r="B4" s="16">
        <v>89</v>
      </c>
      <c r="C4" s="70">
        <f t="shared" ref="C4:C9" si="0">ROUND(B4/$B$9,3)*100</f>
        <v>20.5</v>
      </c>
      <c r="D4" s="70">
        <f t="shared" ref="D4:D9" si="1">ROUND(B4/$B$10,3)*100</f>
        <v>27.700000000000003</v>
      </c>
    </row>
    <row r="5" spans="1:9" ht="16.5" customHeight="1">
      <c r="A5" s="1" t="s">
        <v>219</v>
      </c>
      <c r="B5" s="16">
        <v>70</v>
      </c>
      <c r="C5" s="70">
        <f t="shared" si="0"/>
        <v>16.100000000000001</v>
      </c>
      <c r="D5" s="70">
        <f t="shared" si="1"/>
        <v>21.8</v>
      </c>
    </row>
    <row r="6" spans="1:9" ht="16.5" customHeight="1">
      <c r="A6" s="1" t="s">
        <v>220</v>
      </c>
      <c r="B6" s="16">
        <v>196</v>
      </c>
      <c r="C6" s="70">
        <f t="shared" si="0"/>
        <v>45.1</v>
      </c>
      <c r="D6" s="70">
        <f t="shared" si="1"/>
        <v>61.1</v>
      </c>
    </row>
    <row r="7" spans="1:9" ht="16.5" customHeight="1">
      <c r="A7" s="2" t="s">
        <v>221</v>
      </c>
      <c r="B7" s="16">
        <v>40</v>
      </c>
      <c r="C7" s="70">
        <f t="shared" si="0"/>
        <v>9.1999999999999993</v>
      </c>
      <c r="D7" s="70">
        <f t="shared" si="1"/>
        <v>12.5</v>
      </c>
    </row>
    <row r="8" spans="1:9" ht="16.5" customHeight="1">
      <c r="A8" s="2" t="s">
        <v>222</v>
      </c>
      <c r="B8" s="16">
        <v>40</v>
      </c>
      <c r="C8" s="73">
        <f t="shared" si="0"/>
        <v>9.1999999999999993</v>
      </c>
      <c r="D8" s="73">
        <f t="shared" si="1"/>
        <v>12.5</v>
      </c>
    </row>
    <row r="9" spans="1:9" ht="16.5" customHeight="1">
      <c r="A9" s="15" t="s">
        <v>466</v>
      </c>
      <c r="B9" s="18">
        <f>SUM(B4:B8)</f>
        <v>435</v>
      </c>
      <c r="C9" s="71">
        <f t="shared" si="0"/>
        <v>100</v>
      </c>
      <c r="D9" s="71">
        <f t="shared" si="1"/>
        <v>135.5</v>
      </c>
    </row>
    <row r="10" spans="1:9" ht="16.5" customHeight="1">
      <c r="A10" s="19" t="s">
        <v>465</v>
      </c>
      <c r="B10" s="20">
        <f>B14-(B11+B13)</f>
        <v>321</v>
      </c>
      <c r="C10" s="70">
        <f>ROUND(B10/$B$14,3)*100</f>
        <v>27.500000000000004</v>
      </c>
      <c r="D10" s="127">
        <f>B10/B12*100</f>
        <v>28.381962864721483</v>
      </c>
    </row>
    <row r="11" spans="1:9" ht="16.5" customHeight="1">
      <c r="A11" s="14" t="s">
        <v>8</v>
      </c>
      <c r="B11" s="17">
        <v>810</v>
      </c>
      <c r="C11" s="73">
        <f>ROUND(B11/$B$14,3)*100</f>
        <v>69.3</v>
      </c>
      <c r="D11" s="127">
        <f>B11/B12*100</f>
        <v>71.618037135278513</v>
      </c>
    </row>
    <row r="12" spans="1:9" ht="16.5" customHeight="1">
      <c r="A12" s="15" t="s">
        <v>47</v>
      </c>
      <c r="B12" s="18">
        <f>B10+B11</f>
        <v>1131</v>
      </c>
      <c r="C12" s="71">
        <f>C10+C11</f>
        <v>96.8</v>
      </c>
      <c r="D12" s="13">
        <v>100</v>
      </c>
    </row>
    <row r="13" spans="1:9" ht="16.5" customHeight="1">
      <c r="A13" s="2" t="s">
        <v>103</v>
      </c>
      <c r="B13" s="16">
        <v>38</v>
      </c>
      <c r="C13" s="70">
        <f>ROUND(B13/$B$14,3)*100</f>
        <v>3.3000000000000003</v>
      </c>
      <c r="D13"/>
    </row>
    <row r="14" spans="1:9" ht="16.5" customHeight="1">
      <c r="A14" s="15" t="s">
        <v>104</v>
      </c>
      <c r="B14" s="18">
        <v>1169</v>
      </c>
      <c r="C14" s="71">
        <f>ROUND(B14/$B$14,3)*100</f>
        <v>100</v>
      </c>
      <c r="D14"/>
    </row>
    <row r="15" spans="1:9" ht="16.5" customHeight="1">
      <c r="B15"/>
      <c r="C15"/>
      <c r="D15"/>
    </row>
  </sheetData>
  <mergeCells count="1">
    <mergeCell ref="A1:I1"/>
  </mergeCells>
  <phoneticPr fontId="3"/>
  <pageMargins left="0.78740157480314965" right="0.39370078740157483" top="0.59055118110236227" bottom="0.59055118110236227" header="0.39370078740157483" footer="0.39370078740157483"/>
  <pageSetup paperSize="9" orientation="portrait" r:id="rId1"/>
  <headerFooter alignWithMargins="0"/>
  <ignoredErrors>
    <ignoredError sqref="C12" formula="1"/>
  </ignoredErrors>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80"/>
  <dimension ref="A1:J11"/>
  <sheetViews>
    <sheetView view="pageBreakPreview" zoomScaleNormal="100" zoomScaleSheetLayoutView="100" workbookViewId="0"/>
  </sheetViews>
  <sheetFormatPr defaultRowHeight="16.5" customHeight="1"/>
  <cols>
    <col min="1" max="1" width="15.625" style="2" customWidth="1"/>
    <col min="2" max="4" width="9" style="2"/>
    <col min="5" max="5" width="2.125" style="2" customWidth="1"/>
    <col min="6" max="16384" width="9" style="2"/>
  </cols>
  <sheetData>
    <row r="1" spans="1:10" ht="16.5" customHeight="1">
      <c r="A1" s="135" t="s">
        <v>432</v>
      </c>
      <c r="B1" s="135"/>
      <c r="C1" s="135"/>
      <c r="D1" s="135"/>
      <c r="E1" s="135"/>
      <c r="F1" s="135"/>
      <c r="G1" s="135"/>
      <c r="H1" s="135"/>
      <c r="I1" s="135"/>
      <c r="J1" s="135"/>
    </row>
    <row r="2" spans="1:10" ht="13.5">
      <c r="A2" s="55"/>
      <c r="B2" s="55"/>
      <c r="C2" s="55"/>
      <c r="D2" s="55"/>
      <c r="E2" s="55"/>
    </row>
    <row r="3" spans="1:10" ht="16.5" customHeight="1">
      <c r="A3" s="14"/>
      <c r="B3" s="34" t="s">
        <v>166</v>
      </c>
      <c r="C3" s="34" t="s">
        <v>99</v>
      </c>
      <c r="D3" s="34" t="s">
        <v>106</v>
      </c>
      <c r="E3" s="55"/>
      <c r="F3" s="5"/>
      <c r="G3" s="5"/>
    </row>
    <row r="4" spans="1:10" ht="16.5" customHeight="1">
      <c r="A4" s="2" t="s">
        <v>339</v>
      </c>
      <c r="B4" s="35">
        <v>130</v>
      </c>
      <c r="C4" s="70">
        <f t="shared" ref="C4:C10" si="0">ROUND(B4/$B$10,3)*100</f>
        <v>11.1</v>
      </c>
      <c r="D4" s="70">
        <f>ROUND(B4/$B$8,3)*100</f>
        <v>11.4</v>
      </c>
      <c r="E4" s="55"/>
      <c r="G4" s="5"/>
    </row>
    <row r="5" spans="1:10" ht="16.5" customHeight="1">
      <c r="A5" s="2" t="s">
        <v>340</v>
      </c>
      <c r="B5" s="35">
        <v>613</v>
      </c>
      <c r="C5" s="70">
        <f t="shared" si="0"/>
        <v>52.400000000000006</v>
      </c>
      <c r="D5" s="70">
        <f>ROUND(B5/$B$8,3)*100</f>
        <v>53.7</v>
      </c>
      <c r="E5" s="55"/>
      <c r="G5" s="5"/>
    </row>
    <row r="6" spans="1:10" ht="16.5" customHeight="1">
      <c r="A6" s="2" t="s">
        <v>341</v>
      </c>
      <c r="B6" s="35">
        <v>323</v>
      </c>
      <c r="C6" s="70">
        <f t="shared" si="0"/>
        <v>27.6</v>
      </c>
      <c r="D6" s="70">
        <f>ROUND(B6/$B$8,3)*100</f>
        <v>28.299999999999997</v>
      </c>
      <c r="E6" s="55"/>
      <c r="G6" s="5"/>
    </row>
    <row r="7" spans="1:10" ht="16.5" customHeight="1">
      <c r="A7" s="2" t="s">
        <v>342</v>
      </c>
      <c r="B7" s="35">
        <v>75</v>
      </c>
      <c r="C7" s="70">
        <f t="shared" si="0"/>
        <v>6.4</v>
      </c>
      <c r="D7" s="70">
        <f>ROUND(B7/$B$8,3)*100</f>
        <v>6.6000000000000005</v>
      </c>
      <c r="E7" s="55"/>
    </row>
    <row r="8" spans="1:10" ht="16.5" customHeight="1">
      <c r="A8" s="15" t="s">
        <v>100</v>
      </c>
      <c r="B8" s="44">
        <f>SUM(B4:B7)</f>
        <v>1141</v>
      </c>
      <c r="C8" s="71">
        <f t="shared" si="0"/>
        <v>97.6</v>
      </c>
      <c r="D8" s="71">
        <f>ROUND(B8/$B$8,3)*100</f>
        <v>100</v>
      </c>
      <c r="E8" s="55"/>
    </row>
    <row r="9" spans="1:10" ht="16.5" customHeight="1">
      <c r="A9" s="14" t="s">
        <v>103</v>
      </c>
      <c r="B9" s="36">
        <v>28</v>
      </c>
      <c r="C9" s="71">
        <f t="shared" si="0"/>
        <v>2.4</v>
      </c>
      <c r="D9" s="1"/>
      <c r="E9" s="55"/>
    </row>
    <row r="10" spans="1:10" ht="16.5" customHeight="1">
      <c r="A10" s="15" t="s">
        <v>104</v>
      </c>
      <c r="B10" s="44">
        <f>B9+B8</f>
        <v>1169</v>
      </c>
      <c r="C10" s="71">
        <f t="shared" si="0"/>
        <v>100</v>
      </c>
      <c r="D10" s="1"/>
      <c r="E10" s="55"/>
    </row>
    <row r="11" spans="1:10" ht="16.5" customHeight="1">
      <c r="B11" s="55"/>
      <c r="C11" s="55"/>
      <c r="D11" s="55"/>
      <c r="E11" s="55"/>
    </row>
  </sheetData>
  <mergeCells count="1">
    <mergeCell ref="A1:J1"/>
  </mergeCells>
  <phoneticPr fontId="3"/>
  <pageMargins left="0.78740157480314965" right="0.39370078740157483" top="0.59055118110236227" bottom="0.59055118110236227" header="0.39370078740157483" footer="0.39370078740157483"/>
  <pageSetup paperSize="9" orientation="portrait" r:id="rId1"/>
  <headerFooter alignWithMargins="0"/>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81"/>
  <dimension ref="A1:I11"/>
  <sheetViews>
    <sheetView view="pageBreakPreview" zoomScaleNormal="100" zoomScaleSheetLayoutView="100" workbookViewId="0"/>
  </sheetViews>
  <sheetFormatPr defaultRowHeight="16.5" customHeight="1"/>
  <cols>
    <col min="1" max="1" width="17.625" style="2" customWidth="1"/>
    <col min="2" max="16384" width="9" style="2"/>
  </cols>
  <sheetData>
    <row r="1" spans="1:9" ht="30.75" customHeight="1">
      <c r="A1" s="134" t="s">
        <v>433</v>
      </c>
      <c r="B1" s="134"/>
      <c r="C1" s="134"/>
      <c r="D1" s="134"/>
      <c r="E1" s="134"/>
      <c r="F1" s="134"/>
      <c r="G1" s="134"/>
      <c r="H1" s="134"/>
      <c r="I1" s="134"/>
    </row>
    <row r="2" spans="1:9" ht="13.5">
      <c r="A2" s="82"/>
      <c r="B2" s="55"/>
      <c r="C2" s="55"/>
      <c r="D2" s="55"/>
    </row>
    <row r="3" spans="1:9" ht="16.5" customHeight="1">
      <c r="A3" s="14"/>
      <c r="B3" s="34" t="s">
        <v>166</v>
      </c>
      <c r="C3" s="34" t="s">
        <v>101</v>
      </c>
      <c r="D3" s="34" t="s">
        <v>106</v>
      </c>
      <c r="E3" s="5"/>
      <c r="F3" s="5"/>
    </row>
    <row r="4" spans="1:9" ht="16.5" customHeight="1">
      <c r="A4" s="2" t="s">
        <v>223</v>
      </c>
      <c r="B4" s="35">
        <v>79</v>
      </c>
      <c r="C4" s="70">
        <f>ROUND(B4/$B$10,3)*100</f>
        <v>6.8000000000000007</v>
      </c>
      <c r="D4" s="70">
        <f>ROUND(B4/$B$7,3)*100</f>
        <v>20</v>
      </c>
      <c r="F4" s="5"/>
    </row>
    <row r="5" spans="1:9" ht="16.5" customHeight="1">
      <c r="A5" s="2" t="s">
        <v>224</v>
      </c>
      <c r="B5" s="35">
        <v>65</v>
      </c>
      <c r="C5" s="70">
        <f t="shared" ref="C5:C10" si="0">ROUND(B5/$B$10,3)*100</f>
        <v>5.6000000000000005</v>
      </c>
      <c r="D5" s="70">
        <f>ROUND(B5/$B$7,3)*100</f>
        <v>16.5</v>
      </c>
    </row>
    <row r="6" spans="1:9" ht="16.5" customHeight="1">
      <c r="A6" s="2" t="s">
        <v>225</v>
      </c>
      <c r="B6" s="35">
        <v>251</v>
      </c>
      <c r="C6" s="70">
        <f t="shared" si="0"/>
        <v>21.5</v>
      </c>
      <c r="D6" s="73">
        <f>ROUND(B6/$B$7,3)*100</f>
        <v>63.5</v>
      </c>
    </row>
    <row r="7" spans="1:9" ht="16.5" customHeight="1">
      <c r="A7" s="15" t="s">
        <v>102</v>
      </c>
      <c r="B7" s="44">
        <f>SUM(B4:B6)</f>
        <v>395</v>
      </c>
      <c r="C7" s="71">
        <f t="shared" si="0"/>
        <v>33.800000000000004</v>
      </c>
      <c r="D7" s="73">
        <f>ROUND(B7/$B$7,3)*100</f>
        <v>100</v>
      </c>
    </row>
    <row r="8" spans="1:9" ht="16.5" customHeight="1">
      <c r="A8" s="2" t="s">
        <v>103</v>
      </c>
      <c r="B8" s="35">
        <v>3</v>
      </c>
      <c r="C8" s="70">
        <f t="shared" si="0"/>
        <v>0.3</v>
      </c>
      <c r="D8" s="55"/>
    </row>
    <row r="9" spans="1:9" ht="16.5" customHeight="1">
      <c r="A9" s="14" t="s">
        <v>107</v>
      </c>
      <c r="B9" s="36">
        <f>B10-(B7+B8)</f>
        <v>771</v>
      </c>
      <c r="C9" s="70">
        <f t="shared" si="0"/>
        <v>66</v>
      </c>
      <c r="D9" s="55"/>
    </row>
    <row r="10" spans="1:9" ht="16.5" customHeight="1">
      <c r="A10" s="15" t="s">
        <v>104</v>
      </c>
      <c r="B10" s="44">
        <v>1169</v>
      </c>
      <c r="C10" s="71">
        <f t="shared" si="0"/>
        <v>100</v>
      </c>
      <c r="D10" s="55"/>
    </row>
    <row r="11" spans="1:9" ht="16.5" customHeight="1">
      <c r="B11" s="35"/>
      <c r="C11" s="70"/>
      <c r="D11" s="55"/>
    </row>
  </sheetData>
  <mergeCells count="1">
    <mergeCell ref="A1:I1"/>
  </mergeCells>
  <phoneticPr fontId="3"/>
  <pageMargins left="0.78740157480314965" right="0.39370078740157483" top="0.59055118110236227" bottom="0.59055118110236227" header="0.39370078740157483" footer="0.39370078740157483"/>
  <pageSetup paperSize="9" orientation="portrait" r:id="rId1"/>
  <headerFooter alignWithMargins="0"/>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A1:I14"/>
  <sheetViews>
    <sheetView view="pageBreakPreview" zoomScaleNormal="100" zoomScaleSheetLayoutView="100" workbookViewId="0"/>
  </sheetViews>
  <sheetFormatPr defaultRowHeight="16.5" customHeight="1"/>
  <cols>
    <col min="1" max="1" width="63.5" style="78" customWidth="1"/>
    <col min="2" max="4" width="9" style="2"/>
    <col min="5" max="5" width="1.625" style="2" customWidth="1"/>
    <col min="6" max="6" width="22" style="2" bestFit="1" customWidth="1"/>
    <col min="7" max="16384" width="9" style="2"/>
  </cols>
  <sheetData>
    <row r="1" spans="1:9" ht="30" customHeight="1">
      <c r="A1" s="134" t="s">
        <v>343</v>
      </c>
      <c r="B1" s="134"/>
      <c r="C1" s="134"/>
      <c r="D1" s="134"/>
      <c r="E1" s="134"/>
      <c r="F1" s="134"/>
      <c r="G1" s="134"/>
      <c r="H1" s="134"/>
      <c r="I1" s="134"/>
    </row>
    <row r="2" spans="1:9" ht="13.5">
      <c r="A2" s="76"/>
      <c r="B2"/>
      <c r="C2"/>
      <c r="D2"/>
      <c r="E2"/>
    </row>
    <row r="3" spans="1:9" ht="16.5" customHeight="1">
      <c r="A3" s="106" t="s">
        <v>126</v>
      </c>
      <c r="B3" s="8" t="s">
        <v>159</v>
      </c>
      <c r="C3" s="8" t="s">
        <v>127</v>
      </c>
      <c r="D3" s="8" t="s">
        <v>39</v>
      </c>
      <c r="E3"/>
      <c r="F3" s="5"/>
    </row>
    <row r="4" spans="1:9" ht="16.5" customHeight="1">
      <c r="A4" s="115" t="s">
        <v>344</v>
      </c>
      <c r="B4" s="16">
        <v>107</v>
      </c>
      <c r="C4" s="70">
        <f t="shared" ref="C4:C9" si="0">ROUND(B4/$B$9,3)*100</f>
        <v>28.799999999999997</v>
      </c>
      <c r="D4" s="70">
        <f t="shared" ref="D4:D9" si="1">ROUND(B4/$B$10,3)*100</f>
        <v>42.6</v>
      </c>
      <c r="E4"/>
    </row>
    <row r="5" spans="1:9" ht="16.5" customHeight="1">
      <c r="A5" s="115" t="s">
        <v>345</v>
      </c>
      <c r="B5" s="16">
        <v>121</v>
      </c>
      <c r="C5" s="70">
        <f t="shared" si="0"/>
        <v>32.5</v>
      </c>
      <c r="D5" s="70">
        <f t="shared" si="1"/>
        <v>48.199999999999996</v>
      </c>
      <c r="E5"/>
    </row>
    <row r="6" spans="1:9" ht="16.5" customHeight="1">
      <c r="A6" s="115" t="s">
        <v>346</v>
      </c>
      <c r="B6" s="16">
        <v>25</v>
      </c>
      <c r="C6" s="70">
        <f t="shared" si="0"/>
        <v>6.7</v>
      </c>
      <c r="D6" s="70">
        <f t="shared" si="1"/>
        <v>10</v>
      </c>
      <c r="E6"/>
    </row>
    <row r="7" spans="1:9" ht="16.5" customHeight="1">
      <c r="A7" s="116" t="s">
        <v>347</v>
      </c>
      <c r="B7" s="16">
        <v>40</v>
      </c>
      <c r="C7" s="70">
        <f t="shared" si="0"/>
        <v>10.8</v>
      </c>
      <c r="D7" s="70">
        <f t="shared" si="1"/>
        <v>15.9</v>
      </c>
      <c r="E7"/>
    </row>
    <row r="8" spans="1:9" ht="16.5" customHeight="1">
      <c r="A8" s="117" t="s">
        <v>41</v>
      </c>
      <c r="B8" s="17">
        <v>79</v>
      </c>
      <c r="C8" s="73">
        <f t="shared" si="0"/>
        <v>21.2</v>
      </c>
      <c r="D8" s="73">
        <f t="shared" si="1"/>
        <v>31.5</v>
      </c>
      <c r="E8"/>
    </row>
    <row r="9" spans="1:9" ht="16.5" customHeight="1">
      <c r="A9" s="81" t="s">
        <v>1</v>
      </c>
      <c r="B9" s="18">
        <f>SUM(B4:B8)</f>
        <v>372</v>
      </c>
      <c r="C9" s="71">
        <f t="shared" si="0"/>
        <v>100</v>
      </c>
      <c r="D9" s="71">
        <f t="shared" si="1"/>
        <v>148.19999999999999</v>
      </c>
      <c r="E9"/>
    </row>
    <row r="10" spans="1:9" ht="16.5" customHeight="1">
      <c r="A10" s="80" t="s">
        <v>129</v>
      </c>
      <c r="B10" s="20">
        <v>251</v>
      </c>
      <c r="C10" s="74">
        <f>ROUND(B10/$B$13,3)*100</f>
        <v>21.5</v>
      </c>
      <c r="D10" s="1"/>
      <c r="E10"/>
    </row>
    <row r="11" spans="1:9" ht="16.5" customHeight="1">
      <c r="A11" s="78" t="s">
        <v>103</v>
      </c>
      <c r="B11" s="110" t="s">
        <v>434</v>
      </c>
      <c r="C11" s="119" t="str">
        <f>IF(B11="-","-",ROUND(B11/$B$13,3)*100)</f>
        <v>-</v>
      </c>
      <c r="D11"/>
      <c r="E11"/>
    </row>
    <row r="12" spans="1:9" ht="16.5" customHeight="1">
      <c r="A12" s="79" t="s">
        <v>435</v>
      </c>
      <c r="B12" s="9">
        <f>IF(B11="-",B13-(B10+0),B13-(B10+B11))</f>
        <v>918</v>
      </c>
      <c r="C12" s="118">
        <f>ROUND(B12/$B$13,3)*100</f>
        <v>78.5</v>
      </c>
      <c r="D12"/>
      <c r="E12"/>
    </row>
    <row r="13" spans="1:9" ht="16.5" customHeight="1">
      <c r="A13" s="81" t="s">
        <v>104</v>
      </c>
      <c r="B13" s="18">
        <v>1169</v>
      </c>
      <c r="C13" s="71">
        <f>ROUND(B13/$B$13,3)*100</f>
        <v>100</v>
      </c>
      <c r="D13"/>
      <c r="E13"/>
    </row>
    <row r="14" spans="1:9" ht="16.5" customHeight="1">
      <c r="B14"/>
      <c r="C14"/>
      <c r="D14"/>
      <c r="E14"/>
    </row>
  </sheetData>
  <mergeCells count="1">
    <mergeCell ref="A1:I1"/>
  </mergeCells>
  <phoneticPr fontId="3"/>
  <pageMargins left="0.78740157480314965" right="0.39370078740157483" top="0.59055118110236227" bottom="0.59055118110236227" header="0.39370078740157483" footer="0.39370078740157483"/>
  <pageSetup paperSize="9" orientation="portrait" r:id="rId1"/>
  <headerFooter alignWithMargins="0"/>
  <colBreaks count="1" manualBreakCount="1">
    <brk id="4" max="36" man="1"/>
  </colBreaks>
  <ignoredErrors>
    <ignoredError sqref="C11" formula="1"/>
  </ignoredError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A1:G30"/>
  <sheetViews>
    <sheetView view="pageBreakPreview" zoomScaleNormal="100" zoomScaleSheetLayoutView="100" workbookViewId="0"/>
  </sheetViews>
  <sheetFormatPr defaultRowHeight="16.5" customHeight="1"/>
  <cols>
    <col min="1" max="1" width="39.75" style="2" customWidth="1"/>
    <col min="2" max="4" width="9" style="2"/>
    <col min="5" max="5" width="8.375" style="2" customWidth="1"/>
    <col min="6" max="7" width="9" style="2"/>
    <col min="8" max="8" width="17.75" style="2" customWidth="1"/>
    <col min="9" max="16384" width="9" style="2"/>
  </cols>
  <sheetData>
    <row r="1" spans="1:7" ht="36.75" customHeight="1">
      <c r="A1" s="132" t="s">
        <v>436</v>
      </c>
      <c r="B1" s="132"/>
      <c r="C1" s="132"/>
      <c r="D1" s="132"/>
      <c r="E1" s="132"/>
      <c r="F1" s="132"/>
      <c r="G1" s="132"/>
    </row>
    <row r="2" spans="1:7" ht="13.5">
      <c r="A2"/>
      <c r="B2"/>
      <c r="C2"/>
      <c r="D2"/>
      <c r="E2"/>
    </row>
    <row r="3" spans="1:7" ht="16.5" customHeight="1">
      <c r="A3" s="33" t="s">
        <v>126</v>
      </c>
      <c r="B3" s="8" t="s">
        <v>159</v>
      </c>
      <c r="C3" s="8" t="s">
        <v>127</v>
      </c>
      <c r="D3" s="8" t="s">
        <v>39</v>
      </c>
      <c r="E3"/>
    </row>
    <row r="4" spans="1:7" ht="16.5" customHeight="1">
      <c r="A4" s="1" t="s">
        <v>226</v>
      </c>
      <c r="B4" s="16">
        <v>154</v>
      </c>
      <c r="C4" s="70">
        <f>ROUND(B4/$B$26,3)*100</f>
        <v>5.2</v>
      </c>
      <c r="D4" s="70">
        <f>ROUND(B4/$B$27,3)*100</f>
        <v>13.5</v>
      </c>
      <c r="E4"/>
    </row>
    <row r="5" spans="1:7" ht="16.5" customHeight="1">
      <c r="A5" s="1" t="s">
        <v>227</v>
      </c>
      <c r="B5" s="16">
        <v>127</v>
      </c>
      <c r="C5" s="70">
        <f t="shared" ref="C5:C26" si="0">ROUND(B5/$B$26,3)*100</f>
        <v>4.3</v>
      </c>
      <c r="D5" s="70">
        <f t="shared" ref="D5:D25" si="1">ROUND(B5/$B$27,3)*100</f>
        <v>11.200000000000001</v>
      </c>
      <c r="E5"/>
    </row>
    <row r="6" spans="1:7" ht="16.5" customHeight="1">
      <c r="A6" s="1" t="s">
        <v>228</v>
      </c>
      <c r="B6" s="16">
        <v>104</v>
      </c>
      <c r="C6" s="70">
        <f t="shared" si="0"/>
        <v>3.5000000000000004</v>
      </c>
      <c r="D6" s="70">
        <f t="shared" si="1"/>
        <v>9.1</v>
      </c>
      <c r="E6"/>
    </row>
    <row r="7" spans="1:7" ht="16.5" customHeight="1">
      <c r="A7" s="2" t="s">
        <v>229</v>
      </c>
      <c r="B7" s="16">
        <v>25</v>
      </c>
      <c r="C7" s="70">
        <f t="shared" si="0"/>
        <v>0.8</v>
      </c>
      <c r="D7" s="70">
        <f t="shared" si="1"/>
        <v>2.1999999999999997</v>
      </c>
      <c r="E7"/>
    </row>
    <row r="8" spans="1:7" ht="16.5" customHeight="1">
      <c r="A8" s="2" t="s">
        <v>348</v>
      </c>
      <c r="B8" s="16">
        <v>68</v>
      </c>
      <c r="C8" s="70">
        <f t="shared" si="0"/>
        <v>2.2999999999999998</v>
      </c>
      <c r="D8" s="70">
        <f t="shared" si="1"/>
        <v>6</v>
      </c>
      <c r="E8"/>
    </row>
    <row r="9" spans="1:7" ht="16.5" customHeight="1">
      <c r="A9" s="2" t="s">
        <v>230</v>
      </c>
      <c r="B9" s="16">
        <v>143</v>
      </c>
      <c r="C9" s="70">
        <f t="shared" si="0"/>
        <v>4.8</v>
      </c>
      <c r="D9" s="70">
        <f t="shared" si="1"/>
        <v>12.6</v>
      </c>
      <c r="E9"/>
    </row>
    <row r="10" spans="1:7" ht="16.5" customHeight="1">
      <c r="A10" s="2" t="s">
        <v>231</v>
      </c>
      <c r="B10" s="16">
        <v>147</v>
      </c>
      <c r="C10" s="70">
        <f t="shared" si="0"/>
        <v>5</v>
      </c>
      <c r="D10" s="70">
        <f t="shared" si="1"/>
        <v>12.9</v>
      </c>
      <c r="E10"/>
    </row>
    <row r="11" spans="1:7" ht="16.5" customHeight="1">
      <c r="A11" s="2" t="s">
        <v>232</v>
      </c>
      <c r="B11" s="16">
        <v>59</v>
      </c>
      <c r="C11" s="70">
        <f t="shared" si="0"/>
        <v>2</v>
      </c>
      <c r="D11" s="70">
        <f t="shared" si="1"/>
        <v>5.2</v>
      </c>
      <c r="E11"/>
    </row>
    <row r="12" spans="1:7" ht="16.5" customHeight="1">
      <c r="A12" s="2" t="s">
        <v>233</v>
      </c>
      <c r="B12" s="16">
        <v>64</v>
      </c>
      <c r="C12" s="70">
        <f t="shared" si="0"/>
        <v>2.1999999999999997</v>
      </c>
      <c r="D12" s="70">
        <f t="shared" si="1"/>
        <v>5.6000000000000005</v>
      </c>
      <c r="E12"/>
    </row>
    <row r="13" spans="1:7" ht="16.5" customHeight="1">
      <c r="A13" s="2" t="s">
        <v>234</v>
      </c>
      <c r="B13" s="16">
        <v>118</v>
      </c>
      <c r="C13" s="70">
        <f t="shared" si="0"/>
        <v>4</v>
      </c>
      <c r="D13" s="70">
        <f t="shared" si="1"/>
        <v>10.4</v>
      </c>
      <c r="E13"/>
    </row>
    <row r="14" spans="1:7" ht="16.5" customHeight="1">
      <c r="A14" s="2" t="s">
        <v>235</v>
      </c>
      <c r="B14" s="16">
        <v>71</v>
      </c>
      <c r="C14" s="70">
        <f t="shared" si="0"/>
        <v>2.4</v>
      </c>
      <c r="D14" s="70">
        <f t="shared" si="1"/>
        <v>6.2</v>
      </c>
      <c r="E14"/>
    </row>
    <row r="15" spans="1:7" ht="16.5" customHeight="1">
      <c r="A15" s="2" t="s">
        <v>349</v>
      </c>
      <c r="B15" s="16">
        <v>48</v>
      </c>
      <c r="C15" s="70">
        <f t="shared" si="0"/>
        <v>1.6</v>
      </c>
      <c r="D15" s="70">
        <f t="shared" si="1"/>
        <v>4.2</v>
      </c>
      <c r="E15"/>
    </row>
    <row r="16" spans="1:7" ht="16.5" customHeight="1">
      <c r="A16" s="2" t="s">
        <v>236</v>
      </c>
      <c r="B16" s="16">
        <v>70</v>
      </c>
      <c r="C16" s="70">
        <f t="shared" si="0"/>
        <v>2.4</v>
      </c>
      <c r="D16" s="70">
        <f t="shared" si="1"/>
        <v>6.2</v>
      </c>
      <c r="E16"/>
    </row>
    <row r="17" spans="1:5" ht="16.5" customHeight="1">
      <c r="A17" s="2" t="s">
        <v>237</v>
      </c>
      <c r="B17" s="16">
        <v>108</v>
      </c>
      <c r="C17" s="70">
        <f t="shared" si="0"/>
        <v>3.5999999999999996</v>
      </c>
      <c r="D17" s="70">
        <f t="shared" si="1"/>
        <v>9.5</v>
      </c>
      <c r="E17"/>
    </row>
    <row r="18" spans="1:5" ht="16.5" customHeight="1">
      <c r="A18" s="2" t="s">
        <v>238</v>
      </c>
      <c r="B18" s="16">
        <v>282</v>
      </c>
      <c r="C18" s="70">
        <f t="shared" si="0"/>
        <v>9.5</v>
      </c>
      <c r="D18" s="70">
        <f t="shared" si="1"/>
        <v>24.8</v>
      </c>
      <c r="E18"/>
    </row>
    <row r="19" spans="1:5" ht="16.5" customHeight="1">
      <c r="A19" s="2" t="s">
        <v>350</v>
      </c>
      <c r="B19" s="16">
        <v>98</v>
      </c>
      <c r="C19" s="70">
        <f>ROUND(B19/$B$26,3)*100</f>
        <v>3.3000000000000003</v>
      </c>
      <c r="D19" s="70">
        <f>ROUND(B19/$B$27,3)*100</f>
        <v>8.6</v>
      </c>
      <c r="E19"/>
    </row>
    <row r="20" spans="1:5" ht="16.5" customHeight="1">
      <c r="A20" s="2" t="s">
        <v>351</v>
      </c>
      <c r="B20" s="16">
        <v>292</v>
      </c>
      <c r="C20" s="70">
        <f t="shared" si="0"/>
        <v>9.9</v>
      </c>
      <c r="D20" s="70">
        <f t="shared" si="1"/>
        <v>25.7</v>
      </c>
      <c r="E20"/>
    </row>
    <row r="21" spans="1:5" ht="16.5" customHeight="1">
      <c r="A21" s="2" t="s">
        <v>352</v>
      </c>
      <c r="B21" s="16">
        <v>162</v>
      </c>
      <c r="C21" s="70">
        <f t="shared" si="0"/>
        <v>5.5</v>
      </c>
      <c r="D21" s="70">
        <f t="shared" si="1"/>
        <v>14.2</v>
      </c>
      <c r="E21"/>
    </row>
    <row r="22" spans="1:5" ht="16.5" customHeight="1">
      <c r="A22" s="2" t="s">
        <v>353</v>
      </c>
      <c r="B22" s="16">
        <v>184</v>
      </c>
      <c r="C22" s="70">
        <f t="shared" si="0"/>
        <v>6.2</v>
      </c>
      <c r="D22" s="70">
        <f t="shared" si="1"/>
        <v>16.2</v>
      </c>
      <c r="E22"/>
    </row>
    <row r="23" spans="1:5" ht="16.5" customHeight="1">
      <c r="A23" s="84" t="s">
        <v>354</v>
      </c>
      <c r="B23" s="16">
        <v>75</v>
      </c>
      <c r="C23" s="70">
        <f t="shared" si="0"/>
        <v>2.5</v>
      </c>
      <c r="D23" s="70">
        <f t="shared" si="1"/>
        <v>6.6000000000000005</v>
      </c>
      <c r="E23"/>
    </row>
    <row r="24" spans="1:5" ht="16.5" customHeight="1">
      <c r="A24" s="2" t="s">
        <v>355</v>
      </c>
      <c r="B24" s="16">
        <v>215</v>
      </c>
      <c r="C24" s="70">
        <f t="shared" si="0"/>
        <v>7.3</v>
      </c>
      <c r="D24" s="70">
        <f t="shared" si="1"/>
        <v>18.899999999999999</v>
      </c>
      <c r="E24"/>
    </row>
    <row r="25" spans="1:5" ht="16.5" customHeight="1">
      <c r="A25" s="14" t="s">
        <v>356</v>
      </c>
      <c r="B25" s="17">
        <v>347</v>
      </c>
      <c r="C25" s="70">
        <f t="shared" si="0"/>
        <v>11.700000000000001</v>
      </c>
      <c r="D25" s="70">
        <f t="shared" si="1"/>
        <v>30.5</v>
      </c>
      <c r="E25"/>
    </row>
    <row r="26" spans="1:5" ht="16.5" customHeight="1">
      <c r="A26" s="15" t="s">
        <v>1</v>
      </c>
      <c r="B26" s="18">
        <f>SUM(B4:B25)</f>
        <v>2961</v>
      </c>
      <c r="C26" s="71">
        <f t="shared" si="0"/>
        <v>100</v>
      </c>
      <c r="D26" s="71">
        <f>ROUND(B26/$B$27,3)*100</f>
        <v>260.40000000000003</v>
      </c>
      <c r="E26"/>
    </row>
    <row r="27" spans="1:5" ht="16.5" customHeight="1">
      <c r="A27" s="2" t="s">
        <v>129</v>
      </c>
      <c r="B27" s="16">
        <f>B29-B28</f>
        <v>1137</v>
      </c>
      <c r="C27" s="74">
        <f>ROUND(B27/$B$29,3)*100</f>
        <v>97.3</v>
      </c>
      <c r="D27"/>
      <c r="E27"/>
    </row>
    <row r="28" spans="1:5" ht="16.5" customHeight="1">
      <c r="A28" s="14" t="s">
        <v>103</v>
      </c>
      <c r="B28" s="17">
        <v>32</v>
      </c>
      <c r="C28" s="73">
        <f>ROUND(B28/$B$29,3)*100</f>
        <v>2.7</v>
      </c>
      <c r="D28"/>
      <c r="E28"/>
    </row>
    <row r="29" spans="1:5" ht="16.5" customHeight="1">
      <c r="A29" s="15" t="s">
        <v>104</v>
      </c>
      <c r="B29" s="18">
        <v>1169</v>
      </c>
      <c r="C29" s="71">
        <f>ROUND(B29/$B$29,3)*100</f>
        <v>100</v>
      </c>
      <c r="D29"/>
      <c r="E29"/>
    </row>
    <row r="30" spans="1:5" ht="16.5" customHeight="1">
      <c r="B30"/>
      <c r="C30"/>
      <c r="D30"/>
      <c r="E30"/>
    </row>
  </sheetData>
  <mergeCells count="1">
    <mergeCell ref="A1:G1"/>
  </mergeCells>
  <phoneticPr fontId="3"/>
  <pageMargins left="0.78740157480314965" right="0.39370078740157483" top="0.59055118110236227" bottom="0.59055118110236227" header="0.39370078740157483" footer="0.39370078740157483"/>
  <pageSetup paperSize="9" scale="98" orientation="portrait" r:id="rId1"/>
  <headerFooter alignWithMargins="0"/>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A1:H21"/>
  <sheetViews>
    <sheetView view="pageBreakPreview" zoomScaleNormal="100" zoomScaleSheetLayoutView="100" workbookViewId="0"/>
  </sheetViews>
  <sheetFormatPr defaultRowHeight="16.5" customHeight="1"/>
  <cols>
    <col min="1" max="1" width="30.625" style="2" customWidth="1"/>
    <col min="2" max="4" width="9" style="2"/>
    <col min="5" max="7" width="8.25" style="2" customWidth="1"/>
    <col min="8" max="10" width="9" style="2"/>
    <col min="11" max="11" width="10.5" style="2" bestFit="1" customWidth="1"/>
    <col min="12" max="16" width="9" style="2"/>
    <col min="17" max="17" width="16.875" style="2" bestFit="1" customWidth="1"/>
    <col min="18" max="16384" width="9" style="2"/>
  </cols>
  <sheetData>
    <row r="1" spans="1:8" ht="33.75" customHeight="1">
      <c r="A1" s="132" t="s">
        <v>357</v>
      </c>
      <c r="B1" s="132"/>
      <c r="C1" s="132"/>
      <c r="D1" s="132"/>
      <c r="E1" s="132"/>
      <c r="F1" s="132"/>
      <c r="G1" s="132"/>
      <c r="H1" s="132"/>
    </row>
    <row r="2" spans="1:8" ht="13.5">
      <c r="A2"/>
      <c r="B2"/>
      <c r="C2"/>
      <c r="D2"/>
      <c r="E2"/>
      <c r="F2"/>
      <c r="G2"/>
    </row>
    <row r="3" spans="1:8" ht="16.5" customHeight="1">
      <c r="A3" s="33" t="s">
        <v>126</v>
      </c>
      <c r="B3" s="8" t="s">
        <v>159</v>
      </c>
      <c r="C3" s="8" t="s">
        <v>127</v>
      </c>
      <c r="D3" s="8" t="s">
        <v>39</v>
      </c>
      <c r="E3"/>
      <c r="F3"/>
      <c r="G3"/>
    </row>
    <row r="4" spans="1:8" ht="16.5" customHeight="1">
      <c r="A4" s="1" t="s">
        <v>239</v>
      </c>
      <c r="B4" s="16">
        <v>111</v>
      </c>
      <c r="C4" s="70">
        <f>ROUND(B4/$B$17,3)*100</f>
        <v>8.6</v>
      </c>
      <c r="D4" s="70">
        <f>ROUND(B4/$B$18,3)*100</f>
        <v>9.8000000000000007</v>
      </c>
      <c r="E4"/>
      <c r="F4"/>
      <c r="G4"/>
    </row>
    <row r="5" spans="1:8" ht="16.5" customHeight="1">
      <c r="A5" s="2" t="s">
        <v>240</v>
      </c>
      <c r="B5" s="16">
        <v>29</v>
      </c>
      <c r="C5" s="70">
        <f t="shared" ref="C5:C17" si="0">ROUND(B5/$B$17,3)*100</f>
        <v>2.2999999999999998</v>
      </c>
      <c r="D5" s="70">
        <f t="shared" ref="D5:D17" si="1">ROUND(B5/$B$18,3)*100</f>
        <v>2.6</v>
      </c>
      <c r="E5"/>
      <c r="F5"/>
      <c r="G5"/>
    </row>
    <row r="6" spans="1:8" ht="16.5" customHeight="1">
      <c r="A6" s="1" t="s">
        <v>241</v>
      </c>
      <c r="B6" s="16">
        <v>27</v>
      </c>
      <c r="C6" s="70">
        <f t="shared" si="0"/>
        <v>2.1</v>
      </c>
      <c r="D6" s="70">
        <f t="shared" si="1"/>
        <v>2.4</v>
      </c>
      <c r="E6"/>
      <c r="F6"/>
      <c r="G6"/>
    </row>
    <row r="7" spans="1:8" ht="16.5" customHeight="1">
      <c r="A7" s="2" t="s">
        <v>242</v>
      </c>
      <c r="B7" s="16">
        <v>9</v>
      </c>
      <c r="C7" s="70">
        <f t="shared" si="0"/>
        <v>0.70000000000000007</v>
      </c>
      <c r="D7" s="70">
        <f t="shared" si="1"/>
        <v>0.8</v>
      </c>
      <c r="E7"/>
      <c r="F7"/>
      <c r="G7"/>
    </row>
    <row r="8" spans="1:8" ht="16.5" customHeight="1">
      <c r="A8" s="1" t="s">
        <v>243</v>
      </c>
      <c r="B8" s="16">
        <v>38</v>
      </c>
      <c r="C8" s="70">
        <f t="shared" si="0"/>
        <v>3</v>
      </c>
      <c r="D8" s="70">
        <f t="shared" si="1"/>
        <v>3.3000000000000003</v>
      </c>
      <c r="E8"/>
      <c r="F8"/>
      <c r="G8"/>
    </row>
    <row r="9" spans="1:8" ht="16.5" customHeight="1">
      <c r="A9" s="2" t="s">
        <v>244</v>
      </c>
      <c r="B9" s="16">
        <v>23</v>
      </c>
      <c r="C9" s="70">
        <f t="shared" si="0"/>
        <v>1.7999999999999998</v>
      </c>
      <c r="D9" s="70">
        <f t="shared" si="1"/>
        <v>2</v>
      </c>
      <c r="E9"/>
      <c r="F9"/>
      <c r="G9"/>
    </row>
    <row r="10" spans="1:8" ht="16.5" customHeight="1">
      <c r="A10" s="2" t="s">
        <v>245</v>
      </c>
      <c r="B10" s="16">
        <v>7</v>
      </c>
      <c r="C10" s="70">
        <f t="shared" si="0"/>
        <v>0.5</v>
      </c>
      <c r="D10" s="70">
        <f t="shared" si="1"/>
        <v>0.6</v>
      </c>
      <c r="E10"/>
      <c r="F10"/>
      <c r="G10"/>
    </row>
    <row r="11" spans="1:8" ht="16.5" customHeight="1">
      <c r="A11" s="2" t="s">
        <v>246</v>
      </c>
      <c r="B11" s="16">
        <v>19</v>
      </c>
      <c r="C11" s="70">
        <f t="shared" si="0"/>
        <v>1.5</v>
      </c>
      <c r="D11" s="70">
        <f t="shared" si="1"/>
        <v>1.7000000000000002</v>
      </c>
      <c r="E11"/>
      <c r="F11"/>
      <c r="G11"/>
    </row>
    <row r="12" spans="1:8" ht="16.5" customHeight="1">
      <c r="A12" s="2" t="s">
        <v>247</v>
      </c>
      <c r="B12" s="16">
        <v>60</v>
      </c>
      <c r="C12" s="70">
        <f t="shared" si="0"/>
        <v>4.7</v>
      </c>
      <c r="D12" s="70">
        <f t="shared" si="1"/>
        <v>5.3</v>
      </c>
      <c r="E12"/>
      <c r="F12"/>
      <c r="G12"/>
    </row>
    <row r="13" spans="1:8" ht="16.5" customHeight="1">
      <c r="A13" s="2" t="s">
        <v>248</v>
      </c>
      <c r="B13" s="16">
        <v>13</v>
      </c>
      <c r="C13" s="70">
        <f t="shared" si="0"/>
        <v>1</v>
      </c>
      <c r="D13" s="70">
        <f t="shared" si="1"/>
        <v>1.0999999999999999</v>
      </c>
      <c r="E13"/>
      <c r="F13"/>
      <c r="G13"/>
    </row>
    <row r="14" spans="1:8" ht="16.5" customHeight="1">
      <c r="A14" s="2" t="s">
        <v>249</v>
      </c>
      <c r="B14" s="16">
        <v>132</v>
      </c>
      <c r="C14" s="70">
        <f t="shared" si="0"/>
        <v>10.299999999999999</v>
      </c>
      <c r="D14" s="70">
        <f t="shared" si="1"/>
        <v>11.600000000000001</v>
      </c>
      <c r="E14"/>
      <c r="F14"/>
      <c r="G14"/>
    </row>
    <row r="15" spans="1:8" ht="16.5" customHeight="1">
      <c r="A15" s="2" t="s">
        <v>250</v>
      </c>
      <c r="B15" s="16">
        <v>312</v>
      </c>
      <c r="C15" s="70">
        <f t="shared" si="0"/>
        <v>24.3</v>
      </c>
      <c r="D15" s="70">
        <f t="shared" si="1"/>
        <v>27.500000000000004</v>
      </c>
      <c r="E15"/>
      <c r="F15"/>
      <c r="G15"/>
    </row>
    <row r="16" spans="1:8" ht="16.5" customHeight="1">
      <c r="A16" s="103" t="s">
        <v>251</v>
      </c>
      <c r="B16" s="17">
        <v>505</v>
      </c>
      <c r="C16" s="73">
        <f t="shared" si="0"/>
        <v>39.300000000000004</v>
      </c>
      <c r="D16" s="73">
        <f t="shared" si="1"/>
        <v>44.5</v>
      </c>
      <c r="E16"/>
      <c r="F16"/>
      <c r="G16"/>
    </row>
    <row r="17" spans="1:7" ht="16.5" customHeight="1">
      <c r="A17" s="19" t="s">
        <v>1</v>
      </c>
      <c r="B17" s="20">
        <f>SUM(B4:B16)</f>
        <v>1285</v>
      </c>
      <c r="C17" s="70">
        <f t="shared" si="0"/>
        <v>100</v>
      </c>
      <c r="D17" s="70">
        <f t="shared" si="1"/>
        <v>113.1</v>
      </c>
      <c r="E17"/>
      <c r="F17"/>
      <c r="G17"/>
    </row>
    <row r="18" spans="1:7" ht="16.5" customHeight="1">
      <c r="A18" s="19" t="s">
        <v>129</v>
      </c>
      <c r="B18" s="20">
        <f>B20-B19</f>
        <v>1136</v>
      </c>
      <c r="C18" s="21">
        <v>98</v>
      </c>
      <c r="D18" s="24"/>
      <c r="E18"/>
      <c r="F18"/>
      <c r="G18"/>
    </row>
    <row r="19" spans="1:7" ht="16.5" customHeight="1">
      <c r="A19" s="14" t="s">
        <v>103</v>
      </c>
      <c r="B19" s="17">
        <v>33</v>
      </c>
      <c r="C19" s="10">
        <v>2</v>
      </c>
      <c r="D19"/>
      <c r="E19"/>
      <c r="F19"/>
      <c r="G19"/>
    </row>
    <row r="20" spans="1:7" ht="16.5" customHeight="1">
      <c r="A20" s="15" t="s">
        <v>104</v>
      </c>
      <c r="B20" s="18">
        <v>1169</v>
      </c>
      <c r="C20" s="13">
        <v>100</v>
      </c>
      <c r="D20"/>
      <c r="E20"/>
      <c r="F20"/>
      <c r="G20"/>
    </row>
    <row r="21" spans="1:7" ht="16.5" customHeight="1">
      <c r="B21"/>
      <c r="C21"/>
      <c r="D21"/>
      <c r="E21"/>
      <c r="F21"/>
      <c r="G21"/>
    </row>
  </sheetData>
  <mergeCells count="1">
    <mergeCell ref="A1:H1"/>
  </mergeCells>
  <phoneticPr fontId="3"/>
  <pageMargins left="0.78740157480314965" right="0.39370078740157483" top="0.59055118110236227" bottom="0.59055118110236227" header="0.39370078740157483" footer="0.39370078740157483"/>
  <pageSetup paperSize="9" scale="98" orientation="portrait" r:id="rId1"/>
  <headerFooter alignWithMargins="0"/>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A1:H21"/>
  <sheetViews>
    <sheetView view="pageBreakPreview" zoomScaleNormal="100" zoomScaleSheetLayoutView="100" workbookViewId="0"/>
  </sheetViews>
  <sheetFormatPr defaultRowHeight="16.5" customHeight="1"/>
  <cols>
    <col min="1" max="1" width="30.625" style="2" customWidth="1"/>
    <col min="2" max="4" width="9" style="2"/>
    <col min="5" max="7" width="8.25" style="2" customWidth="1"/>
    <col min="8" max="16384" width="9" style="2"/>
  </cols>
  <sheetData>
    <row r="1" spans="1:8" ht="38.25" customHeight="1">
      <c r="A1" s="132" t="s">
        <v>358</v>
      </c>
      <c r="B1" s="132"/>
      <c r="C1" s="132"/>
      <c r="D1" s="132"/>
      <c r="E1" s="132"/>
      <c r="F1" s="132"/>
      <c r="G1" s="132"/>
      <c r="H1" s="132"/>
    </row>
    <row r="2" spans="1:8" ht="13.5">
      <c r="A2"/>
      <c r="B2"/>
      <c r="C2"/>
      <c r="D2"/>
      <c r="E2"/>
      <c r="F2"/>
      <c r="G2"/>
    </row>
    <row r="3" spans="1:8" ht="16.5" customHeight="1">
      <c r="A3" s="33" t="s">
        <v>126</v>
      </c>
      <c r="B3" s="8" t="s">
        <v>160</v>
      </c>
      <c r="C3" s="8" t="s">
        <v>127</v>
      </c>
      <c r="D3" s="8" t="s">
        <v>39</v>
      </c>
      <c r="E3"/>
      <c r="F3"/>
      <c r="G3"/>
    </row>
    <row r="4" spans="1:8" ht="16.5" customHeight="1">
      <c r="A4" s="1" t="s">
        <v>239</v>
      </c>
      <c r="B4" s="16">
        <v>111</v>
      </c>
      <c r="C4" s="70">
        <f>ROUND(B4/$B$17,3)*100</f>
        <v>8.5</v>
      </c>
      <c r="D4" s="70">
        <f>ROUND(B4/$B$18,3)*100</f>
        <v>9.8000000000000007</v>
      </c>
      <c r="E4"/>
      <c r="F4"/>
      <c r="G4"/>
    </row>
    <row r="5" spans="1:8" ht="16.5" customHeight="1">
      <c r="A5" s="2" t="s">
        <v>240</v>
      </c>
      <c r="B5" s="16">
        <v>50</v>
      </c>
      <c r="C5" s="70">
        <f t="shared" ref="C5:C17" si="0">ROUND(B5/$B$17,3)*100</f>
        <v>3.8</v>
      </c>
      <c r="D5" s="70">
        <f t="shared" ref="D5:D17" si="1">ROUND(B5/$B$18,3)*100</f>
        <v>4.3999999999999995</v>
      </c>
      <c r="E5"/>
      <c r="F5"/>
      <c r="G5"/>
    </row>
    <row r="6" spans="1:8" ht="16.5" customHeight="1">
      <c r="A6" s="1" t="s">
        <v>241</v>
      </c>
      <c r="B6" s="16">
        <v>41</v>
      </c>
      <c r="C6" s="70">
        <f t="shared" si="0"/>
        <v>3.1</v>
      </c>
      <c r="D6" s="70">
        <f t="shared" si="1"/>
        <v>3.5999999999999996</v>
      </c>
      <c r="E6"/>
      <c r="F6"/>
      <c r="G6"/>
    </row>
    <row r="7" spans="1:8" ht="16.5" customHeight="1">
      <c r="A7" s="2" t="s">
        <v>242</v>
      </c>
      <c r="B7" s="16">
        <v>16</v>
      </c>
      <c r="C7" s="70">
        <f t="shared" si="0"/>
        <v>1.2</v>
      </c>
      <c r="D7" s="70">
        <f t="shared" si="1"/>
        <v>1.4000000000000001</v>
      </c>
      <c r="E7"/>
      <c r="F7"/>
      <c r="G7"/>
    </row>
    <row r="8" spans="1:8" ht="16.5" customHeight="1">
      <c r="A8" s="1" t="s">
        <v>243</v>
      </c>
      <c r="B8" s="16">
        <v>56</v>
      </c>
      <c r="C8" s="70">
        <f t="shared" si="0"/>
        <v>4.3</v>
      </c>
      <c r="D8" s="70">
        <f t="shared" si="1"/>
        <v>4.9000000000000004</v>
      </c>
      <c r="E8"/>
      <c r="F8"/>
      <c r="G8"/>
    </row>
    <row r="9" spans="1:8" ht="16.5" customHeight="1">
      <c r="A9" s="2" t="s">
        <v>244</v>
      </c>
      <c r="B9" s="16">
        <v>21</v>
      </c>
      <c r="C9" s="70">
        <f t="shared" si="0"/>
        <v>1.6</v>
      </c>
      <c r="D9" s="70">
        <f t="shared" si="1"/>
        <v>1.7999999999999998</v>
      </c>
      <c r="E9"/>
      <c r="F9"/>
      <c r="G9"/>
    </row>
    <row r="10" spans="1:8" ht="16.5" customHeight="1">
      <c r="A10" s="2" t="s">
        <v>245</v>
      </c>
      <c r="B10" s="16">
        <v>3</v>
      </c>
      <c r="C10" s="70">
        <f t="shared" si="0"/>
        <v>0.2</v>
      </c>
      <c r="D10" s="70">
        <f t="shared" si="1"/>
        <v>0.3</v>
      </c>
      <c r="E10"/>
      <c r="F10"/>
      <c r="G10"/>
    </row>
    <row r="11" spans="1:8" ht="16.5" customHeight="1">
      <c r="A11" s="2" t="s">
        <v>246</v>
      </c>
      <c r="B11" s="16">
        <v>12</v>
      </c>
      <c r="C11" s="70">
        <f t="shared" si="0"/>
        <v>0.89999999999999991</v>
      </c>
      <c r="D11" s="70">
        <f t="shared" si="1"/>
        <v>1.0999999999999999</v>
      </c>
      <c r="E11"/>
      <c r="F11"/>
      <c r="G11"/>
    </row>
    <row r="12" spans="1:8" ht="16.5" customHeight="1">
      <c r="A12" s="2" t="s">
        <v>247</v>
      </c>
      <c r="B12" s="16">
        <v>90</v>
      </c>
      <c r="C12" s="70">
        <f t="shared" si="0"/>
        <v>6.9</v>
      </c>
      <c r="D12" s="70">
        <f t="shared" si="1"/>
        <v>7.9</v>
      </c>
      <c r="E12"/>
      <c r="F12"/>
      <c r="G12"/>
    </row>
    <row r="13" spans="1:8" ht="16.5" customHeight="1">
      <c r="A13" s="2" t="s">
        <v>248</v>
      </c>
      <c r="B13" s="16">
        <v>18</v>
      </c>
      <c r="C13" s="70">
        <f t="shared" si="0"/>
        <v>1.4000000000000001</v>
      </c>
      <c r="D13" s="70">
        <f t="shared" si="1"/>
        <v>1.6</v>
      </c>
      <c r="E13"/>
      <c r="F13"/>
      <c r="G13"/>
    </row>
    <row r="14" spans="1:8" ht="16.5" customHeight="1">
      <c r="A14" s="2" t="s">
        <v>249</v>
      </c>
      <c r="B14" s="16">
        <v>157</v>
      </c>
      <c r="C14" s="70">
        <f t="shared" si="0"/>
        <v>12</v>
      </c>
      <c r="D14" s="70">
        <f t="shared" si="1"/>
        <v>13.8</v>
      </c>
      <c r="E14"/>
      <c r="F14"/>
      <c r="G14"/>
    </row>
    <row r="15" spans="1:8" ht="16.5" customHeight="1">
      <c r="A15" s="2" t="s">
        <v>250</v>
      </c>
      <c r="B15" s="16">
        <v>519</v>
      </c>
      <c r="C15" s="70">
        <f t="shared" si="0"/>
        <v>39.700000000000003</v>
      </c>
      <c r="D15" s="70">
        <f t="shared" si="1"/>
        <v>45.6</v>
      </c>
      <c r="E15"/>
      <c r="F15"/>
      <c r="G15"/>
    </row>
    <row r="16" spans="1:8" ht="16.5" customHeight="1">
      <c r="A16" s="103" t="s">
        <v>251</v>
      </c>
      <c r="B16" s="17">
        <v>213</v>
      </c>
      <c r="C16" s="73">
        <f t="shared" si="0"/>
        <v>16.3</v>
      </c>
      <c r="D16" s="73">
        <f t="shared" si="1"/>
        <v>18.7</v>
      </c>
      <c r="E16"/>
      <c r="F16"/>
      <c r="G16"/>
    </row>
    <row r="17" spans="1:7" ht="16.5" customHeight="1">
      <c r="A17" s="19" t="s">
        <v>1</v>
      </c>
      <c r="B17" s="20">
        <f>SUM(B4:B16)</f>
        <v>1307</v>
      </c>
      <c r="C17" s="70">
        <f t="shared" si="0"/>
        <v>100</v>
      </c>
      <c r="D17" s="70">
        <f t="shared" si="1"/>
        <v>114.9</v>
      </c>
      <c r="E17"/>
      <c r="F17"/>
      <c r="G17"/>
    </row>
    <row r="18" spans="1:7" ht="16.5" customHeight="1">
      <c r="A18" s="19" t="s">
        <v>129</v>
      </c>
      <c r="B18" s="20">
        <f>B20-B19</f>
        <v>1138</v>
      </c>
      <c r="C18" s="21">
        <v>98</v>
      </c>
      <c r="D18" s="24"/>
      <c r="E18"/>
      <c r="F18"/>
      <c r="G18"/>
    </row>
    <row r="19" spans="1:7" ht="16.5" customHeight="1">
      <c r="A19" s="14" t="s">
        <v>103</v>
      </c>
      <c r="B19" s="17">
        <v>31</v>
      </c>
      <c r="C19" s="10">
        <v>2</v>
      </c>
      <c r="D19"/>
      <c r="E19"/>
      <c r="F19"/>
      <c r="G19"/>
    </row>
    <row r="20" spans="1:7" ht="16.5" customHeight="1">
      <c r="A20" s="15" t="s">
        <v>104</v>
      </c>
      <c r="B20" s="18">
        <v>1169</v>
      </c>
      <c r="C20" s="13">
        <v>100</v>
      </c>
      <c r="D20"/>
      <c r="E20"/>
      <c r="F20"/>
      <c r="G20"/>
    </row>
    <row r="21" spans="1:7" ht="16.5" customHeight="1">
      <c r="B21"/>
      <c r="C21"/>
      <c r="D21"/>
      <c r="E21"/>
      <c r="F21"/>
      <c r="G21"/>
    </row>
  </sheetData>
  <mergeCells count="1">
    <mergeCell ref="A1:H1"/>
  </mergeCells>
  <phoneticPr fontId="3"/>
  <pageMargins left="0.78740157480314965" right="0.39370078740157483" top="0.59055118110236227" bottom="0.59055118110236227" header="0.39370078740157483" footer="0.39370078740157483"/>
  <pageSetup paperSize="9" orientation="portrait" r:id="rId1"/>
  <headerFooter alignWithMargins="0"/>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84"/>
  <dimension ref="A1:I9"/>
  <sheetViews>
    <sheetView view="pageBreakPreview" zoomScaleNormal="100" zoomScaleSheetLayoutView="100" workbookViewId="0"/>
  </sheetViews>
  <sheetFormatPr defaultRowHeight="16.5" customHeight="1"/>
  <cols>
    <col min="1" max="1" width="11.625" style="2" customWidth="1"/>
    <col min="2" max="16384" width="9" style="2"/>
  </cols>
  <sheetData>
    <row r="1" spans="1:9" ht="16.5" customHeight="1">
      <c r="A1" s="132" t="s">
        <v>437</v>
      </c>
      <c r="B1" s="132"/>
      <c r="C1" s="132"/>
      <c r="D1" s="132"/>
      <c r="E1" s="132"/>
      <c r="F1" s="132"/>
      <c r="G1" s="132"/>
      <c r="H1" s="132"/>
      <c r="I1" s="132"/>
    </row>
    <row r="2" spans="1:9" ht="13.5">
      <c r="A2"/>
      <c r="B2"/>
      <c r="C2"/>
      <c r="D2"/>
    </row>
    <row r="3" spans="1:9" ht="16.5" customHeight="1">
      <c r="A3" s="7"/>
      <c r="B3" s="8" t="s">
        <v>108</v>
      </c>
      <c r="C3" s="8" t="s">
        <v>12</v>
      </c>
      <c r="D3" s="8" t="s">
        <v>106</v>
      </c>
      <c r="E3" s="5"/>
    </row>
    <row r="4" spans="1:9" ht="16.5" customHeight="1">
      <c r="A4" s="2" t="s">
        <v>252</v>
      </c>
      <c r="B4" s="35">
        <v>168</v>
      </c>
      <c r="C4" s="70">
        <f>ROUND(B4/$B$8,3)*100</f>
        <v>14.399999999999999</v>
      </c>
      <c r="D4" s="70">
        <f>ROUND(B4/$B$6,3)*100</f>
        <v>14.7</v>
      </c>
    </row>
    <row r="5" spans="1:9" ht="16.5" customHeight="1">
      <c r="A5" s="2" t="s">
        <v>190</v>
      </c>
      <c r="B5" s="35">
        <v>972</v>
      </c>
      <c r="C5" s="70">
        <f>ROUND(B5/$B$8,3)*100</f>
        <v>83.1</v>
      </c>
      <c r="D5" s="70">
        <f>ROUND(B5/$B$6,3)*100</f>
        <v>85.3</v>
      </c>
    </row>
    <row r="6" spans="1:9" ht="16.5" customHeight="1">
      <c r="A6" s="15" t="s">
        <v>1</v>
      </c>
      <c r="B6" s="44">
        <f>B4+B5</f>
        <v>1140</v>
      </c>
      <c r="C6" s="71">
        <f>ROUND(B6/$B$8,3)*100</f>
        <v>97.5</v>
      </c>
      <c r="D6" s="71">
        <f>ROUND(B6/$B$6,3)*100</f>
        <v>100</v>
      </c>
    </row>
    <row r="7" spans="1:9" ht="16.5" customHeight="1">
      <c r="A7" s="15" t="s">
        <v>103</v>
      </c>
      <c r="B7" s="18">
        <v>29</v>
      </c>
      <c r="C7" s="71">
        <f>ROUND(B7/$B$8,3)*100</f>
        <v>2.5</v>
      </c>
      <c r="D7" s="1"/>
    </row>
    <row r="8" spans="1:9" ht="16.5" customHeight="1">
      <c r="A8" s="15" t="s">
        <v>104</v>
      </c>
      <c r="B8" s="18">
        <f>B6+B7</f>
        <v>1169</v>
      </c>
      <c r="C8" s="71">
        <f>ROUND(B8/$B$8,3)*100</f>
        <v>100</v>
      </c>
      <c r="D8" s="1"/>
    </row>
    <row r="9" spans="1:9" ht="16.5" customHeight="1">
      <c r="A9" s="1"/>
      <c r="B9"/>
      <c r="C9"/>
      <c r="D9"/>
    </row>
  </sheetData>
  <mergeCells count="1">
    <mergeCell ref="A1:I1"/>
  </mergeCells>
  <phoneticPr fontId="3"/>
  <pageMargins left="0.78740157480314965" right="0.39370078740157483" top="0.59055118110236227" bottom="0.59055118110236227" header="0.39370078740157483" footer="0.39370078740157483"/>
  <pageSetup paperSize="9" orientation="portrait" r:id="rId1"/>
  <headerFooter alignWithMargins="0"/>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heet85"/>
  <dimension ref="A1:H11"/>
  <sheetViews>
    <sheetView view="pageBreakPreview" zoomScaleNormal="100" zoomScaleSheetLayoutView="100" workbookViewId="0"/>
  </sheetViews>
  <sheetFormatPr defaultRowHeight="16.5" customHeight="1"/>
  <cols>
    <col min="1" max="1" width="27.625" style="2" customWidth="1"/>
    <col min="2" max="16384" width="9" style="2"/>
  </cols>
  <sheetData>
    <row r="1" spans="1:8" ht="35.25" customHeight="1">
      <c r="A1" s="134" t="s">
        <v>438</v>
      </c>
      <c r="B1" s="134"/>
      <c r="C1" s="134"/>
      <c r="D1" s="134"/>
      <c r="E1" s="134"/>
      <c r="F1" s="134"/>
      <c r="G1" s="134"/>
      <c r="H1" s="134"/>
    </row>
    <row r="2" spans="1:8" ht="13.5">
      <c r="A2" s="55"/>
      <c r="B2" s="55"/>
      <c r="C2" s="55"/>
      <c r="D2" s="55"/>
    </row>
    <row r="3" spans="1:8" ht="16.5" customHeight="1">
      <c r="A3" s="14"/>
      <c r="B3" s="34" t="s">
        <v>166</v>
      </c>
      <c r="C3" s="34" t="s">
        <v>59</v>
      </c>
      <c r="D3" s="34" t="s">
        <v>106</v>
      </c>
    </row>
    <row r="4" spans="1:8" ht="16.5" customHeight="1">
      <c r="A4" s="2" t="s">
        <v>253</v>
      </c>
      <c r="B4" s="35">
        <v>29</v>
      </c>
      <c r="C4" s="70">
        <f>ROUND(B4/$B$10,3)*100</f>
        <v>2.5</v>
      </c>
      <c r="D4" s="70">
        <f>ROUND(B4/$B$8,3)*100</f>
        <v>2.5</v>
      </c>
    </row>
    <row r="5" spans="1:8" ht="16.5" customHeight="1">
      <c r="A5" s="2" t="s">
        <v>254</v>
      </c>
      <c r="B5" s="35">
        <v>13</v>
      </c>
      <c r="C5" s="70">
        <f t="shared" ref="C5:C10" si="0">ROUND(B5/$B$10,3)*100</f>
        <v>1.0999999999999999</v>
      </c>
      <c r="D5" s="70">
        <f>ROUND(B5/$B$8,3)*100</f>
        <v>1.0999999999999999</v>
      </c>
    </row>
    <row r="6" spans="1:8" ht="16.5" customHeight="1">
      <c r="A6" s="2" t="s">
        <v>255</v>
      </c>
      <c r="B6" s="35">
        <v>1076</v>
      </c>
      <c r="C6" s="70">
        <f t="shared" si="0"/>
        <v>92</v>
      </c>
      <c r="D6" s="70">
        <f>ROUND(B6/$B$8,3)*100</f>
        <v>94.399999999999991</v>
      </c>
    </row>
    <row r="7" spans="1:8" ht="16.5" customHeight="1">
      <c r="A7" s="14" t="s">
        <v>256</v>
      </c>
      <c r="B7" s="36">
        <v>22</v>
      </c>
      <c r="C7" s="70">
        <f t="shared" si="0"/>
        <v>1.9</v>
      </c>
      <c r="D7" s="70">
        <f>ROUND(B7/$B$8,3)*100</f>
        <v>1.9</v>
      </c>
    </row>
    <row r="8" spans="1:8" ht="16.5" customHeight="1">
      <c r="A8" s="15" t="s">
        <v>10</v>
      </c>
      <c r="B8" s="44">
        <f>SUM(B4:B7)</f>
        <v>1140</v>
      </c>
      <c r="C8" s="71">
        <f t="shared" si="0"/>
        <v>97.5</v>
      </c>
      <c r="D8" s="71">
        <f>ROUND(B8/$B$8,3)*100</f>
        <v>100</v>
      </c>
    </row>
    <row r="9" spans="1:8" ht="16.5" customHeight="1">
      <c r="A9" s="15" t="s">
        <v>103</v>
      </c>
      <c r="B9" s="44">
        <v>29</v>
      </c>
      <c r="C9" s="71">
        <f t="shared" si="0"/>
        <v>2.5</v>
      </c>
      <c r="D9" s="55"/>
    </row>
    <row r="10" spans="1:8" ht="16.5" customHeight="1">
      <c r="A10" s="15" t="s">
        <v>104</v>
      </c>
      <c r="B10" s="44">
        <f>B8+B9</f>
        <v>1169</v>
      </c>
      <c r="C10" s="71">
        <f t="shared" si="0"/>
        <v>100</v>
      </c>
      <c r="D10" s="55"/>
    </row>
    <row r="11" spans="1:8" ht="16.5" customHeight="1">
      <c r="B11" s="55"/>
      <c r="C11" s="55"/>
      <c r="D11" s="55"/>
    </row>
  </sheetData>
  <mergeCells count="1">
    <mergeCell ref="A1:H1"/>
  </mergeCells>
  <phoneticPr fontId="3"/>
  <pageMargins left="0.78740157480314965" right="0.39370078740157483" top="0.59055118110236227" bottom="0.59055118110236227" header="0.39370078740157483" footer="0.39370078740157483"/>
  <pageSetup paperSize="9" orientation="portrait" r:id="rId1"/>
  <headerFooter alignWithMargins="0"/>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Sheet86"/>
  <dimension ref="A1:E10"/>
  <sheetViews>
    <sheetView view="pageBreakPreview" zoomScaleNormal="100" zoomScaleSheetLayoutView="100" workbookViewId="0"/>
  </sheetViews>
  <sheetFormatPr defaultRowHeight="16.5" customHeight="1"/>
  <cols>
    <col min="1" max="1" width="53.375" style="2" customWidth="1"/>
    <col min="2" max="2" width="7.25" style="2" customWidth="1"/>
    <col min="3" max="3" width="7.125" style="2" customWidth="1"/>
    <col min="4" max="4" width="7.25" style="2" customWidth="1"/>
    <col min="5" max="5" width="17.125" style="2" customWidth="1"/>
    <col min="6" max="16384" width="9" style="2"/>
  </cols>
  <sheetData>
    <row r="1" spans="1:5" ht="16.5" customHeight="1">
      <c r="A1" s="134" t="s">
        <v>439</v>
      </c>
      <c r="B1" s="134"/>
      <c r="C1" s="134"/>
      <c r="D1" s="134"/>
      <c r="E1" s="134"/>
    </row>
    <row r="2" spans="1:5" ht="13.5">
      <c r="A2" s="55"/>
      <c r="B2" s="55"/>
      <c r="C2" s="55"/>
      <c r="D2" s="55"/>
    </row>
    <row r="3" spans="1:5" ht="16.5" customHeight="1">
      <c r="A3" s="14"/>
      <c r="B3" s="34" t="s">
        <v>166</v>
      </c>
      <c r="C3" s="34" t="s">
        <v>60</v>
      </c>
      <c r="D3" s="34" t="s">
        <v>106</v>
      </c>
      <c r="E3" s="5"/>
    </row>
    <row r="4" spans="1:5" ht="16.5" customHeight="1">
      <c r="A4" s="2" t="s">
        <v>257</v>
      </c>
      <c r="B4" s="35">
        <v>336</v>
      </c>
      <c r="C4" s="70">
        <f t="shared" ref="C4:C9" si="0">ROUND(B4/$B$9,3)*100</f>
        <v>28.7</v>
      </c>
      <c r="D4" s="70">
        <f>ROUND(B4/$B$7,3)*100</f>
        <v>29.5</v>
      </c>
    </row>
    <row r="5" spans="1:5" ht="16.5" customHeight="1">
      <c r="A5" s="2" t="s">
        <v>258</v>
      </c>
      <c r="B5" s="35">
        <v>563</v>
      </c>
      <c r="C5" s="70">
        <f t="shared" si="0"/>
        <v>48.199999999999996</v>
      </c>
      <c r="D5" s="70">
        <f>ROUND(B5/$B$7,3)*100</f>
        <v>49.4</v>
      </c>
    </row>
    <row r="6" spans="1:5" ht="16.5" customHeight="1">
      <c r="A6" s="14" t="s">
        <v>259</v>
      </c>
      <c r="B6" s="36">
        <v>240</v>
      </c>
      <c r="C6" s="70">
        <f t="shared" si="0"/>
        <v>20.5</v>
      </c>
      <c r="D6" s="70">
        <f>ROUND(B6/$B$7,3)*100</f>
        <v>21.099999999999998</v>
      </c>
    </row>
    <row r="7" spans="1:5" ht="16.5" customHeight="1">
      <c r="A7" s="15" t="s">
        <v>11</v>
      </c>
      <c r="B7" s="44">
        <f>SUM(B4:B6)</f>
        <v>1139</v>
      </c>
      <c r="C7" s="71">
        <f t="shared" si="0"/>
        <v>97.399999999999991</v>
      </c>
      <c r="D7" s="71">
        <f>ROUND(B7/$B$7,3)*100</f>
        <v>100</v>
      </c>
    </row>
    <row r="8" spans="1:5" ht="16.5" customHeight="1">
      <c r="A8" s="15" t="s">
        <v>103</v>
      </c>
      <c r="B8" s="44">
        <v>30</v>
      </c>
      <c r="C8" s="71">
        <f t="shared" si="0"/>
        <v>2.6</v>
      </c>
      <c r="D8" s="55"/>
    </row>
    <row r="9" spans="1:5" ht="16.5" customHeight="1">
      <c r="A9" s="15" t="s">
        <v>104</v>
      </c>
      <c r="B9" s="44">
        <f>B7+B8</f>
        <v>1169</v>
      </c>
      <c r="C9" s="71">
        <f t="shared" si="0"/>
        <v>100</v>
      </c>
      <c r="D9" s="55"/>
    </row>
    <row r="10" spans="1:5" ht="16.5" customHeight="1">
      <c r="B10" s="55"/>
      <c r="C10" s="55"/>
      <c r="D10" s="55"/>
    </row>
  </sheetData>
  <mergeCells count="1">
    <mergeCell ref="A1:E1"/>
  </mergeCells>
  <phoneticPr fontId="3"/>
  <pageMargins left="0.78740157480314965" right="0.39370078740157483" top="0.59055118110236227" bottom="0.59055118110236227" header="0.39370078740157483" footer="0.39370078740157483"/>
  <pageSetup paperSize="9" orientation="portrait" r:id="rId1"/>
  <headerFooter alignWithMargins="0"/>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Sheet87"/>
  <dimension ref="A1:F14"/>
  <sheetViews>
    <sheetView view="pageBreakPreview" zoomScaleNormal="100" zoomScaleSheetLayoutView="100" workbookViewId="0"/>
  </sheetViews>
  <sheetFormatPr defaultRowHeight="16.5" customHeight="1"/>
  <cols>
    <col min="1" max="1" width="47.5" style="2" customWidth="1"/>
    <col min="2" max="16384" width="9" style="2"/>
  </cols>
  <sheetData>
    <row r="1" spans="1:6" ht="52.5" customHeight="1">
      <c r="A1" s="137" t="s">
        <v>461</v>
      </c>
      <c r="B1" s="138"/>
      <c r="C1" s="138"/>
      <c r="D1" s="138"/>
      <c r="E1" s="138"/>
      <c r="F1" s="120"/>
    </row>
    <row r="2" spans="1:6" ht="13.5">
      <c r="A2" s="55"/>
      <c r="B2" s="55"/>
      <c r="C2" s="55"/>
      <c r="D2" s="55"/>
    </row>
    <row r="3" spans="1:6" ht="16.5" customHeight="1">
      <c r="A3" s="14"/>
      <c r="B3" s="34" t="s">
        <v>166</v>
      </c>
      <c r="C3" s="34" t="s">
        <v>60</v>
      </c>
      <c r="D3" s="34" t="s">
        <v>106</v>
      </c>
      <c r="E3" s="5"/>
    </row>
    <row r="4" spans="1:6" ht="16.5" customHeight="1">
      <c r="A4" s="2" t="s">
        <v>260</v>
      </c>
      <c r="B4" s="35">
        <v>142</v>
      </c>
      <c r="C4" s="70">
        <f>ROUND(B4/$B$13,3)*100</f>
        <v>12.1</v>
      </c>
      <c r="D4" s="70">
        <f>ROUND(B4/$B$10,3)*100</f>
        <v>16</v>
      </c>
    </row>
    <row r="5" spans="1:6" ht="16.5" customHeight="1">
      <c r="A5" s="2" t="s">
        <v>261</v>
      </c>
      <c r="B5" s="35">
        <v>230</v>
      </c>
      <c r="C5" s="70">
        <f t="shared" ref="C5:C13" si="0">ROUND(B5/$B$13,3)*100</f>
        <v>19.7</v>
      </c>
      <c r="D5" s="70">
        <f t="shared" ref="D5:D10" si="1">ROUND(B5/$B$10,3)*100</f>
        <v>25.900000000000002</v>
      </c>
    </row>
    <row r="6" spans="1:6" ht="16.5" customHeight="1">
      <c r="A6" s="2" t="s">
        <v>359</v>
      </c>
      <c r="B6" s="35">
        <v>354</v>
      </c>
      <c r="C6" s="70">
        <f t="shared" si="0"/>
        <v>30.3</v>
      </c>
      <c r="D6" s="70">
        <f t="shared" si="1"/>
        <v>39.800000000000004</v>
      </c>
    </row>
    <row r="7" spans="1:6" ht="16.5" customHeight="1">
      <c r="A7" s="2" t="s">
        <v>262</v>
      </c>
      <c r="B7" s="35">
        <v>83</v>
      </c>
      <c r="C7" s="70">
        <f t="shared" si="0"/>
        <v>7.1</v>
      </c>
      <c r="D7" s="70">
        <f t="shared" si="1"/>
        <v>9.3000000000000007</v>
      </c>
    </row>
    <row r="8" spans="1:6" ht="16.5" customHeight="1">
      <c r="A8" s="2" t="s">
        <v>263</v>
      </c>
      <c r="B8" s="35">
        <v>32</v>
      </c>
      <c r="C8" s="70">
        <f t="shared" si="0"/>
        <v>2.7</v>
      </c>
      <c r="D8" s="70">
        <f t="shared" si="1"/>
        <v>3.5999999999999996</v>
      </c>
    </row>
    <row r="9" spans="1:6" ht="16.5" customHeight="1">
      <c r="A9" s="2" t="s">
        <v>264</v>
      </c>
      <c r="B9" s="35">
        <v>48</v>
      </c>
      <c r="C9" s="70">
        <f t="shared" si="0"/>
        <v>4.1000000000000005</v>
      </c>
      <c r="D9" s="70">
        <f t="shared" si="1"/>
        <v>5.4</v>
      </c>
    </row>
    <row r="10" spans="1:6" ht="16.5" customHeight="1">
      <c r="A10" s="15" t="s">
        <v>61</v>
      </c>
      <c r="B10" s="44">
        <f>SUM(B4:B9)</f>
        <v>889</v>
      </c>
      <c r="C10" s="71">
        <f t="shared" si="0"/>
        <v>76</v>
      </c>
      <c r="D10" s="71">
        <f t="shared" si="1"/>
        <v>100</v>
      </c>
    </row>
    <row r="11" spans="1:6" ht="16.5" customHeight="1">
      <c r="A11" s="15" t="s">
        <v>103</v>
      </c>
      <c r="B11" s="44">
        <v>10</v>
      </c>
      <c r="C11" s="71">
        <f t="shared" si="0"/>
        <v>0.89999999999999991</v>
      </c>
      <c r="D11" s="55"/>
    </row>
    <row r="12" spans="1:6" ht="16.5" customHeight="1">
      <c r="A12" s="14" t="s">
        <v>107</v>
      </c>
      <c r="B12" s="36">
        <f>B13-(B10+B11)</f>
        <v>270</v>
      </c>
      <c r="C12" s="70">
        <f t="shared" si="0"/>
        <v>23.1</v>
      </c>
      <c r="D12" s="55"/>
    </row>
    <row r="13" spans="1:6" ht="16.5" customHeight="1">
      <c r="A13" s="14" t="s">
        <v>104</v>
      </c>
      <c r="B13" s="36">
        <v>1169</v>
      </c>
      <c r="C13" s="71">
        <f t="shared" si="0"/>
        <v>100</v>
      </c>
      <c r="D13" s="55"/>
    </row>
    <row r="14" spans="1:6" ht="16.5" customHeight="1">
      <c r="B14" s="55"/>
      <c r="C14" s="55"/>
      <c r="D14" s="55"/>
    </row>
  </sheetData>
  <mergeCells count="1">
    <mergeCell ref="A1:E1"/>
  </mergeCells>
  <phoneticPr fontId="3"/>
  <pageMargins left="0.78740157480314965" right="0.39370078740157483" top="0.59055118110236227" bottom="0.59055118110236227" header="0.39370078740157483" footer="0.39370078740157483"/>
  <pageSetup paperSize="9" orientation="portrait" r:id="rId1"/>
  <headerFooter alignWithMargins="0"/>
  <colBreaks count="1" manualBreakCount="1">
    <brk id="6" max="15" man="1"/>
  </colBreaks>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dimension ref="A1:F10"/>
  <sheetViews>
    <sheetView view="pageBreakPreview" zoomScaleNormal="100" zoomScaleSheetLayoutView="100" workbookViewId="0"/>
  </sheetViews>
  <sheetFormatPr defaultRowHeight="16.5" customHeight="1"/>
  <cols>
    <col min="1" max="1" width="47.5" style="2" customWidth="1"/>
    <col min="2" max="16384" width="9" style="2"/>
  </cols>
  <sheetData>
    <row r="1" spans="1:6" ht="53.25" customHeight="1">
      <c r="A1" s="137" t="s">
        <v>450</v>
      </c>
      <c r="B1" s="138"/>
      <c r="C1" s="138"/>
      <c r="D1" s="138"/>
      <c r="E1" s="138"/>
      <c r="F1" s="120"/>
    </row>
    <row r="2" spans="1:6" ht="16.5" customHeight="1">
      <c r="A2" s="55"/>
      <c r="B2" s="55"/>
      <c r="C2" s="55"/>
      <c r="D2" s="55"/>
    </row>
    <row r="3" spans="1:6" ht="16.5" customHeight="1">
      <c r="A3" s="14"/>
      <c r="B3" s="34" t="s">
        <v>167</v>
      </c>
      <c r="C3" s="34" t="s">
        <v>0</v>
      </c>
      <c r="D3" s="34" t="s">
        <v>106</v>
      </c>
      <c r="E3" s="5"/>
    </row>
    <row r="4" spans="1:6" ht="16.5" customHeight="1">
      <c r="A4" s="2" t="s">
        <v>265</v>
      </c>
      <c r="B4" s="35">
        <v>269</v>
      </c>
      <c r="C4" s="70">
        <f t="shared" ref="C4:C9" si="0">ROUND(B4/$B$9,3)*100</f>
        <v>23</v>
      </c>
      <c r="D4" s="70">
        <f>ROUND(B4/$B$6,3)*100</f>
        <v>30.7</v>
      </c>
    </row>
    <row r="5" spans="1:6" ht="16.5" customHeight="1">
      <c r="A5" s="2" t="s">
        <v>266</v>
      </c>
      <c r="B5" s="35">
        <v>608</v>
      </c>
      <c r="C5" s="70">
        <f t="shared" si="0"/>
        <v>52</v>
      </c>
      <c r="D5" s="70">
        <f>ROUND(B5/$B$6,3)*100</f>
        <v>69.3</v>
      </c>
    </row>
    <row r="6" spans="1:6" ht="16.5" customHeight="1">
      <c r="A6" s="15" t="s">
        <v>1</v>
      </c>
      <c r="B6" s="44">
        <f>SUM(B4:B5)</f>
        <v>877</v>
      </c>
      <c r="C6" s="71">
        <f t="shared" si="0"/>
        <v>75</v>
      </c>
      <c r="D6" s="71">
        <f>ROUND(B6/$B$6,3)*100</f>
        <v>100</v>
      </c>
    </row>
    <row r="7" spans="1:6" ht="16.5" customHeight="1">
      <c r="A7" s="15" t="s">
        <v>103</v>
      </c>
      <c r="B7" s="44">
        <v>22</v>
      </c>
      <c r="C7" s="71">
        <f t="shared" si="0"/>
        <v>1.9</v>
      </c>
      <c r="D7" s="55"/>
    </row>
    <row r="8" spans="1:6" ht="16.5" customHeight="1">
      <c r="A8" s="14" t="s">
        <v>107</v>
      </c>
      <c r="B8" s="36">
        <f>B9-(B6+B7)</f>
        <v>270</v>
      </c>
      <c r="C8" s="70">
        <f t="shared" si="0"/>
        <v>23.1</v>
      </c>
      <c r="D8" s="55"/>
    </row>
    <row r="9" spans="1:6" ht="16.5" customHeight="1">
      <c r="A9" s="14" t="s">
        <v>104</v>
      </c>
      <c r="B9" s="36">
        <v>1169</v>
      </c>
      <c r="C9" s="71">
        <f t="shared" si="0"/>
        <v>100</v>
      </c>
      <c r="D9" s="55"/>
    </row>
    <row r="10" spans="1:6" ht="16.5" customHeight="1">
      <c r="B10" s="55"/>
      <c r="C10" s="55"/>
      <c r="D10" s="55"/>
    </row>
  </sheetData>
  <mergeCells count="1">
    <mergeCell ref="A1:E1"/>
  </mergeCells>
  <phoneticPr fontId="3"/>
  <pageMargins left="0.78740157480314965" right="0.39370078740157483" top="0.59055118110236227" bottom="0.59055118110236227" header="0.39370078740157483" footer="0.39370078740157483"/>
  <pageSetup paperSize="9" orientation="portrait" r:id="rId1"/>
  <headerFooter alignWithMargins="0"/>
  <colBreaks count="1" manualBreakCount="1">
    <brk id="6" max="15" man="1"/>
  </colBreaks>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dimension ref="A1:F16"/>
  <sheetViews>
    <sheetView view="pageBreakPreview" zoomScaleNormal="100" zoomScaleSheetLayoutView="100" workbookViewId="0"/>
  </sheetViews>
  <sheetFormatPr defaultRowHeight="16.5" customHeight="1"/>
  <cols>
    <col min="1" max="1" width="47.5" style="2" customWidth="1"/>
    <col min="2" max="16384" width="9" style="2"/>
  </cols>
  <sheetData>
    <row r="1" spans="1:6" ht="44.25" customHeight="1">
      <c r="A1" s="137" t="s">
        <v>451</v>
      </c>
      <c r="B1" s="138"/>
      <c r="C1" s="138"/>
      <c r="D1" s="138"/>
      <c r="E1" s="138"/>
      <c r="F1" s="120"/>
    </row>
    <row r="2" spans="1:6" ht="13.5">
      <c r="A2" s="55"/>
      <c r="B2" s="55"/>
      <c r="C2" s="55"/>
      <c r="D2" s="55"/>
    </row>
    <row r="3" spans="1:6" ht="16.5" customHeight="1">
      <c r="A3" s="33" t="s">
        <v>126</v>
      </c>
      <c r="B3" s="34" t="s">
        <v>168</v>
      </c>
      <c r="C3" s="34" t="s">
        <v>127</v>
      </c>
      <c r="D3" s="34" t="s">
        <v>157</v>
      </c>
      <c r="E3" s="5"/>
    </row>
    <row r="4" spans="1:6" ht="16.5" customHeight="1">
      <c r="A4" s="2" t="s">
        <v>441</v>
      </c>
      <c r="B4" s="35">
        <v>48</v>
      </c>
      <c r="C4" s="70">
        <f>ROUND(B4/$B$11,3)*100</f>
        <v>9.9</v>
      </c>
      <c r="D4" s="70">
        <f>ROUND(B4/$B$12,3)*100</f>
        <v>14.399999999999999</v>
      </c>
    </row>
    <row r="5" spans="1:6" ht="16.5" customHeight="1">
      <c r="A5" s="2" t="s">
        <v>440</v>
      </c>
      <c r="B5" s="35">
        <v>135</v>
      </c>
      <c r="C5" s="70">
        <f t="shared" ref="C5:C10" si="0">ROUND(B5/$B$11,3)*100</f>
        <v>27.800000000000004</v>
      </c>
      <c r="D5" s="70">
        <f t="shared" ref="D5:D10" si="1">ROUND(B5/$B$12,3)*100</f>
        <v>40.5</v>
      </c>
    </row>
    <row r="6" spans="1:6" ht="16.5" customHeight="1">
      <c r="A6" s="2" t="s">
        <v>360</v>
      </c>
      <c r="B6" s="35">
        <v>161</v>
      </c>
      <c r="C6" s="70">
        <f t="shared" si="0"/>
        <v>33.200000000000003</v>
      </c>
      <c r="D6" s="70">
        <f t="shared" si="1"/>
        <v>48.3</v>
      </c>
    </row>
    <row r="7" spans="1:6" ht="16.5" customHeight="1">
      <c r="A7" s="2" t="s">
        <v>361</v>
      </c>
      <c r="B7" s="35">
        <v>17</v>
      </c>
      <c r="C7" s="70">
        <f t="shared" si="0"/>
        <v>3.5000000000000004</v>
      </c>
      <c r="D7" s="70">
        <f t="shared" si="1"/>
        <v>5.0999999999999996</v>
      </c>
    </row>
    <row r="8" spans="1:6" ht="16.5" customHeight="1">
      <c r="A8" s="2" t="s">
        <v>362</v>
      </c>
      <c r="B8" s="35">
        <v>35</v>
      </c>
      <c r="C8" s="70">
        <f t="shared" si="0"/>
        <v>7.1999999999999993</v>
      </c>
      <c r="D8" s="70">
        <f t="shared" si="1"/>
        <v>10.5</v>
      </c>
    </row>
    <row r="9" spans="1:6" ht="16.5" customHeight="1">
      <c r="A9" s="2" t="s">
        <v>363</v>
      </c>
      <c r="B9" s="35">
        <v>15</v>
      </c>
      <c r="C9" s="70">
        <f t="shared" si="0"/>
        <v>3.1</v>
      </c>
      <c r="D9" s="70">
        <f t="shared" si="1"/>
        <v>4.5</v>
      </c>
    </row>
    <row r="10" spans="1:6" ht="16.5" customHeight="1">
      <c r="A10" s="2" t="s">
        <v>38</v>
      </c>
      <c r="B10" s="35">
        <v>74</v>
      </c>
      <c r="C10" s="70">
        <f t="shared" si="0"/>
        <v>15.299999999999999</v>
      </c>
      <c r="D10" s="70">
        <f t="shared" si="1"/>
        <v>22.2</v>
      </c>
    </row>
    <row r="11" spans="1:6" ht="16.5" customHeight="1">
      <c r="A11" s="15" t="s">
        <v>1</v>
      </c>
      <c r="B11" s="44">
        <f>SUM(B4:B10)</f>
        <v>485</v>
      </c>
      <c r="C11" s="71">
        <f>ROUND(B11/$B$11,3)*100</f>
        <v>100</v>
      </c>
      <c r="D11" s="71">
        <f>ROUND(B11/$B$12,3)*100</f>
        <v>145.6</v>
      </c>
    </row>
    <row r="12" spans="1:6" ht="16.5" customHeight="1">
      <c r="A12" s="19" t="s">
        <v>129</v>
      </c>
      <c r="B12" s="75">
        <v>333</v>
      </c>
      <c r="C12" s="74">
        <f>ROUND(B12/$B$15,3)*100</f>
        <v>28.499999999999996</v>
      </c>
      <c r="D12" s="70"/>
    </row>
    <row r="13" spans="1:6" ht="16.5" customHeight="1">
      <c r="A13" s="2" t="s">
        <v>103</v>
      </c>
      <c r="B13" s="35">
        <v>3</v>
      </c>
      <c r="C13" s="70">
        <f>ROUND(B13/$B$15,3)*100</f>
        <v>0.3</v>
      </c>
      <c r="D13" s="55"/>
    </row>
    <row r="14" spans="1:6" ht="16.5" customHeight="1">
      <c r="A14" s="14" t="s">
        <v>107</v>
      </c>
      <c r="B14" s="36">
        <f>B15-(B12+B13)</f>
        <v>833</v>
      </c>
      <c r="C14" s="73">
        <f t="shared" ref="C14" si="2">ROUND(B14/$B$15,3)*100</f>
        <v>71.3</v>
      </c>
      <c r="D14" s="55"/>
    </row>
    <row r="15" spans="1:6" ht="16.5" customHeight="1">
      <c r="A15" s="14" t="s">
        <v>104</v>
      </c>
      <c r="B15" s="36">
        <v>1169</v>
      </c>
      <c r="C15" s="71">
        <f>ROUND(B15/$B$15,3)*100</f>
        <v>100</v>
      </c>
      <c r="D15" s="55"/>
    </row>
    <row r="16" spans="1:6" ht="16.5" customHeight="1">
      <c r="B16" s="55"/>
      <c r="C16" s="55"/>
      <c r="D16" s="55"/>
    </row>
  </sheetData>
  <mergeCells count="1">
    <mergeCell ref="A1:E1"/>
  </mergeCells>
  <phoneticPr fontId="3"/>
  <pageMargins left="0.78740157480314965" right="0.39370078740157483" top="0.59055118110236227" bottom="0.59055118110236227" header="0.39370078740157483" footer="0.39370078740157483"/>
  <pageSetup paperSize="9" orientation="portrait" r:id="rId1"/>
  <headerFooter alignWithMargins="0"/>
  <colBreaks count="1" manualBreakCount="1">
    <brk id="6" max="15" man="1"/>
  </colBreaks>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dimension ref="A1:F12"/>
  <sheetViews>
    <sheetView view="pageBreakPreview" zoomScaleNormal="100" zoomScaleSheetLayoutView="100" workbookViewId="0"/>
  </sheetViews>
  <sheetFormatPr defaultRowHeight="16.5" customHeight="1"/>
  <cols>
    <col min="1" max="1" width="47.5" style="2" customWidth="1"/>
    <col min="2" max="16384" width="9" style="2"/>
  </cols>
  <sheetData>
    <row r="1" spans="1:6" ht="49.5" customHeight="1">
      <c r="A1" s="137" t="s">
        <v>452</v>
      </c>
      <c r="B1" s="138"/>
      <c r="C1" s="138"/>
      <c r="D1" s="138"/>
      <c r="E1" s="138"/>
      <c r="F1" s="120"/>
    </row>
    <row r="2" spans="1:6" ht="16.5" customHeight="1">
      <c r="A2" s="55"/>
      <c r="B2" s="55"/>
      <c r="C2" s="55"/>
      <c r="D2" s="55"/>
    </row>
    <row r="3" spans="1:6" ht="16.5" customHeight="1">
      <c r="A3" s="14"/>
      <c r="B3" s="34" t="s">
        <v>169</v>
      </c>
      <c r="C3" s="34" t="s">
        <v>0</v>
      </c>
      <c r="D3" s="34" t="s">
        <v>106</v>
      </c>
      <c r="E3" s="5"/>
    </row>
    <row r="4" spans="1:6" ht="16.5" customHeight="1">
      <c r="A4" s="2" t="s">
        <v>267</v>
      </c>
      <c r="B4" s="35">
        <v>332</v>
      </c>
      <c r="C4" s="70">
        <f t="shared" ref="C4:C11" si="0">ROUND(B4/$B$11,3)*100</f>
        <v>28.4</v>
      </c>
      <c r="D4" s="70">
        <f>ROUND(B4/$B$8,3)*100</f>
        <v>38.1</v>
      </c>
    </row>
    <row r="5" spans="1:6" ht="16.5" customHeight="1">
      <c r="A5" s="2" t="s">
        <v>268</v>
      </c>
      <c r="B5" s="35">
        <v>114</v>
      </c>
      <c r="C5" s="70">
        <f t="shared" si="0"/>
        <v>9.8000000000000007</v>
      </c>
      <c r="D5" s="70">
        <f>ROUND(B5/$B$8,3)*100</f>
        <v>13.100000000000001</v>
      </c>
    </row>
    <row r="6" spans="1:6" ht="16.5" customHeight="1">
      <c r="A6" s="2" t="s">
        <v>269</v>
      </c>
      <c r="B6" s="35">
        <v>144</v>
      </c>
      <c r="C6" s="70">
        <f t="shared" si="0"/>
        <v>12.3</v>
      </c>
      <c r="D6" s="70">
        <f>ROUND(B6/$B$8,3)*100</f>
        <v>16.5</v>
      </c>
    </row>
    <row r="7" spans="1:6" ht="16.5" customHeight="1">
      <c r="A7" s="2" t="s">
        <v>270</v>
      </c>
      <c r="B7" s="35">
        <v>282</v>
      </c>
      <c r="C7" s="70">
        <f t="shared" si="0"/>
        <v>24.099999999999998</v>
      </c>
      <c r="D7" s="70">
        <f>ROUND(B7/$B$8,3)*100</f>
        <v>32.300000000000004</v>
      </c>
    </row>
    <row r="8" spans="1:6" ht="16.5" customHeight="1">
      <c r="A8" s="15" t="s">
        <v>1</v>
      </c>
      <c r="B8" s="44">
        <f>SUM(B4:B7)</f>
        <v>872</v>
      </c>
      <c r="C8" s="71">
        <f t="shared" si="0"/>
        <v>74.599999999999994</v>
      </c>
      <c r="D8" s="71">
        <f>ROUND(B8/$B$8,3)*100</f>
        <v>100</v>
      </c>
    </row>
    <row r="9" spans="1:6" ht="16.5" customHeight="1">
      <c r="A9" s="15" t="s">
        <v>103</v>
      </c>
      <c r="B9" s="44">
        <v>27</v>
      </c>
      <c r="C9" s="71">
        <f t="shared" si="0"/>
        <v>2.2999999999999998</v>
      </c>
      <c r="D9" s="55"/>
    </row>
    <row r="10" spans="1:6" ht="16.5" customHeight="1">
      <c r="A10" s="14" t="s">
        <v>107</v>
      </c>
      <c r="B10" s="36">
        <f>B11-(B8+B9)</f>
        <v>270</v>
      </c>
      <c r="C10" s="70">
        <f t="shared" si="0"/>
        <v>23.1</v>
      </c>
      <c r="D10" s="55"/>
    </row>
    <row r="11" spans="1:6" ht="16.5" customHeight="1">
      <c r="A11" s="14" t="s">
        <v>104</v>
      </c>
      <c r="B11" s="36">
        <v>1169</v>
      </c>
      <c r="C11" s="71">
        <f t="shared" si="0"/>
        <v>100</v>
      </c>
      <c r="D11" s="55"/>
    </row>
    <row r="12" spans="1:6" ht="16.5" customHeight="1">
      <c r="B12" s="55"/>
      <c r="C12" s="55"/>
      <c r="D12" s="55"/>
    </row>
  </sheetData>
  <mergeCells count="1">
    <mergeCell ref="A1:E1"/>
  </mergeCells>
  <phoneticPr fontId="3"/>
  <pageMargins left="0.78740157480314965" right="0.39370078740157483" top="0.59055118110236227" bottom="0.59055118110236227" header="0.39370078740157483" footer="0.39370078740157483"/>
  <pageSetup paperSize="9" orientation="portrait" r:id="rId1"/>
  <headerFooter alignWithMargins="0"/>
  <colBreaks count="1" manualBreakCount="1">
    <brk id="6" max="15" man="1"/>
  </colBreaks>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Sheet88"/>
  <dimension ref="A1:E10"/>
  <sheetViews>
    <sheetView view="pageBreakPreview" zoomScaleNormal="100" zoomScaleSheetLayoutView="100" workbookViewId="0"/>
  </sheetViews>
  <sheetFormatPr defaultRowHeight="16.5" customHeight="1"/>
  <cols>
    <col min="1" max="1" width="49" style="2" customWidth="1"/>
    <col min="2" max="4" width="9" style="2"/>
    <col min="5" max="5" width="15.75" style="2" customWidth="1"/>
    <col min="6" max="16384" width="9" style="2"/>
  </cols>
  <sheetData>
    <row r="1" spans="1:5" ht="48" customHeight="1">
      <c r="A1" s="134" t="s">
        <v>462</v>
      </c>
      <c r="B1" s="134"/>
      <c r="C1" s="134"/>
      <c r="D1" s="134"/>
      <c r="E1" s="134"/>
    </row>
    <row r="2" spans="1:5" ht="13.5">
      <c r="A2" s="55"/>
      <c r="B2" s="55"/>
      <c r="C2" s="55"/>
      <c r="D2" s="55"/>
    </row>
    <row r="3" spans="1:5" ht="16.5" customHeight="1">
      <c r="A3" s="14"/>
      <c r="B3" s="34" t="s">
        <v>170</v>
      </c>
      <c r="C3" s="34" t="s">
        <v>62</v>
      </c>
      <c r="D3" s="34" t="s">
        <v>106</v>
      </c>
      <c r="E3" s="5"/>
    </row>
    <row r="4" spans="1:5" ht="16.5" customHeight="1">
      <c r="A4" s="2" t="s">
        <v>271</v>
      </c>
      <c r="B4" s="35">
        <v>246</v>
      </c>
      <c r="C4" s="70">
        <f t="shared" ref="C4:C9" si="0">ROUND(B4/$B$9,3)*100</f>
        <v>21</v>
      </c>
      <c r="D4" s="70">
        <f>ROUND(B4/$B$7,3)*100</f>
        <v>21.9</v>
      </c>
    </row>
    <row r="5" spans="1:5" ht="16.5" customHeight="1">
      <c r="A5" s="2" t="s">
        <v>272</v>
      </c>
      <c r="B5" s="35">
        <v>531</v>
      </c>
      <c r="C5" s="70">
        <f t="shared" si="0"/>
        <v>45.4</v>
      </c>
      <c r="D5" s="70">
        <f>ROUND(B5/$B$7,3)*100</f>
        <v>47.3</v>
      </c>
    </row>
    <row r="6" spans="1:5" ht="16.5" customHeight="1">
      <c r="A6" s="14" t="s">
        <v>273</v>
      </c>
      <c r="B6" s="36">
        <v>346</v>
      </c>
      <c r="C6" s="70">
        <f t="shared" si="0"/>
        <v>29.599999999999998</v>
      </c>
      <c r="D6" s="70">
        <f>ROUND(B6/$B$7,3)*100</f>
        <v>30.8</v>
      </c>
    </row>
    <row r="7" spans="1:5" ht="16.5" customHeight="1">
      <c r="A7" s="15" t="s">
        <v>63</v>
      </c>
      <c r="B7" s="44">
        <f>SUM(B4:B6)</f>
        <v>1123</v>
      </c>
      <c r="C7" s="71">
        <f t="shared" si="0"/>
        <v>96.1</v>
      </c>
      <c r="D7" s="71">
        <f>ROUND(B7/$B$7,3)*100</f>
        <v>100</v>
      </c>
    </row>
    <row r="8" spans="1:5" ht="16.5" customHeight="1">
      <c r="A8" s="15" t="s">
        <v>103</v>
      </c>
      <c r="B8" s="44">
        <v>46</v>
      </c>
      <c r="C8" s="70">
        <f t="shared" si="0"/>
        <v>3.9</v>
      </c>
      <c r="D8" s="70"/>
    </row>
    <row r="9" spans="1:5" ht="16.5" customHeight="1">
      <c r="A9" s="15" t="s">
        <v>104</v>
      </c>
      <c r="B9" s="44">
        <f>B7+B8</f>
        <v>1169</v>
      </c>
      <c r="C9" s="71">
        <f t="shared" si="0"/>
        <v>100</v>
      </c>
      <c r="D9" s="70"/>
    </row>
    <row r="10" spans="1:5" ht="16.5" customHeight="1">
      <c r="B10" s="55"/>
      <c r="C10" s="55"/>
      <c r="D10" s="55"/>
    </row>
  </sheetData>
  <mergeCells count="1">
    <mergeCell ref="A1:E1"/>
  </mergeCells>
  <phoneticPr fontId="3"/>
  <pageMargins left="0.78740157480314965" right="0.39370078740157483" top="0.59055118110236227" bottom="0.59055118110236227" header="0.39370078740157483" footer="0.39370078740157483"/>
  <pageSetup paperSize="9" orientation="portrait" r:id="rId1"/>
  <headerFooter alignWithMargins="0"/>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Sheet89"/>
  <dimension ref="A1:F10"/>
  <sheetViews>
    <sheetView view="pageBreakPreview" zoomScaleNormal="100" zoomScaleSheetLayoutView="100" workbookViewId="0"/>
  </sheetViews>
  <sheetFormatPr defaultRowHeight="16.5" customHeight="1"/>
  <cols>
    <col min="1" max="1" width="41" style="2" customWidth="1"/>
    <col min="2" max="16384" width="9" style="2"/>
  </cols>
  <sheetData>
    <row r="1" spans="1:6" ht="36.75" customHeight="1">
      <c r="A1" s="134" t="s">
        <v>442</v>
      </c>
      <c r="B1" s="134"/>
      <c r="C1" s="134"/>
      <c r="D1" s="134"/>
      <c r="E1" s="134"/>
      <c r="F1" s="134"/>
    </row>
    <row r="2" spans="1:6" ht="13.5">
      <c r="A2" s="55"/>
      <c r="B2" s="55"/>
      <c r="C2" s="55"/>
      <c r="D2" s="55"/>
    </row>
    <row r="3" spans="1:6" ht="16.5" customHeight="1">
      <c r="A3" s="14"/>
      <c r="B3" s="34" t="s">
        <v>171</v>
      </c>
      <c r="C3" s="34" t="s">
        <v>64</v>
      </c>
      <c r="D3" s="34" t="s">
        <v>106</v>
      </c>
      <c r="E3" s="5"/>
    </row>
    <row r="4" spans="1:6" ht="16.5" customHeight="1">
      <c r="A4" s="2" t="s">
        <v>274</v>
      </c>
      <c r="B4" s="35">
        <v>62</v>
      </c>
      <c r="C4" s="70">
        <f t="shared" ref="C4:C9" si="0">ROUND(B4/$B$9,3)*100</f>
        <v>5.3</v>
      </c>
      <c r="D4" s="70">
        <f>ROUND(B4/$B$6,3)*100</f>
        <v>11.700000000000001</v>
      </c>
    </row>
    <row r="5" spans="1:6" ht="16.5" customHeight="1">
      <c r="A5" s="14" t="s">
        <v>275</v>
      </c>
      <c r="B5" s="36">
        <v>468</v>
      </c>
      <c r="C5" s="70">
        <f t="shared" si="0"/>
        <v>40</v>
      </c>
      <c r="D5" s="70">
        <f>ROUND(B5/$B$6,3)*100</f>
        <v>88.3</v>
      </c>
    </row>
    <row r="6" spans="1:6" ht="16.5" customHeight="1">
      <c r="A6" s="15" t="s">
        <v>65</v>
      </c>
      <c r="B6" s="44">
        <f>SUM(B4:B5)</f>
        <v>530</v>
      </c>
      <c r="C6" s="71">
        <f t="shared" si="0"/>
        <v>45.300000000000004</v>
      </c>
      <c r="D6" s="71">
        <f>ROUND(B6/$B$6,3)*100</f>
        <v>100</v>
      </c>
    </row>
    <row r="7" spans="1:6" ht="16.5" customHeight="1">
      <c r="A7" s="15" t="s">
        <v>103</v>
      </c>
      <c r="B7" s="44">
        <v>1</v>
      </c>
      <c r="C7" s="71">
        <f t="shared" si="0"/>
        <v>0.1</v>
      </c>
      <c r="D7" s="70"/>
    </row>
    <row r="8" spans="1:6" ht="16.5" customHeight="1">
      <c r="A8" s="15" t="s">
        <v>107</v>
      </c>
      <c r="B8" s="44">
        <f>B9-(B6+B7)</f>
        <v>638</v>
      </c>
      <c r="C8" s="70">
        <f t="shared" si="0"/>
        <v>54.6</v>
      </c>
      <c r="D8" s="70"/>
    </row>
    <row r="9" spans="1:6" ht="16.5" customHeight="1">
      <c r="A9" s="15" t="s">
        <v>104</v>
      </c>
      <c r="B9" s="44">
        <v>1169</v>
      </c>
      <c r="C9" s="71">
        <f t="shared" si="0"/>
        <v>100</v>
      </c>
      <c r="D9" s="70"/>
    </row>
    <row r="10" spans="1:6" ht="16.5" customHeight="1">
      <c r="B10" s="35"/>
      <c r="C10" s="70"/>
      <c r="D10" s="70"/>
    </row>
  </sheetData>
  <mergeCells count="1">
    <mergeCell ref="A1:F1"/>
  </mergeCells>
  <phoneticPr fontId="3"/>
  <pageMargins left="0.78740157480314965" right="0.39370078740157483" top="0.59055118110236227" bottom="0.59055118110236227" header="0.39370078740157483" footer="0.39370078740157483"/>
  <pageSetup paperSize="9" orientation="portrait" r:id="rId1"/>
  <headerFooter alignWithMargins="0"/>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7EA4B0-114E-4064-B15B-44AF54169400}">
  <dimension ref="A1:I14"/>
  <sheetViews>
    <sheetView view="pageBreakPreview" zoomScaleNormal="100" zoomScaleSheetLayoutView="100" workbookViewId="0"/>
  </sheetViews>
  <sheetFormatPr defaultRowHeight="16.5" customHeight="1"/>
  <cols>
    <col min="1" max="1" width="63.5" style="78" customWidth="1"/>
    <col min="2" max="4" width="9" style="2"/>
    <col min="5" max="5" width="1.625" style="2" customWidth="1"/>
    <col min="6" max="6" width="22" style="2" bestFit="1" customWidth="1"/>
    <col min="7" max="16384" width="9" style="2"/>
  </cols>
  <sheetData>
    <row r="1" spans="1:9" ht="30" customHeight="1">
      <c r="A1" s="134" t="s">
        <v>364</v>
      </c>
      <c r="B1" s="134"/>
      <c r="C1" s="134"/>
      <c r="D1" s="134"/>
      <c r="E1" s="120"/>
      <c r="F1" s="120"/>
      <c r="G1" s="120"/>
      <c r="H1" s="120"/>
      <c r="I1" s="120"/>
    </row>
    <row r="2" spans="1:9" ht="13.5">
      <c r="A2" s="76"/>
      <c r="B2"/>
      <c r="C2"/>
      <c r="D2"/>
      <c r="E2"/>
    </row>
    <row r="3" spans="1:9" ht="16.5" customHeight="1">
      <c r="A3" s="106" t="s">
        <v>126</v>
      </c>
      <c r="B3" s="8" t="s">
        <v>159</v>
      </c>
      <c r="C3" s="8" t="s">
        <v>127</v>
      </c>
      <c r="D3" s="8" t="s">
        <v>39</v>
      </c>
      <c r="E3"/>
      <c r="F3" s="5"/>
    </row>
    <row r="4" spans="1:9" ht="16.5" customHeight="1">
      <c r="A4" s="121" t="s">
        <v>365</v>
      </c>
      <c r="B4" s="16">
        <v>135</v>
      </c>
      <c r="C4" s="70">
        <f t="shared" ref="C4:C9" si="0">ROUND(B4/$B$9,3)*100</f>
        <v>25.3</v>
      </c>
      <c r="D4" s="70">
        <f t="shared" ref="D4:D9" si="1">ROUND(B4/$B$10,3)*100</f>
        <v>30.4</v>
      </c>
      <c r="E4"/>
    </row>
    <row r="5" spans="1:9" ht="33" customHeight="1">
      <c r="A5" s="124" t="s">
        <v>368</v>
      </c>
      <c r="B5" s="16">
        <v>23</v>
      </c>
      <c r="C5" s="70">
        <f t="shared" si="0"/>
        <v>4.3</v>
      </c>
      <c r="D5" s="70">
        <f t="shared" si="1"/>
        <v>5.2</v>
      </c>
      <c r="E5"/>
    </row>
    <row r="6" spans="1:9" ht="16.5" customHeight="1">
      <c r="A6" s="121" t="s">
        <v>366</v>
      </c>
      <c r="B6" s="16">
        <v>48</v>
      </c>
      <c r="C6" s="70">
        <f t="shared" si="0"/>
        <v>9</v>
      </c>
      <c r="D6" s="70">
        <f t="shared" si="1"/>
        <v>10.8</v>
      </c>
      <c r="E6"/>
    </row>
    <row r="7" spans="1:9" ht="16.5" customHeight="1">
      <c r="A7" s="122" t="s">
        <v>367</v>
      </c>
      <c r="B7" s="16">
        <v>20</v>
      </c>
      <c r="C7" s="70">
        <f t="shared" si="0"/>
        <v>3.6999999999999997</v>
      </c>
      <c r="D7" s="70">
        <f t="shared" si="1"/>
        <v>4.5</v>
      </c>
      <c r="E7"/>
    </row>
    <row r="8" spans="1:9" ht="16.5" customHeight="1">
      <c r="A8" s="123" t="s">
        <v>41</v>
      </c>
      <c r="B8" s="17">
        <v>308</v>
      </c>
      <c r="C8" s="73">
        <f t="shared" si="0"/>
        <v>57.699999999999996</v>
      </c>
      <c r="D8" s="73">
        <f t="shared" si="1"/>
        <v>69.399999999999991</v>
      </c>
      <c r="E8"/>
    </row>
    <row r="9" spans="1:9" ht="16.5" customHeight="1">
      <c r="A9" s="81" t="s">
        <v>1</v>
      </c>
      <c r="B9" s="18">
        <f>SUM(B4:B8)</f>
        <v>534</v>
      </c>
      <c r="C9" s="71">
        <f t="shared" si="0"/>
        <v>100</v>
      </c>
      <c r="D9" s="71">
        <f t="shared" si="1"/>
        <v>120.30000000000001</v>
      </c>
      <c r="E9"/>
    </row>
    <row r="10" spans="1:9" ht="16.5" customHeight="1">
      <c r="A10" s="80" t="s">
        <v>129</v>
      </c>
      <c r="B10" s="20">
        <v>444</v>
      </c>
      <c r="C10" s="74">
        <f>ROUND(B10/$B$13,3)*100</f>
        <v>38</v>
      </c>
      <c r="D10" s="1"/>
      <c r="E10"/>
    </row>
    <row r="11" spans="1:9" ht="16.5" customHeight="1">
      <c r="A11" s="78" t="s">
        <v>103</v>
      </c>
      <c r="B11" s="16">
        <v>24</v>
      </c>
      <c r="C11" s="70">
        <f>ROUND(B11/$B$13,3)*100</f>
        <v>2.1</v>
      </c>
      <c r="D11"/>
      <c r="E11"/>
    </row>
    <row r="12" spans="1:9" ht="16.5" customHeight="1">
      <c r="A12" s="79" t="s">
        <v>435</v>
      </c>
      <c r="B12" s="17">
        <f>B13-(B10+B11)</f>
        <v>701</v>
      </c>
      <c r="C12" s="73">
        <f>ROUND(B12/$B$13,3)*100</f>
        <v>60</v>
      </c>
      <c r="D12"/>
      <c r="E12"/>
    </row>
    <row r="13" spans="1:9" ht="16.5" customHeight="1">
      <c r="A13" s="81" t="s">
        <v>104</v>
      </c>
      <c r="B13" s="18">
        <v>1169</v>
      </c>
      <c r="C13" s="71">
        <f>ROUND(B13/$B$13,3)*100</f>
        <v>100</v>
      </c>
      <c r="D13"/>
      <c r="E13"/>
    </row>
    <row r="14" spans="1:9" ht="16.5" customHeight="1">
      <c r="B14"/>
      <c r="C14"/>
      <c r="D14"/>
      <c r="E14"/>
    </row>
  </sheetData>
  <mergeCells count="1">
    <mergeCell ref="A1:D1"/>
  </mergeCells>
  <phoneticPr fontId="3"/>
  <pageMargins left="0.78740157480314965" right="0.39370078740157483" top="0.59055118110236227" bottom="0.59055118110236227" header="0.39370078740157483" footer="0.39370078740157483"/>
  <pageSetup paperSize="9" orientation="portrait" r:id="rId1"/>
  <headerFooter alignWithMargins="0"/>
  <colBreaks count="1" manualBreakCount="1">
    <brk id="4" max="36" man="1"/>
  </colBreaks>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Sheet90"/>
  <dimension ref="A1:F10"/>
  <sheetViews>
    <sheetView view="pageBreakPreview" zoomScaleNormal="100" zoomScaleSheetLayoutView="100" workbookViewId="0"/>
  </sheetViews>
  <sheetFormatPr defaultRowHeight="16.5" customHeight="1"/>
  <cols>
    <col min="1" max="1" width="43.75" style="2" customWidth="1"/>
    <col min="2" max="16384" width="9" style="2"/>
  </cols>
  <sheetData>
    <row r="1" spans="1:6" ht="39.75" customHeight="1">
      <c r="A1" s="132" t="s">
        <v>443</v>
      </c>
      <c r="B1" s="132"/>
      <c r="C1" s="132"/>
      <c r="D1" s="132"/>
      <c r="E1" s="132"/>
      <c r="F1" s="132"/>
    </row>
    <row r="2" spans="1:6" ht="13.5">
      <c r="A2"/>
      <c r="B2"/>
      <c r="C2"/>
      <c r="D2"/>
    </row>
    <row r="3" spans="1:6" ht="16.5" customHeight="1">
      <c r="A3" s="7"/>
      <c r="B3" s="8" t="s">
        <v>171</v>
      </c>
      <c r="C3" s="8" t="s">
        <v>66</v>
      </c>
      <c r="D3" s="8" t="s">
        <v>106</v>
      </c>
      <c r="E3" s="5"/>
    </row>
    <row r="4" spans="1:6" ht="16.5" customHeight="1">
      <c r="A4" s="1" t="s">
        <v>271</v>
      </c>
      <c r="B4" s="35">
        <v>149</v>
      </c>
      <c r="C4" s="70">
        <f t="shared" ref="C4:C9" si="0">ROUND(B4/$B$9,3)*100</f>
        <v>12.7</v>
      </c>
      <c r="D4" s="70">
        <f>ROUND(B4/$B$7,3)*100</f>
        <v>13.3</v>
      </c>
    </row>
    <row r="5" spans="1:6" ht="16.5" customHeight="1">
      <c r="A5" s="1" t="s">
        <v>272</v>
      </c>
      <c r="B5" s="35">
        <v>617</v>
      </c>
      <c r="C5" s="70">
        <f t="shared" si="0"/>
        <v>52.800000000000004</v>
      </c>
      <c r="D5" s="70">
        <f>ROUND(B5/$B$7,3)*100</f>
        <v>55.000000000000007</v>
      </c>
    </row>
    <row r="6" spans="1:6" ht="16.5" customHeight="1">
      <c r="A6" s="7" t="s">
        <v>273</v>
      </c>
      <c r="B6" s="36">
        <v>356</v>
      </c>
      <c r="C6" s="70">
        <f t="shared" si="0"/>
        <v>30.5</v>
      </c>
      <c r="D6" s="70">
        <f>ROUND(B6/$B$7,3)*100</f>
        <v>31.7</v>
      </c>
    </row>
    <row r="7" spans="1:6" ht="16.5" customHeight="1">
      <c r="A7" s="15" t="s">
        <v>67</v>
      </c>
      <c r="B7" s="44">
        <f>SUM(B4:B6)</f>
        <v>1122</v>
      </c>
      <c r="C7" s="71">
        <f t="shared" si="0"/>
        <v>96</v>
      </c>
      <c r="D7" s="71">
        <f>ROUND(B7/$B$7,3)*100</f>
        <v>100</v>
      </c>
    </row>
    <row r="8" spans="1:6" ht="16.5" customHeight="1">
      <c r="A8" s="15" t="s">
        <v>103</v>
      </c>
      <c r="B8" s="44">
        <v>47</v>
      </c>
      <c r="C8" s="70">
        <f t="shared" si="0"/>
        <v>4</v>
      </c>
      <c r="D8" s="70"/>
    </row>
    <row r="9" spans="1:6" ht="16.5" customHeight="1">
      <c r="A9" s="15" t="s">
        <v>104</v>
      </c>
      <c r="B9" s="44">
        <f>SUM(B7:B8)</f>
        <v>1169</v>
      </c>
      <c r="C9" s="71">
        <f t="shared" si="0"/>
        <v>100</v>
      </c>
      <c r="D9" s="70"/>
    </row>
    <row r="10" spans="1:6" ht="16.5" customHeight="1">
      <c r="B10"/>
      <c r="C10"/>
      <c r="D10"/>
    </row>
  </sheetData>
  <mergeCells count="1">
    <mergeCell ref="A1:F1"/>
  </mergeCells>
  <phoneticPr fontId="3"/>
  <pageMargins left="0.78740157480314965" right="0.39370078740157483" top="0.59055118110236227" bottom="0.59055118110236227" header="0.39370078740157483" footer="0.39370078740157483"/>
  <pageSetup paperSize="9" orientation="portrait" r:id="rId1"/>
  <headerFooter alignWithMargins="0"/>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Sheet91"/>
  <dimension ref="A1:H14"/>
  <sheetViews>
    <sheetView view="pageBreakPreview" zoomScaleNormal="100" zoomScaleSheetLayoutView="100" workbookViewId="0"/>
  </sheetViews>
  <sheetFormatPr defaultRowHeight="16.5" customHeight="1"/>
  <cols>
    <col min="1" max="1" width="33.125" style="2" customWidth="1"/>
    <col min="2" max="16384" width="9" style="2"/>
  </cols>
  <sheetData>
    <row r="1" spans="1:8" ht="37.5" customHeight="1">
      <c r="A1" s="134" t="s">
        <v>369</v>
      </c>
      <c r="B1" s="134"/>
      <c r="C1" s="134"/>
      <c r="D1" s="134"/>
      <c r="E1" s="134"/>
      <c r="F1" s="134"/>
      <c r="G1" s="134"/>
    </row>
    <row r="2" spans="1:8" ht="13.5">
      <c r="A2" s="55"/>
      <c r="B2" s="55"/>
      <c r="C2" s="55"/>
      <c r="D2" s="55"/>
      <c r="E2" s="55"/>
      <c r="F2" s="55"/>
      <c r="G2" s="55"/>
    </row>
    <row r="3" spans="1:8" ht="16.5" customHeight="1">
      <c r="A3" s="14"/>
      <c r="B3" s="34" t="s">
        <v>172</v>
      </c>
      <c r="C3" s="34" t="s">
        <v>68</v>
      </c>
      <c r="D3" s="34" t="s">
        <v>106</v>
      </c>
      <c r="E3" s="5"/>
      <c r="G3" s="5"/>
      <c r="H3" s="5"/>
    </row>
    <row r="4" spans="1:8" ht="16.5" customHeight="1">
      <c r="A4" s="2" t="s">
        <v>158</v>
      </c>
      <c r="B4" s="35">
        <v>20</v>
      </c>
      <c r="C4" s="70">
        <f>ROUND(B4/$B$13,3)*100</f>
        <v>1.7000000000000002</v>
      </c>
      <c r="D4" s="70">
        <f>ROUND(B4/$B$10,3)*100</f>
        <v>14.399999999999999</v>
      </c>
      <c r="E4" s="43"/>
      <c r="G4" s="43"/>
    </row>
    <row r="5" spans="1:8" ht="16.5" customHeight="1">
      <c r="A5" s="2" t="s">
        <v>109</v>
      </c>
      <c r="B5" s="35">
        <v>21</v>
      </c>
      <c r="C5" s="70">
        <f t="shared" ref="C5:C13" si="0">ROUND(B5/$B$13,3)*100</f>
        <v>1.7999999999999998</v>
      </c>
      <c r="D5" s="70">
        <f t="shared" ref="D5:D10" si="1">ROUND(B5/$B$10,3)*100</f>
        <v>15.1</v>
      </c>
      <c r="E5" s="43"/>
      <c r="G5" s="43"/>
    </row>
    <row r="6" spans="1:8" ht="16.5" customHeight="1">
      <c r="A6" s="2" t="s">
        <v>51</v>
      </c>
      <c r="B6" s="35">
        <v>26</v>
      </c>
      <c r="C6" s="70">
        <f t="shared" si="0"/>
        <v>2.1999999999999997</v>
      </c>
      <c r="D6" s="70">
        <f t="shared" si="1"/>
        <v>18.7</v>
      </c>
      <c r="E6" s="43"/>
      <c r="G6" s="43"/>
    </row>
    <row r="7" spans="1:8" ht="16.5" customHeight="1">
      <c r="A7" s="2" t="s">
        <v>52</v>
      </c>
      <c r="B7" s="35">
        <v>16</v>
      </c>
      <c r="C7" s="70">
        <f t="shared" si="0"/>
        <v>1.4000000000000001</v>
      </c>
      <c r="D7" s="70">
        <f t="shared" si="1"/>
        <v>11.5</v>
      </c>
      <c r="E7" s="43"/>
      <c r="G7" s="43"/>
    </row>
    <row r="8" spans="1:8" ht="16.5" customHeight="1">
      <c r="A8" s="2" t="s">
        <v>53</v>
      </c>
      <c r="B8" s="35">
        <v>27</v>
      </c>
      <c r="C8" s="70">
        <f t="shared" si="0"/>
        <v>2.2999999999999998</v>
      </c>
      <c r="D8" s="70">
        <f t="shared" si="1"/>
        <v>19.400000000000002</v>
      </c>
      <c r="E8" s="43"/>
      <c r="G8" s="43"/>
    </row>
    <row r="9" spans="1:8" ht="16.5" customHeight="1">
      <c r="A9" s="2" t="s">
        <v>370</v>
      </c>
      <c r="B9" s="35">
        <v>29</v>
      </c>
      <c r="C9" s="70">
        <f t="shared" si="0"/>
        <v>2.5</v>
      </c>
      <c r="D9" s="70">
        <f t="shared" si="1"/>
        <v>20.9</v>
      </c>
      <c r="E9" s="43"/>
      <c r="G9" s="43"/>
    </row>
    <row r="10" spans="1:8" ht="16.5" customHeight="1">
      <c r="A10" s="15" t="s">
        <v>69</v>
      </c>
      <c r="B10" s="44">
        <f>SUM(B4:B9)</f>
        <v>139</v>
      </c>
      <c r="C10" s="71">
        <f t="shared" si="0"/>
        <v>11.899999999999999</v>
      </c>
      <c r="D10" s="71">
        <f t="shared" si="1"/>
        <v>100</v>
      </c>
      <c r="E10" s="43"/>
      <c r="G10" s="43"/>
    </row>
    <row r="11" spans="1:8" ht="16.5" customHeight="1">
      <c r="A11" s="2" t="s">
        <v>103</v>
      </c>
      <c r="B11" s="35">
        <v>10</v>
      </c>
      <c r="C11" s="70">
        <f t="shared" si="0"/>
        <v>0.89999999999999991</v>
      </c>
      <c r="D11" s="70"/>
      <c r="E11" s="55"/>
      <c r="F11" s="55"/>
      <c r="G11" s="55"/>
    </row>
    <row r="12" spans="1:8" ht="16.5" customHeight="1">
      <c r="A12" s="14" t="s">
        <v>107</v>
      </c>
      <c r="B12" s="36">
        <f>B13-(B10+B11)</f>
        <v>1020</v>
      </c>
      <c r="C12" s="70">
        <f t="shared" si="0"/>
        <v>87.3</v>
      </c>
      <c r="D12" s="70"/>
      <c r="E12" s="55"/>
      <c r="F12" s="55"/>
      <c r="G12" s="55"/>
    </row>
    <row r="13" spans="1:8" ht="16.5" customHeight="1">
      <c r="A13" s="15" t="s">
        <v>104</v>
      </c>
      <c r="B13" s="44">
        <v>1169</v>
      </c>
      <c r="C13" s="71">
        <f t="shared" si="0"/>
        <v>100</v>
      </c>
      <c r="D13" s="70"/>
      <c r="E13" s="55"/>
      <c r="F13" s="55"/>
      <c r="G13" s="55"/>
    </row>
    <row r="14" spans="1:8" ht="16.5" customHeight="1">
      <c r="B14" s="55"/>
      <c r="C14" s="55"/>
      <c r="D14" s="55"/>
      <c r="E14" s="55"/>
      <c r="F14" s="55"/>
      <c r="G14" s="55"/>
    </row>
  </sheetData>
  <mergeCells count="1">
    <mergeCell ref="A1:G1"/>
  </mergeCells>
  <phoneticPr fontId="3"/>
  <pageMargins left="0.78740157480314965" right="0.39370078740157483" top="0.59055118110236227" bottom="0.59055118110236227" header="0.39370078740157483" footer="0.39370078740157483"/>
  <pageSetup paperSize="9" orientation="portrait" r:id="rId1"/>
  <headerFooter alignWithMargins="0"/>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Sheet92"/>
  <dimension ref="A1:E14"/>
  <sheetViews>
    <sheetView view="pageBreakPreview" zoomScaleNormal="100" zoomScaleSheetLayoutView="100" workbookViewId="0"/>
  </sheetViews>
  <sheetFormatPr defaultRowHeight="16.5" customHeight="1"/>
  <cols>
    <col min="1" max="1" width="65.875" style="2" customWidth="1"/>
    <col min="2" max="4" width="8.5" style="2" customWidth="1"/>
    <col min="5" max="16384" width="9" style="2"/>
  </cols>
  <sheetData>
    <row r="1" spans="1:5" ht="27" customHeight="1">
      <c r="A1" s="134" t="s">
        <v>371</v>
      </c>
      <c r="B1" s="134"/>
      <c r="C1" s="134"/>
      <c r="D1" s="134"/>
    </row>
    <row r="2" spans="1:5" ht="13.5">
      <c r="A2" s="55"/>
      <c r="B2" s="55"/>
      <c r="C2" s="55"/>
      <c r="D2" s="55"/>
    </row>
    <row r="3" spans="1:5" ht="16.5" customHeight="1">
      <c r="A3" s="14"/>
      <c r="B3" s="34" t="s">
        <v>173</v>
      </c>
      <c r="C3" s="34" t="s">
        <v>70</v>
      </c>
      <c r="D3" s="34" t="s">
        <v>106</v>
      </c>
      <c r="E3" s="5"/>
    </row>
    <row r="4" spans="1:5" ht="16.5" customHeight="1">
      <c r="A4" s="99" t="s">
        <v>110</v>
      </c>
      <c r="B4" s="35">
        <v>14</v>
      </c>
      <c r="C4" s="70">
        <f>ROUND(B4/$B$13,3)*100</f>
        <v>1.2</v>
      </c>
      <c r="D4" s="70">
        <f>ROUND(B4/$B$10,3)*100</f>
        <v>9.5</v>
      </c>
    </row>
    <row r="5" spans="1:5" ht="16.5" customHeight="1">
      <c r="A5" s="99" t="s">
        <v>111</v>
      </c>
      <c r="B5" s="35">
        <v>14</v>
      </c>
      <c r="C5" s="70">
        <f t="shared" ref="C5:C13" si="0">ROUND(B5/$B$13,3)*100</f>
        <v>1.2</v>
      </c>
      <c r="D5" s="70">
        <f t="shared" ref="D5:D10" si="1">ROUND(B5/$B$10,3)*100</f>
        <v>9.5</v>
      </c>
    </row>
    <row r="6" spans="1:5" ht="16.5" customHeight="1">
      <c r="A6" s="96" t="s">
        <v>112</v>
      </c>
      <c r="B6" s="35">
        <v>22</v>
      </c>
      <c r="C6" s="70">
        <f t="shared" si="0"/>
        <v>1.9</v>
      </c>
      <c r="D6" s="70">
        <f t="shared" si="1"/>
        <v>14.899999999999999</v>
      </c>
    </row>
    <row r="7" spans="1:5" ht="16.5" customHeight="1">
      <c r="A7" s="99" t="s">
        <v>113</v>
      </c>
      <c r="B7" s="35">
        <v>16</v>
      </c>
      <c r="C7" s="70">
        <f t="shared" si="0"/>
        <v>1.4000000000000001</v>
      </c>
      <c r="D7" s="70">
        <f t="shared" si="1"/>
        <v>10.8</v>
      </c>
    </row>
    <row r="8" spans="1:5" ht="16.5" customHeight="1">
      <c r="A8" s="99" t="s">
        <v>114</v>
      </c>
      <c r="B8" s="35">
        <v>57</v>
      </c>
      <c r="C8" s="70">
        <f t="shared" si="0"/>
        <v>4.9000000000000004</v>
      </c>
      <c r="D8" s="70">
        <f t="shared" si="1"/>
        <v>38.5</v>
      </c>
    </row>
    <row r="9" spans="1:5" ht="16.5" customHeight="1">
      <c r="A9" s="100" t="s">
        <v>115</v>
      </c>
      <c r="B9" s="36">
        <v>25</v>
      </c>
      <c r="C9" s="70">
        <f t="shared" si="0"/>
        <v>2.1</v>
      </c>
      <c r="D9" s="70">
        <f t="shared" si="1"/>
        <v>16.900000000000002</v>
      </c>
    </row>
    <row r="10" spans="1:5" ht="16.5" customHeight="1">
      <c r="A10" s="15" t="s">
        <v>71</v>
      </c>
      <c r="B10" s="44">
        <f>SUM(B4:B9)</f>
        <v>148</v>
      </c>
      <c r="C10" s="71">
        <f t="shared" si="0"/>
        <v>12.7</v>
      </c>
      <c r="D10" s="71">
        <f t="shared" si="1"/>
        <v>100</v>
      </c>
    </row>
    <row r="11" spans="1:5" ht="16.5" customHeight="1">
      <c r="A11" s="2" t="s">
        <v>103</v>
      </c>
      <c r="B11" s="35">
        <v>1</v>
      </c>
      <c r="C11" s="70">
        <f t="shared" si="0"/>
        <v>0.1</v>
      </c>
      <c r="D11" s="70"/>
    </row>
    <row r="12" spans="1:5" ht="16.5" customHeight="1">
      <c r="A12" s="14" t="s">
        <v>107</v>
      </c>
      <c r="B12" s="36">
        <f>B13-(B10+B11)</f>
        <v>1020</v>
      </c>
      <c r="C12" s="70">
        <f t="shared" si="0"/>
        <v>87.3</v>
      </c>
      <c r="D12" s="70"/>
    </row>
    <row r="13" spans="1:5" ht="16.5" customHeight="1">
      <c r="A13" s="15" t="s">
        <v>104</v>
      </c>
      <c r="B13" s="44">
        <v>1169</v>
      </c>
      <c r="C13" s="71">
        <f t="shared" si="0"/>
        <v>100</v>
      </c>
      <c r="D13" s="70"/>
    </row>
    <row r="14" spans="1:5" ht="16.5" customHeight="1">
      <c r="B14" s="55"/>
      <c r="C14" s="55"/>
      <c r="D14" s="55"/>
    </row>
  </sheetData>
  <mergeCells count="1">
    <mergeCell ref="A1:D1"/>
  </mergeCells>
  <phoneticPr fontId="3"/>
  <pageMargins left="0.78740157480314965" right="0.39370078740157483" top="0.59055118110236227" bottom="0.59055118110236227" header="0.39370078740157483" footer="0.39370078740157483"/>
  <pageSetup paperSize="9" orientation="portrait" r:id="rId1"/>
  <headerFooter alignWithMargins="0"/>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codeName="Sheet93"/>
  <dimension ref="A1:E14"/>
  <sheetViews>
    <sheetView view="pageBreakPreview" zoomScaleNormal="100" zoomScaleSheetLayoutView="100" workbookViewId="0"/>
  </sheetViews>
  <sheetFormatPr defaultRowHeight="16.5" customHeight="1"/>
  <cols>
    <col min="1" max="1" width="58.875" style="2" customWidth="1"/>
    <col min="2" max="16384" width="9" style="2"/>
  </cols>
  <sheetData>
    <row r="1" spans="1:5" ht="55.5" customHeight="1">
      <c r="A1" s="134" t="s">
        <v>372</v>
      </c>
      <c r="B1" s="135"/>
      <c r="C1" s="135"/>
      <c r="D1" s="135"/>
    </row>
    <row r="2" spans="1:5" ht="13.5">
      <c r="A2" s="55"/>
      <c r="B2" s="55"/>
      <c r="C2" s="55"/>
      <c r="D2" s="55"/>
    </row>
    <row r="3" spans="1:5" ht="16.5" customHeight="1">
      <c r="A3" s="14"/>
      <c r="B3" s="34" t="s">
        <v>174</v>
      </c>
      <c r="C3" s="34" t="s">
        <v>72</v>
      </c>
      <c r="D3" s="34" t="s">
        <v>106</v>
      </c>
      <c r="E3" s="5"/>
    </row>
    <row r="4" spans="1:5" ht="16.5" customHeight="1">
      <c r="A4" s="99" t="s">
        <v>116</v>
      </c>
      <c r="B4" s="35">
        <v>4</v>
      </c>
      <c r="C4" s="70">
        <f>ROUND(B4/$B$13,3)*100</f>
        <v>0.3</v>
      </c>
      <c r="D4" s="70">
        <f>ROUND(B4/$B$10,3)*100</f>
        <v>14.299999999999999</v>
      </c>
    </row>
    <row r="5" spans="1:5" ht="16.5" customHeight="1">
      <c r="A5" s="99" t="s">
        <v>117</v>
      </c>
      <c r="B5" s="35">
        <v>8</v>
      </c>
      <c r="C5" s="70">
        <f t="shared" ref="C5:C13" si="0">ROUND(B5/$B$13,3)*100</f>
        <v>0.70000000000000007</v>
      </c>
      <c r="D5" s="70">
        <f t="shared" ref="D5:D10" si="1">ROUND(B5/$B$10,3)*100</f>
        <v>28.599999999999998</v>
      </c>
    </row>
    <row r="6" spans="1:5" ht="16.5" customHeight="1">
      <c r="A6" s="96" t="s">
        <v>118</v>
      </c>
      <c r="B6" s="35">
        <v>2</v>
      </c>
      <c r="C6" s="70">
        <f t="shared" si="0"/>
        <v>0.2</v>
      </c>
      <c r="D6" s="70">
        <f t="shared" si="1"/>
        <v>7.1</v>
      </c>
    </row>
    <row r="7" spans="1:5" ht="16.5" customHeight="1">
      <c r="A7" s="96" t="s">
        <v>119</v>
      </c>
      <c r="B7" s="35">
        <v>6</v>
      </c>
      <c r="C7" s="70">
        <f t="shared" si="0"/>
        <v>0.5</v>
      </c>
      <c r="D7" s="70">
        <f t="shared" si="1"/>
        <v>21.4</v>
      </c>
    </row>
    <row r="8" spans="1:5" ht="16.5" customHeight="1">
      <c r="A8" s="96" t="s">
        <v>120</v>
      </c>
      <c r="B8" s="35">
        <v>3</v>
      </c>
      <c r="C8" s="70">
        <f t="shared" si="0"/>
        <v>0.3</v>
      </c>
      <c r="D8" s="70">
        <f t="shared" si="1"/>
        <v>10.7</v>
      </c>
    </row>
    <row r="9" spans="1:5" ht="16.5" customHeight="1">
      <c r="A9" s="100" t="s">
        <v>115</v>
      </c>
      <c r="B9" s="36">
        <v>5</v>
      </c>
      <c r="C9" s="70">
        <f t="shared" si="0"/>
        <v>0.4</v>
      </c>
      <c r="D9" s="70">
        <f t="shared" si="1"/>
        <v>17.899999999999999</v>
      </c>
    </row>
    <row r="10" spans="1:5" ht="16.5" customHeight="1">
      <c r="A10" s="15" t="s">
        <v>73</v>
      </c>
      <c r="B10" s="44">
        <f>SUM(B4:B9)</f>
        <v>28</v>
      </c>
      <c r="C10" s="71">
        <f t="shared" si="0"/>
        <v>2.4</v>
      </c>
      <c r="D10" s="71">
        <f t="shared" si="1"/>
        <v>100</v>
      </c>
    </row>
    <row r="11" spans="1:5" ht="16.5" customHeight="1">
      <c r="A11" s="2" t="s">
        <v>103</v>
      </c>
      <c r="B11" s="35" t="s">
        <v>421</v>
      </c>
      <c r="C11" s="70" t="str">
        <f>IF(B11="-","-",ROUND(B11/$B$13,3)*100)</f>
        <v>-</v>
      </c>
      <c r="D11" s="70"/>
    </row>
    <row r="12" spans="1:5" ht="16.5" customHeight="1">
      <c r="A12" s="14" t="s">
        <v>107</v>
      </c>
      <c r="B12" s="36">
        <f>IF(B11="-",B13-(B10+0),B13-(B10+B11))</f>
        <v>1141</v>
      </c>
      <c r="C12" s="70">
        <f t="shared" si="0"/>
        <v>97.6</v>
      </c>
      <c r="D12" s="70"/>
    </row>
    <row r="13" spans="1:5" ht="16.5" customHeight="1">
      <c r="A13" s="15" t="s">
        <v>104</v>
      </c>
      <c r="B13" s="44">
        <v>1169</v>
      </c>
      <c r="C13" s="71">
        <f t="shared" si="0"/>
        <v>100</v>
      </c>
      <c r="D13" s="70"/>
    </row>
    <row r="14" spans="1:5" ht="16.5" customHeight="1">
      <c r="B14" s="55"/>
      <c r="C14" s="55"/>
      <c r="D14" s="55"/>
    </row>
  </sheetData>
  <mergeCells count="1">
    <mergeCell ref="A1:D1"/>
  </mergeCells>
  <phoneticPr fontId="3"/>
  <pageMargins left="0.78740157480314965" right="0.39370078740157483" top="0.59055118110236227" bottom="0.59055118110236227" header="0.39370078740157483" footer="0.39370078740157483"/>
  <pageSetup paperSize="9" orientation="portrait" r:id="rId1"/>
  <headerFooter alignWithMargins="0"/>
  <colBreaks count="1" manualBreakCount="1">
    <brk id="4" max="37" man="1"/>
  </colBreaks>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codeName="Sheet95"/>
  <dimension ref="A1:F10"/>
  <sheetViews>
    <sheetView view="pageBreakPreview" zoomScaleNormal="100" zoomScaleSheetLayoutView="100" workbookViewId="0"/>
  </sheetViews>
  <sheetFormatPr defaultRowHeight="16.5" customHeight="1"/>
  <cols>
    <col min="1" max="1" width="34.5" style="2" customWidth="1"/>
    <col min="2" max="4" width="9" style="2"/>
    <col min="5" max="5" width="21.375" style="2" customWidth="1"/>
    <col min="6" max="16384" width="9" style="2"/>
  </cols>
  <sheetData>
    <row r="1" spans="1:6" ht="39.75" customHeight="1">
      <c r="A1" s="134" t="s">
        <v>373</v>
      </c>
      <c r="B1" s="134"/>
      <c r="C1" s="134"/>
      <c r="D1" s="134"/>
      <c r="E1" s="134"/>
      <c r="F1" s="134"/>
    </row>
    <row r="2" spans="1:6" ht="13.5">
      <c r="A2" s="55"/>
      <c r="B2" s="55"/>
      <c r="C2" s="55"/>
      <c r="D2" s="55"/>
    </row>
    <row r="3" spans="1:6" ht="16.5" customHeight="1">
      <c r="A3" s="14"/>
      <c r="B3" s="34" t="s">
        <v>175</v>
      </c>
      <c r="C3" s="34" t="s">
        <v>74</v>
      </c>
      <c r="D3" s="34" t="s">
        <v>106</v>
      </c>
    </row>
    <row r="4" spans="1:6" ht="16.5" customHeight="1">
      <c r="A4" s="2" t="s">
        <v>274</v>
      </c>
      <c r="B4" s="35">
        <v>79</v>
      </c>
      <c r="C4" s="70">
        <f t="shared" ref="C4:C9" si="0">ROUND(B4/$B$9,3)*100</f>
        <v>6.8000000000000007</v>
      </c>
      <c r="D4" s="70">
        <f>ROUND(B4/$B$6,3)*100</f>
        <v>13</v>
      </c>
    </row>
    <row r="5" spans="1:6" ht="16.5" customHeight="1">
      <c r="A5" s="2" t="s">
        <v>275</v>
      </c>
      <c r="B5" s="36">
        <v>531</v>
      </c>
      <c r="C5" s="70">
        <f t="shared" si="0"/>
        <v>45.4</v>
      </c>
      <c r="D5" s="70">
        <f>ROUND(B5/$B$6,3)*100</f>
        <v>87</v>
      </c>
    </row>
    <row r="6" spans="1:6" ht="16.5" customHeight="1">
      <c r="A6" s="15" t="s">
        <v>75</v>
      </c>
      <c r="B6" s="44">
        <f>SUM(B4:B5)</f>
        <v>610</v>
      </c>
      <c r="C6" s="71">
        <f t="shared" si="0"/>
        <v>52.2</v>
      </c>
      <c r="D6" s="71">
        <f>ROUND(B6/$B$6,3)*100</f>
        <v>100</v>
      </c>
    </row>
    <row r="7" spans="1:6" ht="16.5" customHeight="1">
      <c r="A7" s="2" t="s">
        <v>103</v>
      </c>
      <c r="B7" s="75">
        <v>7</v>
      </c>
      <c r="C7" s="74">
        <f t="shared" si="0"/>
        <v>0.6</v>
      </c>
      <c r="D7" s="70"/>
    </row>
    <row r="8" spans="1:6" ht="16.5" customHeight="1">
      <c r="A8" s="14" t="s">
        <v>107</v>
      </c>
      <c r="B8" s="36">
        <f>B9-(B6+B7)</f>
        <v>552</v>
      </c>
      <c r="C8" s="70">
        <f t="shared" si="0"/>
        <v>47.199999999999996</v>
      </c>
      <c r="D8" s="70"/>
    </row>
    <row r="9" spans="1:6" ht="16.5" customHeight="1">
      <c r="A9" s="15" t="s">
        <v>104</v>
      </c>
      <c r="B9" s="44">
        <v>1169</v>
      </c>
      <c r="C9" s="71">
        <f t="shared" si="0"/>
        <v>100</v>
      </c>
      <c r="D9" s="70"/>
    </row>
    <row r="10" spans="1:6" ht="16.5" customHeight="1">
      <c r="B10" s="55"/>
      <c r="C10" s="55"/>
      <c r="D10" s="55"/>
    </row>
  </sheetData>
  <mergeCells count="1">
    <mergeCell ref="A1:F1"/>
  </mergeCells>
  <phoneticPr fontId="3"/>
  <pageMargins left="0.78740157480314965" right="0.39370078740157483" top="0.59055118110236227" bottom="0.59055118110236227" header="0.39370078740157483" footer="0.39370078740157483"/>
  <pageSetup paperSize="9" orientation="portrait" r:id="rId1"/>
  <headerFooter alignWithMargins="0"/>
  <colBreaks count="1" manualBreakCount="1">
    <brk id="6" max="26" man="1"/>
  </colBreaks>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A97139-5F67-40C5-8671-2F3A93489695}">
  <dimension ref="A1:I16"/>
  <sheetViews>
    <sheetView view="pageBreakPreview" zoomScaleNormal="100" zoomScaleSheetLayoutView="100" workbookViewId="0"/>
  </sheetViews>
  <sheetFormatPr defaultRowHeight="16.5" customHeight="1"/>
  <cols>
    <col min="1" max="1" width="63.5" style="78" customWidth="1"/>
    <col min="2" max="4" width="9" style="2"/>
    <col min="5" max="5" width="1.625" style="2" customWidth="1"/>
    <col min="6" max="6" width="22" style="2" bestFit="1" customWidth="1"/>
    <col min="7" max="16384" width="9" style="2"/>
  </cols>
  <sheetData>
    <row r="1" spans="1:9" ht="30" customHeight="1">
      <c r="A1" s="134" t="s">
        <v>374</v>
      </c>
      <c r="B1" s="134"/>
      <c r="C1" s="134"/>
      <c r="D1" s="134"/>
      <c r="E1" s="134"/>
      <c r="F1" s="134"/>
      <c r="G1" s="134"/>
      <c r="H1" s="134"/>
      <c r="I1" s="134"/>
    </row>
    <row r="2" spans="1:9" ht="13.5">
      <c r="A2" s="76"/>
      <c r="B2"/>
      <c r="C2"/>
      <c r="D2"/>
      <c r="E2"/>
    </row>
    <row r="3" spans="1:9" ht="16.5" customHeight="1">
      <c r="A3" s="106" t="s">
        <v>126</v>
      </c>
      <c r="B3" s="8" t="s">
        <v>159</v>
      </c>
      <c r="C3" s="8" t="s">
        <v>127</v>
      </c>
      <c r="D3" s="8" t="s">
        <v>39</v>
      </c>
      <c r="E3"/>
      <c r="F3" s="5"/>
    </row>
    <row r="4" spans="1:9" ht="16.5" customHeight="1">
      <c r="A4" s="101" t="s">
        <v>365</v>
      </c>
      <c r="B4" s="16">
        <v>143</v>
      </c>
      <c r="C4" s="70">
        <f t="shared" ref="C4:C11" si="0">ROUND(B4/$B$11,3)*100</f>
        <v>22.3</v>
      </c>
      <c r="D4" s="70">
        <f t="shared" ref="D4:D11" si="1">ROUND(B4/$B$12,3)*100</f>
        <v>29.099999999999998</v>
      </c>
      <c r="E4"/>
    </row>
    <row r="5" spans="1:9" ht="33" customHeight="1">
      <c r="A5" s="112" t="s">
        <v>368</v>
      </c>
      <c r="B5" s="16">
        <v>20</v>
      </c>
      <c r="C5" s="70">
        <f t="shared" si="0"/>
        <v>3.1</v>
      </c>
      <c r="D5" s="70">
        <f t="shared" si="1"/>
        <v>4.1000000000000005</v>
      </c>
      <c r="E5"/>
    </row>
    <row r="6" spans="1:9" ht="16.5" customHeight="1">
      <c r="A6" s="112" t="s">
        <v>375</v>
      </c>
      <c r="B6" s="16">
        <v>22</v>
      </c>
      <c r="C6" s="70">
        <f t="shared" ref="C6:C7" si="2">ROUND(B6/$B$11,3)*100</f>
        <v>3.4000000000000004</v>
      </c>
      <c r="D6" s="70">
        <f t="shared" ref="D6:D7" si="3">ROUND(B6/$B$12,3)*100</f>
        <v>4.5</v>
      </c>
      <c r="E6"/>
    </row>
    <row r="7" spans="1:9" ht="16.5" customHeight="1">
      <c r="A7" s="112" t="s">
        <v>376</v>
      </c>
      <c r="B7" s="16">
        <v>48</v>
      </c>
      <c r="C7" s="70">
        <f t="shared" si="2"/>
        <v>7.5</v>
      </c>
      <c r="D7" s="70">
        <f t="shared" si="3"/>
        <v>9.8000000000000007</v>
      </c>
      <c r="E7"/>
    </row>
    <row r="8" spans="1:9" ht="16.5" customHeight="1">
      <c r="A8" s="101" t="s">
        <v>377</v>
      </c>
      <c r="B8" s="16">
        <v>46</v>
      </c>
      <c r="C8" s="70">
        <f t="shared" si="0"/>
        <v>7.1999999999999993</v>
      </c>
      <c r="D8" s="70">
        <f t="shared" si="1"/>
        <v>9.3000000000000007</v>
      </c>
      <c r="E8"/>
    </row>
    <row r="9" spans="1:9" ht="16.5" customHeight="1">
      <c r="A9" s="102" t="s">
        <v>378</v>
      </c>
      <c r="B9" s="16">
        <v>32</v>
      </c>
      <c r="C9" s="70">
        <f t="shared" si="0"/>
        <v>5</v>
      </c>
      <c r="D9" s="70">
        <f t="shared" si="1"/>
        <v>6.5</v>
      </c>
      <c r="E9"/>
    </row>
    <row r="10" spans="1:9" ht="16.5" customHeight="1">
      <c r="A10" s="103" t="s">
        <v>38</v>
      </c>
      <c r="B10" s="17">
        <v>329</v>
      </c>
      <c r="C10" s="73">
        <f t="shared" si="0"/>
        <v>51.4</v>
      </c>
      <c r="D10" s="73">
        <f t="shared" si="1"/>
        <v>66.900000000000006</v>
      </c>
      <c r="E10"/>
    </row>
    <row r="11" spans="1:9" ht="16.5" customHeight="1">
      <c r="A11" s="81" t="s">
        <v>1</v>
      </c>
      <c r="B11" s="18">
        <f>SUM(B4:B10)</f>
        <v>640</v>
      </c>
      <c r="C11" s="71">
        <f t="shared" si="0"/>
        <v>100</v>
      </c>
      <c r="D11" s="71">
        <f t="shared" si="1"/>
        <v>130.1</v>
      </c>
      <c r="E11"/>
    </row>
    <row r="12" spans="1:9" ht="16.5" customHeight="1">
      <c r="A12" s="80" t="s">
        <v>129</v>
      </c>
      <c r="B12" s="20">
        <v>492</v>
      </c>
      <c r="C12" s="74">
        <f>ROUND(B12/$B$15,3)*100</f>
        <v>42.1</v>
      </c>
      <c r="D12" s="1"/>
      <c r="E12"/>
    </row>
    <row r="13" spans="1:9" ht="16.5" customHeight="1">
      <c r="A13" s="78" t="s">
        <v>103</v>
      </c>
      <c r="B13" s="16">
        <v>39</v>
      </c>
      <c r="C13" s="70">
        <f>ROUND(B13/$B$15,3)*100</f>
        <v>3.3000000000000003</v>
      </c>
      <c r="D13"/>
      <c r="E13"/>
    </row>
    <row r="14" spans="1:9" ht="16.5" customHeight="1">
      <c r="A14" s="79" t="s">
        <v>107</v>
      </c>
      <c r="B14" s="17">
        <f>B15-(B12+B13)</f>
        <v>638</v>
      </c>
      <c r="C14" s="73">
        <f>ROUND(B14/$B$15,3)*100</f>
        <v>54.6</v>
      </c>
      <c r="D14"/>
      <c r="E14"/>
    </row>
    <row r="15" spans="1:9" ht="16.5" customHeight="1">
      <c r="A15" s="81" t="s">
        <v>104</v>
      </c>
      <c r="B15" s="18">
        <v>1169</v>
      </c>
      <c r="C15" s="71">
        <f>ROUND(B15/$B$15,3)*100</f>
        <v>100</v>
      </c>
      <c r="D15"/>
      <c r="E15"/>
    </row>
    <row r="16" spans="1:9" ht="16.5" customHeight="1">
      <c r="B16"/>
      <c r="C16"/>
      <c r="D16"/>
      <c r="E16"/>
    </row>
  </sheetData>
  <mergeCells count="1">
    <mergeCell ref="A1:I1"/>
  </mergeCells>
  <phoneticPr fontId="3"/>
  <pageMargins left="0.78740157480314965" right="0.39370078740157483" top="0.59055118110236227" bottom="0.59055118110236227" header="0.39370078740157483" footer="0.39370078740157483"/>
  <pageSetup paperSize="9" orientation="portrait" r:id="rId1"/>
  <headerFooter alignWithMargins="0"/>
  <colBreaks count="1" manualBreakCount="1">
    <brk id="4" max="36" man="1"/>
  </colBreaks>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dimension ref="A1:F9"/>
  <sheetViews>
    <sheetView view="pageBreakPreview" zoomScaleNormal="100" zoomScaleSheetLayoutView="100" workbookViewId="0"/>
  </sheetViews>
  <sheetFormatPr defaultRowHeight="16.5" customHeight="1"/>
  <cols>
    <col min="1" max="1" width="43.75" style="2" customWidth="1"/>
    <col min="2" max="16384" width="9" style="2"/>
  </cols>
  <sheetData>
    <row r="1" spans="1:6" ht="16.5" customHeight="1">
      <c r="A1" s="132" t="s">
        <v>444</v>
      </c>
      <c r="B1" s="132"/>
      <c r="C1" s="132"/>
      <c r="D1" s="132"/>
      <c r="E1" s="132"/>
      <c r="F1" s="132"/>
    </row>
    <row r="2" spans="1:6" ht="13.5">
      <c r="A2"/>
      <c r="B2"/>
      <c r="C2"/>
      <c r="D2"/>
    </row>
    <row r="3" spans="1:6" ht="16.5" customHeight="1">
      <c r="A3" s="7"/>
      <c r="B3" s="8" t="s">
        <v>173</v>
      </c>
      <c r="C3" s="8" t="s">
        <v>0</v>
      </c>
      <c r="D3" s="8" t="s">
        <v>106</v>
      </c>
      <c r="E3" s="5"/>
    </row>
    <row r="4" spans="1:6" ht="16.5" customHeight="1">
      <c r="A4" s="1" t="s">
        <v>189</v>
      </c>
      <c r="B4" s="35">
        <v>541</v>
      </c>
      <c r="C4" s="70">
        <f>ROUND(B4/$B$8,3)*100</f>
        <v>46.300000000000004</v>
      </c>
      <c r="D4" s="70">
        <f>ROUND(B4/$B$6,3)*100</f>
        <v>47.699999999999996</v>
      </c>
    </row>
    <row r="5" spans="1:6" ht="16.5" customHeight="1">
      <c r="A5" s="7" t="s">
        <v>190</v>
      </c>
      <c r="B5" s="36">
        <v>594</v>
      </c>
      <c r="C5" s="70">
        <f>ROUND(B5/$B$8,3)*100</f>
        <v>50.8</v>
      </c>
      <c r="D5" s="70">
        <f>ROUND(B5/$B$6,3)*100</f>
        <v>52.300000000000004</v>
      </c>
    </row>
    <row r="6" spans="1:6" ht="16.5" customHeight="1">
      <c r="A6" s="15" t="s">
        <v>1</v>
      </c>
      <c r="B6" s="44">
        <f>SUM(B4:B5)</f>
        <v>1135</v>
      </c>
      <c r="C6" s="71">
        <f>ROUND(B6/$B$8,3)*100</f>
        <v>97.1</v>
      </c>
      <c r="D6" s="71">
        <f>ROUND(B6/$B$6,3)*100</f>
        <v>100</v>
      </c>
    </row>
    <row r="7" spans="1:6" ht="16.5" customHeight="1">
      <c r="A7" s="15" t="s">
        <v>103</v>
      </c>
      <c r="B7" s="44">
        <v>34</v>
      </c>
      <c r="C7" s="70">
        <f>ROUND(B7/$B$8,3)*100</f>
        <v>2.9000000000000004</v>
      </c>
      <c r="D7" s="70"/>
    </row>
    <row r="8" spans="1:6" ht="16.5" customHeight="1">
      <c r="A8" s="15" t="s">
        <v>104</v>
      </c>
      <c r="B8" s="44">
        <f>SUM(B6:B7)</f>
        <v>1169</v>
      </c>
      <c r="C8" s="71">
        <f>ROUND(B8/$B$8,3)*100</f>
        <v>100</v>
      </c>
      <c r="D8" s="70"/>
    </row>
    <row r="9" spans="1:6" ht="16.5" customHeight="1">
      <c r="B9"/>
      <c r="C9"/>
      <c r="D9"/>
    </row>
  </sheetData>
  <mergeCells count="1">
    <mergeCell ref="A1:F1"/>
  </mergeCells>
  <phoneticPr fontId="3"/>
  <pageMargins left="0.78740157480314965" right="0.39370078740157483" top="0.59055118110236227" bottom="0.59055118110236227" header="0.39370078740157483" footer="0.39370078740157483"/>
  <pageSetup paperSize="9" orientation="portrait" r:id="rId1"/>
  <headerFooter alignWithMargins="0"/>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dimension ref="A1:F14"/>
  <sheetViews>
    <sheetView view="pageBreakPreview" zoomScaleNormal="100" zoomScaleSheetLayoutView="100" workbookViewId="0"/>
  </sheetViews>
  <sheetFormatPr defaultRowHeight="16.5" customHeight="1"/>
  <cols>
    <col min="1" max="1" width="43.75" style="2" customWidth="1"/>
    <col min="2" max="16384" width="9" style="2"/>
  </cols>
  <sheetData>
    <row r="1" spans="1:6" ht="16.5" customHeight="1">
      <c r="A1" s="132" t="s">
        <v>445</v>
      </c>
      <c r="B1" s="132"/>
      <c r="C1" s="132"/>
      <c r="D1" s="132"/>
      <c r="E1" s="132"/>
      <c r="F1" s="132"/>
    </row>
    <row r="2" spans="1:6" ht="13.5">
      <c r="A2"/>
      <c r="B2"/>
      <c r="C2"/>
      <c r="D2"/>
    </row>
    <row r="3" spans="1:6" ht="16.5" customHeight="1">
      <c r="A3" s="7"/>
      <c r="B3" s="8" t="s">
        <v>173</v>
      </c>
      <c r="C3" s="8" t="s">
        <v>0</v>
      </c>
      <c r="D3" s="8" t="s">
        <v>106</v>
      </c>
      <c r="E3" s="5"/>
    </row>
    <row r="4" spans="1:6" ht="16.5" customHeight="1">
      <c r="A4" s="1" t="s">
        <v>276</v>
      </c>
      <c r="B4" s="35">
        <v>104</v>
      </c>
      <c r="C4" s="70">
        <f t="shared" ref="C4:C13" si="0">ROUND(B4/$B$13,3)*100</f>
        <v>8.9</v>
      </c>
      <c r="D4" s="70">
        <f t="shared" ref="D4:D10" si="1">ROUND(B4/$B$10,3)*100</f>
        <v>19.400000000000002</v>
      </c>
    </row>
    <row r="5" spans="1:6" ht="16.5" customHeight="1">
      <c r="A5" s="1" t="s">
        <v>277</v>
      </c>
      <c r="B5" s="35">
        <v>253</v>
      </c>
      <c r="C5" s="70">
        <f t="shared" si="0"/>
        <v>21.6</v>
      </c>
      <c r="D5" s="70">
        <f t="shared" si="1"/>
        <v>47.099999999999994</v>
      </c>
    </row>
    <row r="6" spans="1:6" ht="16.5" customHeight="1">
      <c r="A6" s="2" t="s">
        <v>278</v>
      </c>
      <c r="B6" s="35">
        <v>120</v>
      </c>
      <c r="C6" s="70">
        <f t="shared" si="0"/>
        <v>10.299999999999999</v>
      </c>
      <c r="D6" s="70">
        <f t="shared" si="1"/>
        <v>22.3</v>
      </c>
    </row>
    <row r="7" spans="1:6" ht="16.5" customHeight="1">
      <c r="A7" s="2" t="s">
        <v>279</v>
      </c>
      <c r="B7" s="35">
        <v>13</v>
      </c>
      <c r="C7" s="70">
        <f t="shared" si="0"/>
        <v>1.0999999999999999</v>
      </c>
      <c r="D7" s="70">
        <f t="shared" si="1"/>
        <v>2.4</v>
      </c>
    </row>
    <row r="8" spans="1:6" ht="16.5" customHeight="1">
      <c r="A8" s="2" t="s">
        <v>280</v>
      </c>
      <c r="B8" s="35">
        <v>1</v>
      </c>
      <c r="C8" s="70">
        <f t="shared" si="0"/>
        <v>0.1</v>
      </c>
      <c r="D8" s="70">
        <f t="shared" si="1"/>
        <v>0.2</v>
      </c>
    </row>
    <row r="9" spans="1:6" ht="16.5" customHeight="1">
      <c r="A9" s="7" t="s">
        <v>115</v>
      </c>
      <c r="B9" s="36">
        <v>46</v>
      </c>
      <c r="C9" s="70">
        <f t="shared" si="0"/>
        <v>3.9</v>
      </c>
      <c r="D9" s="70">
        <f t="shared" si="1"/>
        <v>8.6</v>
      </c>
    </row>
    <row r="10" spans="1:6" ht="16.5" customHeight="1">
      <c r="A10" s="15" t="s">
        <v>1</v>
      </c>
      <c r="B10" s="44">
        <f>SUM(B4:B9)</f>
        <v>537</v>
      </c>
      <c r="C10" s="71">
        <f t="shared" si="0"/>
        <v>45.9</v>
      </c>
      <c r="D10" s="71">
        <f t="shared" si="1"/>
        <v>100</v>
      </c>
    </row>
    <row r="11" spans="1:6" ht="16.5" customHeight="1">
      <c r="A11" s="2" t="s">
        <v>103</v>
      </c>
      <c r="B11" s="35">
        <v>4</v>
      </c>
      <c r="C11" s="70">
        <f t="shared" si="0"/>
        <v>0.3</v>
      </c>
      <c r="D11" s="70"/>
    </row>
    <row r="12" spans="1:6" ht="16.5" customHeight="1">
      <c r="A12" s="14" t="s">
        <v>107</v>
      </c>
      <c r="B12" s="36">
        <f>B13-(B10+B11)</f>
        <v>628</v>
      </c>
      <c r="C12" s="70">
        <f t="shared" si="0"/>
        <v>53.7</v>
      </c>
      <c r="D12" s="55"/>
    </row>
    <row r="13" spans="1:6" ht="16.5" customHeight="1">
      <c r="A13" s="15" t="s">
        <v>104</v>
      </c>
      <c r="B13" s="44">
        <v>1169</v>
      </c>
      <c r="C13" s="71">
        <f t="shared" si="0"/>
        <v>100</v>
      </c>
      <c r="D13" s="70"/>
    </row>
    <row r="14" spans="1:6" ht="16.5" customHeight="1">
      <c r="B14"/>
      <c r="C14"/>
      <c r="D14"/>
    </row>
  </sheetData>
  <mergeCells count="1">
    <mergeCell ref="A1:F1"/>
  </mergeCells>
  <phoneticPr fontId="3"/>
  <pageMargins left="0.78740157480314965" right="0.39370078740157483" top="0.59055118110236227" bottom="0.59055118110236227" header="0.39370078740157483" footer="0.39370078740157483"/>
  <pageSetup paperSize="9" orientation="portrait" r:id="rId1"/>
  <headerFooter alignWithMargins="0"/>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codeName="Sheet94"/>
  <dimension ref="A1:G12"/>
  <sheetViews>
    <sheetView view="pageBreakPreview" zoomScaleNormal="100" zoomScaleSheetLayoutView="100" workbookViewId="0"/>
  </sheetViews>
  <sheetFormatPr defaultRowHeight="16.5" customHeight="1"/>
  <cols>
    <col min="1" max="1" width="34.625" style="2" customWidth="1"/>
    <col min="2" max="16384" width="9" style="2"/>
  </cols>
  <sheetData>
    <row r="1" spans="1:7" ht="16.5" customHeight="1">
      <c r="A1" s="134" t="s">
        <v>379</v>
      </c>
      <c r="B1" s="134"/>
      <c r="C1" s="134"/>
      <c r="D1" s="134"/>
      <c r="E1" s="134"/>
      <c r="F1" s="134"/>
      <c r="G1" s="134"/>
    </row>
    <row r="2" spans="1:7" ht="13.5">
      <c r="A2" s="55"/>
      <c r="B2" s="55"/>
      <c r="C2" s="55"/>
      <c r="D2" s="55"/>
    </row>
    <row r="3" spans="1:7" ht="16.5" customHeight="1">
      <c r="A3" s="14"/>
      <c r="B3" s="34" t="s">
        <v>170</v>
      </c>
      <c r="C3" s="34" t="s">
        <v>76</v>
      </c>
      <c r="D3" s="34" t="s">
        <v>106</v>
      </c>
      <c r="E3" s="5"/>
    </row>
    <row r="4" spans="1:7" ht="16.5" customHeight="1">
      <c r="A4" s="2" t="s">
        <v>189</v>
      </c>
      <c r="B4" s="35">
        <v>371</v>
      </c>
      <c r="C4" s="70">
        <f>ROUND(B4/$B$11,3)*100</f>
        <v>31.7</v>
      </c>
      <c r="D4" s="70">
        <f t="shared" ref="D4:D9" si="0">ROUND(B4/$B$9,3)*100</f>
        <v>32.700000000000003</v>
      </c>
    </row>
    <row r="5" spans="1:7" ht="16.5" customHeight="1">
      <c r="A5" s="2" t="s">
        <v>281</v>
      </c>
      <c r="B5" s="35">
        <v>24</v>
      </c>
      <c r="C5" s="70">
        <f t="shared" ref="C5:C11" si="1">ROUND(B5/$B$11,3)*100</f>
        <v>2.1</v>
      </c>
      <c r="D5" s="70">
        <f t="shared" si="0"/>
        <v>2.1</v>
      </c>
    </row>
    <row r="6" spans="1:7" ht="16.5" customHeight="1">
      <c r="A6" s="2" t="s">
        <v>282</v>
      </c>
      <c r="B6" s="35">
        <v>19</v>
      </c>
      <c r="C6" s="70">
        <f t="shared" si="1"/>
        <v>1.6</v>
      </c>
      <c r="D6" s="70">
        <f t="shared" si="0"/>
        <v>1.7000000000000002</v>
      </c>
    </row>
    <row r="7" spans="1:7" ht="16.5" customHeight="1">
      <c r="A7" s="2" t="s">
        <v>380</v>
      </c>
      <c r="B7" s="35">
        <v>8</v>
      </c>
      <c r="C7" s="70">
        <f t="shared" ref="C7" si="2">ROUND(B7/$B$11,3)*100</f>
        <v>0.70000000000000007</v>
      </c>
      <c r="D7" s="70">
        <f t="shared" si="0"/>
        <v>0.70000000000000007</v>
      </c>
    </row>
    <row r="8" spans="1:7" ht="16.5" customHeight="1">
      <c r="A8" s="14" t="s">
        <v>381</v>
      </c>
      <c r="B8" s="36">
        <v>712</v>
      </c>
      <c r="C8" s="70">
        <f t="shared" si="1"/>
        <v>60.9</v>
      </c>
      <c r="D8" s="70">
        <f t="shared" si="0"/>
        <v>62.8</v>
      </c>
    </row>
    <row r="9" spans="1:7" ht="16.5" customHeight="1">
      <c r="A9" s="15" t="s">
        <v>77</v>
      </c>
      <c r="B9" s="44">
        <f>SUM(B4:B8)</f>
        <v>1134</v>
      </c>
      <c r="C9" s="71">
        <f t="shared" si="1"/>
        <v>97</v>
      </c>
      <c r="D9" s="71">
        <f t="shared" si="0"/>
        <v>100</v>
      </c>
    </row>
    <row r="10" spans="1:7" ht="16.5" customHeight="1">
      <c r="A10" s="15" t="s">
        <v>103</v>
      </c>
      <c r="B10" s="44">
        <v>35</v>
      </c>
      <c r="C10" s="71">
        <f t="shared" si="1"/>
        <v>3</v>
      </c>
      <c r="D10" s="70"/>
    </row>
    <row r="11" spans="1:7" ht="16.5" customHeight="1">
      <c r="A11" s="15" t="s">
        <v>104</v>
      </c>
      <c r="B11" s="44">
        <f>SUM(B9:B10)</f>
        <v>1169</v>
      </c>
      <c r="C11" s="71">
        <f t="shared" si="1"/>
        <v>100</v>
      </c>
      <c r="D11" s="70"/>
    </row>
    <row r="12" spans="1:7" ht="16.5" customHeight="1">
      <c r="B12" s="55"/>
      <c r="D12" s="70"/>
    </row>
  </sheetData>
  <mergeCells count="1">
    <mergeCell ref="A1:G1"/>
  </mergeCells>
  <phoneticPr fontId="3"/>
  <pageMargins left="0.78740157480314965" right="0.39370078740157483" top="0.59055118110236227" bottom="0.59055118110236227" header="0.39370078740157483" footer="0.39370078740157483"/>
  <pageSetup paperSize="9" orientation="portrait" r:id="rId1"/>
  <headerFooter alignWithMargins="0"/>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codeName="Sheet96"/>
  <dimension ref="A1:E15"/>
  <sheetViews>
    <sheetView view="pageBreakPreview" zoomScaleNormal="100" zoomScaleSheetLayoutView="100" workbookViewId="0"/>
  </sheetViews>
  <sheetFormatPr defaultRowHeight="16.5" customHeight="1"/>
  <cols>
    <col min="1" max="1" width="46" style="2" customWidth="1"/>
    <col min="2" max="4" width="9.75" style="2" bestFit="1" customWidth="1"/>
    <col min="5" max="16384" width="9" style="2"/>
  </cols>
  <sheetData>
    <row r="1" spans="1:5" ht="40.5" customHeight="1">
      <c r="A1" s="134" t="s">
        <v>382</v>
      </c>
      <c r="B1" s="134"/>
      <c r="C1" s="134"/>
      <c r="D1" s="134"/>
      <c r="E1" s="134"/>
    </row>
    <row r="2" spans="1:5" ht="13.5">
      <c r="A2" s="55"/>
      <c r="B2" s="55"/>
      <c r="C2" s="55"/>
      <c r="D2" s="55"/>
    </row>
    <row r="3" spans="1:5" ht="16.5" customHeight="1">
      <c r="A3" s="68" t="s">
        <v>126</v>
      </c>
      <c r="B3" s="34" t="s">
        <v>159</v>
      </c>
      <c r="C3" s="34" t="s">
        <v>127</v>
      </c>
      <c r="D3" s="34" t="s">
        <v>96</v>
      </c>
    </row>
    <row r="4" spans="1:5" ht="16.5" customHeight="1">
      <c r="A4" s="99" t="s">
        <v>121</v>
      </c>
      <c r="B4" s="35">
        <v>61</v>
      </c>
      <c r="C4" s="70">
        <f>ROUND(B4/$B$10,3)*100</f>
        <v>14.499999999999998</v>
      </c>
      <c r="D4" s="70">
        <f>ROUND(B4/$B$11,3)*100</f>
        <v>16.5</v>
      </c>
    </row>
    <row r="5" spans="1:5" ht="16.5" customHeight="1">
      <c r="A5" s="99" t="s">
        <v>122</v>
      </c>
      <c r="B5" s="35">
        <v>85</v>
      </c>
      <c r="C5" s="70">
        <f t="shared" ref="C5:C10" si="0">ROUND(B5/$B$10,3)*100</f>
        <v>20.200000000000003</v>
      </c>
      <c r="D5" s="70">
        <f t="shared" ref="D5:D10" si="1">ROUND(B5/$B$11,3)*100</f>
        <v>23</v>
      </c>
    </row>
    <row r="6" spans="1:5" ht="16.5" customHeight="1">
      <c r="A6" s="99" t="s">
        <v>123</v>
      </c>
      <c r="B6" s="35">
        <v>91</v>
      </c>
      <c r="C6" s="70">
        <f t="shared" si="0"/>
        <v>21.6</v>
      </c>
      <c r="D6" s="70">
        <f t="shared" si="1"/>
        <v>24.6</v>
      </c>
    </row>
    <row r="7" spans="1:5" ht="16.5" customHeight="1">
      <c r="A7" s="99" t="s">
        <v>124</v>
      </c>
      <c r="B7" s="35">
        <v>143</v>
      </c>
      <c r="C7" s="70">
        <f t="shared" si="0"/>
        <v>34</v>
      </c>
      <c r="D7" s="70">
        <f t="shared" si="1"/>
        <v>38.6</v>
      </c>
    </row>
    <row r="8" spans="1:5" ht="16.5" customHeight="1">
      <c r="A8" s="96" t="s">
        <v>125</v>
      </c>
      <c r="B8" s="35">
        <v>7</v>
      </c>
      <c r="C8" s="70">
        <f t="shared" si="0"/>
        <v>1.7000000000000002</v>
      </c>
      <c r="D8" s="70">
        <f t="shared" si="1"/>
        <v>1.9</v>
      </c>
    </row>
    <row r="9" spans="1:5" ht="16.5" customHeight="1">
      <c r="A9" s="100" t="s">
        <v>115</v>
      </c>
      <c r="B9" s="36">
        <v>34</v>
      </c>
      <c r="C9" s="70">
        <f t="shared" si="0"/>
        <v>8.1</v>
      </c>
      <c r="D9" s="70">
        <f t="shared" si="1"/>
        <v>9.1999999999999993</v>
      </c>
    </row>
    <row r="10" spans="1:5" ht="16.5" customHeight="1">
      <c r="A10" s="19" t="s">
        <v>78</v>
      </c>
      <c r="B10" s="75">
        <f>SUM(B4:B9)</f>
        <v>421</v>
      </c>
      <c r="C10" s="74">
        <f t="shared" si="0"/>
        <v>100</v>
      </c>
      <c r="D10" s="74">
        <f t="shared" si="1"/>
        <v>113.79999999999998</v>
      </c>
    </row>
    <row r="11" spans="1:5" ht="16.5" customHeight="1">
      <c r="A11" s="19" t="s">
        <v>129</v>
      </c>
      <c r="B11" s="75">
        <v>370</v>
      </c>
      <c r="C11" s="74">
        <f>ROUND(B11/$B$14,3)*100</f>
        <v>31.7</v>
      </c>
      <c r="D11" s="74"/>
    </row>
    <row r="12" spans="1:5" ht="16.5" customHeight="1">
      <c r="A12" s="2" t="s">
        <v>103</v>
      </c>
      <c r="B12" s="35">
        <v>1</v>
      </c>
      <c r="C12" s="70">
        <f>ROUND(B12/$B$14,3)*100</f>
        <v>0.1</v>
      </c>
      <c r="D12" s="70"/>
      <c r="E12" s="5"/>
    </row>
    <row r="13" spans="1:5" ht="16.5" customHeight="1">
      <c r="A13" s="14" t="s">
        <v>107</v>
      </c>
      <c r="B13" s="36">
        <f>B14-(B11+B12)</f>
        <v>798</v>
      </c>
      <c r="C13" s="70">
        <f>ROUND(B13/$B$14,3)*100</f>
        <v>68.300000000000011</v>
      </c>
      <c r="D13" s="70"/>
    </row>
    <row r="14" spans="1:5" ht="16.5" customHeight="1">
      <c r="A14" s="15" t="s">
        <v>104</v>
      </c>
      <c r="B14" s="44">
        <v>1169</v>
      </c>
      <c r="C14" s="71">
        <f>ROUND(B14/$B$14,3)*100</f>
        <v>100</v>
      </c>
      <c r="D14" s="70"/>
    </row>
    <row r="15" spans="1:5" ht="16.5" customHeight="1">
      <c r="B15" s="55"/>
      <c r="C15" s="55"/>
      <c r="D15" s="55"/>
    </row>
  </sheetData>
  <mergeCells count="1">
    <mergeCell ref="A1:E1"/>
  </mergeCells>
  <phoneticPr fontId="3"/>
  <pageMargins left="0.78740157480314965" right="0.39370078740157483" top="0.59055118110236227" bottom="0.59055118110236227" header="0.39370078740157483" footer="0.39370078740157483"/>
  <pageSetup paperSize="9" orientation="portrait" r:id="rId1"/>
  <headerFooter alignWithMargins="0"/>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85337C-099E-4D27-8A13-C0C1AEE87F3A}">
  <dimension ref="A1:E14"/>
  <sheetViews>
    <sheetView view="pageBreakPreview" zoomScaleNormal="100" zoomScaleSheetLayoutView="100" workbookViewId="0"/>
  </sheetViews>
  <sheetFormatPr defaultRowHeight="16.5" customHeight="1"/>
  <cols>
    <col min="1" max="1" width="46" style="2" customWidth="1"/>
    <col min="2" max="4" width="9.75" style="2" bestFit="1" customWidth="1"/>
    <col min="5" max="16384" width="9" style="2"/>
  </cols>
  <sheetData>
    <row r="1" spans="1:5" ht="40.5" customHeight="1">
      <c r="A1" s="134" t="s">
        <v>383</v>
      </c>
      <c r="B1" s="134"/>
      <c r="C1" s="134"/>
      <c r="D1" s="134"/>
      <c r="E1" s="134"/>
    </row>
    <row r="2" spans="1:5" ht="13.5">
      <c r="A2" s="55"/>
      <c r="B2" s="55"/>
      <c r="C2" s="55"/>
      <c r="D2" s="55"/>
    </row>
    <row r="3" spans="1:5" ht="16.5" customHeight="1">
      <c r="A3" s="68" t="s">
        <v>126</v>
      </c>
      <c r="B3" s="34" t="s">
        <v>159</v>
      </c>
      <c r="C3" s="34" t="s">
        <v>127</v>
      </c>
      <c r="D3" s="34" t="s">
        <v>39</v>
      </c>
    </row>
    <row r="4" spans="1:5" ht="16.5" customHeight="1">
      <c r="A4" s="99" t="s">
        <v>384</v>
      </c>
      <c r="B4" s="125" t="s">
        <v>421</v>
      </c>
      <c r="C4" s="70" t="str">
        <f>IF(B4="-","-",ROUND(B4/$B$9,3)*100)</f>
        <v>-</v>
      </c>
      <c r="D4" s="70" t="str">
        <f>IF(B4="-","-",ROUND(B4/$B$10,3)*100)</f>
        <v>-</v>
      </c>
    </row>
    <row r="5" spans="1:5" ht="16.5" customHeight="1">
      <c r="A5" s="99" t="s">
        <v>385</v>
      </c>
      <c r="B5" s="35">
        <v>4</v>
      </c>
      <c r="C5" s="70">
        <f t="shared" ref="C5:C8" si="0">IF(B5="-","-",ROUND(B5/$B$9,3)*100)</f>
        <v>50</v>
      </c>
      <c r="D5" s="70">
        <f t="shared" ref="D5:D8" si="1">IF(B5="-","-",ROUND(B5/$B$10,3)*100)</f>
        <v>50</v>
      </c>
    </row>
    <row r="6" spans="1:5" ht="16.5" customHeight="1">
      <c r="A6" s="99" t="s">
        <v>386</v>
      </c>
      <c r="B6" s="35">
        <v>1</v>
      </c>
      <c r="C6" s="70">
        <f t="shared" si="0"/>
        <v>12.5</v>
      </c>
      <c r="D6" s="70">
        <f t="shared" si="1"/>
        <v>12.5</v>
      </c>
    </row>
    <row r="7" spans="1:5" ht="16.5" customHeight="1">
      <c r="A7" s="99" t="s">
        <v>387</v>
      </c>
      <c r="B7" s="35">
        <v>2</v>
      </c>
      <c r="C7" s="70">
        <f t="shared" si="0"/>
        <v>25</v>
      </c>
      <c r="D7" s="70">
        <f t="shared" si="1"/>
        <v>25</v>
      </c>
    </row>
    <row r="8" spans="1:5" ht="16.5" customHeight="1">
      <c r="A8" s="100" t="s">
        <v>41</v>
      </c>
      <c r="B8" s="36">
        <v>1</v>
      </c>
      <c r="C8" s="70">
        <f t="shared" si="0"/>
        <v>12.5</v>
      </c>
      <c r="D8" s="70">
        <f t="shared" si="1"/>
        <v>12.5</v>
      </c>
    </row>
    <row r="9" spans="1:5" ht="16.5" customHeight="1">
      <c r="A9" s="19" t="s">
        <v>1</v>
      </c>
      <c r="B9" s="75">
        <f>SUM(B4:B8)</f>
        <v>8</v>
      </c>
      <c r="C9" s="74">
        <f t="shared" ref="C9" si="2">ROUND(B9/$B$9,3)*100</f>
        <v>100</v>
      </c>
      <c r="D9" s="74">
        <f t="shared" ref="D9" si="3">ROUND(B9/$B$10,3)*100</f>
        <v>100</v>
      </c>
    </row>
    <row r="10" spans="1:5" ht="16.5" customHeight="1">
      <c r="A10" s="19" t="s">
        <v>129</v>
      </c>
      <c r="B10" s="75">
        <v>8</v>
      </c>
      <c r="C10" s="74">
        <f>ROUND(B10/$B$13,3)*100</f>
        <v>0.70000000000000007</v>
      </c>
      <c r="D10" s="74"/>
    </row>
    <row r="11" spans="1:5" ht="16.5" customHeight="1">
      <c r="A11" s="2" t="s">
        <v>103</v>
      </c>
      <c r="B11" s="125" t="s">
        <v>421</v>
      </c>
      <c r="C11" s="70" t="str">
        <f>IF(B11="-","-",ROUND(B11/$B$13,3)*100)</f>
        <v>-</v>
      </c>
      <c r="D11" s="70"/>
      <c r="E11" s="5"/>
    </row>
    <row r="12" spans="1:5" ht="16.5" customHeight="1">
      <c r="A12" s="14" t="s">
        <v>107</v>
      </c>
      <c r="B12" s="36">
        <f>IF(B11="-",B13-(B10+0),B13-(B10+B11))</f>
        <v>1161</v>
      </c>
      <c r="C12" s="70">
        <f>ROUND(B12/$B$13,3)*100</f>
        <v>99.3</v>
      </c>
      <c r="D12" s="70"/>
    </row>
    <row r="13" spans="1:5" ht="16.5" customHeight="1">
      <c r="A13" s="15" t="s">
        <v>104</v>
      </c>
      <c r="B13" s="44">
        <v>1169</v>
      </c>
      <c r="C13" s="71">
        <f>ROUND(B13/$B$13,3)*100</f>
        <v>100</v>
      </c>
      <c r="D13" s="70"/>
    </row>
    <row r="14" spans="1:5" ht="16.5" customHeight="1">
      <c r="B14" s="55"/>
      <c r="C14" s="55"/>
      <c r="D14" s="55"/>
    </row>
  </sheetData>
  <mergeCells count="1">
    <mergeCell ref="A1:E1"/>
  </mergeCells>
  <phoneticPr fontId="3"/>
  <pageMargins left="0.78740157480314965" right="0.39370078740157483" top="0.59055118110236227" bottom="0.59055118110236227" header="0.39370078740157483" footer="0.39370078740157483"/>
  <pageSetup paperSize="9" orientation="portrait" r:id="rId1"/>
  <headerFooter alignWithMargins="0"/>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codeName="Sheet97"/>
  <dimension ref="A1:G12"/>
  <sheetViews>
    <sheetView view="pageBreakPreview" zoomScaleNormal="100" zoomScaleSheetLayoutView="100" workbookViewId="0"/>
  </sheetViews>
  <sheetFormatPr defaultRowHeight="16.5" customHeight="1"/>
  <cols>
    <col min="1" max="1" width="55.75" style="2" customWidth="1"/>
    <col min="2" max="16384" width="9" style="2"/>
  </cols>
  <sheetData>
    <row r="1" spans="1:7" ht="16.5" customHeight="1">
      <c r="A1" s="134" t="s">
        <v>388</v>
      </c>
      <c r="B1" s="134"/>
      <c r="C1" s="134"/>
      <c r="D1" s="134"/>
      <c r="E1" s="134"/>
      <c r="F1" s="134"/>
      <c r="G1" s="134"/>
    </row>
    <row r="2" spans="1:7" ht="13.5">
      <c r="A2" s="55"/>
      <c r="B2" s="55"/>
      <c r="C2" s="55"/>
      <c r="D2" s="55"/>
    </row>
    <row r="3" spans="1:7" ht="16.5" customHeight="1">
      <c r="A3" s="14"/>
      <c r="B3" s="34" t="s">
        <v>173</v>
      </c>
      <c r="C3" s="34" t="s">
        <v>81</v>
      </c>
      <c r="D3" s="34" t="s">
        <v>106</v>
      </c>
    </row>
    <row r="4" spans="1:7" ht="16.5" customHeight="1">
      <c r="A4" s="2" t="s">
        <v>283</v>
      </c>
      <c r="B4" s="35">
        <v>43</v>
      </c>
      <c r="C4" s="70">
        <f t="shared" ref="C4:C11" si="0">ROUND(B4/$B$11,3)*100</f>
        <v>3.6999999999999997</v>
      </c>
      <c r="D4" s="70">
        <f>ROUND(B4/$B$8,3)*100</f>
        <v>6.1</v>
      </c>
    </row>
    <row r="5" spans="1:7" ht="16.5" customHeight="1">
      <c r="A5" s="2" t="s">
        <v>449</v>
      </c>
      <c r="B5" s="35">
        <v>67</v>
      </c>
      <c r="C5" s="70">
        <f t="shared" si="0"/>
        <v>5.7</v>
      </c>
      <c r="D5" s="70">
        <f>ROUND(B5/$B$8,3)*100</f>
        <v>9.5</v>
      </c>
    </row>
    <row r="6" spans="1:7" ht="16.5" customHeight="1">
      <c r="A6" s="2" t="s">
        <v>284</v>
      </c>
      <c r="B6" s="35">
        <v>349</v>
      </c>
      <c r="C6" s="70">
        <f t="shared" si="0"/>
        <v>29.9</v>
      </c>
      <c r="D6" s="70">
        <f>ROUND(B6/$B$8,3)*100</f>
        <v>49.3</v>
      </c>
    </row>
    <row r="7" spans="1:7" ht="16.5" customHeight="1">
      <c r="A7" s="14" t="s">
        <v>46</v>
      </c>
      <c r="B7" s="35">
        <v>249</v>
      </c>
      <c r="C7" s="70">
        <f t="shared" si="0"/>
        <v>21.3</v>
      </c>
      <c r="D7" s="70">
        <f>ROUND(B7/$B$8,3)*100</f>
        <v>35.199999999999996</v>
      </c>
    </row>
    <row r="8" spans="1:7" ht="16.5" customHeight="1">
      <c r="A8" s="15" t="s">
        <v>79</v>
      </c>
      <c r="B8" s="44">
        <f>SUM(B4:B7)</f>
        <v>708</v>
      </c>
      <c r="C8" s="71">
        <f t="shared" si="0"/>
        <v>60.6</v>
      </c>
      <c r="D8" s="71">
        <f>ROUND(B8/$B$8,3)*100</f>
        <v>100</v>
      </c>
    </row>
    <row r="9" spans="1:7" ht="16.5" customHeight="1">
      <c r="A9" s="19" t="s">
        <v>103</v>
      </c>
      <c r="B9" s="20">
        <v>4</v>
      </c>
      <c r="C9" s="70">
        <f t="shared" si="0"/>
        <v>0.3</v>
      </c>
      <c r="D9" s="1"/>
    </row>
    <row r="10" spans="1:7" ht="16.5" customHeight="1">
      <c r="A10" s="14" t="s">
        <v>107</v>
      </c>
      <c r="B10" s="17">
        <f>B11-B9-B8</f>
        <v>457</v>
      </c>
      <c r="C10" s="70">
        <f t="shared" si="0"/>
        <v>39.1</v>
      </c>
      <c r="D10" s="1"/>
    </row>
    <row r="11" spans="1:7" ht="16.5" customHeight="1">
      <c r="A11" s="15" t="s">
        <v>104</v>
      </c>
      <c r="B11" s="18">
        <v>1169</v>
      </c>
      <c r="C11" s="71">
        <f t="shared" si="0"/>
        <v>100</v>
      </c>
      <c r="D11" s="1"/>
    </row>
    <row r="12" spans="1:7" ht="16.5" customHeight="1">
      <c r="B12" s="55"/>
      <c r="C12" s="55"/>
      <c r="D12" s="55"/>
    </row>
  </sheetData>
  <mergeCells count="1">
    <mergeCell ref="A1:G1"/>
  </mergeCells>
  <phoneticPr fontId="3"/>
  <pageMargins left="0.78740157480314965" right="0.39370078740157483" top="0.59055118110236227" bottom="0.59055118110236227" header="0.39370078740157483" footer="0.39370078740157483"/>
  <pageSetup paperSize="9" orientation="portrait" r:id="rId1"/>
  <headerFooter alignWithMargins="0"/>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sheetPr codeName="Sheet98"/>
  <dimension ref="A1:H9"/>
  <sheetViews>
    <sheetView view="pageBreakPreview" zoomScaleNormal="100" zoomScaleSheetLayoutView="100" workbookViewId="0"/>
  </sheetViews>
  <sheetFormatPr defaultRowHeight="16.5" customHeight="1"/>
  <cols>
    <col min="1" max="1" width="28.625" style="2" customWidth="1"/>
    <col min="2" max="4" width="9" style="2"/>
    <col min="5" max="5" width="5.875" style="2" customWidth="1"/>
    <col min="6" max="16384" width="9" style="2"/>
  </cols>
  <sheetData>
    <row r="1" spans="1:8" ht="35.25" customHeight="1">
      <c r="A1" s="132" t="s">
        <v>389</v>
      </c>
      <c r="B1" s="132"/>
      <c r="C1" s="132"/>
      <c r="D1" s="132"/>
      <c r="E1" s="132"/>
      <c r="F1" s="132"/>
      <c r="G1" s="132"/>
      <c r="H1" s="132"/>
    </row>
    <row r="2" spans="1:8" ht="13.5">
      <c r="A2"/>
      <c r="B2"/>
      <c r="C2"/>
      <c r="D2"/>
      <c r="E2"/>
    </row>
    <row r="3" spans="1:8" ht="16.5" customHeight="1">
      <c r="A3" s="7"/>
      <c r="B3" s="8" t="s">
        <v>173</v>
      </c>
      <c r="C3" s="8" t="s">
        <v>81</v>
      </c>
      <c r="D3" s="8" t="s">
        <v>106</v>
      </c>
      <c r="E3"/>
      <c r="F3" s="5"/>
    </row>
    <row r="4" spans="1:8" ht="16.5" customHeight="1">
      <c r="A4" s="2" t="s">
        <v>189</v>
      </c>
      <c r="B4" s="35">
        <v>368</v>
      </c>
      <c r="C4" s="70">
        <f>ROUND(B4/$B$8,3)*100</f>
        <v>31.5</v>
      </c>
      <c r="D4" s="70">
        <f>ROUND(B4/$B$6,3)*100</f>
        <v>32.5</v>
      </c>
      <c r="E4" s="55"/>
    </row>
    <row r="5" spans="1:8" ht="16.5" customHeight="1">
      <c r="A5" s="14" t="s">
        <v>190</v>
      </c>
      <c r="B5" s="35">
        <v>766</v>
      </c>
      <c r="C5" s="70">
        <f>ROUND(B5/$B$8,3)*100</f>
        <v>65.5</v>
      </c>
      <c r="D5" s="70">
        <f>ROUND(B5/$B$6,3)*100</f>
        <v>67.5</v>
      </c>
      <c r="E5" s="55"/>
    </row>
    <row r="6" spans="1:8" ht="16.5" customHeight="1">
      <c r="A6" s="11" t="s">
        <v>80</v>
      </c>
      <c r="B6" s="44">
        <f>SUM(B4:B5)</f>
        <v>1134</v>
      </c>
      <c r="C6" s="71">
        <f>ROUND(B6/$B$8,3)*100</f>
        <v>97</v>
      </c>
      <c r="D6" s="71">
        <f>ROUND(B6/$B$6,3)*100</f>
        <v>100</v>
      </c>
      <c r="E6"/>
    </row>
    <row r="7" spans="1:8" ht="16.5" customHeight="1">
      <c r="A7" s="19" t="s">
        <v>103</v>
      </c>
      <c r="B7" s="20">
        <v>35</v>
      </c>
      <c r="C7" s="74">
        <f>ROUND(B7/$B$8,3)*100</f>
        <v>3</v>
      </c>
      <c r="D7" s="1"/>
      <c r="E7"/>
    </row>
    <row r="8" spans="1:8" ht="16.5" customHeight="1">
      <c r="A8" s="15" t="s">
        <v>104</v>
      </c>
      <c r="B8" s="18">
        <f>SUM(B6:B7)</f>
        <v>1169</v>
      </c>
      <c r="C8" s="71">
        <f>ROUND(B8/$B$8,3)*100</f>
        <v>100</v>
      </c>
      <c r="D8" s="1"/>
      <c r="E8"/>
    </row>
    <row r="9" spans="1:8" ht="16.5" customHeight="1">
      <c r="A9" s="1"/>
      <c r="B9"/>
      <c r="C9"/>
      <c r="D9"/>
      <c r="E9"/>
    </row>
  </sheetData>
  <mergeCells count="1">
    <mergeCell ref="A1:H1"/>
  </mergeCells>
  <phoneticPr fontId="3"/>
  <pageMargins left="0.78740157480314965" right="0.39370078740157483" top="0.59055118110236227" bottom="0.59055118110236227" header="0.39370078740157483" footer="0.39370078740157483"/>
  <pageSetup paperSize="9" orientation="portrait" r:id="rId1"/>
  <headerFooter alignWithMargins="0"/>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dimension ref="A1:F17"/>
  <sheetViews>
    <sheetView view="pageBreakPreview" zoomScaleNormal="100" zoomScaleSheetLayoutView="100" workbookViewId="0"/>
  </sheetViews>
  <sheetFormatPr defaultRowHeight="16.5" customHeight="1"/>
  <cols>
    <col min="1" max="1" width="43.75" style="2" customWidth="1"/>
    <col min="2" max="16384" width="9" style="2"/>
  </cols>
  <sheetData>
    <row r="1" spans="1:6" ht="36.75" customHeight="1">
      <c r="A1" s="132" t="s">
        <v>390</v>
      </c>
      <c r="B1" s="132"/>
      <c r="C1" s="132"/>
      <c r="D1" s="132"/>
      <c r="E1" s="132"/>
      <c r="F1" s="132"/>
    </row>
    <row r="2" spans="1:6" ht="13.5">
      <c r="A2"/>
      <c r="B2"/>
      <c r="C2"/>
      <c r="D2" s="55"/>
    </row>
    <row r="3" spans="1:6" ht="16.5" customHeight="1">
      <c r="A3" s="68" t="s">
        <v>126</v>
      </c>
      <c r="B3" s="8" t="s">
        <v>173</v>
      </c>
      <c r="C3" s="8" t="s">
        <v>127</v>
      </c>
      <c r="D3" s="8" t="s">
        <v>191</v>
      </c>
      <c r="E3" s="5"/>
    </row>
    <row r="4" spans="1:6" ht="16.5" customHeight="1">
      <c r="A4" s="1" t="s">
        <v>285</v>
      </c>
      <c r="B4" s="35">
        <v>505</v>
      </c>
      <c r="C4" s="70">
        <f>ROUND(B4/$B$13,3)*100</f>
        <v>25.8</v>
      </c>
      <c r="D4" s="70">
        <f>ROUND(B4/$B$14,3)*100</f>
        <v>49.1</v>
      </c>
    </row>
    <row r="5" spans="1:6" ht="16.5" customHeight="1">
      <c r="A5" s="1" t="s">
        <v>286</v>
      </c>
      <c r="B5" s="35">
        <v>154</v>
      </c>
      <c r="C5" s="70">
        <f t="shared" ref="C5:C12" si="0">ROUND(B5/$B$13,3)*100</f>
        <v>7.9</v>
      </c>
      <c r="D5" s="70">
        <f t="shared" ref="D5:D13" si="1">ROUND(B5/$B$14,3)*100</f>
        <v>15</v>
      </c>
    </row>
    <row r="6" spans="1:6" ht="16.5" customHeight="1">
      <c r="A6" s="2" t="s">
        <v>287</v>
      </c>
      <c r="B6" s="35">
        <v>81</v>
      </c>
      <c r="C6" s="70">
        <f t="shared" si="0"/>
        <v>4.1000000000000005</v>
      </c>
      <c r="D6" s="70">
        <f t="shared" si="1"/>
        <v>7.9</v>
      </c>
    </row>
    <row r="7" spans="1:6" ht="16.5" customHeight="1">
      <c r="A7" s="2" t="s">
        <v>288</v>
      </c>
      <c r="B7" s="35">
        <v>29</v>
      </c>
      <c r="C7" s="70">
        <f t="shared" si="0"/>
        <v>1.5</v>
      </c>
      <c r="D7" s="70">
        <f t="shared" si="1"/>
        <v>2.8000000000000003</v>
      </c>
    </row>
    <row r="8" spans="1:6" ht="16.5" customHeight="1">
      <c r="A8" s="2" t="s">
        <v>289</v>
      </c>
      <c r="B8" s="35">
        <v>115</v>
      </c>
      <c r="C8" s="70">
        <f t="shared" si="0"/>
        <v>5.8999999999999995</v>
      </c>
      <c r="D8" s="70">
        <f t="shared" si="1"/>
        <v>11.200000000000001</v>
      </c>
    </row>
    <row r="9" spans="1:6" ht="16.5" customHeight="1">
      <c r="A9" s="2" t="s">
        <v>290</v>
      </c>
      <c r="B9" s="35">
        <v>362</v>
      </c>
      <c r="C9" s="70">
        <f t="shared" si="0"/>
        <v>18.5</v>
      </c>
      <c r="D9" s="70">
        <f t="shared" si="1"/>
        <v>35.199999999999996</v>
      </c>
    </row>
    <row r="10" spans="1:6" ht="16.5" customHeight="1">
      <c r="A10" s="2" t="s">
        <v>291</v>
      </c>
      <c r="B10" s="35">
        <v>39</v>
      </c>
      <c r="C10" s="70">
        <f t="shared" si="0"/>
        <v>2</v>
      </c>
      <c r="D10" s="70">
        <f t="shared" si="1"/>
        <v>3.8</v>
      </c>
    </row>
    <row r="11" spans="1:6" ht="16.5" customHeight="1">
      <c r="A11" s="2" t="s">
        <v>292</v>
      </c>
      <c r="B11" s="35">
        <v>383</v>
      </c>
      <c r="C11" s="70">
        <f t="shared" si="0"/>
        <v>19.600000000000001</v>
      </c>
      <c r="D11" s="70">
        <f t="shared" si="1"/>
        <v>37.299999999999997</v>
      </c>
    </row>
    <row r="12" spans="1:6" ht="16.5" customHeight="1">
      <c r="A12" s="7" t="s">
        <v>293</v>
      </c>
      <c r="B12" s="36">
        <v>290</v>
      </c>
      <c r="C12" s="73">
        <f t="shared" si="0"/>
        <v>14.799999999999999</v>
      </c>
      <c r="D12" s="73">
        <f t="shared" si="1"/>
        <v>28.199999999999996</v>
      </c>
    </row>
    <row r="13" spans="1:6" ht="16.5" customHeight="1">
      <c r="A13" s="15" t="s">
        <v>1</v>
      </c>
      <c r="B13" s="44">
        <f>SUM(B4:B12)</f>
        <v>1958</v>
      </c>
      <c r="C13" s="70">
        <f>ROUND(B13/$B$13,3)*100</f>
        <v>100</v>
      </c>
      <c r="D13" s="71">
        <f t="shared" si="1"/>
        <v>190.5</v>
      </c>
    </row>
    <row r="14" spans="1:6" ht="16.5" customHeight="1">
      <c r="A14" s="19" t="s">
        <v>129</v>
      </c>
      <c r="B14" s="20">
        <f>B16-B15</f>
        <v>1028</v>
      </c>
      <c r="C14" s="74">
        <f>ROUND(B14/$B$16,3)*100</f>
        <v>87.9</v>
      </c>
      <c r="D14" s="70"/>
    </row>
    <row r="15" spans="1:6" ht="16.5" customHeight="1">
      <c r="A15" s="2" t="s">
        <v>103</v>
      </c>
      <c r="B15" s="35">
        <v>141</v>
      </c>
      <c r="C15" s="70">
        <f>ROUND(B15/$B$16,3)*100</f>
        <v>12.1</v>
      </c>
      <c r="D15" s="70"/>
    </row>
    <row r="16" spans="1:6" ht="16.5" customHeight="1">
      <c r="A16" s="15" t="s">
        <v>104</v>
      </c>
      <c r="B16" s="44">
        <v>1169</v>
      </c>
      <c r="C16" s="71">
        <f>ROUND(B16/$B$16,3)*100</f>
        <v>100</v>
      </c>
      <c r="D16" s="70"/>
    </row>
    <row r="17" spans="2:4" ht="16.5" customHeight="1">
      <c r="B17"/>
      <c r="C17"/>
      <c r="D17"/>
    </row>
  </sheetData>
  <mergeCells count="1">
    <mergeCell ref="A1:F1"/>
  </mergeCells>
  <phoneticPr fontId="3"/>
  <pageMargins left="0.78740157480314965" right="0.39370078740157483" top="0.59055118110236227" bottom="0.59055118110236227" header="0.39370078740157483" footer="0.39370078740157483"/>
  <pageSetup paperSize="9" orientation="portrait" r:id="rId1"/>
  <headerFooter alignWithMargins="0"/>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dimension ref="A1:F14"/>
  <sheetViews>
    <sheetView view="pageBreakPreview" zoomScaleNormal="100" zoomScaleSheetLayoutView="100" workbookViewId="0"/>
  </sheetViews>
  <sheetFormatPr defaultRowHeight="16.5" customHeight="1"/>
  <cols>
    <col min="1" max="1" width="43.75" style="2" customWidth="1"/>
    <col min="2" max="16384" width="9" style="2"/>
  </cols>
  <sheetData>
    <row r="1" spans="1:6" ht="16.5" customHeight="1">
      <c r="A1" s="132" t="s">
        <v>391</v>
      </c>
      <c r="B1" s="132"/>
      <c r="C1" s="132"/>
      <c r="D1" s="132"/>
      <c r="E1" s="132"/>
      <c r="F1" s="132"/>
    </row>
    <row r="2" spans="1:6" ht="13.5">
      <c r="A2"/>
      <c r="B2"/>
      <c r="C2"/>
      <c r="D2" s="55"/>
    </row>
    <row r="3" spans="1:6" ht="16.5" customHeight="1">
      <c r="A3" s="7"/>
      <c r="B3" s="8" t="s">
        <v>173</v>
      </c>
      <c r="C3" s="8" t="s">
        <v>0</v>
      </c>
      <c r="D3" s="8" t="s">
        <v>106</v>
      </c>
      <c r="E3" s="5"/>
    </row>
    <row r="4" spans="1:6" ht="16.5" customHeight="1">
      <c r="A4" s="1" t="s">
        <v>294</v>
      </c>
      <c r="B4" s="35">
        <v>408</v>
      </c>
      <c r="C4" s="70">
        <f t="shared" ref="C4:C13" si="0">ROUND(B4/$B$13,3)*100</f>
        <v>34.9</v>
      </c>
      <c r="D4" s="70">
        <f t="shared" ref="D4:D10" si="1">ROUND(B4/$B$10,3)*100</f>
        <v>41</v>
      </c>
    </row>
    <row r="5" spans="1:6" ht="16.5" customHeight="1">
      <c r="A5" s="1" t="s">
        <v>295</v>
      </c>
      <c r="B5" s="35">
        <v>146</v>
      </c>
      <c r="C5" s="70">
        <f t="shared" si="0"/>
        <v>12.5</v>
      </c>
      <c r="D5" s="70">
        <f t="shared" si="1"/>
        <v>14.7</v>
      </c>
    </row>
    <row r="6" spans="1:6" ht="16.5" customHeight="1">
      <c r="A6" s="2" t="s">
        <v>296</v>
      </c>
      <c r="B6" s="35">
        <v>1</v>
      </c>
      <c r="C6" s="70">
        <f t="shared" si="0"/>
        <v>0.1</v>
      </c>
      <c r="D6" s="70">
        <f t="shared" si="1"/>
        <v>0.1</v>
      </c>
    </row>
    <row r="7" spans="1:6" ht="16.5" customHeight="1">
      <c r="A7" s="2" t="s">
        <v>297</v>
      </c>
      <c r="B7" s="35">
        <v>10</v>
      </c>
      <c r="C7" s="70">
        <f t="shared" si="0"/>
        <v>0.89999999999999991</v>
      </c>
      <c r="D7" s="70">
        <f t="shared" si="1"/>
        <v>1</v>
      </c>
    </row>
    <row r="8" spans="1:6" ht="16.5" customHeight="1">
      <c r="A8" s="2" t="s">
        <v>41</v>
      </c>
      <c r="B8" s="35">
        <v>306</v>
      </c>
      <c r="C8" s="70">
        <f t="shared" si="0"/>
        <v>26.200000000000003</v>
      </c>
      <c r="D8" s="70">
        <f t="shared" si="1"/>
        <v>30.7</v>
      </c>
    </row>
    <row r="9" spans="1:6" ht="16.5" customHeight="1">
      <c r="A9" s="2" t="s">
        <v>298</v>
      </c>
      <c r="B9" s="35">
        <v>125</v>
      </c>
      <c r="C9" s="70">
        <f t="shared" si="0"/>
        <v>10.7</v>
      </c>
      <c r="D9" s="70">
        <f t="shared" si="1"/>
        <v>12.6</v>
      </c>
    </row>
    <row r="10" spans="1:6" ht="16.5" customHeight="1">
      <c r="A10" s="15" t="s">
        <v>1</v>
      </c>
      <c r="B10" s="44">
        <f>SUM(B4:B9)</f>
        <v>996</v>
      </c>
      <c r="C10" s="71">
        <f t="shared" si="0"/>
        <v>85.2</v>
      </c>
      <c r="D10" s="71">
        <f t="shared" si="1"/>
        <v>100</v>
      </c>
    </row>
    <row r="11" spans="1:6" ht="16.5" customHeight="1">
      <c r="A11" s="19" t="s">
        <v>129</v>
      </c>
      <c r="B11" s="20">
        <f>B13-B12</f>
        <v>996</v>
      </c>
      <c r="C11" s="74">
        <f t="shared" si="0"/>
        <v>85.2</v>
      </c>
      <c r="D11" s="70"/>
    </row>
    <row r="12" spans="1:6" ht="16.5" customHeight="1">
      <c r="A12" s="2" t="s">
        <v>103</v>
      </c>
      <c r="B12" s="35">
        <v>173</v>
      </c>
      <c r="C12" s="70">
        <f t="shared" si="0"/>
        <v>14.799999999999999</v>
      </c>
      <c r="D12" s="70"/>
    </row>
    <row r="13" spans="1:6" ht="16.5" customHeight="1">
      <c r="A13" s="15" t="s">
        <v>104</v>
      </c>
      <c r="B13" s="44">
        <v>1169</v>
      </c>
      <c r="C13" s="71">
        <f t="shared" si="0"/>
        <v>100</v>
      </c>
      <c r="D13" s="70"/>
    </row>
    <row r="14" spans="1:6" ht="16.5" customHeight="1">
      <c r="B14"/>
      <c r="C14"/>
      <c r="D14"/>
    </row>
  </sheetData>
  <mergeCells count="1">
    <mergeCell ref="A1:F1"/>
  </mergeCells>
  <phoneticPr fontId="3"/>
  <pageMargins left="0.78740157480314965" right="0.39370078740157483" top="0.59055118110236227" bottom="0.59055118110236227" header="0.39370078740157483" footer="0.39370078740157483"/>
  <pageSetup paperSize="9" orientation="portrait" r:id="rId1"/>
  <headerFooter alignWithMargins="0"/>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F41338-9A69-4FE2-AF5D-679C92B27820}">
  <dimension ref="A1:F15"/>
  <sheetViews>
    <sheetView view="pageBreakPreview" zoomScaleNormal="100" zoomScaleSheetLayoutView="100" workbookViewId="0"/>
  </sheetViews>
  <sheetFormatPr defaultRowHeight="16.5" customHeight="1"/>
  <cols>
    <col min="1" max="1" width="43.75" style="2" customWidth="1"/>
    <col min="2" max="16384" width="9" style="2"/>
  </cols>
  <sheetData>
    <row r="1" spans="1:6" ht="30" customHeight="1">
      <c r="A1" s="132" t="s">
        <v>392</v>
      </c>
      <c r="B1" s="132"/>
      <c r="C1" s="132"/>
      <c r="D1" s="132"/>
      <c r="E1" s="132"/>
      <c r="F1" s="132"/>
    </row>
    <row r="2" spans="1:6" ht="13.5">
      <c r="A2"/>
      <c r="B2"/>
      <c r="C2"/>
      <c r="D2" s="55"/>
    </row>
    <row r="3" spans="1:6" ht="16.5" customHeight="1">
      <c r="A3" s="7" t="s">
        <v>447</v>
      </c>
      <c r="B3" s="8" t="s">
        <v>159</v>
      </c>
      <c r="C3" s="34" t="s">
        <v>127</v>
      </c>
      <c r="D3" s="34" t="s">
        <v>39</v>
      </c>
      <c r="E3" s="5"/>
    </row>
    <row r="4" spans="1:6" ht="16.5" customHeight="1">
      <c r="A4" s="1" t="s">
        <v>294</v>
      </c>
      <c r="B4" s="35">
        <v>453</v>
      </c>
      <c r="C4" s="70">
        <f>IF(B4="-","-",ROUND(B4/$B$11,3)*100)</f>
        <v>30.4</v>
      </c>
      <c r="D4" s="70">
        <f>IF(B4="-","-",ROUND(B4/$B$12,3)*100)</f>
        <v>40.699999999999996</v>
      </c>
    </row>
    <row r="5" spans="1:6" ht="16.5" customHeight="1">
      <c r="A5" s="1" t="s">
        <v>295</v>
      </c>
      <c r="B5" s="35">
        <v>207</v>
      </c>
      <c r="C5" s="70">
        <f t="shared" ref="C5:C10" si="0">IF(B5="-","-",ROUND(B5/$B$11,3)*100)</f>
        <v>13.900000000000002</v>
      </c>
      <c r="D5" s="70">
        <f t="shared" ref="D5:D10" si="1">IF(B5="-","-",ROUND(B5/$B$12,3)*100)</f>
        <v>18.600000000000001</v>
      </c>
    </row>
    <row r="6" spans="1:6" ht="16.5" customHeight="1">
      <c r="A6" s="2" t="s">
        <v>296</v>
      </c>
      <c r="B6" s="35">
        <v>28</v>
      </c>
      <c r="C6" s="70">
        <f t="shared" si="0"/>
        <v>1.9</v>
      </c>
      <c r="D6" s="70">
        <f t="shared" si="1"/>
        <v>2.5</v>
      </c>
    </row>
    <row r="7" spans="1:6" ht="16.5" customHeight="1">
      <c r="A7" s="2" t="s">
        <v>393</v>
      </c>
      <c r="B7" s="35">
        <v>55</v>
      </c>
      <c r="C7" s="70">
        <f t="shared" si="0"/>
        <v>3.6999999999999997</v>
      </c>
      <c r="D7" s="70">
        <f t="shared" si="1"/>
        <v>4.9000000000000004</v>
      </c>
    </row>
    <row r="8" spans="1:6" ht="16.5" customHeight="1">
      <c r="A8" s="2" t="s">
        <v>394</v>
      </c>
      <c r="B8" s="35">
        <v>470</v>
      </c>
      <c r="C8" s="70">
        <f t="shared" si="0"/>
        <v>31.5</v>
      </c>
      <c r="D8" s="70">
        <f t="shared" si="1"/>
        <v>42.199999999999996</v>
      </c>
    </row>
    <row r="9" spans="1:6" ht="16.5" customHeight="1">
      <c r="A9" s="2" t="s">
        <v>395</v>
      </c>
      <c r="B9" s="35">
        <v>74</v>
      </c>
      <c r="C9" s="70">
        <f t="shared" si="0"/>
        <v>5</v>
      </c>
      <c r="D9" s="70">
        <f t="shared" si="1"/>
        <v>6.6000000000000005</v>
      </c>
    </row>
    <row r="10" spans="1:6" ht="16.5" customHeight="1">
      <c r="A10" s="2" t="s">
        <v>396</v>
      </c>
      <c r="B10" s="35">
        <v>204</v>
      </c>
      <c r="C10" s="70">
        <f t="shared" si="0"/>
        <v>13.700000000000001</v>
      </c>
      <c r="D10" s="70">
        <f t="shared" si="1"/>
        <v>18.3</v>
      </c>
    </row>
    <row r="11" spans="1:6" ht="16.5" customHeight="1">
      <c r="A11" s="15" t="s">
        <v>1</v>
      </c>
      <c r="B11" s="44">
        <f>SUM(B4:B10)</f>
        <v>1491</v>
      </c>
      <c r="C11" s="71">
        <f>ROUND(B11/$B$11,3)*100</f>
        <v>100</v>
      </c>
      <c r="D11" s="71">
        <f>ROUND(B11/$B$12,3)*100</f>
        <v>133.80000000000001</v>
      </c>
    </row>
    <row r="12" spans="1:6" ht="16.5" customHeight="1">
      <c r="A12" s="19" t="s">
        <v>129</v>
      </c>
      <c r="B12" s="20">
        <f>B14-B13</f>
        <v>1114</v>
      </c>
      <c r="C12" s="74">
        <f t="shared" ref="C12:C14" si="2">ROUND(B12/$B$14,3)*100</f>
        <v>95.3</v>
      </c>
      <c r="D12" s="70"/>
    </row>
    <row r="13" spans="1:6" ht="16.5" customHeight="1">
      <c r="A13" s="2" t="s">
        <v>103</v>
      </c>
      <c r="B13" s="35">
        <v>55</v>
      </c>
      <c r="C13" s="70">
        <f t="shared" si="2"/>
        <v>4.7</v>
      </c>
      <c r="D13" s="70"/>
    </row>
    <row r="14" spans="1:6" ht="16.5" customHeight="1">
      <c r="A14" s="15" t="s">
        <v>104</v>
      </c>
      <c r="B14" s="44">
        <v>1169</v>
      </c>
      <c r="C14" s="71">
        <f t="shared" si="2"/>
        <v>100</v>
      </c>
      <c r="D14" s="70"/>
    </row>
    <row r="15" spans="1:6" ht="16.5" customHeight="1">
      <c r="B15"/>
      <c r="C15"/>
      <c r="D15"/>
    </row>
  </sheetData>
  <mergeCells count="1">
    <mergeCell ref="A1:F1"/>
  </mergeCells>
  <phoneticPr fontId="3"/>
  <pageMargins left="0.78740157480314965" right="0.39370078740157483" top="0.59055118110236227" bottom="0.59055118110236227" header="0.39370078740157483" footer="0.39370078740157483"/>
  <pageSetup paperSize="9" orientation="portrait" r:id="rId1"/>
  <headerFooter alignWithMargins="0"/>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DC5A9F-21F4-4B8B-96A3-7349E7C478AB}">
  <dimension ref="A1:E16"/>
  <sheetViews>
    <sheetView view="pageBreakPreview" zoomScaleNormal="100" zoomScaleSheetLayoutView="100" workbookViewId="0"/>
  </sheetViews>
  <sheetFormatPr defaultRowHeight="13.5"/>
  <cols>
    <col min="1" max="1" width="54.75" customWidth="1"/>
  </cols>
  <sheetData>
    <row r="1" spans="1:5" ht="16.5" customHeight="1">
      <c r="A1" s="132" t="s">
        <v>476</v>
      </c>
      <c r="B1" s="132"/>
      <c r="C1" s="132"/>
      <c r="D1" s="132"/>
      <c r="E1" s="132"/>
    </row>
    <row r="3" spans="1:5" ht="16.5" customHeight="1">
      <c r="A3" s="7"/>
      <c r="B3" s="8" t="s">
        <v>159</v>
      </c>
      <c r="C3" s="8" t="s">
        <v>0</v>
      </c>
      <c r="D3" s="8" t="s">
        <v>106</v>
      </c>
    </row>
    <row r="4" spans="1:5" ht="16.5" customHeight="1">
      <c r="A4" s="76" t="s">
        <v>475</v>
      </c>
      <c r="B4" s="146">
        <v>199</v>
      </c>
      <c r="C4" s="142">
        <f>ROUND(B4/$B$15,3)*100</f>
        <v>17</v>
      </c>
      <c r="D4" s="142">
        <f>ROUND(B4/$B$13,3)*100</f>
        <v>17.5</v>
      </c>
    </row>
    <row r="5" spans="1:5" ht="16.5" customHeight="1">
      <c r="A5" s="76" t="s">
        <v>474</v>
      </c>
      <c r="B5" s="146">
        <v>27</v>
      </c>
      <c r="C5" s="142">
        <f>ROUND(B5/$B$15,3)*100</f>
        <v>2.2999999999999998</v>
      </c>
      <c r="D5" s="142">
        <f>ROUND(B5/$B$13,3)*100</f>
        <v>2.4</v>
      </c>
    </row>
    <row r="6" spans="1:5" ht="16.5" customHeight="1">
      <c r="A6" s="76" t="s">
        <v>473</v>
      </c>
      <c r="B6" s="146">
        <v>137</v>
      </c>
      <c r="C6" s="142">
        <f>ROUND(B6/$B$15,3)*100</f>
        <v>11.700000000000001</v>
      </c>
      <c r="D6" s="142">
        <f>ROUND(B6/$B$13,3)*100</f>
        <v>12</v>
      </c>
    </row>
    <row r="7" spans="1:5" ht="27">
      <c r="A7" s="147" t="s">
        <v>472</v>
      </c>
      <c r="B7" s="146">
        <v>86</v>
      </c>
      <c r="C7" s="142">
        <f>ROUND(B7/$B$15,3)*100</f>
        <v>7.3999999999999995</v>
      </c>
      <c r="D7" s="142">
        <f>ROUND(B7/$B$13,3)*100</f>
        <v>7.6</v>
      </c>
    </row>
    <row r="8" spans="1:5" ht="16.5" customHeight="1">
      <c r="A8" s="76" t="s">
        <v>471</v>
      </c>
      <c r="B8" s="146">
        <v>2</v>
      </c>
      <c r="C8" s="142">
        <f>ROUND(B8/$B$15,3)*100</f>
        <v>0.2</v>
      </c>
      <c r="D8" s="142">
        <f>ROUND(B8/$B$13,3)*100</f>
        <v>0.2</v>
      </c>
    </row>
    <row r="9" spans="1:5" ht="16.5" customHeight="1">
      <c r="A9" s="76" t="s">
        <v>470</v>
      </c>
      <c r="B9" s="146">
        <v>11</v>
      </c>
      <c r="C9" s="142">
        <f>ROUND(B9/$B$15,3)*100</f>
        <v>0.89999999999999991</v>
      </c>
      <c r="D9" s="142">
        <f>ROUND(B9/$B$13,3)*100</f>
        <v>1</v>
      </c>
    </row>
    <row r="10" spans="1:5" ht="16.5" customHeight="1">
      <c r="A10" s="76" t="s">
        <v>469</v>
      </c>
      <c r="B10" s="146">
        <v>466</v>
      </c>
      <c r="C10" s="142">
        <f>ROUND(B10/$B$15,3)*100</f>
        <v>39.900000000000006</v>
      </c>
      <c r="D10" s="142">
        <f>ROUND(B10/$B$13,3)*100</f>
        <v>40.9</v>
      </c>
    </row>
    <row r="11" spans="1:5" ht="16.5" customHeight="1">
      <c r="A11" s="76" t="s">
        <v>468</v>
      </c>
      <c r="B11" s="146">
        <v>95</v>
      </c>
      <c r="C11" s="142">
        <f>ROUND(B11/$B$15,3)*100</f>
        <v>8.1</v>
      </c>
      <c r="D11" s="142">
        <f>ROUND(B11/$B$13,3)*100</f>
        <v>8.3000000000000007</v>
      </c>
    </row>
    <row r="12" spans="1:5" ht="16.5" customHeight="1">
      <c r="A12" s="145" t="s">
        <v>293</v>
      </c>
      <c r="B12" s="144">
        <v>115</v>
      </c>
      <c r="C12" s="139">
        <f>ROUND(B12/$B$15,3)*100</f>
        <v>9.8000000000000007</v>
      </c>
      <c r="D12" s="142">
        <f>ROUND(B12/$B$13,3)*100</f>
        <v>10.100000000000001</v>
      </c>
    </row>
    <row r="13" spans="1:5" ht="16.5" customHeight="1">
      <c r="A13" s="11" t="s">
        <v>1</v>
      </c>
      <c r="B13" s="143">
        <f>SUM(B4:B12)</f>
        <v>1138</v>
      </c>
      <c r="C13" s="142">
        <f>ROUND(B13/$B$15,3)*100</f>
        <v>97.3</v>
      </c>
      <c r="D13" s="141">
        <f>ROUND(B13/$B$13,3)*100</f>
        <v>100</v>
      </c>
    </row>
    <row r="14" spans="1:5" ht="16.5" customHeight="1">
      <c r="A14" s="11" t="s">
        <v>103</v>
      </c>
      <c r="B14" s="140">
        <v>31</v>
      </c>
      <c r="C14" s="141">
        <f>ROUND(B14/$B$15,3)*100</f>
        <v>2.7</v>
      </c>
    </row>
    <row r="15" spans="1:5" ht="16.5" customHeight="1">
      <c r="A15" s="11" t="s">
        <v>104</v>
      </c>
      <c r="B15" s="140">
        <f>SUM(B13:B14)</f>
        <v>1169</v>
      </c>
      <c r="C15" s="139">
        <f>ROUND(B15/$B$15,3)*100</f>
        <v>100</v>
      </c>
    </row>
    <row r="16" spans="1:5" ht="16.5" customHeight="1"/>
  </sheetData>
  <mergeCells count="1">
    <mergeCell ref="A1:E1"/>
  </mergeCells>
  <phoneticPr fontId="3"/>
  <pageMargins left="0.78740157480314965" right="0.39370078740157483" top="0.59055118110236227" bottom="0.59055118110236227" header="0.39370078740157483" footer="0.39370078740157483"/>
  <pageSetup paperSize="9" orientation="portrait" r:id="rId1"/>
  <headerFooter alignWithMargins="0"/>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2DB213-DFAA-4472-8EFD-BA87D2951282}">
  <dimension ref="A1:D14"/>
  <sheetViews>
    <sheetView view="pageBreakPreview" zoomScaleNormal="100" zoomScaleSheetLayoutView="100" workbookViewId="0"/>
  </sheetViews>
  <sheetFormatPr defaultRowHeight="13.5"/>
  <cols>
    <col min="1" max="1" width="58.125" customWidth="1"/>
  </cols>
  <sheetData>
    <row r="1" spans="1:4" ht="34.5" customHeight="1">
      <c r="A1" s="132" t="s">
        <v>482</v>
      </c>
      <c r="B1" s="132"/>
      <c r="C1" s="132"/>
      <c r="D1" s="132"/>
    </row>
    <row r="2" spans="1:4" ht="16.5" customHeight="1"/>
    <row r="3" spans="1:4" ht="16.5" customHeight="1">
      <c r="A3" s="7"/>
      <c r="B3" s="8" t="s">
        <v>159</v>
      </c>
      <c r="C3" s="8" t="s">
        <v>0</v>
      </c>
      <c r="D3" s="8" t="s">
        <v>106</v>
      </c>
    </row>
    <row r="4" spans="1:4" ht="16.5" customHeight="1">
      <c r="A4" s="76" t="s">
        <v>481</v>
      </c>
      <c r="B4" s="146">
        <v>114</v>
      </c>
      <c r="C4" s="142">
        <f>ROUND(B4/$B$13,3)*100</f>
        <v>9.8000000000000007</v>
      </c>
      <c r="D4" s="142">
        <f>ROUND(B4/$B$10,3)*100</f>
        <v>24.5</v>
      </c>
    </row>
    <row r="5" spans="1:4" ht="16.5" customHeight="1">
      <c r="A5" s="76" t="s">
        <v>480</v>
      </c>
      <c r="B5" s="146">
        <v>135</v>
      </c>
      <c r="C5" s="142">
        <f>ROUND(B5/$B$13,3)*100</f>
        <v>11.5</v>
      </c>
      <c r="D5" s="142">
        <f>ROUND(B5/$B$10,3)*100</f>
        <v>28.999999999999996</v>
      </c>
    </row>
    <row r="6" spans="1:4" ht="16.5" customHeight="1">
      <c r="A6" s="76" t="s">
        <v>479</v>
      </c>
      <c r="B6" s="146">
        <v>62</v>
      </c>
      <c r="C6" s="142">
        <f>ROUND(B6/$B$13,3)*100</f>
        <v>5.3</v>
      </c>
      <c r="D6" s="142">
        <f>ROUND(B6/$B$10,3)*100</f>
        <v>13.3</v>
      </c>
    </row>
    <row r="7" spans="1:4" ht="16.5" customHeight="1">
      <c r="A7" s="76" t="s">
        <v>478</v>
      </c>
      <c r="B7" s="146">
        <v>18</v>
      </c>
      <c r="C7" s="142">
        <f>ROUND(B7/$B$13,3)*100</f>
        <v>1.5</v>
      </c>
      <c r="D7" s="142">
        <f>ROUND(B7/$B$10,3)*100</f>
        <v>3.9</v>
      </c>
    </row>
    <row r="8" spans="1:4" ht="16.5" customHeight="1">
      <c r="A8" s="76" t="s">
        <v>477</v>
      </c>
      <c r="B8" s="146">
        <v>10</v>
      </c>
      <c r="C8" s="142">
        <f>ROUND(B8/$B$13,3)*100</f>
        <v>0.89999999999999991</v>
      </c>
      <c r="D8" s="142">
        <f>ROUND(B8/$B$10,3)*100</f>
        <v>2.1999999999999997</v>
      </c>
    </row>
    <row r="9" spans="1:4" ht="16.5" customHeight="1">
      <c r="A9" s="145" t="s">
        <v>115</v>
      </c>
      <c r="B9" s="144">
        <v>126</v>
      </c>
      <c r="C9" s="139">
        <f>ROUND(B9/$B$13,3)*100</f>
        <v>10.8</v>
      </c>
      <c r="D9" s="142">
        <f>ROUND(B9/$B$10,3)*100</f>
        <v>27.1</v>
      </c>
    </row>
    <row r="10" spans="1:4" ht="16.5" customHeight="1">
      <c r="A10" s="11" t="s">
        <v>1</v>
      </c>
      <c r="B10" s="143">
        <f>SUM(B4:B9)</f>
        <v>465</v>
      </c>
      <c r="C10" s="141">
        <f>ROUND(B10/$B$13,3)*100</f>
        <v>39.800000000000004</v>
      </c>
      <c r="D10" s="141">
        <f>ROUND(B10/$B$10,3)*100</f>
        <v>100</v>
      </c>
    </row>
    <row r="11" spans="1:4" ht="16.5" customHeight="1">
      <c r="A11" t="s">
        <v>103</v>
      </c>
      <c r="B11" s="149">
        <v>1</v>
      </c>
      <c r="C11" s="142">
        <f>ROUND(B11/$B$13,3)*100</f>
        <v>0.1</v>
      </c>
    </row>
    <row r="12" spans="1:4" ht="16.5" customHeight="1">
      <c r="A12" s="7" t="s">
        <v>107</v>
      </c>
      <c r="B12" s="148">
        <f>B13-(B10+B11)</f>
        <v>703</v>
      </c>
      <c r="C12" s="139">
        <f>ROUND(B12/$B$13,3)*100</f>
        <v>60.099999999999994</v>
      </c>
    </row>
    <row r="13" spans="1:4" ht="16.5" customHeight="1">
      <c r="A13" s="11" t="s">
        <v>104</v>
      </c>
      <c r="B13" s="140">
        <v>1169</v>
      </c>
      <c r="C13" s="139">
        <f>ROUND(B13/$B$13,3)*100</f>
        <v>100</v>
      </c>
    </row>
    <row r="14" spans="1:4" ht="16.5" customHeight="1"/>
  </sheetData>
  <mergeCells count="1">
    <mergeCell ref="A1:D1"/>
  </mergeCells>
  <phoneticPr fontId="3"/>
  <pageMargins left="0.78740157480314965" right="0.39370078740157483" top="0.59055118110236227" bottom="0.59055118110236227" header="0.39370078740157483" footer="0.39370078740157483"/>
  <pageSetup paperSize="9" orientation="portrait" r:id="rId1"/>
  <headerFooter alignWithMargins="0"/>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8B8B4D-83C4-4CB1-94B9-AF87C00B3A51}">
  <dimension ref="A1:E9"/>
  <sheetViews>
    <sheetView view="pageBreakPreview" zoomScaleNormal="100" zoomScaleSheetLayoutView="100" workbookViewId="0"/>
  </sheetViews>
  <sheetFormatPr defaultRowHeight="16.5" customHeight="1"/>
  <cols>
    <col min="1" max="1" width="55.375" customWidth="1"/>
    <col min="2" max="2" width="9.25" customWidth="1"/>
    <col min="3" max="3" width="9.5" customWidth="1"/>
    <col min="4" max="4" width="9.125" customWidth="1"/>
  </cols>
  <sheetData>
    <row r="1" spans="1:5" ht="16.5" customHeight="1">
      <c r="A1" s="132" t="s">
        <v>486</v>
      </c>
      <c r="B1" s="132"/>
      <c r="C1" s="132"/>
      <c r="D1" s="132"/>
      <c r="E1" s="132"/>
    </row>
    <row r="2" spans="1:5" ht="13.5"/>
    <row r="3" spans="1:5" ht="16.5" customHeight="1">
      <c r="A3" s="7"/>
      <c r="B3" s="8" t="s">
        <v>159</v>
      </c>
      <c r="C3" s="8" t="s">
        <v>0</v>
      </c>
      <c r="D3" s="8" t="s">
        <v>106</v>
      </c>
    </row>
    <row r="4" spans="1:5" ht="16.5" customHeight="1">
      <c r="A4" s="76" t="s">
        <v>485</v>
      </c>
      <c r="B4" s="146">
        <v>95</v>
      </c>
      <c r="C4" s="142">
        <f>ROUND(B4/$B$9,3)*100</f>
        <v>8.1</v>
      </c>
      <c r="D4" s="142">
        <f>ROUND(B4/$B$7,3)*100</f>
        <v>8.4</v>
      </c>
    </row>
    <row r="5" spans="1:5" ht="16.5" customHeight="1">
      <c r="A5" s="76" t="s">
        <v>484</v>
      </c>
      <c r="B5" s="146">
        <v>183</v>
      </c>
      <c r="C5" s="142">
        <f>ROUND(B5/$B$9,3)*100</f>
        <v>15.7</v>
      </c>
      <c r="D5" s="142">
        <f>ROUND(B5/$B$7,3)*100</f>
        <v>16.100000000000001</v>
      </c>
    </row>
    <row r="6" spans="1:5" ht="16.5" customHeight="1">
      <c r="A6" s="145" t="s">
        <v>483</v>
      </c>
      <c r="B6" s="144">
        <v>856</v>
      </c>
      <c r="C6" s="139">
        <f>ROUND(B6/$B$9,3)*100</f>
        <v>73.2</v>
      </c>
      <c r="D6" s="139">
        <f>ROUND(B6/$B$7,3)*100</f>
        <v>75.5</v>
      </c>
    </row>
    <row r="7" spans="1:5" ht="16.5" customHeight="1">
      <c r="A7" s="11" t="s">
        <v>1</v>
      </c>
      <c r="B7" s="143">
        <f>SUM(B4:B6)</f>
        <v>1134</v>
      </c>
      <c r="C7" s="139">
        <f>ROUND(B7/$B$9,3)*100</f>
        <v>97</v>
      </c>
      <c r="D7" s="141">
        <f>ROUND(B7/$B$7,3)*100</f>
        <v>100</v>
      </c>
    </row>
    <row r="8" spans="1:5" ht="16.5" customHeight="1">
      <c r="A8" s="11" t="s">
        <v>103</v>
      </c>
      <c r="B8" s="140">
        <v>35</v>
      </c>
      <c r="C8" s="141">
        <f>ROUND(B8/$B$9,3)*100</f>
        <v>3</v>
      </c>
    </row>
    <row r="9" spans="1:5" ht="16.5" customHeight="1">
      <c r="A9" s="11" t="s">
        <v>104</v>
      </c>
      <c r="B9" s="140">
        <f>SUM(B7:B8)</f>
        <v>1169</v>
      </c>
      <c r="C9" s="141">
        <f>ROUND(B9/$B$9,3)*100</f>
        <v>100</v>
      </c>
    </row>
  </sheetData>
  <mergeCells count="1">
    <mergeCell ref="A1:E1"/>
  </mergeCells>
  <phoneticPr fontId="3"/>
  <pageMargins left="0.78740157480314965" right="0.39370078740157483" top="0.59055118110236227" bottom="0.59055118110236227" header="0.39370078740157483" footer="0.39370078740157483"/>
  <pageSetup paperSize="9" orientation="portrait" r:id="rId1"/>
  <headerFooter alignWithMargins="0"/>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6E2FB5-00F9-432A-AFC9-82AD10C0A8E1}">
  <dimension ref="A1:F17"/>
  <sheetViews>
    <sheetView view="pageBreakPreview" zoomScaleNormal="100" zoomScaleSheetLayoutView="100" workbookViewId="0"/>
  </sheetViews>
  <sheetFormatPr defaultRowHeight="16.5" customHeight="1"/>
  <cols>
    <col min="1" max="1" width="49.75" customWidth="1"/>
    <col min="5" max="5" width="5.625" customWidth="1"/>
    <col min="6" max="6" width="8.625" customWidth="1"/>
  </cols>
  <sheetData>
    <row r="1" spans="1:6" ht="39" customHeight="1">
      <c r="A1" s="132" t="s">
        <v>495</v>
      </c>
      <c r="B1" s="132"/>
      <c r="C1" s="132"/>
      <c r="D1" s="132"/>
      <c r="E1" s="132"/>
      <c r="F1" s="132"/>
    </row>
    <row r="2" spans="1:6" ht="13.5">
      <c r="A2" s="156"/>
      <c r="B2" s="155"/>
      <c r="C2" s="155"/>
      <c r="D2" s="155"/>
      <c r="E2" s="155"/>
    </row>
    <row r="3" spans="1:6" ht="16.5" customHeight="1">
      <c r="A3" s="33" t="s">
        <v>126</v>
      </c>
      <c r="B3" s="8" t="s">
        <v>159</v>
      </c>
      <c r="C3" s="8" t="s">
        <v>127</v>
      </c>
      <c r="D3" s="8" t="s">
        <v>39</v>
      </c>
    </row>
    <row r="4" spans="1:6" ht="16.5" customHeight="1">
      <c r="A4" t="s">
        <v>494</v>
      </c>
      <c r="B4" s="146">
        <v>32</v>
      </c>
      <c r="C4" s="142">
        <f>ROUND(B4/$B$13,3)*100</f>
        <v>21.5</v>
      </c>
      <c r="D4" s="142">
        <f>ROUND(B4/$B$14,3)*100</f>
        <v>34</v>
      </c>
    </row>
    <row r="5" spans="1:6" ht="16.5" customHeight="1">
      <c r="A5" t="s">
        <v>493</v>
      </c>
      <c r="B5" s="146">
        <v>13</v>
      </c>
      <c r="C5" s="142">
        <f>ROUND(B5/$B$13,3)*100</f>
        <v>8.6999999999999993</v>
      </c>
      <c r="D5" s="142">
        <f>ROUND(B5/$B$14,3)*100</f>
        <v>13.8</v>
      </c>
    </row>
    <row r="6" spans="1:6" ht="16.5" customHeight="1">
      <c r="A6" t="s">
        <v>492</v>
      </c>
      <c r="B6" s="146">
        <v>39</v>
      </c>
      <c r="C6" s="142">
        <f>ROUND(B6/$B$13,3)*100</f>
        <v>26.200000000000003</v>
      </c>
      <c r="D6" s="142">
        <f>ROUND(B6/$B$14,3)*100</f>
        <v>41.5</v>
      </c>
    </row>
    <row r="7" spans="1:6" ht="16.5" customHeight="1">
      <c r="A7" t="s">
        <v>491</v>
      </c>
      <c r="B7" s="146">
        <v>24</v>
      </c>
      <c r="C7" s="142">
        <f>ROUND(B7/$B$13,3)*100</f>
        <v>16.100000000000001</v>
      </c>
      <c r="D7" s="142">
        <f>ROUND(B7/$B$14,3)*100</f>
        <v>25.5</v>
      </c>
    </row>
    <row r="8" spans="1:6" ht="16.5" customHeight="1">
      <c r="A8" t="s">
        <v>490</v>
      </c>
      <c r="B8" s="146">
        <v>11</v>
      </c>
      <c r="C8" s="142">
        <f>ROUND(B8/$B$13,3)*100</f>
        <v>7.3999999999999995</v>
      </c>
      <c r="D8" s="142">
        <f>ROUND(B8/$B$14,3)*100</f>
        <v>11.700000000000001</v>
      </c>
    </row>
    <row r="9" spans="1:6" ht="16.5" customHeight="1">
      <c r="A9" t="s">
        <v>489</v>
      </c>
      <c r="B9" s="146">
        <v>1</v>
      </c>
      <c r="C9" s="142">
        <f>ROUND(B9/$B$13,3)*100</f>
        <v>0.70000000000000007</v>
      </c>
      <c r="D9" s="142">
        <f>ROUND(B9/$B$14,3)*100</f>
        <v>1.0999999999999999</v>
      </c>
    </row>
    <row r="10" spans="1:6" ht="16.5" customHeight="1">
      <c r="A10" t="s">
        <v>488</v>
      </c>
      <c r="B10" s="146">
        <v>4</v>
      </c>
      <c r="C10" s="142">
        <f>ROUND(B10/$B$13,3)*100</f>
        <v>2.7</v>
      </c>
      <c r="D10" s="142">
        <f>ROUND(B10/$B$14,3)*100</f>
        <v>4.3</v>
      </c>
    </row>
    <row r="11" spans="1:6" ht="16.5" customHeight="1">
      <c r="A11" t="s">
        <v>487</v>
      </c>
      <c r="B11" s="146">
        <v>12</v>
      </c>
      <c r="C11" s="142">
        <f>ROUND(B11/$B$13,3)*100</f>
        <v>8.1</v>
      </c>
      <c r="D11" s="142">
        <f>ROUND(B11/$B$14,3)*100</f>
        <v>12.8</v>
      </c>
    </row>
    <row r="12" spans="1:6" ht="16.5" customHeight="1">
      <c r="A12" s="7" t="s">
        <v>293</v>
      </c>
      <c r="B12" s="144">
        <v>13</v>
      </c>
      <c r="C12" s="142">
        <f>ROUND(B12/$B$13,3)*100</f>
        <v>8.6999999999999993</v>
      </c>
      <c r="D12" s="142">
        <f>ROUND(B12/$B$14,3)*100</f>
        <v>13.8</v>
      </c>
    </row>
    <row r="13" spans="1:6" ht="16.5" customHeight="1">
      <c r="A13" s="24" t="s">
        <v>1</v>
      </c>
      <c r="B13" s="154">
        <f>SUM(B4:B12)</f>
        <v>149</v>
      </c>
      <c r="C13" s="153">
        <f>ROUND(B13/$B$13,3)*100</f>
        <v>100</v>
      </c>
      <c r="D13" s="153">
        <f>ROUND(B13/$B$14,3)*100</f>
        <v>158.5</v>
      </c>
    </row>
    <row r="14" spans="1:6" ht="16.5" customHeight="1">
      <c r="A14" s="24" t="s">
        <v>129</v>
      </c>
      <c r="B14" s="154">
        <v>94</v>
      </c>
      <c r="C14" s="153">
        <f>ROUND(B14/$B$17,3)*100</f>
        <v>8</v>
      </c>
      <c r="D14" s="153">
        <f>ROUND(B14/$B$14,3)*100</f>
        <v>100</v>
      </c>
    </row>
    <row r="15" spans="1:6" ht="16.5" customHeight="1">
      <c r="A15" t="s">
        <v>103</v>
      </c>
      <c r="B15" s="152">
        <v>1</v>
      </c>
      <c r="C15" s="142">
        <f>ROUND(B15/$B$17,3)*100</f>
        <v>0.1</v>
      </c>
      <c r="F15" s="151"/>
    </row>
    <row r="16" spans="1:6" ht="16.5" customHeight="1">
      <c r="A16" s="7" t="s">
        <v>107</v>
      </c>
      <c r="B16" s="150">
        <f>B17-(B14+B15)</f>
        <v>1074</v>
      </c>
      <c r="C16" s="139">
        <f>ROUND(B16/$B$17,3)*100</f>
        <v>91.9</v>
      </c>
    </row>
    <row r="17" spans="1:3" ht="16.5" customHeight="1">
      <c r="A17" s="11" t="s">
        <v>104</v>
      </c>
      <c r="B17" s="140">
        <v>1169</v>
      </c>
      <c r="C17" s="13">
        <v>100</v>
      </c>
    </row>
  </sheetData>
  <mergeCells count="1">
    <mergeCell ref="A1:F1"/>
  </mergeCells>
  <phoneticPr fontId="3"/>
  <pageMargins left="0.78740157480314965" right="0.39370078740157483" top="0.59055118110236227" bottom="0.59055118110236227" header="0.39370078740157483" footer="0.39370078740157483"/>
  <pageSetup paperSize="9" orientation="portrait" r:id="rId1"/>
  <headerFooter alignWithMargins="0"/>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0B1574-AA0B-4B41-8979-C52CA0B9039A}">
  <dimension ref="A1:F14"/>
  <sheetViews>
    <sheetView showGridLines="0" view="pageBreakPreview" zoomScaleNormal="100" zoomScaleSheetLayoutView="100" workbookViewId="0"/>
  </sheetViews>
  <sheetFormatPr defaultRowHeight="16.5" customHeight="1"/>
  <cols>
    <col min="1" max="1" width="43.75" customWidth="1"/>
    <col min="2" max="3" width="9.125" bestFit="1" customWidth="1"/>
    <col min="4" max="4" width="12" customWidth="1"/>
  </cols>
  <sheetData>
    <row r="1" spans="1:6" ht="54" customHeight="1">
      <c r="A1" s="132" t="s">
        <v>501</v>
      </c>
      <c r="B1" s="132"/>
      <c r="C1" s="132"/>
      <c r="D1" s="132"/>
      <c r="E1" s="132"/>
      <c r="F1" s="132"/>
    </row>
    <row r="2" spans="1:6" ht="13.5">
      <c r="A2" s="155"/>
      <c r="B2" s="155"/>
      <c r="C2" s="155"/>
      <c r="D2" s="155"/>
    </row>
    <row r="3" spans="1:6" ht="16.5" customHeight="1">
      <c r="A3" s="33" t="s">
        <v>126</v>
      </c>
      <c r="B3" s="8" t="s">
        <v>159</v>
      </c>
      <c r="C3" s="8" t="s">
        <v>127</v>
      </c>
      <c r="D3" s="8" t="s">
        <v>39</v>
      </c>
    </row>
    <row r="4" spans="1:6" ht="16.5" customHeight="1">
      <c r="A4" s="76" t="s">
        <v>500</v>
      </c>
      <c r="B4" s="146">
        <v>214</v>
      </c>
      <c r="C4" s="142">
        <f>ROUND(B4/$B$10,3)*100</f>
        <v>17.599999999999998</v>
      </c>
      <c r="D4" s="142">
        <f>ROUND(B4/$B$11,3)*100</f>
        <v>21</v>
      </c>
    </row>
    <row r="5" spans="1:6" ht="16.5" customHeight="1">
      <c r="A5" s="76" t="s">
        <v>499</v>
      </c>
      <c r="B5" s="146">
        <v>366</v>
      </c>
      <c r="C5" s="142">
        <f>ROUND(B5/$B$10,3)*100</f>
        <v>30.099999999999998</v>
      </c>
      <c r="D5" s="142">
        <f>ROUND(B5/$B$11,3)*100</f>
        <v>35.9</v>
      </c>
    </row>
    <row r="6" spans="1:6" ht="16.5" customHeight="1">
      <c r="A6" s="76" t="s">
        <v>498</v>
      </c>
      <c r="B6" s="146">
        <v>83</v>
      </c>
      <c r="C6" s="142">
        <f>ROUND(B6/$B$10,3)*100</f>
        <v>6.8000000000000007</v>
      </c>
      <c r="D6" s="142">
        <f>ROUND(B6/$B$11,3)*100</f>
        <v>8.1</v>
      </c>
    </row>
    <row r="7" spans="1:6" ht="16.5" customHeight="1">
      <c r="A7" s="76" t="s">
        <v>497</v>
      </c>
      <c r="B7" s="146">
        <v>82</v>
      </c>
      <c r="C7" s="142">
        <f>ROUND(B7/$B$10,3)*100</f>
        <v>6.8000000000000007</v>
      </c>
      <c r="D7" s="142">
        <f>ROUND(B7/$B$11,3)*100</f>
        <v>8</v>
      </c>
    </row>
    <row r="8" spans="1:6" ht="16.5" customHeight="1">
      <c r="A8" s="76" t="s">
        <v>496</v>
      </c>
      <c r="B8" s="146">
        <v>164</v>
      </c>
      <c r="C8" s="142">
        <f>ROUND(B8/$B$10,3)*100</f>
        <v>13.5</v>
      </c>
      <c r="D8" s="142">
        <f>ROUND(B8/$B$11,3)*100</f>
        <v>16.100000000000001</v>
      </c>
    </row>
    <row r="9" spans="1:6" ht="16.5" customHeight="1">
      <c r="A9" s="145" t="s">
        <v>115</v>
      </c>
      <c r="B9" s="144">
        <v>305</v>
      </c>
      <c r="C9" s="142">
        <f>ROUND(B9/$B$10,3)*100</f>
        <v>25.1</v>
      </c>
      <c r="D9" s="142">
        <f>ROUND(B9/$B$11,3)*100</f>
        <v>29.9</v>
      </c>
    </row>
    <row r="10" spans="1:6" ht="16.5" customHeight="1">
      <c r="A10" s="24" t="s">
        <v>1</v>
      </c>
      <c r="B10" s="157">
        <f>SUM(B4:B9)</f>
        <v>1214</v>
      </c>
      <c r="C10" s="153">
        <f>ROUND(B10/$B$10,3)*100</f>
        <v>100</v>
      </c>
      <c r="D10" s="141">
        <f>ROUND(B10/$B$11,3)*100</f>
        <v>119.10000000000001</v>
      </c>
    </row>
    <row r="11" spans="1:6" ht="16.5" customHeight="1">
      <c r="A11" s="24" t="s">
        <v>129</v>
      </c>
      <c r="B11" s="154">
        <v>1019</v>
      </c>
      <c r="C11" s="153">
        <f>ROUND(B11/$B$14,3)*100</f>
        <v>87.2</v>
      </c>
      <c r="D11" s="142"/>
    </row>
    <row r="12" spans="1:6" ht="16.5" customHeight="1">
      <c r="A12" t="s">
        <v>103</v>
      </c>
      <c r="B12" s="152">
        <v>20</v>
      </c>
      <c r="C12" s="142">
        <f>ROUND(B12/$B$14,3)*100</f>
        <v>1.7000000000000002</v>
      </c>
    </row>
    <row r="13" spans="1:6" ht="16.5" customHeight="1">
      <c r="A13" s="7" t="s">
        <v>107</v>
      </c>
      <c r="B13" s="150">
        <f>B14-(B11+B12)</f>
        <v>130</v>
      </c>
      <c r="C13" s="142">
        <f>ROUND(B13/$B$14,3)*100</f>
        <v>11.1</v>
      </c>
    </row>
    <row r="14" spans="1:6" ht="16.5" customHeight="1">
      <c r="A14" s="11" t="s">
        <v>104</v>
      </c>
      <c r="B14" s="140">
        <v>1169</v>
      </c>
      <c r="C14" s="141">
        <f>ROUND(B14/$B$14,3)*100</f>
        <v>100</v>
      </c>
    </row>
  </sheetData>
  <mergeCells count="1">
    <mergeCell ref="A1:F1"/>
  </mergeCells>
  <phoneticPr fontId="3"/>
  <pageMargins left="0.78740157480314965" right="0.39370078740157483" top="0.59055118110236227" bottom="0.59055118110236227" header="0.39370078740157483" footer="0.39370078740157483"/>
  <pageSetup paperSize="9" orientation="portrait" r:id="rId1"/>
  <headerFooter alignWithMargins="0"/>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4232CB-54CE-4816-BB4C-4389F6A738ED}">
  <dimension ref="A1:H9"/>
  <sheetViews>
    <sheetView view="pageBreakPreview" zoomScaleNormal="100" zoomScaleSheetLayoutView="100" workbookViewId="0">
      <selection sqref="A1:H1"/>
    </sheetView>
  </sheetViews>
  <sheetFormatPr defaultRowHeight="16.5" customHeight="1"/>
  <cols>
    <col min="1" max="1" width="28.625" customWidth="1"/>
    <col min="5" max="5" width="5.875" customWidth="1"/>
  </cols>
  <sheetData>
    <row r="1" spans="1:8" ht="67.5" customHeight="1">
      <c r="A1" s="132" t="s">
        <v>504</v>
      </c>
      <c r="B1" s="132"/>
      <c r="C1" s="132"/>
      <c r="D1" s="132"/>
      <c r="E1" s="132"/>
      <c r="F1" s="132"/>
      <c r="G1" s="132"/>
      <c r="H1" s="132"/>
    </row>
    <row r="2" spans="1:8" ht="13.5">
      <c r="A2" s="130"/>
      <c r="B2" s="130"/>
      <c r="C2" s="130"/>
      <c r="D2" s="130"/>
      <c r="E2" s="130"/>
      <c r="F2" s="130"/>
    </row>
    <row r="3" spans="1:8" ht="16.5" customHeight="1">
      <c r="A3" s="7"/>
      <c r="B3" s="8" t="s">
        <v>159</v>
      </c>
      <c r="C3" s="8" t="s">
        <v>0</v>
      </c>
      <c r="D3" s="8" t="s">
        <v>106</v>
      </c>
      <c r="F3" s="151"/>
    </row>
    <row r="4" spans="1:8" ht="16.5" customHeight="1">
      <c r="A4" t="s">
        <v>503</v>
      </c>
      <c r="B4" s="146">
        <v>211</v>
      </c>
      <c r="C4" s="142">
        <f>ROUND(B4/$B$9,3)*100</f>
        <v>18</v>
      </c>
      <c r="D4" s="142">
        <f>ROUND(B4/$B$6,3)*100</f>
        <v>41.099999999999994</v>
      </c>
    </row>
    <row r="5" spans="1:8" ht="16.5" customHeight="1">
      <c r="A5" s="7" t="s">
        <v>502</v>
      </c>
      <c r="B5" s="146">
        <v>303</v>
      </c>
      <c r="C5" s="142">
        <f>ROUND(B5/$B$9,3)*100</f>
        <v>25.900000000000002</v>
      </c>
      <c r="D5" s="142">
        <f>ROUND(B5/$B$6,3)*100</f>
        <v>58.9</v>
      </c>
    </row>
    <row r="6" spans="1:8" ht="16.5" customHeight="1">
      <c r="A6" s="11" t="s">
        <v>1</v>
      </c>
      <c r="B6" s="143">
        <f>SUM(B4:B5)</f>
        <v>514</v>
      </c>
      <c r="C6" s="141">
        <f>ROUND(B6/$B$9,3)*100</f>
        <v>44</v>
      </c>
      <c r="D6" s="141">
        <f>ROUND(B6/$B$6,3)*100</f>
        <v>100</v>
      </c>
    </row>
    <row r="7" spans="1:8" ht="16.5" customHeight="1">
      <c r="A7" s="24" t="s">
        <v>103</v>
      </c>
      <c r="B7" s="154">
        <v>32</v>
      </c>
      <c r="C7" s="153">
        <f>ROUND(B7/$B$9,3)*100</f>
        <v>2.7</v>
      </c>
    </row>
    <row r="8" spans="1:8" ht="16.5" customHeight="1">
      <c r="A8" s="7" t="s">
        <v>107</v>
      </c>
      <c r="B8" s="150">
        <f>B9-(B6+B7)</f>
        <v>623</v>
      </c>
      <c r="C8" s="139">
        <f>ROUND(B8/$B$9,3)*100</f>
        <v>53.300000000000004</v>
      </c>
    </row>
    <row r="9" spans="1:8" ht="16.5" customHeight="1">
      <c r="A9" s="11" t="s">
        <v>104</v>
      </c>
      <c r="B9" s="140">
        <v>1169</v>
      </c>
      <c r="C9" s="141">
        <f>ROUND(B9/$B$9,3)*100</f>
        <v>100</v>
      </c>
    </row>
  </sheetData>
  <mergeCells count="1">
    <mergeCell ref="A1:H1"/>
  </mergeCells>
  <phoneticPr fontId="3"/>
  <pageMargins left="0.78740157480314965" right="0.39370078740157483" top="0.59055118110236227" bottom="0.59055118110236227" header="0.39370078740157483" footer="0.39370078740157483"/>
  <pageSetup paperSize="9" orientation="portrait" r:id="rId1"/>
  <headerFooter alignWithMargins="0"/>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1B384A-6FD6-4EDD-BE91-2B4F05C838AA}">
  <dimension ref="A1:F19"/>
  <sheetViews>
    <sheetView showGridLines="0" view="pageBreakPreview" zoomScaleNormal="100" zoomScaleSheetLayoutView="100" workbookViewId="0"/>
  </sheetViews>
  <sheetFormatPr defaultRowHeight="16.5" customHeight="1"/>
  <cols>
    <col min="1" max="1" width="43.625" customWidth="1"/>
    <col min="2" max="4" width="9.125" bestFit="1" customWidth="1"/>
  </cols>
  <sheetData>
    <row r="1" spans="1:6" ht="27.75" customHeight="1">
      <c r="A1" s="132" t="s">
        <v>505</v>
      </c>
      <c r="B1" s="132"/>
      <c r="C1" s="132"/>
      <c r="D1" s="132"/>
      <c r="E1" s="132"/>
      <c r="F1" s="132"/>
    </row>
    <row r="2" spans="1:6" ht="13.5">
      <c r="A2" s="159"/>
      <c r="B2" s="159"/>
      <c r="C2" s="159"/>
      <c r="D2" s="159"/>
      <c r="E2" s="129"/>
      <c r="F2" s="129"/>
    </row>
    <row r="3" spans="1:6" ht="16.5" customHeight="1">
      <c r="A3" s="33"/>
      <c r="B3" s="8" t="s">
        <v>108</v>
      </c>
      <c r="C3" s="8" t="s">
        <v>0</v>
      </c>
      <c r="D3" s="8" t="s">
        <v>106</v>
      </c>
    </row>
    <row r="4" spans="1:6" ht="16.5" customHeight="1">
      <c r="A4" t="s">
        <v>192</v>
      </c>
      <c r="B4" s="151" t="s">
        <v>421</v>
      </c>
      <c r="C4" s="142" t="str">
        <f>IF(B4="-","-",ROUND(B4/$B$19,3)*100)</f>
        <v>-</v>
      </c>
      <c r="D4" s="142" t="str">
        <f>IF(B4="-","-",ROUND(B4/$B$16,3)*100)</f>
        <v>-</v>
      </c>
    </row>
    <row r="5" spans="1:6" ht="16.5" customHeight="1">
      <c r="A5" t="s">
        <v>193</v>
      </c>
      <c r="B5" s="146">
        <v>7</v>
      </c>
      <c r="C5" s="142">
        <f>IF(B5="-","-",ROUND(B5/$B$19,3)*100)</f>
        <v>0.6</v>
      </c>
      <c r="D5" s="142">
        <f>IF(B5="-","-",ROUND(B5/$B$16,3)*100)</f>
        <v>2.7</v>
      </c>
    </row>
    <row r="6" spans="1:6" ht="16.5" customHeight="1">
      <c r="A6" t="s">
        <v>194</v>
      </c>
      <c r="B6" s="146">
        <v>6</v>
      </c>
      <c r="C6" s="142">
        <f>IF(B6="-","-",ROUND(B6/$B$19,3)*100)</f>
        <v>0.5</v>
      </c>
      <c r="D6" s="142">
        <f>IF(B6="-","-",ROUND(B6/$B$16,3)*100)</f>
        <v>2.2999999999999998</v>
      </c>
    </row>
    <row r="7" spans="1:6" ht="16.5" customHeight="1">
      <c r="A7" t="s">
        <v>195</v>
      </c>
      <c r="B7" s="146">
        <v>11</v>
      </c>
      <c r="C7" s="142">
        <f>IF(B7="-","-",ROUND(B7/$B$19,3)*100)</f>
        <v>0.89999999999999991</v>
      </c>
      <c r="D7" s="142">
        <f>IF(B7="-","-",ROUND(B7/$B$16,3)*100)</f>
        <v>4.2</v>
      </c>
    </row>
    <row r="8" spans="1:6" ht="16.5" customHeight="1">
      <c r="A8" t="s">
        <v>196</v>
      </c>
      <c r="B8" s="146">
        <v>18</v>
      </c>
      <c r="C8" s="142">
        <f>IF(B8="-","-",ROUND(B8/$B$19,3)*100)</f>
        <v>1.5</v>
      </c>
      <c r="D8" s="142">
        <f>IF(B8="-","-",ROUND(B8/$B$16,3)*100)</f>
        <v>6.9</v>
      </c>
    </row>
    <row r="9" spans="1:6" ht="16.5" customHeight="1">
      <c r="A9" t="s">
        <v>197</v>
      </c>
      <c r="B9" s="146">
        <v>10</v>
      </c>
      <c r="C9" s="142">
        <f>IF(B9="-","-",ROUND(B9/$B$19,3)*100)</f>
        <v>0.89999999999999991</v>
      </c>
      <c r="D9" s="142">
        <f>IF(B9="-","-",ROUND(B9/$B$16,3)*100)</f>
        <v>3.8</v>
      </c>
    </row>
    <row r="10" spans="1:6" ht="16.5" customHeight="1">
      <c r="A10" t="s">
        <v>198</v>
      </c>
      <c r="B10" s="146" t="s">
        <v>421</v>
      </c>
      <c r="C10" s="142" t="str">
        <f>IF(B10="-","-",ROUND(B10/$B$19,3)*100)</f>
        <v>-</v>
      </c>
      <c r="D10" s="142" t="str">
        <f>IF(B10="-","-",ROUND(B10/$B$16,3)*100)</f>
        <v>-</v>
      </c>
    </row>
    <row r="11" spans="1:6" ht="16.5" customHeight="1">
      <c r="A11" t="s">
        <v>199</v>
      </c>
      <c r="B11" s="146">
        <v>23</v>
      </c>
      <c r="C11" s="142">
        <f>IF(B11="-","-",ROUND(B11/$B$19,3)*100)</f>
        <v>2</v>
      </c>
      <c r="D11" s="142">
        <f>IF(B11="-","-",ROUND(B11/$B$16,3)*100)</f>
        <v>8.7999999999999989</v>
      </c>
    </row>
    <row r="12" spans="1:6" ht="16.5" customHeight="1">
      <c r="A12" t="s">
        <v>200</v>
      </c>
      <c r="B12" s="146">
        <v>7</v>
      </c>
      <c r="C12" s="142">
        <f>IF(B12="-","-",ROUND(B12/$B$19,3)*100)</f>
        <v>0.6</v>
      </c>
      <c r="D12" s="142">
        <f>IF(B12="-","-",ROUND(B12/$B$16,3)*100)</f>
        <v>2.7</v>
      </c>
    </row>
    <row r="13" spans="1:6" ht="16.5" customHeight="1">
      <c r="A13" t="s">
        <v>201</v>
      </c>
      <c r="B13" s="146">
        <v>55</v>
      </c>
      <c r="C13" s="142">
        <f>IF(B13="-","-",ROUND(B13/$B$19,3)*100)</f>
        <v>4.7</v>
      </c>
      <c r="D13" s="142">
        <f>IF(B13="-","-",ROUND(B13/$B$16,3)*100)</f>
        <v>21</v>
      </c>
    </row>
    <row r="14" spans="1:6" ht="16.5" customHeight="1">
      <c r="A14" t="s">
        <v>202</v>
      </c>
      <c r="B14" s="146">
        <v>75</v>
      </c>
      <c r="C14" s="142">
        <f>IF(B14="-","-",ROUND(B14/$B$19,3)*100)</f>
        <v>6.4</v>
      </c>
      <c r="D14" s="142">
        <f>IF(B14="-","-",ROUND(B14/$B$16,3)*100)</f>
        <v>28.599999999999998</v>
      </c>
    </row>
    <row r="15" spans="1:6" ht="16.5" customHeight="1">
      <c r="A15" t="s">
        <v>203</v>
      </c>
      <c r="B15" s="146">
        <v>50</v>
      </c>
      <c r="C15" s="139">
        <f>IF(B15="-","-",ROUND(B15/$B$19,3)*100)</f>
        <v>4.3</v>
      </c>
      <c r="D15" s="139">
        <f>IF(B15="-","-",ROUND(B15/$B$16,3)*100)</f>
        <v>19.100000000000001</v>
      </c>
    </row>
    <row r="16" spans="1:6" ht="16.5" customHeight="1">
      <c r="A16" s="11" t="s">
        <v>1</v>
      </c>
      <c r="B16" s="143">
        <f>SUM(B4:B15)</f>
        <v>262</v>
      </c>
      <c r="C16" s="141">
        <f>ROUND(B16/$B$19,3)*100</f>
        <v>22.400000000000002</v>
      </c>
      <c r="D16" s="141">
        <f>ROUND(B16/$B$16,3)*100</f>
        <v>100</v>
      </c>
    </row>
    <row r="17" spans="1:4" ht="16.5" customHeight="1">
      <c r="A17" s="11" t="s">
        <v>103</v>
      </c>
      <c r="B17" s="140">
        <v>16</v>
      </c>
      <c r="C17" s="141">
        <f>ROUND(B17/$B$19,3)*100</f>
        <v>1.4000000000000001</v>
      </c>
      <c r="D17" s="158"/>
    </row>
    <row r="18" spans="1:4" ht="16.5" customHeight="1">
      <c r="A18" s="7" t="s">
        <v>107</v>
      </c>
      <c r="B18" s="150">
        <f>B19-B16-B17</f>
        <v>891</v>
      </c>
      <c r="C18" s="139">
        <f>ROUND(B18/$B$19,3)*100</f>
        <v>76.2</v>
      </c>
      <c r="D18" s="158"/>
    </row>
    <row r="19" spans="1:4" ht="16.5" customHeight="1">
      <c r="A19" s="11" t="s">
        <v>104</v>
      </c>
      <c r="B19" s="140">
        <v>1169</v>
      </c>
      <c r="C19" s="141">
        <f>ROUND(B19/$B$19,3)*100</f>
        <v>100</v>
      </c>
      <c r="D19" s="158"/>
    </row>
  </sheetData>
  <mergeCells count="1">
    <mergeCell ref="A1:F1"/>
  </mergeCells>
  <phoneticPr fontId="3"/>
  <pageMargins left="0.78740157480314965" right="0.39370078740157483" top="0.59055118110236227" bottom="0.59055118110236227" header="0.39370078740157483" footer="0.39370078740157483"/>
  <pageSetup paperSize="9" orientation="portrait" r:id="rId1"/>
  <headerFooter alignWithMargins="0"/>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C7B0CA-E512-4E0D-A196-97B4BA8F2867}">
  <dimension ref="A1:E16"/>
  <sheetViews>
    <sheetView showGridLines="0" view="pageBreakPreview" zoomScaleNormal="100" zoomScaleSheetLayoutView="100" workbookViewId="0"/>
  </sheetViews>
  <sheetFormatPr defaultRowHeight="16.5" customHeight="1"/>
  <cols>
    <col min="1" max="1" width="56.625" customWidth="1"/>
    <col min="2" max="3" width="9.125" bestFit="1" customWidth="1"/>
    <col min="4" max="4" width="9.125" customWidth="1"/>
    <col min="5" max="5" width="7.625" customWidth="1"/>
  </cols>
  <sheetData>
    <row r="1" spans="1:5" ht="16.5" customHeight="1">
      <c r="A1" s="133" t="s">
        <v>513</v>
      </c>
      <c r="B1" s="133"/>
      <c r="C1" s="133"/>
      <c r="D1" s="133"/>
      <c r="E1" s="133"/>
    </row>
    <row r="2" spans="1:5" ht="13.5"/>
    <row r="3" spans="1:5" ht="16.5" customHeight="1">
      <c r="A3" s="33" t="s">
        <v>126</v>
      </c>
      <c r="B3" s="8" t="s">
        <v>108</v>
      </c>
      <c r="C3" s="8" t="s">
        <v>127</v>
      </c>
      <c r="D3" s="8" t="s">
        <v>39</v>
      </c>
    </row>
    <row r="4" spans="1:5" ht="16.5" customHeight="1">
      <c r="A4" t="s">
        <v>512</v>
      </c>
      <c r="B4" s="151">
        <v>78</v>
      </c>
      <c r="C4" s="142">
        <f>ROUND(B4/$B$12,3)*100</f>
        <v>14.299999999999999</v>
      </c>
      <c r="D4" s="142">
        <f>ROUND(B4/$B$13,3)*100</f>
        <v>29.299999999999997</v>
      </c>
    </row>
    <row r="5" spans="1:5" ht="16.5" customHeight="1">
      <c r="A5" t="s">
        <v>511</v>
      </c>
      <c r="B5" s="146">
        <v>41</v>
      </c>
      <c r="C5" s="142">
        <f>ROUND(B5/$B$12,3)*100</f>
        <v>7.5</v>
      </c>
      <c r="D5" s="142">
        <f>ROUND(B5/$B$13,3)*100</f>
        <v>15.4</v>
      </c>
    </row>
    <row r="6" spans="1:5" ht="16.5" customHeight="1">
      <c r="A6" t="s">
        <v>510</v>
      </c>
      <c r="B6" s="146">
        <v>86</v>
      </c>
      <c r="C6" s="142">
        <f>ROUND(B6/$B$12,3)*100</f>
        <v>15.8</v>
      </c>
      <c r="D6" s="142">
        <f>ROUND(B6/$B$13,3)*100</f>
        <v>32.300000000000004</v>
      </c>
    </row>
    <row r="7" spans="1:5" ht="16.5" customHeight="1">
      <c r="A7" t="s">
        <v>509</v>
      </c>
      <c r="B7" s="146">
        <v>56</v>
      </c>
      <c r="C7" s="142">
        <f>ROUND(B7/$B$12,3)*100</f>
        <v>10.299999999999999</v>
      </c>
      <c r="D7" s="142">
        <f>ROUND(B7/$B$13,3)*100</f>
        <v>21.099999999999998</v>
      </c>
    </row>
    <row r="8" spans="1:5" ht="16.5" customHeight="1">
      <c r="A8" t="s">
        <v>508</v>
      </c>
      <c r="B8" s="146">
        <v>80</v>
      </c>
      <c r="C8" s="142">
        <f>ROUND(B8/$B$12,3)*100</f>
        <v>14.7</v>
      </c>
      <c r="D8" s="142">
        <f>ROUND(B8/$B$13,3)*100</f>
        <v>30.099999999999998</v>
      </c>
    </row>
    <row r="9" spans="1:5" ht="16.5" customHeight="1">
      <c r="A9" t="s">
        <v>507</v>
      </c>
      <c r="B9" s="146">
        <v>122</v>
      </c>
      <c r="C9" s="142">
        <f>ROUND(B9/$B$12,3)*100</f>
        <v>22.400000000000002</v>
      </c>
      <c r="D9" s="142">
        <f>ROUND(B9/$B$13,3)*100</f>
        <v>45.9</v>
      </c>
    </row>
    <row r="10" spans="1:5" ht="16.5" customHeight="1">
      <c r="A10" t="s">
        <v>38</v>
      </c>
      <c r="B10" s="146">
        <v>23</v>
      </c>
      <c r="C10" s="142">
        <v>28.799999999999997</v>
      </c>
      <c r="D10" s="142">
        <f>ROUND(B10/$B$13,3)*100</f>
        <v>8.6</v>
      </c>
    </row>
    <row r="11" spans="1:5" ht="16.5" customHeight="1">
      <c r="A11" s="7" t="s">
        <v>506</v>
      </c>
      <c r="B11" s="144">
        <v>59</v>
      </c>
      <c r="C11" s="139">
        <f>ROUND(B11/$B$12,3)*100</f>
        <v>10.8</v>
      </c>
      <c r="D11" s="139">
        <f>ROUND(B11/$B$13,3)*100</f>
        <v>22.2</v>
      </c>
    </row>
    <row r="12" spans="1:5" ht="16.5" customHeight="1">
      <c r="A12" s="24" t="s">
        <v>1</v>
      </c>
      <c r="B12" s="154">
        <f>SUM(B4:B11)</f>
        <v>545</v>
      </c>
      <c r="C12" s="141">
        <f>ROUND(B12/$B$12,3)*100</f>
        <v>100</v>
      </c>
      <c r="D12" s="142">
        <f>ROUND(B12/$B$13,3)*100</f>
        <v>204.9</v>
      </c>
    </row>
    <row r="13" spans="1:5" ht="16.5" customHeight="1">
      <c r="A13" s="24" t="s">
        <v>129</v>
      </c>
      <c r="B13" s="154">
        <v>266</v>
      </c>
      <c r="C13" s="142">
        <f>ROUND(B13/$B$16,3)*100</f>
        <v>22.8</v>
      </c>
      <c r="D13" s="24"/>
    </row>
    <row r="14" spans="1:5" ht="16.5" customHeight="1">
      <c r="A14" t="s">
        <v>103</v>
      </c>
      <c r="B14" s="152">
        <v>12</v>
      </c>
      <c r="C14" s="142">
        <f>ROUND(B14/$B$16,3)*100</f>
        <v>1</v>
      </c>
    </row>
    <row r="15" spans="1:5" ht="16.5" customHeight="1">
      <c r="A15" s="7" t="s">
        <v>107</v>
      </c>
      <c r="B15" s="150">
        <f>B16-(B13+B14)</f>
        <v>891</v>
      </c>
      <c r="C15" s="142">
        <f>ROUND(B15/$B$16,3)*100</f>
        <v>76.2</v>
      </c>
    </row>
    <row r="16" spans="1:5" ht="16.5" customHeight="1">
      <c r="A16" s="11" t="s">
        <v>104</v>
      </c>
      <c r="B16" s="140">
        <v>1169</v>
      </c>
      <c r="C16" s="141">
        <f>ROUND(B16/$B$16,3)*100</f>
        <v>100</v>
      </c>
    </row>
  </sheetData>
  <mergeCells count="1">
    <mergeCell ref="A1:E1"/>
  </mergeCells>
  <phoneticPr fontId="3"/>
  <pageMargins left="0.78740157480314965" right="0.39370078740157483" top="0.59055118110236227" bottom="0.59055118110236227" header="0.39370078740157483" footer="0.39370078740157483"/>
  <pageSetup paperSize="9" orientation="portrait" r:id="rId1"/>
  <headerFooter alignWithMargins="0"/>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DE58BD-D9B1-424B-962F-A1FFDDBE803C}">
  <dimension ref="A1:G18"/>
  <sheetViews>
    <sheetView view="pageBreakPreview" zoomScaleNormal="100" zoomScaleSheetLayoutView="100" workbookViewId="0"/>
  </sheetViews>
  <sheetFormatPr defaultRowHeight="16.5" customHeight="1"/>
  <cols>
    <col min="1" max="1" width="33.625" customWidth="1"/>
    <col min="7" max="7" width="13.625" customWidth="1"/>
  </cols>
  <sheetData>
    <row r="1" spans="1:7" ht="16.5" customHeight="1">
      <c r="A1" s="132" t="s">
        <v>522</v>
      </c>
      <c r="B1" s="132"/>
      <c r="C1" s="132"/>
      <c r="D1" s="132"/>
      <c r="E1" s="132"/>
      <c r="F1" s="132"/>
      <c r="G1" s="132"/>
    </row>
    <row r="2" spans="1:7" ht="13.5">
      <c r="A2" s="160"/>
      <c r="B2" s="160"/>
      <c r="C2" s="160"/>
      <c r="D2" s="160"/>
    </row>
    <row r="3" spans="1:7" ht="16.5" customHeight="1">
      <c r="A3" s="33" t="s">
        <v>126</v>
      </c>
      <c r="B3" s="8" t="s">
        <v>18</v>
      </c>
      <c r="C3" s="8" t="s">
        <v>127</v>
      </c>
      <c r="D3" s="8" t="s">
        <v>39</v>
      </c>
    </row>
    <row r="4" spans="1:7" ht="16.5" customHeight="1">
      <c r="A4" t="s">
        <v>521</v>
      </c>
      <c r="B4" s="151">
        <v>148</v>
      </c>
      <c r="C4" s="142">
        <f>ROUND(B4/$B$13,3)*100</f>
        <v>15.299999999999999</v>
      </c>
      <c r="D4" s="142">
        <f>ROUND(B4/$B$14,3)*100</f>
        <v>16.600000000000001</v>
      </c>
    </row>
    <row r="5" spans="1:7" ht="16.5" customHeight="1">
      <c r="A5" t="s">
        <v>520</v>
      </c>
      <c r="B5" s="152">
        <v>76</v>
      </c>
      <c r="C5" s="142">
        <f>ROUND(B5/$B$13,3)*100</f>
        <v>7.9</v>
      </c>
      <c r="D5" s="142">
        <f>ROUND(B5/$B$14,3)*100</f>
        <v>8.5</v>
      </c>
    </row>
    <row r="6" spans="1:7" ht="16.5" customHeight="1">
      <c r="A6" t="s">
        <v>519</v>
      </c>
      <c r="B6" s="152">
        <v>28</v>
      </c>
      <c r="C6" s="142">
        <f>ROUND(B6/$B$13,3)*100</f>
        <v>2.9000000000000004</v>
      </c>
      <c r="D6" s="142">
        <f>ROUND(B6/$B$14,3)*100</f>
        <v>3.1</v>
      </c>
    </row>
    <row r="7" spans="1:7" ht="16.5" customHeight="1">
      <c r="A7" t="s">
        <v>518</v>
      </c>
      <c r="B7" s="152">
        <v>25</v>
      </c>
      <c r="C7" s="142">
        <f>ROUND(B7/$B$13,3)*100</f>
        <v>2.6</v>
      </c>
      <c r="D7" s="142">
        <f>ROUND(B7/$B$14,3)*100</f>
        <v>2.8000000000000003</v>
      </c>
    </row>
    <row r="8" spans="1:7" ht="16.5" customHeight="1">
      <c r="A8" t="s">
        <v>517</v>
      </c>
      <c r="B8" s="152">
        <v>6</v>
      </c>
      <c r="C8" s="142">
        <f>ROUND(B8/$B$13,3)*100</f>
        <v>0.6</v>
      </c>
      <c r="D8" s="142">
        <f>ROUND(B8/$B$14,3)*100</f>
        <v>0.70000000000000007</v>
      </c>
    </row>
    <row r="9" spans="1:7" ht="16.5" customHeight="1">
      <c r="A9" t="s">
        <v>516</v>
      </c>
      <c r="B9" s="152">
        <v>6</v>
      </c>
      <c r="C9" s="142">
        <f>ROUND(B9/$B$13,3)*100</f>
        <v>0.6</v>
      </c>
      <c r="D9" s="142">
        <f>ROUND(B9/$B$14,3)*100</f>
        <v>0.70000000000000007</v>
      </c>
    </row>
    <row r="10" spans="1:7" ht="16.5" customHeight="1">
      <c r="A10" t="s">
        <v>515</v>
      </c>
      <c r="B10" s="152">
        <v>2</v>
      </c>
      <c r="C10" s="142">
        <f>ROUND(B10/$B$13,3)*100</f>
        <v>0.2</v>
      </c>
      <c r="D10" s="142">
        <f>ROUND(B10/$B$14,3)*100</f>
        <v>0.2</v>
      </c>
    </row>
    <row r="11" spans="1:7" ht="16.5" customHeight="1">
      <c r="A11" t="s">
        <v>3</v>
      </c>
      <c r="B11" s="152">
        <v>69</v>
      </c>
      <c r="C11" s="142">
        <f>ROUND(B11/$B$13,3)*100</f>
        <v>7.1</v>
      </c>
      <c r="D11" s="142">
        <f>ROUND(B11/$B$14,3)*100</f>
        <v>7.7</v>
      </c>
    </row>
    <row r="12" spans="1:7" ht="16.5" customHeight="1">
      <c r="A12" s="7" t="s">
        <v>514</v>
      </c>
      <c r="B12" s="150">
        <v>606</v>
      </c>
      <c r="C12" s="139">
        <f>ROUND(B12/$B$13,3)*100</f>
        <v>62.7</v>
      </c>
      <c r="D12" s="139">
        <f>ROUND(B12/$B$14,3)*100</f>
        <v>67.800000000000011</v>
      </c>
    </row>
    <row r="13" spans="1:7" ht="16.5" customHeight="1">
      <c r="A13" s="24" t="s">
        <v>1</v>
      </c>
      <c r="B13" s="154">
        <f>SUM(B4:B12)</f>
        <v>966</v>
      </c>
      <c r="C13" s="142">
        <f>ROUND(B13/$B$13,3)*100</f>
        <v>100</v>
      </c>
      <c r="D13" s="142">
        <f>ROUND(B13/$B$14,3)*100</f>
        <v>108.1</v>
      </c>
    </row>
    <row r="14" spans="1:7" ht="16.5" customHeight="1">
      <c r="A14" s="24" t="s">
        <v>129</v>
      </c>
      <c r="B14" s="154">
        <f>B16-B15</f>
        <v>894</v>
      </c>
      <c r="C14" s="153">
        <f>ROUND(B14/$B$16,3)*100</f>
        <v>76.5</v>
      </c>
      <c r="D14" s="24"/>
    </row>
    <row r="15" spans="1:7" ht="16.5" customHeight="1">
      <c r="A15" s="7" t="s">
        <v>103</v>
      </c>
      <c r="B15" s="150">
        <v>275</v>
      </c>
      <c r="C15" s="139">
        <f>ROUND(B15/$B$16,3)*100</f>
        <v>23.5</v>
      </c>
    </row>
    <row r="16" spans="1:7" ht="16.5" customHeight="1">
      <c r="A16" s="11" t="s">
        <v>104</v>
      </c>
      <c r="B16" s="140">
        <v>1169</v>
      </c>
      <c r="C16" s="141">
        <f>ROUND(B16/$B$16,3)*100</f>
        <v>100</v>
      </c>
    </row>
    <row r="17" spans="2:3" ht="16.5" customHeight="1">
      <c r="B17" s="152"/>
      <c r="C17" s="142"/>
    </row>
    <row r="18" spans="2:3" ht="16.5" hidden="1" customHeight="1"/>
  </sheetData>
  <mergeCells count="1">
    <mergeCell ref="A1:G1"/>
  </mergeCells>
  <phoneticPr fontId="3"/>
  <pageMargins left="0.78740157480314965" right="0.39370078740157483" top="0.59055118110236227" bottom="0.59055118110236227" header="0.39370078740157483" footer="0.39370078740157483"/>
  <pageSetup paperSize="9" orientation="portrait" r:id="rId1"/>
  <headerFooter alignWithMargins="0"/>
  <drawing r:id="rId2"/>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6A461D-BE0A-4F86-BFFE-2240FF1BD2EB}">
  <dimension ref="A1:G16"/>
  <sheetViews>
    <sheetView view="pageBreakPreview" zoomScaleNormal="100" zoomScaleSheetLayoutView="100" workbookViewId="0"/>
  </sheetViews>
  <sheetFormatPr defaultRowHeight="16.5" customHeight="1"/>
  <cols>
    <col min="1" max="1" width="31.375" customWidth="1"/>
    <col min="5" max="6" width="10.625" customWidth="1"/>
    <col min="7" max="7" width="11.625" customWidth="1"/>
  </cols>
  <sheetData>
    <row r="1" spans="1:7" ht="16.5" customHeight="1">
      <c r="A1" s="133" t="s">
        <v>523</v>
      </c>
      <c r="B1" s="133"/>
      <c r="C1" s="133"/>
      <c r="D1" s="133"/>
      <c r="E1" s="133"/>
      <c r="F1" s="133"/>
      <c r="G1" s="133"/>
    </row>
    <row r="2" spans="1:7" ht="13.5"/>
    <row r="3" spans="1:7" ht="16.5" customHeight="1">
      <c r="A3" s="33" t="s">
        <v>126</v>
      </c>
      <c r="B3" s="8" t="s">
        <v>18</v>
      </c>
      <c r="C3" s="8" t="s">
        <v>127</v>
      </c>
      <c r="D3" s="8" t="s">
        <v>39</v>
      </c>
    </row>
    <row r="4" spans="1:7" ht="16.5" customHeight="1">
      <c r="A4" t="s">
        <v>521</v>
      </c>
      <c r="B4" s="151">
        <v>38</v>
      </c>
      <c r="C4" s="142">
        <f>ROUND(B4/$B$13,3)*100</f>
        <v>10.199999999999999</v>
      </c>
      <c r="D4" s="142">
        <f>ROUND(B4/$B$14,3)*100</f>
        <v>11.200000000000001</v>
      </c>
    </row>
    <row r="5" spans="1:7" ht="16.5" customHeight="1">
      <c r="A5" t="s">
        <v>520</v>
      </c>
      <c r="B5" s="152">
        <v>17</v>
      </c>
      <c r="C5" s="142">
        <f>ROUND(B5/$B$13,3)*100</f>
        <v>4.5999999999999996</v>
      </c>
      <c r="D5" s="142">
        <f>ROUND(B5/$B$14,3)*100</f>
        <v>5</v>
      </c>
    </row>
    <row r="6" spans="1:7" ht="16.5" customHeight="1">
      <c r="A6" t="s">
        <v>519</v>
      </c>
      <c r="B6" s="152">
        <v>11</v>
      </c>
      <c r="C6" s="142">
        <f>ROUND(B6/$B$13,3)*100</f>
        <v>3</v>
      </c>
      <c r="D6" s="142">
        <f>ROUND(B6/$B$14,3)*100</f>
        <v>3.2</v>
      </c>
    </row>
    <row r="7" spans="1:7" ht="16.5" customHeight="1">
      <c r="A7" t="s">
        <v>518</v>
      </c>
      <c r="B7" s="152">
        <v>5</v>
      </c>
      <c r="C7" s="142">
        <f>ROUND(B7/$B$13,3)*100</f>
        <v>1.3</v>
      </c>
      <c r="D7" s="142">
        <f>ROUND(B7/$B$14,3)*100</f>
        <v>1.5</v>
      </c>
    </row>
    <row r="8" spans="1:7" ht="16.5" customHeight="1">
      <c r="A8" t="s">
        <v>517</v>
      </c>
      <c r="B8" s="152">
        <v>17</v>
      </c>
      <c r="C8" s="142">
        <f>ROUND(B8/$B$13,3)*100</f>
        <v>4.5999999999999996</v>
      </c>
      <c r="D8" s="142">
        <f>ROUND(B8/$B$14,3)*100</f>
        <v>5</v>
      </c>
    </row>
    <row r="9" spans="1:7" ht="16.5" customHeight="1">
      <c r="A9" t="s">
        <v>516</v>
      </c>
      <c r="B9" s="152">
        <v>8</v>
      </c>
      <c r="C9" s="142">
        <f>ROUND(B9/$B$13,3)*100</f>
        <v>2.1999999999999997</v>
      </c>
      <c r="D9" s="142">
        <f>ROUND(B9/$B$14,3)*100</f>
        <v>2.4</v>
      </c>
    </row>
    <row r="10" spans="1:7" ht="16.5" customHeight="1">
      <c r="A10" t="s">
        <v>515</v>
      </c>
      <c r="B10" s="152">
        <v>5</v>
      </c>
      <c r="C10" s="142">
        <f>ROUND(B10/$B$13,3)*100</f>
        <v>1.3</v>
      </c>
      <c r="D10" s="142">
        <f>ROUND(B10/$B$14,3)*100</f>
        <v>1.5</v>
      </c>
    </row>
    <row r="11" spans="1:7" ht="16.5" customHeight="1">
      <c r="A11" t="s">
        <v>3</v>
      </c>
      <c r="B11" s="152">
        <v>5</v>
      </c>
      <c r="C11" s="142">
        <f>ROUND(B11/$B$13,3)*100</f>
        <v>1.3</v>
      </c>
      <c r="D11" s="142">
        <f>ROUND(B11/$B$14,3)*100</f>
        <v>1.5</v>
      </c>
    </row>
    <row r="12" spans="1:7" ht="16.5" customHeight="1">
      <c r="A12" s="7" t="s">
        <v>514</v>
      </c>
      <c r="B12" s="150">
        <v>265</v>
      </c>
      <c r="C12" s="139">
        <f>ROUND(B12/$B$13,3)*100</f>
        <v>71.399999999999991</v>
      </c>
      <c r="D12" s="139">
        <f>ROUND(B12/$B$14,3)*100</f>
        <v>77.900000000000006</v>
      </c>
    </row>
    <row r="13" spans="1:7" ht="16.5" customHeight="1">
      <c r="A13" s="11" t="s">
        <v>1</v>
      </c>
      <c r="B13" s="140">
        <f>SUM(B4:B12)</f>
        <v>371</v>
      </c>
      <c r="C13" s="141">
        <f>ROUND(B13/$B$13,3)*100</f>
        <v>100</v>
      </c>
      <c r="D13" s="141">
        <f>ROUND(B13/$B$14,3)*100</f>
        <v>109.1</v>
      </c>
    </row>
    <row r="14" spans="1:7" ht="16.5" customHeight="1">
      <c r="A14" s="24" t="s">
        <v>129</v>
      </c>
      <c r="B14" s="154">
        <f>B16-B15</f>
        <v>340</v>
      </c>
      <c r="C14" s="153">
        <f>ROUND(B14/$B$16,3)*100</f>
        <v>29.099999999999998</v>
      </c>
      <c r="D14" s="142"/>
    </row>
    <row r="15" spans="1:7" ht="16.5" customHeight="1">
      <c r="A15" s="7" t="s">
        <v>103</v>
      </c>
      <c r="B15" s="150">
        <v>829</v>
      </c>
      <c r="C15" s="139">
        <f>ROUND(B15/$B$16,3)*100</f>
        <v>70.899999999999991</v>
      </c>
      <c r="D15" s="142"/>
    </row>
    <row r="16" spans="1:7" ht="16.5" customHeight="1">
      <c r="A16" s="11" t="s">
        <v>104</v>
      </c>
      <c r="B16" s="140">
        <v>1169</v>
      </c>
      <c r="C16" s="141">
        <f>ROUND(B16/$B$16,3)*100</f>
        <v>100</v>
      </c>
      <c r="D16" s="142"/>
    </row>
  </sheetData>
  <mergeCells count="1">
    <mergeCell ref="A1:G1"/>
  </mergeCells>
  <phoneticPr fontId="3"/>
  <pageMargins left="0.78740157480314965" right="0.39370078740157483" top="0.59055118110236227" bottom="0.59055118110236227" header="0.39370078740157483" footer="0.39370078740157483"/>
  <pageSetup paperSize="9" orientation="portrait" r:id="rId1"/>
  <headerFooter alignWithMargins="0"/>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C38E78-68B2-46FD-B182-C8B86CD1C931}">
  <dimension ref="A1:I8"/>
  <sheetViews>
    <sheetView view="pageBreakPreview" zoomScaleNormal="100" zoomScaleSheetLayoutView="100" workbookViewId="0"/>
  </sheetViews>
  <sheetFormatPr defaultRowHeight="16.5" customHeight="1"/>
  <cols>
    <col min="1" max="1" width="11.625" customWidth="1"/>
  </cols>
  <sheetData>
    <row r="1" spans="1:9" ht="27" customHeight="1">
      <c r="A1" s="132" t="s">
        <v>524</v>
      </c>
      <c r="B1" s="132"/>
      <c r="C1" s="132"/>
      <c r="D1" s="132"/>
      <c r="E1" s="132"/>
      <c r="F1" s="132"/>
      <c r="G1" s="132"/>
      <c r="H1" s="132"/>
      <c r="I1" s="132"/>
    </row>
    <row r="2" spans="1:9" ht="13.5">
      <c r="A2" s="129"/>
      <c r="B2" s="129"/>
      <c r="C2" s="129"/>
    </row>
    <row r="3" spans="1:9" ht="16.5" customHeight="1">
      <c r="A3" s="7"/>
      <c r="B3" s="8" t="s">
        <v>108</v>
      </c>
      <c r="C3" s="8" t="s">
        <v>0</v>
      </c>
      <c r="D3" s="8" t="s">
        <v>106</v>
      </c>
    </row>
    <row r="4" spans="1:9" ht="16.5" customHeight="1">
      <c r="A4" t="s">
        <v>189</v>
      </c>
      <c r="B4" s="151">
        <v>195</v>
      </c>
      <c r="C4" s="142">
        <f>ROUND(B4/$B$8,3)*100</f>
        <v>16.7</v>
      </c>
      <c r="D4" s="142">
        <f>ROUND(B4/$B$6,3)*100</f>
        <v>17.2</v>
      </c>
    </row>
    <row r="5" spans="1:9" ht="16.5" customHeight="1">
      <c r="A5" t="s">
        <v>190</v>
      </c>
      <c r="B5" s="152">
        <v>942</v>
      </c>
      <c r="C5" s="142">
        <f>ROUND(B5/$B$8,3)*100</f>
        <v>80.600000000000009</v>
      </c>
      <c r="D5" s="142">
        <f>ROUND(B5/$B$6,3)*100</f>
        <v>82.8</v>
      </c>
    </row>
    <row r="6" spans="1:9" ht="16.5" customHeight="1">
      <c r="A6" s="11" t="s">
        <v>1</v>
      </c>
      <c r="B6" s="140">
        <f>SUM(B4:B5)</f>
        <v>1137</v>
      </c>
      <c r="C6" s="141">
        <f>ROUND(B6/$B$8,3)*100</f>
        <v>97.3</v>
      </c>
      <c r="D6" s="141">
        <f>ROUND(B6/$B$6,3)*100</f>
        <v>100</v>
      </c>
    </row>
    <row r="7" spans="1:9" ht="16.5" customHeight="1">
      <c r="A7" s="11" t="s">
        <v>103</v>
      </c>
      <c r="B7" s="140">
        <v>32</v>
      </c>
      <c r="C7" s="141">
        <f>ROUND(B7/$B$8,3)*100</f>
        <v>2.7</v>
      </c>
      <c r="D7" s="142"/>
    </row>
    <row r="8" spans="1:9" ht="16.5" customHeight="1">
      <c r="A8" s="11" t="s">
        <v>104</v>
      </c>
      <c r="B8" s="140">
        <f>SUM(B6:B7)</f>
        <v>1169</v>
      </c>
      <c r="C8" s="141">
        <f>ROUND(B8/$B$8,3)*100</f>
        <v>100</v>
      </c>
      <c r="D8" s="142"/>
    </row>
  </sheetData>
  <mergeCells count="1">
    <mergeCell ref="A1:I1"/>
  </mergeCells>
  <phoneticPr fontId="3"/>
  <pageMargins left="0.78740157480314965" right="0.39370078740157483" top="0.59055118110236227" bottom="0.59055118110236227" header="0.39370078740157483" footer="0.39370078740157483"/>
  <pageSetup paperSize="9" orientation="portrait" r:id="rId1"/>
  <headerFooter alignWithMargins="0"/>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1E7139-151D-4030-B2F2-2B352C913623}">
  <dimension ref="A1:H15"/>
  <sheetViews>
    <sheetView view="pageBreakPreview" zoomScaleNormal="100" zoomScaleSheetLayoutView="100" workbookViewId="0"/>
  </sheetViews>
  <sheetFormatPr defaultRowHeight="16.5" customHeight="1"/>
  <cols>
    <col min="1" max="1" width="27.25" customWidth="1"/>
    <col min="8" max="8" width="10.625" customWidth="1"/>
  </cols>
  <sheetData>
    <row r="1" spans="1:8" ht="33.75" customHeight="1">
      <c r="A1" s="132" t="s">
        <v>532</v>
      </c>
      <c r="B1" s="132"/>
      <c r="C1" s="132"/>
      <c r="D1" s="132"/>
      <c r="E1" s="132"/>
      <c r="F1" s="132"/>
      <c r="G1" s="132"/>
      <c r="H1" s="132"/>
    </row>
    <row r="3" spans="1:8" ht="16.5" customHeight="1">
      <c r="A3" s="33" t="s">
        <v>126</v>
      </c>
      <c r="B3" s="8" t="s">
        <v>159</v>
      </c>
      <c r="C3" s="8" t="s">
        <v>127</v>
      </c>
      <c r="D3" s="8" t="s">
        <v>39</v>
      </c>
    </row>
    <row r="4" spans="1:8" ht="16.5" customHeight="1">
      <c r="A4" s="76" t="s">
        <v>531</v>
      </c>
      <c r="B4" s="151">
        <v>114</v>
      </c>
      <c r="C4" s="142">
        <f>ROUND(B4/$B$11,3)*100</f>
        <v>52.5</v>
      </c>
      <c r="D4" s="142">
        <f>ROUND(B4/$B$12,3)*100</f>
        <v>58.8</v>
      </c>
    </row>
    <row r="5" spans="1:8" ht="16.5" customHeight="1">
      <c r="A5" s="76" t="s">
        <v>530</v>
      </c>
      <c r="B5" s="152">
        <v>10</v>
      </c>
      <c r="C5" s="142">
        <f>ROUND(B5/$B$11,3)*100</f>
        <v>4.5999999999999996</v>
      </c>
      <c r="D5" s="142">
        <f>ROUND(B5/$B$12,3)*100</f>
        <v>5.2</v>
      </c>
    </row>
    <row r="6" spans="1:8" ht="16.5" customHeight="1">
      <c r="A6" s="76" t="s">
        <v>529</v>
      </c>
      <c r="B6" s="152">
        <v>20</v>
      </c>
      <c r="C6" s="142">
        <f>ROUND(B6/$B$11,3)*100</f>
        <v>9.1999999999999993</v>
      </c>
      <c r="D6" s="142">
        <f>ROUND(B6/$B$12,3)*100</f>
        <v>10.299999999999999</v>
      </c>
    </row>
    <row r="7" spans="1:8" ht="16.5" customHeight="1">
      <c r="A7" s="76" t="s">
        <v>528</v>
      </c>
      <c r="B7" s="152">
        <v>16</v>
      </c>
      <c r="C7" s="142">
        <f>ROUND(B7/$B$11,3)*100</f>
        <v>7.3999999999999995</v>
      </c>
      <c r="D7" s="142">
        <f>ROUND(B7/$B$12,3)*100</f>
        <v>8.2000000000000011</v>
      </c>
    </row>
    <row r="8" spans="1:8" ht="16.5" customHeight="1">
      <c r="A8" s="76" t="s">
        <v>527</v>
      </c>
      <c r="B8" s="152">
        <v>32</v>
      </c>
      <c r="C8" s="142">
        <f>ROUND(B8/$B$11,3)*100</f>
        <v>14.7</v>
      </c>
      <c r="D8" s="142">
        <f>ROUND(B8/$B$12,3)*100</f>
        <v>16.5</v>
      </c>
    </row>
    <row r="9" spans="1:8" ht="16.5" customHeight="1">
      <c r="A9" s="76" t="s">
        <v>526</v>
      </c>
      <c r="B9" s="152">
        <v>14</v>
      </c>
      <c r="C9" s="142">
        <f>ROUND(B9/$B$11,3)*100</f>
        <v>6.5</v>
      </c>
      <c r="D9" s="142">
        <f>ROUND(B9/$B$12,3)*100</f>
        <v>7.1999999999999993</v>
      </c>
    </row>
    <row r="10" spans="1:8" ht="16.5" customHeight="1">
      <c r="A10" s="145" t="s">
        <v>525</v>
      </c>
      <c r="B10" s="150">
        <v>11</v>
      </c>
      <c r="C10" s="139">
        <f>ROUND(B10/$B$11,3)*100</f>
        <v>5.0999999999999996</v>
      </c>
      <c r="D10" s="139">
        <f>ROUND(B10/$B$12,3)*100</f>
        <v>5.7</v>
      </c>
    </row>
    <row r="11" spans="1:8" ht="16.5" customHeight="1">
      <c r="A11" s="24" t="s">
        <v>1</v>
      </c>
      <c r="B11" s="154">
        <f>SUM(B4:B10)</f>
        <v>217</v>
      </c>
      <c r="C11" s="141">
        <f>ROUND(B11/$B$11,3)*100</f>
        <v>100</v>
      </c>
      <c r="D11" s="142">
        <f>ROUND(B11/$B$12,3)*100</f>
        <v>111.9</v>
      </c>
    </row>
    <row r="12" spans="1:8" ht="16.5" customHeight="1">
      <c r="A12" s="24" t="s">
        <v>129</v>
      </c>
      <c r="B12" s="154">
        <v>194</v>
      </c>
      <c r="C12" s="142">
        <f>ROUND(B12/$B$15,3)*100</f>
        <v>16.600000000000001</v>
      </c>
      <c r="D12" s="24"/>
    </row>
    <row r="13" spans="1:8" ht="16.5" customHeight="1">
      <c r="A13" t="s">
        <v>103</v>
      </c>
      <c r="B13" s="152">
        <v>1</v>
      </c>
      <c r="C13" s="142">
        <f>ROUND(B13/$B$15,3)*100</f>
        <v>0.1</v>
      </c>
    </row>
    <row r="14" spans="1:8" ht="16.5" customHeight="1">
      <c r="A14" s="7" t="s">
        <v>107</v>
      </c>
      <c r="B14" s="150">
        <f>B15-(B12+B13)</f>
        <v>974</v>
      </c>
      <c r="C14" s="142">
        <f>ROUND(B14/$B$15,3)*100</f>
        <v>83.3</v>
      </c>
    </row>
    <row r="15" spans="1:8" ht="16.5" customHeight="1">
      <c r="A15" s="11" t="s">
        <v>104</v>
      </c>
      <c r="B15" s="140">
        <v>1169</v>
      </c>
      <c r="C15" s="141">
        <f>ROUND(B15/$B$15,3)*100</f>
        <v>100</v>
      </c>
    </row>
  </sheetData>
  <mergeCells count="1">
    <mergeCell ref="A1:H1"/>
  </mergeCells>
  <phoneticPr fontId="3"/>
  <pageMargins left="0.78740157480314965" right="0.39370078740157483" top="0.59055118110236227" bottom="0.59055118110236227" header="0.39370078740157483" footer="0.39370078740157483"/>
  <pageSetup paperSize="9" orientation="portrait" r:id="rId1"/>
  <headerFooter alignWithMargins="0"/>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40EC20-E3CE-4632-A6A7-07CAED4B12C8}">
  <dimension ref="A1:G9"/>
  <sheetViews>
    <sheetView view="pageBreakPreview" zoomScaleNormal="100" zoomScaleSheetLayoutView="100" workbookViewId="0"/>
  </sheetViews>
  <sheetFormatPr defaultRowHeight="16.5" customHeight="1"/>
  <cols>
    <col min="1" max="1" width="16.25" customWidth="1"/>
    <col min="5" max="5" width="23.375" customWidth="1"/>
  </cols>
  <sheetData>
    <row r="1" spans="1:7" ht="48" customHeight="1">
      <c r="A1" s="132" t="s">
        <v>535</v>
      </c>
      <c r="B1" s="132"/>
      <c r="C1" s="132"/>
      <c r="D1" s="132"/>
      <c r="E1" s="132"/>
      <c r="F1" s="132"/>
      <c r="G1" s="132"/>
    </row>
    <row r="2" spans="1:7" ht="16.5" customHeight="1">
      <c r="C2" s="129"/>
    </row>
    <row r="3" spans="1:7" ht="16.5" customHeight="1">
      <c r="A3" s="7"/>
      <c r="B3" s="8" t="s">
        <v>159</v>
      </c>
      <c r="C3" s="8" t="s">
        <v>0</v>
      </c>
      <c r="D3" s="8" t="s">
        <v>106</v>
      </c>
      <c r="F3" s="151"/>
    </row>
    <row r="4" spans="1:7" ht="16.5" customHeight="1">
      <c r="A4" t="s">
        <v>534</v>
      </c>
      <c r="B4" s="151">
        <v>82</v>
      </c>
      <c r="C4" s="142">
        <f>ROUND(B4/$B$9,3)*100</f>
        <v>7.0000000000000009</v>
      </c>
      <c r="D4" s="142">
        <f>ROUND(B4/$B$6,3)*100</f>
        <v>59</v>
      </c>
    </row>
    <row r="5" spans="1:7" ht="16.5" customHeight="1">
      <c r="A5" t="s">
        <v>533</v>
      </c>
      <c r="B5" s="152">
        <v>57</v>
      </c>
      <c r="C5" s="139">
        <f>ROUND(B5/$B$9,3)*100</f>
        <v>4.9000000000000004</v>
      </c>
      <c r="D5" s="142">
        <f>ROUND(B5/$B$6,3)*100</f>
        <v>41</v>
      </c>
    </row>
    <row r="6" spans="1:7" ht="16.5" customHeight="1">
      <c r="A6" s="11" t="s">
        <v>1</v>
      </c>
      <c r="B6" s="140">
        <f>SUM(B4:B5)</f>
        <v>139</v>
      </c>
      <c r="C6" s="141">
        <f>ROUND(B6/$B$9,3)*100</f>
        <v>11.899999999999999</v>
      </c>
      <c r="D6" s="141">
        <f>ROUND(B6/$B$6,3)*100</f>
        <v>100</v>
      </c>
    </row>
    <row r="7" spans="1:7" ht="16.5" customHeight="1">
      <c r="A7" s="24" t="s">
        <v>103</v>
      </c>
      <c r="B7" s="154" t="s">
        <v>421</v>
      </c>
      <c r="C7" s="153" t="str">
        <f>IF(B7="-","-",ROUND(B7/$B$9,3)*100)</f>
        <v>-</v>
      </c>
      <c r="D7" s="142"/>
    </row>
    <row r="8" spans="1:7" ht="16.5" customHeight="1">
      <c r="A8" s="7" t="s">
        <v>107</v>
      </c>
      <c r="B8" s="150">
        <f>IF(B7="-",B9-(B6+0),B9-(B6+B7))</f>
        <v>1030</v>
      </c>
      <c r="C8" s="139">
        <f>ROUND(B8/$B$9,3)*100</f>
        <v>88.1</v>
      </c>
      <c r="D8" s="142"/>
    </row>
    <row r="9" spans="1:7" ht="16.5" customHeight="1">
      <c r="A9" s="11" t="s">
        <v>104</v>
      </c>
      <c r="B9" s="140">
        <v>1169</v>
      </c>
      <c r="C9" s="141">
        <f>ROUND(B9/$B$9,3)*100</f>
        <v>100</v>
      </c>
    </row>
  </sheetData>
  <mergeCells count="1">
    <mergeCell ref="A1:G1"/>
  </mergeCells>
  <phoneticPr fontId="3"/>
  <pageMargins left="0.78740157480314965" right="0.39370078740157483" top="0.59055118110236227" bottom="0.59055118110236227" header="0.39370078740157483" footer="0.39370078740157483"/>
  <pageSetup paperSize="9" orientation="portrait" r:id="rId1"/>
  <headerFooter alignWithMargins="0"/>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E67BF3-510D-418C-8B4A-CA15729EBD53}">
  <dimension ref="A1:F9"/>
  <sheetViews>
    <sheetView view="pageBreakPreview" zoomScaleNormal="100" zoomScaleSheetLayoutView="100" workbookViewId="0"/>
  </sheetViews>
  <sheetFormatPr defaultRowHeight="16.5" customHeight="1"/>
  <cols>
    <col min="1" max="1" width="16.25" customWidth="1"/>
    <col min="5" max="5" width="34.875" customWidth="1"/>
    <col min="6" max="6" width="14.125" customWidth="1"/>
  </cols>
  <sheetData>
    <row r="1" spans="1:6" ht="43.5" customHeight="1">
      <c r="A1" s="132" t="s">
        <v>536</v>
      </c>
      <c r="B1" s="132"/>
      <c r="C1" s="132"/>
      <c r="D1" s="132"/>
      <c r="E1" s="132"/>
      <c r="F1" s="132"/>
    </row>
    <row r="2" spans="1:6" ht="13.5">
      <c r="A2" s="160"/>
      <c r="B2" s="160"/>
      <c r="C2" s="160"/>
      <c r="D2" s="160"/>
      <c r="E2" s="160"/>
    </row>
    <row r="3" spans="1:6" ht="16.5" customHeight="1">
      <c r="A3" s="7"/>
      <c r="B3" s="8" t="s">
        <v>159</v>
      </c>
      <c r="C3" s="8" t="s">
        <v>0</v>
      </c>
      <c r="D3" s="8" t="s">
        <v>106</v>
      </c>
      <c r="F3" s="151"/>
    </row>
    <row r="4" spans="1:6" ht="16.5" customHeight="1">
      <c r="A4" t="s">
        <v>534</v>
      </c>
      <c r="B4" s="151">
        <v>40</v>
      </c>
      <c r="C4" s="142">
        <f>ROUND(B4/$B$9,3)*100</f>
        <v>3.4000000000000004</v>
      </c>
      <c r="D4" s="142">
        <f>ROUND(B4/$B$6,3)*100</f>
        <v>29.2</v>
      </c>
    </row>
    <row r="5" spans="1:6" ht="16.5" customHeight="1">
      <c r="A5" t="s">
        <v>533</v>
      </c>
      <c r="B5" s="152">
        <v>97</v>
      </c>
      <c r="C5" s="139">
        <f>ROUND(B5/$B$9,3)*100</f>
        <v>8.3000000000000007</v>
      </c>
      <c r="D5" s="142">
        <f>ROUND(B5/$B$6,3)*100</f>
        <v>70.8</v>
      </c>
    </row>
    <row r="6" spans="1:6" ht="16.5" customHeight="1">
      <c r="A6" s="11" t="s">
        <v>1</v>
      </c>
      <c r="B6" s="140">
        <f>SUM(B4:B5)</f>
        <v>137</v>
      </c>
      <c r="C6" s="141">
        <f>ROUND(B6/$B$9,3)*100</f>
        <v>11.700000000000001</v>
      </c>
      <c r="D6" s="141">
        <f>ROUND(B6/$B$6,3)*100</f>
        <v>100</v>
      </c>
    </row>
    <row r="7" spans="1:6" ht="16.5" customHeight="1">
      <c r="A7" s="24" t="s">
        <v>103</v>
      </c>
      <c r="B7" s="154">
        <v>2</v>
      </c>
      <c r="C7" s="153">
        <f>ROUND(B7/$B$9,3)*100</f>
        <v>0.2</v>
      </c>
      <c r="D7" s="142"/>
    </row>
    <row r="8" spans="1:6" ht="16.5" customHeight="1">
      <c r="A8" s="7" t="s">
        <v>107</v>
      </c>
      <c r="B8" s="150">
        <f>B9-(B6+B7)</f>
        <v>1030</v>
      </c>
      <c r="C8" s="139">
        <f>ROUND(B8/$B$9,3)*100</f>
        <v>88.1</v>
      </c>
      <c r="D8" s="142"/>
    </row>
    <row r="9" spans="1:6" ht="16.5" customHeight="1">
      <c r="A9" s="11" t="s">
        <v>104</v>
      </c>
      <c r="B9" s="140">
        <v>1169</v>
      </c>
      <c r="C9" s="141">
        <f>ROUND(B9/$B$9,3)*100</f>
        <v>100</v>
      </c>
    </row>
  </sheetData>
  <mergeCells count="1">
    <mergeCell ref="A1:F1"/>
  </mergeCells>
  <phoneticPr fontId="3"/>
  <pageMargins left="0.78740157480314965" right="0.39370078740157483" top="0.59055118110236227" bottom="0.59055118110236227" header="0.39370078740157483" footer="0.39370078740157483"/>
  <pageSetup paperSize="9" orientation="portrait" r:id="rId1"/>
  <headerFooter alignWithMargins="0"/>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6A9E53-D23F-4148-A372-8E6AA697C951}">
  <dimension ref="A1:F9"/>
  <sheetViews>
    <sheetView view="pageBreakPreview" zoomScaleNormal="100" zoomScaleSheetLayoutView="100" workbookViewId="0"/>
  </sheetViews>
  <sheetFormatPr defaultRowHeight="16.5" customHeight="1"/>
  <cols>
    <col min="1" max="1" width="38.5" customWidth="1"/>
    <col min="5" max="5" width="17.125" customWidth="1"/>
  </cols>
  <sheetData>
    <row r="1" spans="1:6" ht="34.5" customHeight="1">
      <c r="A1" s="132" t="s">
        <v>539</v>
      </c>
      <c r="B1" s="132"/>
      <c r="C1" s="132"/>
      <c r="D1" s="132"/>
      <c r="E1" s="132"/>
      <c r="F1" s="132"/>
    </row>
    <row r="2" spans="1:6" ht="13.5"/>
    <row r="3" spans="1:6" ht="16.5" customHeight="1">
      <c r="A3" s="7"/>
      <c r="B3" s="8" t="s">
        <v>108</v>
      </c>
      <c r="C3" s="8" t="s">
        <v>0</v>
      </c>
      <c r="D3" s="8" t="s">
        <v>106</v>
      </c>
    </row>
    <row r="4" spans="1:6" ht="16.5" customHeight="1">
      <c r="A4" t="s">
        <v>538</v>
      </c>
      <c r="B4" s="151">
        <v>380</v>
      </c>
      <c r="C4" s="142">
        <f>ROUND(B4/$B$8,3)*100</f>
        <v>32.5</v>
      </c>
      <c r="D4" s="142">
        <f>ROUND(B4/$B$6,3)*100</f>
        <v>33.900000000000006</v>
      </c>
    </row>
    <row r="5" spans="1:6" ht="16.5" customHeight="1">
      <c r="A5" t="s">
        <v>537</v>
      </c>
      <c r="B5" s="149">
        <v>742</v>
      </c>
      <c r="C5" s="142">
        <f>ROUND(B5/$B$8,3)*100</f>
        <v>63.5</v>
      </c>
      <c r="D5" s="142">
        <f>ROUND(B5/$B$6,3)*100</f>
        <v>66.100000000000009</v>
      </c>
    </row>
    <row r="6" spans="1:6" ht="16.5" customHeight="1">
      <c r="A6" s="11" t="s">
        <v>1</v>
      </c>
      <c r="B6" s="140">
        <f>B4+B5</f>
        <v>1122</v>
      </c>
      <c r="C6" s="141">
        <f>ROUND(B6/$B$8,3)*100</f>
        <v>96</v>
      </c>
      <c r="D6" s="141">
        <f>ROUND(B6/$B$6,3)*100</f>
        <v>100</v>
      </c>
    </row>
    <row r="7" spans="1:6" ht="16.5" customHeight="1">
      <c r="A7" s="11" t="s">
        <v>103</v>
      </c>
      <c r="B7" s="163">
        <v>47</v>
      </c>
      <c r="C7" s="141">
        <f>ROUND(B7/$B$8,3)*100</f>
        <v>4</v>
      </c>
      <c r="D7" s="142"/>
    </row>
    <row r="8" spans="1:6" ht="16.5" customHeight="1">
      <c r="A8" s="11" t="s">
        <v>104</v>
      </c>
      <c r="B8" s="140">
        <f>B6+B7</f>
        <v>1169</v>
      </c>
      <c r="C8" s="141">
        <f>ROUND(B8/$B$8,3)*100</f>
        <v>100</v>
      </c>
      <c r="D8" s="142"/>
    </row>
    <row r="9" spans="1:6" ht="16.5" customHeight="1">
      <c r="A9" s="161"/>
      <c r="B9" s="162"/>
      <c r="C9" s="161"/>
      <c r="D9" s="161"/>
    </row>
  </sheetData>
  <mergeCells count="1">
    <mergeCell ref="A1:F1"/>
  </mergeCells>
  <phoneticPr fontId="3"/>
  <pageMargins left="0.78740157480314998" right="0.39370078740157499" top="0.59055118110236204" bottom="0.59055118110236204" header="0.39370078740157499" footer="0.39370078740157499"/>
  <pageSetup paperSize="9" orientation="portrait" r:id="rId1"/>
  <headerFooter alignWithMargins="0"/>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F3E3A8-E1E8-4738-AF52-8FF9308FD22B}">
  <dimension ref="A1:E9"/>
  <sheetViews>
    <sheetView showGridLines="0" view="pageBreakPreview" zoomScaleNormal="100" zoomScaleSheetLayoutView="100" workbookViewId="0"/>
  </sheetViews>
  <sheetFormatPr defaultRowHeight="16.5" customHeight="1"/>
  <cols>
    <col min="1" max="1" width="25.125" customWidth="1"/>
  </cols>
  <sheetData>
    <row r="1" spans="1:5" ht="16.5" customHeight="1">
      <c r="A1" t="s">
        <v>543</v>
      </c>
    </row>
    <row r="3" spans="1:5" ht="16.5" customHeight="1">
      <c r="A3" s="7"/>
      <c r="B3" s="8" t="s">
        <v>108</v>
      </c>
      <c r="C3" s="8" t="s">
        <v>0</v>
      </c>
      <c r="D3" s="8" t="s">
        <v>106</v>
      </c>
      <c r="E3" s="151"/>
    </row>
    <row r="4" spans="1:5" ht="16.5" customHeight="1">
      <c r="A4" t="s">
        <v>542</v>
      </c>
      <c r="B4" s="151">
        <v>56</v>
      </c>
      <c r="C4" s="142">
        <f>ROUND(B4/$B$9,3)*100</f>
        <v>4.8</v>
      </c>
      <c r="D4" s="142">
        <f>ROUND(B4/$B$7,3)*100</f>
        <v>5</v>
      </c>
    </row>
    <row r="5" spans="1:5" ht="16.5" customHeight="1">
      <c r="A5" t="s">
        <v>541</v>
      </c>
      <c r="B5" s="146">
        <v>289</v>
      </c>
      <c r="C5" s="142">
        <f>ROUND(B5/$B$9,3)*100</f>
        <v>24.7</v>
      </c>
      <c r="D5" s="142">
        <f>ROUND(B5/$B$7,3)*100</f>
        <v>25.900000000000002</v>
      </c>
    </row>
    <row r="6" spans="1:5" ht="16.5" customHeight="1">
      <c r="A6" t="s">
        <v>540</v>
      </c>
      <c r="B6" s="146">
        <v>769</v>
      </c>
      <c r="C6" s="139">
        <f>ROUND(B6/$B$9,3)*100</f>
        <v>65.8</v>
      </c>
      <c r="D6" s="139">
        <f>ROUND(B6/$B$7,3)*100</f>
        <v>69</v>
      </c>
    </row>
    <row r="7" spans="1:5" ht="16.5" customHeight="1">
      <c r="A7" s="11" t="s">
        <v>1</v>
      </c>
      <c r="B7" s="143">
        <f>SUM(B4:B6)</f>
        <v>1114</v>
      </c>
      <c r="C7" s="141">
        <f>ROUND(B7/$B$9,3)*100</f>
        <v>95.3</v>
      </c>
      <c r="D7" s="142"/>
    </row>
    <row r="8" spans="1:5" ht="16.5" customHeight="1">
      <c r="A8" s="11" t="s">
        <v>103</v>
      </c>
      <c r="B8" s="143">
        <v>55</v>
      </c>
      <c r="C8" s="141">
        <f>ROUND(B8/$B$9,3)*100</f>
        <v>4.7</v>
      </c>
      <c r="D8" s="142"/>
    </row>
    <row r="9" spans="1:5" ht="16.5" customHeight="1">
      <c r="A9" s="11" t="s">
        <v>104</v>
      </c>
      <c r="B9" s="143">
        <f>SUM(B7:B8)</f>
        <v>1169</v>
      </c>
      <c r="C9" s="13">
        <v>100</v>
      </c>
    </row>
  </sheetData>
  <phoneticPr fontId="3"/>
  <pageMargins left="0.78740157480314965" right="0.39370078740157483" top="0.59055118110236227" bottom="0.59055118110236227" header="0.39370078740157483" footer="0.39370078740157483"/>
  <pageSetup paperSize="9" orientation="portrait" r:id="rId1"/>
  <headerFooter alignWithMargins="0"/>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FFDE63-036F-41DD-81DF-4B657B5C7E34}">
  <dimension ref="A1:D9"/>
  <sheetViews>
    <sheetView view="pageBreakPreview" zoomScaleNormal="100" zoomScaleSheetLayoutView="100" workbookViewId="0"/>
  </sheetViews>
  <sheetFormatPr defaultRowHeight="16.5" customHeight="1"/>
  <cols>
    <col min="1" max="1" width="34.5" bestFit="1" customWidth="1"/>
  </cols>
  <sheetData>
    <row r="1" spans="1:4" ht="16.5" customHeight="1">
      <c r="A1" t="s">
        <v>547</v>
      </c>
    </row>
    <row r="2" spans="1:4" ht="13.5"/>
    <row r="3" spans="1:4" ht="16.5" customHeight="1">
      <c r="A3" s="7"/>
      <c r="B3" s="8" t="s">
        <v>108</v>
      </c>
      <c r="C3" s="8" t="s">
        <v>0</v>
      </c>
      <c r="D3" s="8" t="s">
        <v>106</v>
      </c>
    </row>
    <row r="4" spans="1:4" ht="16.5" customHeight="1">
      <c r="A4" t="s">
        <v>546</v>
      </c>
      <c r="B4" s="151">
        <v>759</v>
      </c>
      <c r="C4" s="142">
        <f>ROUND(B4/$B$9,3)*100</f>
        <v>64.900000000000006</v>
      </c>
      <c r="D4" s="142">
        <f>ROUND(B4/$B$7,3)*100</f>
        <v>67.400000000000006</v>
      </c>
    </row>
    <row r="5" spans="1:4" ht="16.5" customHeight="1">
      <c r="A5" t="s">
        <v>545</v>
      </c>
      <c r="B5" s="146">
        <v>177</v>
      </c>
      <c r="C5" s="142">
        <f>ROUND(B5/$B$9,3)*100</f>
        <v>15.1</v>
      </c>
      <c r="D5" s="142">
        <f>ROUND(B5/$B$7,3)*100</f>
        <v>15.7</v>
      </c>
    </row>
    <row r="6" spans="1:4" ht="16.5" customHeight="1">
      <c r="A6" t="s">
        <v>544</v>
      </c>
      <c r="B6" s="146">
        <v>190</v>
      </c>
      <c r="C6" s="139">
        <f>ROUND(B6/$B$9,3)*100</f>
        <v>16.3</v>
      </c>
      <c r="D6" s="139">
        <f>ROUND(B6/$B$7,3)*100</f>
        <v>16.900000000000002</v>
      </c>
    </row>
    <row r="7" spans="1:4" ht="16.5" customHeight="1">
      <c r="A7" s="11" t="s">
        <v>1</v>
      </c>
      <c r="B7" s="143">
        <f>SUM(B4:B6)</f>
        <v>1126</v>
      </c>
      <c r="C7" s="141">
        <f>ROUND(B7/$B$9,3)*100</f>
        <v>96.3</v>
      </c>
      <c r="D7" s="142"/>
    </row>
    <row r="8" spans="1:4" ht="16.5" customHeight="1">
      <c r="A8" s="11" t="s">
        <v>103</v>
      </c>
      <c r="B8" s="143">
        <v>43</v>
      </c>
      <c r="C8" s="141">
        <f>ROUND(B8/$B$9,3)*100</f>
        <v>3.6999999999999997</v>
      </c>
      <c r="D8" s="142"/>
    </row>
    <row r="9" spans="1:4" ht="16.5" customHeight="1">
      <c r="A9" s="11" t="s">
        <v>104</v>
      </c>
      <c r="B9" s="143">
        <f>SUM(B7:B8)</f>
        <v>1169</v>
      </c>
      <c r="C9" s="13">
        <v>100</v>
      </c>
    </row>
  </sheetData>
  <phoneticPr fontId="3"/>
  <pageMargins left="0.78740157480314965" right="0.39370078740157483" top="0.59055118110236227" bottom="0.59055118110236227" header="0.39370078740157483" footer="0.39370078740157483"/>
  <pageSetup paperSize="9" orientation="portrait" r:id="rId1"/>
  <headerFooter alignWithMargins="0"/>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76F6A8-7D35-478C-9642-1E7CC1EE19A9}">
  <dimension ref="A1:I9"/>
  <sheetViews>
    <sheetView view="pageBreakPreview" zoomScaleNormal="100" zoomScaleSheetLayoutView="100" workbookViewId="0"/>
  </sheetViews>
  <sheetFormatPr defaultRowHeight="16.5" customHeight="1"/>
  <cols>
    <col min="1" max="1" width="16.25" customWidth="1"/>
    <col min="2" max="4" width="9.125" bestFit="1" customWidth="1"/>
    <col min="8" max="8" width="8" customWidth="1"/>
  </cols>
  <sheetData>
    <row r="1" spans="1:9" ht="35.25" customHeight="1">
      <c r="A1" s="132" t="s">
        <v>548</v>
      </c>
      <c r="B1" s="132"/>
      <c r="C1" s="132"/>
      <c r="D1" s="132"/>
      <c r="E1" s="132"/>
      <c r="F1" s="132"/>
      <c r="G1" s="132"/>
      <c r="H1" s="132"/>
      <c r="I1" s="132"/>
    </row>
    <row r="2" spans="1:9" ht="13.5"/>
    <row r="3" spans="1:9" ht="16.5" customHeight="1">
      <c r="A3" s="7"/>
      <c r="B3" s="8" t="s">
        <v>108</v>
      </c>
      <c r="C3" s="8" t="s">
        <v>0</v>
      </c>
      <c r="D3" s="8" t="s">
        <v>106</v>
      </c>
      <c r="E3" s="151"/>
    </row>
    <row r="4" spans="1:9" ht="16.5" customHeight="1">
      <c r="A4" t="s">
        <v>189</v>
      </c>
      <c r="B4" s="152">
        <v>160</v>
      </c>
      <c r="C4" s="142">
        <f>ROUND(B4/$B$9,3)*100</f>
        <v>13.700000000000001</v>
      </c>
      <c r="D4" s="142">
        <f>ROUND(B4/$B$6,3)*100</f>
        <v>21.099999999999998</v>
      </c>
    </row>
    <row r="5" spans="1:9" ht="16.5" customHeight="1">
      <c r="A5" t="s">
        <v>190</v>
      </c>
      <c r="B5" s="146">
        <v>598</v>
      </c>
      <c r="C5" s="142">
        <f>ROUND(B5/$B$9,3)*100</f>
        <v>51.2</v>
      </c>
      <c r="D5" s="142">
        <f>ROUND(B5/$B$6,3)*100</f>
        <v>78.900000000000006</v>
      </c>
    </row>
    <row r="6" spans="1:9" ht="16.5" customHeight="1">
      <c r="A6" s="11" t="s">
        <v>1</v>
      </c>
      <c r="B6" s="143">
        <f>B4+B5</f>
        <v>758</v>
      </c>
      <c r="C6" s="141">
        <f>ROUND(B6/$B$9,3)*100</f>
        <v>64.8</v>
      </c>
      <c r="D6" s="141">
        <f>ROUND(B6/$B$6,3)*100</f>
        <v>100</v>
      </c>
    </row>
    <row r="7" spans="1:9" ht="16.5" customHeight="1">
      <c r="A7" s="24" t="s">
        <v>103</v>
      </c>
      <c r="B7" s="157">
        <v>1</v>
      </c>
      <c r="C7" s="142">
        <f>ROUND(B7/$B$9,3)*100</f>
        <v>0.1</v>
      </c>
      <c r="D7" s="142">
        <f>ROUND(B7/$B$6,3)*100</f>
        <v>0.1</v>
      </c>
    </row>
    <row r="8" spans="1:9" ht="16.5" customHeight="1">
      <c r="A8" s="7" t="s">
        <v>107</v>
      </c>
      <c r="B8" s="144">
        <f>B9-(B6+B7)</f>
        <v>410</v>
      </c>
      <c r="C8" s="142">
        <f>ROUND(B8/$B$9,3)*100</f>
        <v>35.099999999999994</v>
      </c>
      <c r="D8" s="142">
        <f>ROUND(B8/$B$6,3)*100</f>
        <v>54.1</v>
      </c>
    </row>
    <row r="9" spans="1:9" ht="16.5" customHeight="1">
      <c r="A9" s="11" t="s">
        <v>104</v>
      </c>
      <c r="B9" s="140">
        <v>1169</v>
      </c>
      <c r="C9" s="141">
        <f>ROUND(B9/$B$9,3)*100</f>
        <v>100</v>
      </c>
      <c r="D9" s="141">
        <f>ROUND(B9/$B$6,3)*100</f>
        <v>154.20000000000002</v>
      </c>
    </row>
  </sheetData>
  <mergeCells count="1">
    <mergeCell ref="A1:I1"/>
  </mergeCells>
  <phoneticPr fontId="3"/>
  <pageMargins left="0.78740157480314965" right="0.39370078740157483" top="0.59055118110236227" bottom="0.59055118110236227" header="0.39370078740157483" footer="0.39370078740157483"/>
  <pageSetup paperSize="9" orientation="portrait" r:id="rId1"/>
  <headerFooter alignWithMargins="0"/>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36F04E-12F2-4650-A0CF-50074957BAB9}">
  <dimension ref="A1:D9"/>
  <sheetViews>
    <sheetView view="pageBreakPreview" zoomScaleNormal="100" zoomScaleSheetLayoutView="100" workbookViewId="0"/>
  </sheetViews>
  <sheetFormatPr defaultRowHeight="16.5" customHeight="1"/>
  <cols>
    <col min="1" max="1" width="16.25" customWidth="1"/>
  </cols>
  <sheetData>
    <row r="1" spans="1:4" ht="16.5" customHeight="1">
      <c r="A1" t="s">
        <v>549</v>
      </c>
    </row>
    <row r="2" spans="1:4" ht="13.5"/>
    <row r="3" spans="1:4" ht="16.5" customHeight="1">
      <c r="A3" s="7"/>
      <c r="B3" s="8" t="s">
        <v>108</v>
      </c>
      <c r="C3" s="8" t="s">
        <v>0</v>
      </c>
      <c r="D3" s="8" t="s">
        <v>106</v>
      </c>
    </row>
    <row r="4" spans="1:4" ht="16.5" customHeight="1">
      <c r="A4" t="s">
        <v>189</v>
      </c>
      <c r="B4" s="151">
        <v>702</v>
      </c>
      <c r="C4" s="142">
        <f>ROUND(B4/$B$9,3)*100</f>
        <v>60.099999999999994</v>
      </c>
      <c r="D4" s="142">
        <f>ROUND(B4/$B$7,3)*100</f>
        <v>62.2</v>
      </c>
    </row>
    <row r="5" spans="1:4" ht="16.5" customHeight="1">
      <c r="A5" t="s">
        <v>190</v>
      </c>
      <c r="B5" s="165">
        <v>251</v>
      </c>
      <c r="C5" s="142">
        <f>ROUND(B5/$B$9,3)*100</f>
        <v>21.5</v>
      </c>
      <c r="D5" s="142">
        <f>ROUND(B5/$B$7,3)*100</f>
        <v>22.3</v>
      </c>
    </row>
    <row r="6" spans="1:4" ht="16.5" customHeight="1">
      <c r="A6" t="s">
        <v>544</v>
      </c>
      <c r="B6" s="165">
        <v>175</v>
      </c>
      <c r="C6" s="139">
        <f>ROUND(B6/$B$9,3)*100</f>
        <v>15</v>
      </c>
      <c r="D6" s="139">
        <f>ROUND(B6/$B$7,3)*100</f>
        <v>15.5</v>
      </c>
    </row>
    <row r="7" spans="1:4" ht="16.5" customHeight="1">
      <c r="A7" s="11" t="s">
        <v>1</v>
      </c>
      <c r="B7" s="143">
        <f>SUM(B4:B6)</f>
        <v>1128</v>
      </c>
      <c r="C7" s="141">
        <f>ROUND(B7/$B$9,3)*100</f>
        <v>96.5</v>
      </c>
      <c r="D7" s="142"/>
    </row>
    <row r="8" spans="1:4" ht="16.5" customHeight="1">
      <c r="A8" s="11" t="s">
        <v>103</v>
      </c>
      <c r="B8" s="164">
        <v>41</v>
      </c>
      <c r="C8" s="141">
        <f>ROUND(B8/$B$9,3)*100</f>
        <v>3.5000000000000004</v>
      </c>
      <c r="D8" s="142"/>
    </row>
    <row r="9" spans="1:4" ht="16.5" customHeight="1">
      <c r="A9" s="11" t="s">
        <v>104</v>
      </c>
      <c r="B9" s="143">
        <f>SUM(B7:B8)</f>
        <v>1169</v>
      </c>
      <c r="C9" s="13">
        <v>100</v>
      </c>
    </row>
  </sheetData>
  <phoneticPr fontId="3"/>
  <pageMargins left="0.78740157480314965" right="0.39370078740157483" top="0.59055118110236227" bottom="0.59055118110236227" header="0.39370078740157483" footer="0.39370078740157483"/>
  <pageSetup paperSize="9" orientation="portrait" r:id="rId1"/>
  <headerFooter alignWithMargins="0"/>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20CFE5-67D9-4EAB-BBEB-8F982E278F8B}">
  <dimension ref="A1:E8"/>
  <sheetViews>
    <sheetView view="pageBreakPreview" zoomScaleNormal="100" zoomScaleSheetLayoutView="100" workbookViewId="0"/>
  </sheetViews>
  <sheetFormatPr defaultRowHeight="16.5" customHeight="1"/>
  <cols>
    <col min="1" max="1" width="16.25" customWidth="1"/>
    <col min="6" max="6" width="8.625" customWidth="1"/>
  </cols>
  <sheetData>
    <row r="1" spans="1:5" ht="16.5" customHeight="1">
      <c r="A1" t="s">
        <v>550</v>
      </c>
    </row>
    <row r="2" spans="1:5" ht="13.5"/>
    <row r="3" spans="1:5" ht="16.5" customHeight="1">
      <c r="A3" s="7"/>
      <c r="B3" s="8" t="s">
        <v>108</v>
      </c>
      <c r="C3" s="8" t="s">
        <v>0</v>
      </c>
      <c r="D3" s="8" t="s">
        <v>106</v>
      </c>
      <c r="E3" s="151"/>
    </row>
    <row r="4" spans="1:5" ht="16.5" customHeight="1">
      <c r="A4" t="s">
        <v>189</v>
      </c>
      <c r="B4" s="151">
        <v>148</v>
      </c>
      <c r="C4" s="142">
        <f>ROUND(B4/$B$8,3)*100</f>
        <v>12.7</v>
      </c>
      <c r="D4" s="142">
        <f>ROUND(B4/$B$6,3)*100</f>
        <v>13.200000000000001</v>
      </c>
    </row>
    <row r="5" spans="1:5" ht="16.5" customHeight="1">
      <c r="A5" t="s">
        <v>190</v>
      </c>
      <c r="B5" s="152">
        <v>969</v>
      </c>
      <c r="C5" s="142">
        <f>ROUND(B5/$B$8,3)*100</f>
        <v>82.899999999999991</v>
      </c>
      <c r="D5" s="142">
        <f>ROUND(B5/$B$6,3)*100</f>
        <v>86.8</v>
      </c>
    </row>
    <row r="6" spans="1:5" ht="16.5" customHeight="1">
      <c r="A6" s="11" t="s">
        <v>1</v>
      </c>
      <c r="B6" s="140">
        <f>B4+B5</f>
        <v>1117</v>
      </c>
      <c r="C6" s="141">
        <f>ROUND(B6/$B$8,3)*100</f>
        <v>95.6</v>
      </c>
      <c r="D6" s="141">
        <f>ROUND(B6/$B$6,3)*100</f>
        <v>100</v>
      </c>
    </row>
    <row r="7" spans="1:5" ht="16.5" customHeight="1">
      <c r="A7" s="11" t="s">
        <v>103</v>
      </c>
      <c r="B7" s="140">
        <v>52</v>
      </c>
      <c r="C7" s="141">
        <f>ROUND(B7/$B$8,3)*100</f>
        <v>4.3999999999999995</v>
      </c>
      <c r="D7" s="142"/>
    </row>
    <row r="8" spans="1:5" ht="16.5" customHeight="1">
      <c r="A8" s="11" t="s">
        <v>104</v>
      </c>
      <c r="B8" s="140">
        <f>B6+B7</f>
        <v>1169</v>
      </c>
      <c r="C8" s="141">
        <f>ROUND(B8/$B$8,3)*100</f>
        <v>100</v>
      </c>
      <c r="D8" s="142"/>
    </row>
  </sheetData>
  <phoneticPr fontId="3"/>
  <pageMargins left="0.78740157480314965" right="0.39370078740157483" top="0.59055118110236227" bottom="0.59055118110236227" header="0.39370078740157483" footer="0.39370078740157483"/>
  <pageSetup paperSize="9" orientation="portrait" r:id="rId1"/>
  <headerFooter alignWithMargins="0"/>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444363-A8BF-45EF-8B4B-963622826D83}">
  <dimension ref="A1:D12"/>
  <sheetViews>
    <sheetView view="pageBreakPreview" zoomScaleNormal="100" zoomScaleSheetLayoutView="100" workbookViewId="0"/>
  </sheetViews>
  <sheetFormatPr defaultRowHeight="16.5" customHeight="1"/>
  <cols>
    <col min="1" max="1" width="20.125" customWidth="1"/>
  </cols>
  <sheetData>
    <row r="1" spans="1:4" ht="16.5" customHeight="1">
      <c r="A1" t="s">
        <v>556</v>
      </c>
    </row>
    <row r="2" spans="1:4" ht="13.5"/>
    <row r="3" spans="1:4" ht="16.5" customHeight="1">
      <c r="A3" s="7"/>
      <c r="B3" s="8" t="s">
        <v>108</v>
      </c>
      <c r="C3" s="8" t="s">
        <v>0</v>
      </c>
      <c r="D3" s="8" t="s">
        <v>106</v>
      </c>
    </row>
    <row r="4" spans="1:4" ht="16.5" customHeight="1">
      <c r="A4" s="76" t="s">
        <v>555</v>
      </c>
      <c r="B4" s="152">
        <v>31</v>
      </c>
      <c r="C4" s="142">
        <f>ROUND(B4/$B$12,3)*100</f>
        <v>2.7</v>
      </c>
      <c r="D4" s="142">
        <f>ROUND(B4/$B$9,3)*100</f>
        <v>25.8</v>
      </c>
    </row>
    <row r="5" spans="1:4" ht="16.5" customHeight="1">
      <c r="A5" s="76" t="s">
        <v>554</v>
      </c>
      <c r="B5" s="146">
        <v>25</v>
      </c>
      <c r="C5" s="142">
        <f>ROUND(B5/$B$12,3)*100</f>
        <v>2.1</v>
      </c>
      <c r="D5" s="142">
        <f>ROUND(B5/$B$9,3)*100</f>
        <v>20.8</v>
      </c>
    </row>
    <row r="6" spans="1:4" ht="16.5" customHeight="1">
      <c r="A6" s="76" t="s">
        <v>553</v>
      </c>
      <c r="B6" s="146">
        <v>34</v>
      </c>
      <c r="C6" s="142">
        <f>ROUND(B6/$B$12,3)*100</f>
        <v>2.9000000000000004</v>
      </c>
      <c r="D6" s="142">
        <f>ROUND(B6/$B$9,3)*100</f>
        <v>28.299999999999997</v>
      </c>
    </row>
    <row r="7" spans="1:4" ht="16.5" customHeight="1">
      <c r="A7" s="76" t="s">
        <v>552</v>
      </c>
      <c r="B7" s="146">
        <v>13</v>
      </c>
      <c r="C7" s="142">
        <f>ROUND(B7/$B$12,3)*100</f>
        <v>1.0999999999999999</v>
      </c>
      <c r="D7" s="142">
        <f>ROUND(B7/$B$9,3)*100</f>
        <v>10.8</v>
      </c>
    </row>
    <row r="8" spans="1:4" ht="16.5" customHeight="1">
      <c r="A8" s="76" t="s">
        <v>551</v>
      </c>
      <c r="B8" s="146">
        <v>17</v>
      </c>
      <c r="C8" s="142">
        <f>ROUND(B8/$B$12,3)*100</f>
        <v>1.5</v>
      </c>
      <c r="D8" s="142">
        <f>ROUND(B8/$B$9,3)*100</f>
        <v>14.2</v>
      </c>
    </row>
    <row r="9" spans="1:4" ht="16.5" customHeight="1">
      <c r="A9" s="11" t="s">
        <v>1</v>
      </c>
      <c r="B9" s="143">
        <f>SUM(B4:B8)</f>
        <v>120</v>
      </c>
      <c r="C9" s="141">
        <f>ROUND(B9/$B$12,3)*100</f>
        <v>10.299999999999999</v>
      </c>
      <c r="D9" s="141">
        <f>ROUND(B9/$B$9,3)*100</f>
        <v>100</v>
      </c>
    </row>
    <row r="10" spans="1:4" ht="16.5" customHeight="1">
      <c r="A10" s="11" t="s">
        <v>103</v>
      </c>
      <c r="B10" s="143">
        <v>28</v>
      </c>
      <c r="C10" s="141">
        <f>ROUND(B10/$B$12,3)*100</f>
        <v>2.4</v>
      </c>
    </row>
    <row r="11" spans="1:4" ht="16.5" customHeight="1">
      <c r="A11" s="11" t="s">
        <v>107</v>
      </c>
      <c r="B11" s="140">
        <f>B12-(B9+B10)</f>
        <v>1021</v>
      </c>
      <c r="C11" s="141">
        <f>ROUND(B11/$B$12,3)*100</f>
        <v>87.3</v>
      </c>
    </row>
    <row r="12" spans="1:4" ht="16.5" customHeight="1">
      <c r="A12" s="11" t="s">
        <v>104</v>
      </c>
      <c r="B12" s="140">
        <v>1169</v>
      </c>
      <c r="C12" s="141">
        <f>ROUND(B12/$B$12,3)*100</f>
        <v>100</v>
      </c>
    </row>
  </sheetData>
  <phoneticPr fontId="3"/>
  <pageMargins left="0.78740157480314965" right="0.39370078740157483" top="0.59055118110236227" bottom="0.59055118110236227" header="0.39370078740157483" footer="0.39370078740157483"/>
  <pageSetup paperSize="9" orientation="portrait" r:id="rId1"/>
  <headerFooter alignWithMargins="0"/>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BB4BCB-3022-45FC-971C-573073BA0909}">
  <dimension ref="A1:D13"/>
  <sheetViews>
    <sheetView view="pageBreakPreview" zoomScaleNormal="100" zoomScaleSheetLayoutView="100" workbookViewId="0"/>
  </sheetViews>
  <sheetFormatPr defaultRowHeight="16.5" customHeight="1"/>
  <cols>
    <col min="1" max="1" width="19.25" customWidth="1"/>
  </cols>
  <sheetData>
    <row r="1" spans="1:4" ht="16.5" customHeight="1">
      <c r="A1" t="s">
        <v>563</v>
      </c>
    </row>
    <row r="2" spans="1:4" ht="13.5"/>
    <row r="3" spans="1:4" ht="16.5" customHeight="1">
      <c r="A3" s="7"/>
      <c r="B3" s="8" t="s">
        <v>108</v>
      </c>
      <c r="C3" s="8" t="s">
        <v>0</v>
      </c>
      <c r="D3" s="8" t="s">
        <v>106</v>
      </c>
    </row>
    <row r="4" spans="1:4" ht="16.5" customHeight="1">
      <c r="A4" s="76" t="s">
        <v>562</v>
      </c>
      <c r="B4" s="146">
        <v>8</v>
      </c>
      <c r="C4" s="142">
        <f>ROUND(B4/$B$12,3)*100</f>
        <v>0.70000000000000007</v>
      </c>
      <c r="D4" s="142">
        <f>ROUND(B4/$B$10,3)*100</f>
        <v>0.70000000000000007</v>
      </c>
    </row>
    <row r="5" spans="1:4" ht="16.5" customHeight="1">
      <c r="A5" s="76" t="s">
        <v>561</v>
      </c>
      <c r="B5" s="146">
        <v>526</v>
      </c>
      <c r="C5" s="142">
        <f>ROUND(B5/$B$12,3)*100</f>
        <v>45</v>
      </c>
      <c r="D5" s="142">
        <f>ROUND(B5/$B$10,3)*100</f>
        <v>46.800000000000004</v>
      </c>
    </row>
    <row r="6" spans="1:4" ht="16.5" customHeight="1">
      <c r="A6" s="76" t="s">
        <v>560</v>
      </c>
      <c r="B6" s="146">
        <v>417</v>
      </c>
      <c r="C6" s="142">
        <f>ROUND(B6/$B$12,3)*100</f>
        <v>35.699999999999996</v>
      </c>
      <c r="D6" s="142">
        <f>ROUND(B6/$B$10,3)*100</f>
        <v>37.1</v>
      </c>
    </row>
    <row r="7" spans="1:4" ht="16.5" customHeight="1">
      <c r="A7" s="76" t="s">
        <v>559</v>
      </c>
      <c r="B7" s="146">
        <v>65</v>
      </c>
      <c r="C7" s="142">
        <f>ROUND(B7/$B$12,3)*100</f>
        <v>5.6000000000000005</v>
      </c>
      <c r="D7" s="142">
        <f>ROUND(B7/$B$10,3)*100</f>
        <v>5.8000000000000007</v>
      </c>
    </row>
    <row r="8" spans="1:4" ht="16.5" customHeight="1">
      <c r="A8" s="76" t="s">
        <v>558</v>
      </c>
      <c r="B8" s="146">
        <v>84</v>
      </c>
      <c r="C8" s="142">
        <f>ROUND(B8/$B$12,3)*100</f>
        <v>7.1999999999999993</v>
      </c>
      <c r="D8" s="142">
        <f>ROUND(B8/$B$10,3)*100</f>
        <v>7.5</v>
      </c>
    </row>
    <row r="9" spans="1:4" ht="16.5" customHeight="1">
      <c r="A9" s="76" t="s">
        <v>557</v>
      </c>
      <c r="B9" s="146">
        <v>24</v>
      </c>
      <c r="C9" s="142">
        <f>ROUND(B9/$B$12,3)*100</f>
        <v>2.1</v>
      </c>
      <c r="D9" s="142">
        <f>ROUND(B9/$B$10,3)*100</f>
        <v>2.1</v>
      </c>
    </row>
    <row r="10" spans="1:4" ht="16.5" customHeight="1">
      <c r="A10" s="11" t="s">
        <v>1</v>
      </c>
      <c r="B10" s="143">
        <f>SUM(B4:B9)</f>
        <v>1124</v>
      </c>
      <c r="C10" s="141">
        <f>ROUND(B10/$B$12,3)*100</f>
        <v>96.2</v>
      </c>
      <c r="D10" s="141">
        <f>ROUND(B10/$B$10,3)*100</f>
        <v>100</v>
      </c>
    </row>
    <row r="11" spans="1:4" ht="16.5" customHeight="1">
      <c r="A11" s="11" t="s">
        <v>103</v>
      </c>
      <c r="B11" s="143">
        <v>45</v>
      </c>
      <c r="C11" s="141">
        <f>ROUND(B11/$B$12,3)*100</f>
        <v>3.8</v>
      </c>
    </row>
    <row r="12" spans="1:4" ht="16.5" customHeight="1">
      <c r="A12" s="11" t="s">
        <v>104</v>
      </c>
      <c r="B12" s="143">
        <f>B10+B11</f>
        <v>1169</v>
      </c>
      <c r="C12" s="141">
        <f>ROUND(B12/$B$12,3)*100</f>
        <v>100</v>
      </c>
    </row>
    <row r="13" spans="1:4" ht="16.5" customHeight="1">
      <c r="C13" s="142"/>
    </row>
  </sheetData>
  <phoneticPr fontId="3"/>
  <pageMargins left="0.78740157480314965" right="0.39370078740157483" top="0.59055118110236227" bottom="0.59055118110236227" header="0.39370078740157483" footer="0.39370078740157483"/>
  <pageSetup paperSize="9" orientation="portrait" r:id="rId1"/>
  <headerFooter alignWithMargins="0"/>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A2A4EF-3FCC-4AEB-A5BA-2C8E5B7FC9DC}">
  <dimension ref="A1:G13"/>
  <sheetViews>
    <sheetView view="pageBreakPreview" zoomScaleNormal="100" zoomScaleSheetLayoutView="100" workbookViewId="0"/>
  </sheetViews>
  <sheetFormatPr defaultRowHeight="16.5" customHeight="1"/>
  <cols>
    <col min="1" max="1" width="28.625" customWidth="1"/>
    <col min="2" max="4" width="9.125" bestFit="1" customWidth="1"/>
    <col min="5" max="5" width="10.75" customWidth="1"/>
    <col min="6" max="6" width="11.25" customWidth="1"/>
    <col min="7" max="7" width="13.5" customWidth="1"/>
  </cols>
  <sheetData>
    <row r="1" spans="1:7" ht="47.25" customHeight="1">
      <c r="A1" s="132" t="s">
        <v>570</v>
      </c>
      <c r="B1" s="132"/>
      <c r="C1" s="132"/>
      <c r="D1" s="132"/>
      <c r="E1" s="132"/>
      <c r="F1" s="132"/>
      <c r="G1" s="132"/>
    </row>
    <row r="3" spans="1:7" ht="16.5" customHeight="1">
      <c r="A3" s="33" t="s">
        <v>126</v>
      </c>
      <c r="B3" s="8" t="s">
        <v>18</v>
      </c>
      <c r="C3" s="8" t="s">
        <v>127</v>
      </c>
      <c r="D3" s="8" t="s">
        <v>39</v>
      </c>
    </row>
    <row r="4" spans="1:7" ht="16.5" customHeight="1">
      <c r="A4" t="s">
        <v>569</v>
      </c>
      <c r="B4" s="151">
        <v>32</v>
      </c>
      <c r="C4" s="142">
        <f>ROUND(B4/$B$10,3)*100</f>
        <v>2.8000000000000003</v>
      </c>
      <c r="D4" s="142">
        <f>ROUND(B4/$B$11,3)*100</f>
        <v>2.8000000000000003</v>
      </c>
    </row>
    <row r="5" spans="1:7" ht="16.5" customHeight="1">
      <c r="A5" t="s">
        <v>568</v>
      </c>
      <c r="B5" s="146">
        <v>46</v>
      </c>
      <c r="C5" s="142">
        <f>ROUND(B5/$B$10,3)*100</f>
        <v>4</v>
      </c>
      <c r="D5" s="142">
        <f>ROUND(B5/$B$11,3)*100</f>
        <v>4.1000000000000005</v>
      </c>
    </row>
    <row r="6" spans="1:7" ht="16.5" customHeight="1">
      <c r="A6" t="s">
        <v>567</v>
      </c>
      <c r="B6" s="146">
        <v>13</v>
      </c>
      <c r="C6" s="142">
        <f>ROUND(B6/$B$10,3)*100</f>
        <v>1.0999999999999999</v>
      </c>
      <c r="D6" s="142">
        <f>ROUND(B6/$B$11,3)*100</f>
        <v>1.0999999999999999</v>
      </c>
    </row>
    <row r="7" spans="1:7" ht="16.5" customHeight="1">
      <c r="A7" t="s">
        <v>566</v>
      </c>
      <c r="B7" s="146">
        <v>26</v>
      </c>
      <c r="C7" s="142">
        <f>ROUND(B7/$B$10,3)*100</f>
        <v>2.1999999999999997</v>
      </c>
      <c r="D7" s="142">
        <f>ROUND(B7/$B$11,3)*100</f>
        <v>2.2999999999999998</v>
      </c>
    </row>
    <row r="8" spans="1:7" ht="16.5" customHeight="1">
      <c r="A8" t="s">
        <v>41</v>
      </c>
      <c r="B8" s="146">
        <v>41</v>
      </c>
      <c r="C8" s="142">
        <f>ROUND(B8/$B$10,3)*100</f>
        <v>3.5000000000000004</v>
      </c>
      <c r="D8" s="142">
        <f>ROUND(B8/$B$11,3)*100</f>
        <v>3.5999999999999996</v>
      </c>
    </row>
    <row r="9" spans="1:7" ht="16.5" customHeight="1">
      <c r="A9" s="7" t="s">
        <v>565</v>
      </c>
      <c r="B9" s="144">
        <v>1002</v>
      </c>
      <c r="C9" s="139">
        <f>ROUND(B9/$B$10,3)*100</f>
        <v>86.4</v>
      </c>
      <c r="D9" s="139">
        <f>ROUND(B9/$B$11,3)*100</f>
        <v>88.3</v>
      </c>
    </row>
    <row r="10" spans="1:7" ht="16.5" customHeight="1">
      <c r="A10" s="11" t="s">
        <v>1</v>
      </c>
      <c r="B10" s="140">
        <f>SUM(B4:B9)</f>
        <v>1160</v>
      </c>
      <c r="C10" s="141">
        <f>ROUND(B10/$B$10,3)*100</f>
        <v>100</v>
      </c>
      <c r="D10" s="141">
        <f>ROUND(B10/$B$11,3)*100</f>
        <v>102.2</v>
      </c>
    </row>
    <row r="11" spans="1:7" ht="16.5" customHeight="1">
      <c r="A11" s="24" t="s">
        <v>129</v>
      </c>
      <c r="B11" s="154">
        <f>B13-B12</f>
        <v>1135</v>
      </c>
      <c r="C11" s="153">
        <f>ROUND(B11/$B$13,3)*100</f>
        <v>97.1</v>
      </c>
      <c r="D11" s="142"/>
    </row>
    <row r="12" spans="1:7" ht="16.5" customHeight="1">
      <c r="A12" s="7" t="s">
        <v>564</v>
      </c>
      <c r="B12" s="150">
        <v>34</v>
      </c>
      <c r="C12" s="139">
        <f>ROUND(B12/$B$13,3)*100</f>
        <v>2.9000000000000004</v>
      </c>
      <c r="D12" s="142"/>
    </row>
    <row r="13" spans="1:7" ht="16.5" customHeight="1">
      <c r="A13" s="11" t="s">
        <v>104</v>
      </c>
      <c r="B13" s="140">
        <v>1169</v>
      </c>
      <c r="C13" s="141">
        <f>ROUND(B13/$B$13,3)*100</f>
        <v>100</v>
      </c>
      <c r="D13" s="142"/>
    </row>
  </sheetData>
  <mergeCells count="1">
    <mergeCell ref="A1:G1"/>
  </mergeCells>
  <phoneticPr fontId="3"/>
  <pageMargins left="0.78740157480314965" right="0.39370078740157483" top="0.59055118110236227" bottom="0.59055118110236227" header="0.39370078740157483" footer="0.39370078740157483"/>
  <pageSetup paperSize="9" orientation="portrait" r:id="rId1"/>
  <headerFooter alignWithMargins="0"/>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0B8802-B79D-4336-A1EA-C97361396C92}">
  <dimension ref="A1:F11"/>
  <sheetViews>
    <sheetView view="pageBreakPreview" zoomScaleNormal="100" zoomScaleSheetLayoutView="100" workbookViewId="0"/>
  </sheetViews>
  <sheetFormatPr defaultRowHeight="16.5" customHeight="1"/>
  <cols>
    <col min="1" max="1" width="47.25" customWidth="1"/>
  </cols>
  <sheetData>
    <row r="1" spans="1:6" ht="16.5" customHeight="1">
      <c r="A1" s="132" t="s">
        <v>575</v>
      </c>
      <c r="B1" s="132"/>
      <c r="C1" s="132"/>
      <c r="D1" s="132"/>
      <c r="E1" s="132"/>
      <c r="F1" s="132"/>
    </row>
    <row r="2" spans="1:6" ht="13.5"/>
    <row r="3" spans="1:6" ht="16.5" customHeight="1">
      <c r="A3" s="7"/>
      <c r="B3" s="8" t="s">
        <v>108</v>
      </c>
      <c r="C3" s="8" t="s">
        <v>0</v>
      </c>
      <c r="D3" s="8" t="s">
        <v>106</v>
      </c>
    </row>
    <row r="4" spans="1:6" ht="16.5" customHeight="1">
      <c r="A4" t="s">
        <v>574</v>
      </c>
      <c r="B4" s="152">
        <v>96</v>
      </c>
      <c r="C4" s="142">
        <f>ROUND(B4/$B$11,3)*100</f>
        <v>8.2000000000000011</v>
      </c>
      <c r="D4" s="142">
        <f>ROUND(B4/$B$9,3)*100</f>
        <v>8.5</v>
      </c>
    </row>
    <row r="5" spans="1:6" ht="16.5" customHeight="1">
      <c r="A5" t="s">
        <v>573</v>
      </c>
      <c r="B5" s="146">
        <v>504</v>
      </c>
      <c r="C5" s="142">
        <f>ROUND(B5/$B$11,3)*100</f>
        <v>43.1</v>
      </c>
      <c r="D5" s="142">
        <f>ROUND(B5/$B$9,3)*100</f>
        <v>44.5</v>
      </c>
    </row>
    <row r="6" spans="1:6" ht="16.5" customHeight="1">
      <c r="A6" t="s">
        <v>572</v>
      </c>
      <c r="B6" s="146">
        <v>280</v>
      </c>
      <c r="C6" s="142">
        <f>ROUND(B6/$B$11,3)*100</f>
        <v>24</v>
      </c>
      <c r="D6" s="142">
        <f>ROUND(B6/$B$9,3)*100</f>
        <v>24.7</v>
      </c>
    </row>
    <row r="7" spans="1:6" ht="16.5" customHeight="1">
      <c r="A7" t="s">
        <v>571</v>
      </c>
      <c r="B7" s="146">
        <v>71</v>
      </c>
      <c r="C7" s="142">
        <f>ROUND(B7/$B$11,3)*100</f>
        <v>6.1</v>
      </c>
      <c r="D7" s="142">
        <f>ROUND(B7/$B$9,3)*100</f>
        <v>6.3</v>
      </c>
    </row>
    <row r="8" spans="1:6" ht="16.5" customHeight="1">
      <c r="A8" t="s">
        <v>41</v>
      </c>
      <c r="B8" s="146">
        <v>182</v>
      </c>
      <c r="C8" s="142">
        <f>ROUND(B8/$B$11,3)*100</f>
        <v>15.6</v>
      </c>
      <c r="D8" s="142">
        <f>ROUND(B8/$B$9,3)*100</f>
        <v>16.100000000000001</v>
      </c>
    </row>
    <row r="9" spans="1:6" ht="16.5" customHeight="1">
      <c r="A9" s="11" t="s">
        <v>1</v>
      </c>
      <c r="B9" s="143">
        <f>SUM(B4:B8)</f>
        <v>1133</v>
      </c>
      <c r="C9" s="141">
        <f>ROUND(B9/$B$11,3)*100</f>
        <v>96.899999999999991</v>
      </c>
      <c r="D9" s="141">
        <f>ROUND(B9/$B$9,3)*100</f>
        <v>100</v>
      </c>
    </row>
    <row r="10" spans="1:6" ht="16.5" customHeight="1">
      <c r="A10" s="11" t="s">
        <v>103</v>
      </c>
      <c r="B10" s="143">
        <v>36</v>
      </c>
      <c r="C10" s="141">
        <f>ROUND(B10/$B$11,3)*100</f>
        <v>3.1</v>
      </c>
    </row>
    <row r="11" spans="1:6" ht="16.5" customHeight="1">
      <c r="A11" s="11" t="s">
        <v>104</v>
      </c>
      <c r="B11" s="140">
        <f>B9+B10</f>
        <v>1169</v>
      </c>
      <c r="C11" s="141">
        <f>ROUND(B11/$B$11,3)*100</f>
        <v>100</v>
      </c>
    </row>
  </sheetData>
  <mergeCells count="1">
    <mergeCell ref="A1:F1"/>
  </mergeCells>
  <phoneticPr fontId="3"/>
  <pageMargins left="0.78740157480314965" right="0.39370078740157483" top="0.59055118110236227" bottom="0.59055118110236227" header="0.39370078740157483" footer="0.39370078740157483"/>
  <pageSetup paperSize="9" orientation="portrait" r:id="rId1"/>
  <headerFooter alignWithMargins="0"/>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4F35C1-A8D2-4530-9AB1-3FC7C06CF32A}">
  <dimension ref="A1:H15"/>
  <sheetViews>
    <sheetView view="pageBreakPreview" zoomScaleNormal="100" zoomScaleSheetLayoutView="100" workbookViewId="0"/>
  </sheetViews>
  <sheetFormatPr defaultRowHeight="16.5" customHeight="1"/>
  <cols>
    <col min="1" max="1" width="47.125" customWidth="1"/>
    <col min="8" max="8" width="10.625" customWidth="1"/>
  </cols>
  <sheetData>
    <row r="1" spans="1:8" ht="33.75" customHeight="1">
      <c r="A1" s="132" t="s">
        <v>584</v>
      </c>
      <c r="B1" s="132"/>
      <c r="C1" s="132"/>
      <c r="D1" s="132"/>
      <c r="E1" s="132"/>
      <c r="F1" s="132"/>
      <c r="G1" s="130"/>
      <c r="H1" s="130"/>
    </row>
    <row r="3" spans="1:8" ht="16.5" customHeight="1">
      <c r="A3" s="33" t="s">
        <v>126</v>
      </c>
      <c r="B3" s="8" t="s">
        <v>159</v>
      </c>
      <c r="C3" s="8" t="s">
        <v>127</v>
      </c>
      <c r="D3" s="8" t="s">
        <v>39</v>
      </c>
    </row>
    <row r="4" spans="1:8" ht="16.5" customHeight="1">
      <c r="A4" t="s">
        <v>583</v>
      </c>
      <c r="B4" s="151">
        <v>282</v>
      </c>
      <c r="C4" s="142">
        <f>ROUND(B4/$B$12,3)*100</f>
        <v>17.599999999999998</v>
      </c>
      <c r="D4" s="142">
        <f>ROUND(B4/$B$13,3)*100</f>
        <v>26</v>
      </c>
    </row>
    <row r="5" spans="1:8" ht="16.5" customHeight="1">
      <c r="A5" t="s">
        <v>582</v>
      </c>
      <c r="B5" s="152">
        <v>126</v>
      </c>
      <c r="C5" s="142">
        <f>ROUND(B5/$B$12,3)*100</f>
        <v>7.9</v>
      </c>
      <c r="D5" s="142">
        <f>ROUND(B5/$B$13,3)*100</f>
        <v>11.600000000000001</v>
      </c>
    </row>
    <row r="6" spans="1:8" ht="16.5" customHeight="1">
      <c r="A6" t="s">
        <v>581</v>
      </c>
      <c r="B6" s="152">
        <v>299</v>
      </c>
      <c r="C6" s="142">
        <f>ROUND(B6/$B$12,3)*100</f>
        <v>18.7</v>
      </c>
      <c r="D6" s="142">
        <f>ROUND(B6/$B$13,3)*100</f>
        <v>27.6</v>
      </c>
    </row>
    <row r="7" spans="1:8" ht="16.5" customHeight="1">
      <c r="A7" t="s">
        <v>580</v>
      </c>
      <c r="B7" s="152">
        <v>123</v>
      </c>
      <c r="C7" s="142">
        <f>ROUND(B7/$B$12,3)*100</f>
        <v>7.7</v>
      </c>
      <c r="D7" s="142">
        <f>ROUND(B7/$B$13,3)*100</f>
        <v>11.4</v>
      </c>
    </row>
    <row r="8" spans="1:8" ht="16.5" customHeight="1">
      <c r="A8" t="s">
        <v>579</v>
      </c>
      <c r="B8" s="152">
        <v>89</v>
      </c>
      <c r="C8" s="142">
        <f>ROUND(B8/$B$12,3)*100</f>
        <v>5.6000000000000005</v>
      </c>
      <c r="D8" s="142">
        <f>ROUND(B8/$B$13,3)*100</f>
        <v>8.2000000000000011</v>
      </c>
    </row>
    <row r="9" spans="1:8" ht="16.5" customHeight="1">
      <c r="A9" t="s">
        <v>578</v>
      </c>
      <c r="B9" s="152">
        <v>83</v>
      </c>
      <c r="C9" s="142">
        <f>ROUND(B9/$B$12,3)*100</f>
        <v>5.2</v>
      </c>
      <c r="D9" s="142">
        <f>ROUND(B9/$B$13,3)*100</f>
        <v>7.7</v>
      </c>
    </row>
    <row r="10" spans="1:8" ht="16.5" customHeight="1">
      <c r="A10" t="s">
        <v>577</v>
      </c>
      <c r="B10" s="152">
        <v>54</v>
      </c>
      <c r="C10" s="142">
        <f>ROUND(B10/$B$12,3)*100</f>
        <v>3.4000000000000004</v>
      </c>
      <c r="D10" s="142">
        <f>ROUND(B10/$B$13,3)*100</f>
        <v>5</v>
      </c>
    </row>
    <row r="11" spans="1:8" ht="16.5" customHeight="1">
      <c r="A11" s="7" t="s">
        <v>576</v>
      </c>
      <c r="B11" s="150">
        <v>545</v>
      </c>
      <c r="C11" s="139">
        <f>ROUND(B11/$B$12,3)*100</f>
        <v>34</v>
      </c>
      <c r="D11" s="139">
        <f>ROUND(B11/$B$13,3)*100</f>
        <v>50.3</v>
      </c>
    </row>
    <row r="12" spans="1:8" ht="16.5" customHeight="1">
      <c r="A12" s="24" t="s">
        <v>1</v>
      </c>
      <c r="B12" s="154">
        <f>SUM(B4:B11)</f>
        <v>1601</v>
      </c>
      <c r="C12" s="141">
        <f>ROUND(B12/$B$12,3)*100</f>
        <v>100</v>
      </c>
      <c r="D12" s="142">
        <f>ROUND(B12/$B$13,3)*100</f>
        <v>147.80000000000001</v>
      </c>
    </row>
    <row r="13" spans="1:8" ht="16.5" customHeight="1">
      <c r="A13" s="24" t="s">
        <v>129</v>
      </c>
      <c r="B13" s="154">
        <f>B15-B14</f>
        <v>1083</v>
      </c>
      <c r="C13" s="142">
        <f>ROUND(B13/$B$15,3)*100</f>
        <v>92.600000000000009</v>
      </c>
      <c r="D13" s="24"/>
    </row>
    <row r="14" spans="1:8" ht="16.5" customHeight="1">
      <c r="A14" t="s">
        <v>103</v>
      </c>
      <c r="B14" s="152">
        <v>86</v>
      </c>
      <c r="C14" s="142">
        <f>ROUND(B14/$B$15,3)*100</f>
        <v>7.3999999999999995</v>
      </c>
    </row>
    <row r="15" spans="1:8" ht="16.5" customHeight="1">
      <c r="A15" s="11" t="s">
        <v>104</v>
      </c>
      <c r="B15" s="140">
        <v>1169</v>
      </c>
      <c r="C15" s="141">
        <f>ROUND(B15/$B$15,3)*100</f>
        <v>100</v>
      </c>
    </row>
  </sheetData>
  <mergeCells count="1">
    <mergeCell ref="A1:F1"/>
  </mergeCells>
  <phoneticPr fontId="3"/>
  <pageMargins left="0.78740157480314965" right="0.39370078740157483" top="0.59055118110236227" bottom="0.59055118110236227" header="0.39370078740157483" footer="0.39370078740157483"/>
  <pageSetup paperSize="9" orientation="portrait" r:id="rId1"/>
  <headerFooter alignWithMargins="0"/>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94AE1B-24C2-461F-8456-4CB2728CF20C}">
  <dimension ref="A1:G13"/>
  <sheetViews>
    <sheetView view="pageBreakPreview" zoomScaleNormal="100" zoomScaleSheetLayoutView="100" workbookViewId="0"/>
  </sheetViews>
  <sheetFormatPr defaultRowHeight="16.5" customHeight="1"/>
  <cols>
    <col min="1" max="1" width="30.5" customWidth="1"/>
    <col min="7" max="7" width="16.625" customWidth="1"/>
  </cols>
  <sheetData>
    <row r="1" spans="1:7" ht="16.5" customHeight="1">
      <c r="A1" s="132" t="s">
        <v>591</v>
      </c>
      <c r="B1" s="132"/>
      <c r="C1" s="132"/>
      <c r="D1" s="132"/>
      <c r="E1" s="132"/>
      <c r="F1" s="132"/>
      <c r="G1" s="132"/>
    </row>
    <row r="2" spans="1:7" ht="13.5"/>
    <row r="3" spans="1:7" ht="16.5" customHeight="1">
      <c r="A3" s="7" t="s">
        <v>126</v>
      </c>
      <c r="B3" s="8" t="s">
        <v>18</v>
      </c>
      <c r="C3" s="8" t="s">
        <v>127</v>
      </c>
      <c r="D3" s="8" t="s">
        <v>39</v>
      </c>
    </row>
    <row r="4" spans="1:7" ht="16.5" customHeight="1">
      <c r="A4" t="s">
        <v>590</v>
      </c>
      <c r="B4" s="146">
        <v>91</v>
      </c>
      <c r="C4" s="142">
        <f>ROUND(B4/$B$10,3)*100</f>
        <v>13.3</v>
      </c>
      <c r="D4" s="142">
        <f>ROUND(B4/$B$11,3)*100</f>
        <v>22</v>
      </c>
    </row>
    <row r="5" spans="1:7" ht="16.5" customHeight="1">
      <c r="A5" t="s">
        <v>589</v>
      </c>
      <c r="B5">
        <v>127</v>
      </c>
      <c r="C5" s="142">
        <f>ROUND(B5/$B$10,3)*100</f>
        <v>18.600000000000001</v>
      </c>
      <c r="D5" s="142">
        <f>ROUND(B5/$B$11,3)*100</f>
        <v>30.8</v>
      </c>
    </row>
    <row r="6" spans="1:7" ht="16.5" customHeight="1">
      <c r="A6" t="s">
        <v>588</v>
      </c>
      <c r="B6">
        <v>61</v>
      </c>
      <c r="C6" s="142">
        <f>ROUND(B6/$B$10,3)*100</f>
        <v>8.9</v>
      </c>
      <c r="D6" s="142">
        <f>ROUND(B6/$B$11,3)*100</f>
        <v>14.799999999999999</v>
      </c>
    </row>
    <row r="7" spans="1:7" ht="16.5" customHeight="1">
      <c r="A7" t="s">
        <v>587</v>
      </c>
      <c r="B7">
        <v>88</v>
      </c>
      <c r="C7" s="142">
        <f>ROUND(B7/$B$10,3)*100</f>
        <v>12.9</v>
      </c>
      <c r="D7" s="142">
        <f>ROUND(B7/$B$11,3)*100</f>
        <v>21.3</v>
      </c>
    </row>
    <row r="8" spans="1:7" ht="16.5" customHeight="1">
      <c r="A8" t="s">
        <v>586</v>
      </c>
      <c r="B8">
        <v>93</v>
      </c>
      <c r="C8" s="142">
        <f>ROUND(B8/$B$10,3)*100</f>
        <v>13.600000000000001</v>
      </c>
      <c r="D8" s="142">
        <f>ROUND(B8/$B$11,3)*100</f>
        <v>22.5</v>
      </c>
    </row>
    <row r="9" spans="1:7" ht="16.5" customHeight="1">
      <c r="A9" s="7" t="s">
        <v>115</v>
      </c>
      <c r="B9">
        <v>222</v>
      </c>
      <c r="C9" s="142">
        <f>ROUND(B9/$B$10,3)*100</f>
        <v>32.6</v>
      </c>
      <c r="D9" s="142">
        <f>ROUND(B9/$B$11,3)*100</f>
        <v>53.800000000000004</v>
      </c>
    </row>
    <row r="10" spans="1:7" ht="16.5" customHeight="1">
      <c r="A10" s="7" t="s">
        <v>1</v>
      </c>
      <c r="B10" s="166">
        <f>SUM(B4:B9)</f>
        <v>682</v>
      </c>
      <c r="C10" s="141">
        <f>ROUND(B10/$B$10,3)*100</f>
        <v>100</v>
      </c>
      <c r="D10" s="141">
        <f>ROUND(B10/$B$11,3)*100</f>
        <v>165.1</v>
      </c>
    </row>
    <row r="11" spans="1:7" ht="16.5" customHeight="1">
      <c r="A11" t="s">
        <v>129</v>
      </c>
      <c r="B11">
        <f>B13-B12</f>
        <v>413</v>
      </c>
      <c r="C11" s="142">
        <f>ROUND(B11/$B$13,3)*100</f>
        <v>35.299999999999997</v>
      </c>
    </row>
    <row r="12" spans="1:7" ht="16.5" customHeight="1">
      <c r="A12" s="7" t="s">
        <v>585</v>
      </c>
      <c r="B12" s="7">
        <v>756</v>
      </c>
      <c r="C12" s="142">
        <f>ROUND(B12/$B$13,3)*100</f>
        <v>64.7</v>
      </c>
    </row>
    <row r="13" spans="1:7" ht="16.5" customHeight="1">
      <c r="A13" s="11" t="s">
        <v>104</v>
      </c>
      <c r="B13" s="11">
        <v>1169</v>
      </c>
      <c r="C13" s="141">
        <f>ROUND(B13/$B$13,3)*100</f>
        <v>100</v>
      </c>
    </row>
  </sheetData>
  <mergeCells count="1">
    <mergeCell ref="A1:G1"/>
  </mergeCells>
  <phoneticPr fontId="3"/>
  <pageMargins left="0.78740157480314965" right="0.39370078740157483" top="0.59055118110236227" bottom="0.59055118110236227" header="0.39370078740157483" footer="0.39370078740157483"/>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97</vt:i4>
      </vt:variant>
      <vt:variant>
        <vt:lpstr>名前付き一覧</vt:lpstr>
      </vt:variant>
      <vt:variant>
        <vt:i4>97</vt:i4>
      </vt:variant>
    </vt:vector>
  </HeadingPairs>
  <TitlesOfParts>
    <vt:vector size="194" baseType="lpstr">
      <vt:lpstr>N0-1</vt:lpstr>
      <vt:lpstr>N0-2</vt:lpstr>
      <vt:lpstr>N1</vt:lpstr>
      <vt:lpstr>N1-1</vt:lpstr>
      <vt:lpstr>N1-2</vt:lpstr>
      <vt:lpstr>N2</vt:lpstr>
      <vt:lpstr>N3</vt:lpstr>
      <vt:lpstr>N4</vt:lpstr>
      <vt:lpstr>N5</vt:lpstr>
      <vt:lpstr>N6</vt:lpstr>
      <vt:lpstr>N6-1</vt:lpstr>
      <vt:lpstr>N6-2</vt:lpstr>
      <vt:lpstr>N7</vt:lpstr>
      <vt:lpstr>N7-1</vt:lpstr>
      <vt:lpstr>N7-2</vt:lpstr>
      <vt:lpstr>N8</vt:lpstr>
      <vt:lpstr>N8-1</vt:lpstr>
      <vt:lpstr>N9-1</vt:lpstr>
      <vt:lpstr>N9-2</vt:lpstr>
      <vt:lpstr>N9-3</vt:lpstr>
      <vt:lpstr>N9-4</vt:lpstr>
      <vt:lpstr>N9-5</vt:lpstr>
      <vt:lpstr>N9-6</vt:lpstr>
      <vt:lpstr>N10</vt:lpstr>
      <vt:lpstr>Ｎ11</vt:lpstr>
      <vt:lpstr>N11-1</vt:lpstr>
      <vt:lpstr>N12</vt:lpstr>
      <vt:lpstr>Ｎ13</vt:lpstr>
      <vt:lpstr>N14</vt:lpstr>
      <vt:lpstr>N14-1</vt:lpstr>
      <vt:lpstr>N15</vt:lpstr>
      <vt:lpstr>N16</vt:lpstr>
      <vt:lpstr>N17</vt:lpstr>
      <vt:lpstr>N17-1 </vt:lpstr>
      <vt:lpstr>N18</vt:lpstr>
      <vt:lpstr>Ｎ18-1</vt:lpstr>
      <vt:lpstr>N19</vt:lpstr>
      <vt:lpstr>N19-1</vt:lpstr>
      <vt:lpstr>N20</vt:lpstr>
      <vt:lpstr>N21</vt:lpstr>
      <vt:lpstr>N21-1</vt:lpstr>
      <vt:lpstr>N21-2</vt:lpstr>
      <vt:lpstr>N22</vt:lpstr>
      <vt:lpstr>N23</vt:lpstr>
      <vt:lpstr>N24</vt:lpstr>
      <vt:lpstr>N25</vt:lpstr>
      <vt:lpstr>N26</vt:lpstr>
      <vt:lpstr>N27</vt:lpstr>
      <vt:lpstr>N27-1</vt:lpstr>
      <vt:lpstr>N27-2</vt:lpstr>
      <vt:lpstr>N27-3</vt:lpstr>
      <vt:lpstr>N27-4</vt:lpstr>
      <vt:lpstr>N28</vt:lpstr>
      <vt:lpstr>N28-1</vt:lpstr>
      <vt:lpstr>N28-2</vt:lpstr>
      <vt:lpstr>N29</vt:lpstr>
      <vt:lpstr>N29-1</vt:lpstr>
      <vt:lpstr>N29-2</vt:lpstr>
      <vt:lpstr>N29-3</vt:lpstr>
      <vt:lpstr>N29-4</vt:lpstr>
      <vt:lpstr>N29-5</vt:lpstr>
      <vt:lpstr>N30</vt:lpstr>
      <vt:lpstr>N30-1</vt:lpstr>
      <vt:lpstr>N31</vt:lpstr>
      <vt:lpstr>N31-1</vt:lpstr>
      <vt:lpstr>N31-2</vt:lpstr>
      <vt:lpstr>N31-3</vt:lpstr>
      <vt:lpstr>N32</vt:lpstr>
      <vt:lpstr>N33</vt:lpstr>
      <vt:lpstr>N34</vt:lpstr>
      <vt:lpstr>N35</vt:lpstr>
      <vt:lpstr>N36</vt:lpstr>
      <vt:lpstr>N36-1</vt:lpstr>
      <vt:lpstr>N37</vt:lpstr>
      <vt:lpstr>N37-1</vt:lpstr>
      <vt:lpstr>N37-2</vt:lpstr>
      <vt:lpstr>N37-3</vt:lpstr>
      <vt:lpstr>N37-4</vt:lpstr>
      <vt:lpstr>N37-5</vt:lpstr>
      <vt:lpstr>N38</vt:lpstr>
      <vt:lpstr>N38-1</vt:lpstr>
      <vt:lpstr>N39</vt:lpstr>
      <vt:lpstr>N39-1</vt:lpstr>
      <vt:lpstr>N39-2</vt:lpstr>
      <vt:lpstr>N39-3</vt:lpstr>
      <vt:lpstr>N40</vt:lpstr>
      <vt:lpstr>N41</vt:lpstr>
      <vt:lpstr>N42</vt:lpstr>
      <vt:lpstr>N42-1</vt:lpstr>
      <vt:lpstr>N43</vt:lpstr>
      <vt:lpstr>N44</vt:lpstr>
      <vt:lpstr>N44-1</vt:lpstr>
      <vt:lpstr>N45</vt:lpstr>
      <vt:lpstr>N46</vt:lpstr>
      <vt:lpstr>N47</vt:lpstr>
      <vt:lpstr>N48</vt:lpstr>
      <vt:lpstr>N49</vt:lpstr>
      <vt:lpstr>'N0-1'!Print_Area</vt:lpstr>
      <vt:lpstr>'N0-2'!Print_Area</vt:lpstr>
      <vt:lpstr>'N1'!Print_Area</vt:lpstr>
      <vt:lpstr>'N10'!Print_Area</vt:lpstr>
      <vt:lpstr>'N1-1'!Print_Area</vt:lpstr>
      <vt:lpstr>'Ｎ11'!Print_Area</vt:lpstr>
      <vt:lpstr>'N11-1'!Print_Area</vt:lpstr>
      <vt:lpstr>'N12'!Print_Area</vt:lpstr>
      <vt:lpstr>'N1-2'!Print_Area</vt:lpstr>
      <vt:lpstr>'Ｎ13'!Print_Area</vt:lpstr>
      <vt:lpstr>'N14'!Print_Area</vt:lpstr>
      <vt:lpstr>'N14-1'!Print_Area</vt:lpstr>
      <vt:lpstr>'N15'!Print_Area</vt:lpstr>
      <vt:lpstr>'N16'!Print_Area</vt:lpstr>
      <vt:lpstr>'N17'!Print_Area</vt:lpstr>
      <vt:lpstr>'N17-1 '!Print_Area</vt:lpstr>
      <vt:lpstr>'N18'!Print_Area</vt:lpstr>
      <vt:lpstr>'Ｎ18-1'!Print_Area</vt:lpstr>
      <vt:lpstr>'N19'!Print_Area</vt:lpstr>
      <vt:lpstr>'N19-1'!Print_Area</vt:lpstr>
      <vt:lpstr>'N2'!Print_Area</vt:lpstr>
      <vt:lpstr>'N20'!Print_Area</vt:lpstr>
      <vt:lpstr>'N21'!Print_Area</vt:lpstr>
      <vt:lpstr>'N21-1'!Print_Area</vt:lpstr>
      <vt:lpstr>'N21-2'!Print_Area</vt:lpstr>
      <vt:lpstr>'N22'!Print_Area</vt:lpstr>
      <vt:lpstr>'N23'!Print_Area</vt:lpstr>
      <vt:lpstr>'N24'!Print_Area</vt:lpstr>
      <vt:lpstr>'N25'!Print_Area</vt:lpstr>
      <vt:lpstr>'N26'!Print_Area</vt:lpstr>
      <vt:lpstr>'N27'!Print_Area</vt:lpstr>
      <vt:lpstr>'N27-1'!Print_Area</vt:lpstr>
      <vt:lpstr>'N27-2'!Print_Area</vt:lpstr>
      <vt:lpstr>'N27-3'!Print_Area</vt:lpstr>
      <vt:lpstr>'N27-4'!Print_Area</vt:lpstr>
      <vt:lpstr>'N28'!Print_Area</vt:lpstr>
      <vt:lpstr>'N28-1'!Print_Area</vt:lpstr>
      <vt:lpstr>'N28-2'!Print_Area</vt:lpstr>
      <vt:lpstr>'N29'!Print_Area</vt:lpstr>
      <vt:lpstr>'N29-1'!Print_Area</vt:lpstr>
      <vt:lpstr>'N29-2'!Print_Area</vt:lpstr>
      <vt:lpstr>'N29-3'!Print_Area</vt:lpstr>
      <vt:lpstr>'N29-4'!Print_Area</vt:lpstr>
      <vt:lpstr>'N29-5'!Print_Area</vt:lpstr>
      <vt:lpstr>'N3'!Print_Area</vt:lpstr>
      <vt:lpstr>'N30'!Print_Area</vt:lpstr>
      <vt:lpstr>'N30-1'!Print_Area</vt:lpstr>
      <vt:lpstr>'N31'!Print_Area</vt:lpstr>
      <vt:lpstr>'N31-1'!Print_Area</vt:lpstr>
      <vt:lpstr>'N31-2'!Print_Area</vt:lpstr>
      <vt:lpstr>'N31-3'!Print_Area</vt:lpstr>
      <vt:lpstr>'N32'!Print_Area</vt:lpstr>
      <vt:lpstr>'N33'!Print_Area</vt:lpstr>
      <vt:lpstr>'N34'!Print_Area</vt:lpstr>
      <vt:lpstr>'N35'!Print_Area</vt:lpstr>
      <vt:lpstr>'N36'!Print_Area</vt:lpstr>
      <vt:lpstr>'N36-1'!Print_Area</vt:lpstr>
      <vt:lpstr>'N37'!Print_Area</vt:lpstr>
      <vt:lpstr>'N37-1'!Print_Area</vt:lpstr>
      <vt:lpstr>'N37-2'!Print_Area</vt:lpstr>
      <vt:lpstr>'N37-3'!Print_Area</vt:lpstr>
      <vt:lpstr>'N37-4'!Print_Area</vt:lpstr>
      <vt:lpstr>'N37-5'!Print_Area</vt:lpstr>
      <vt:lpstr>'N38'!Print_Area</vt:lpstr>
      <vt:lpstr>'N38-1'!Print_Area</vt:lpstr>
      <vt:lpstr>'N39'!Print_Area</vt:lpstr>
      <vt:lpstr>'N39-1'!Print_Area</vt:lpstr>
      <vt:lpstr>'N39-2'!Print_Area</vt:lpstr>
      <vt:lpstr>'N39-3'!Print_Area</vt:lpstr>
      <vt:lpstr>'N4'!Print_Area</vt:lpstr>
      <vt:lpstr>'N40'!Print_Area</vt:lpstr>
      <vt:lpstr>'N41'!Print_Area</vt:lpstr>
      <vt:lpstr>'N42'!Print_Area</vt:lpstr>
      <vt:lpstr>'N42-1'!Print_Area</vt:lpstr>
      <vt:lpstr>'N43'!Print_Area</vt:lpstr>
      <vt:lpstr>'N44'!Print_Area</vt:lpstr>
      <vt:lpstr>'N44-1'!Print_Area</vt:lpstr>
      <vt:lpstr>'N45'!Print_Area</vt:lpstr>
      <vt:lpstr>'N46'!Print_Area</vt:lpstr>
      <vt:lpstr>'N47'!Print_Area</vt:lpstr>
      <vt:lpstr>'N48'!Print_Area</vt:lpstr>
      <vt:lpstr>'N49'!Print_Area</vt:lpstr>
      <vt:lpstr>'N5'!Print_Area</vt:lpstr>
      <vt:lpstr>'N6'!Print_Area</vt:lpstr>
      <vt:lpstr>'N6-1'!Print_Area</vt:lpstr>
      <vt:lpstr>'N6-2'!Print_Area</vt:lpstr>
      <vt:lpstr>'N7'!Print_Area</vt:lpstr>
      <vt:lpstr>'N7-1'!Print_Area</vt:lpstr>
      <vt:lpstr>'N7-2'!Print_Area</vt:lpstr>
      <vt:lpstr>'N8'!Print_Area</vt:lpstr>
      <vt:lpstr>'N8-1'!Print_Area</vt:lpstr>
      <vt:lpstr>'N9-1'!Print_Area</vt:lpstr>
      <vt:lpstr>'N9-2'!Print_Area</vt:lpstr>
      <vt:lpstr>'N9-3'!Print_Area</vt:lpstr>
      <vt:lpstr>'N9-4'!Print_Area</vt:lpstr>
      <vt:lpstr>'N9-5'!Print_Area</vt:lpstr>
      <vt:lpstr>'N9-6'!Print_Area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2016-12-28T02:47:49Z</dcterms:created>
  <dcterms:modified xsi:type="dcterms:W3CDTF">2022-04-05T08:56:38Z</dcterms:modified>
</cp:coreProperties>
</file>