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codeName="ThisWorkbook" defaultThemeVersion="124226"/>
  <xr:revisionPtr revIDLastSave="0" documentId="13_ncr:1_{D4C4A0B8-4527-49AF-82CE-8528F064527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食料安定供給特別会計" sheetId="111" r:id="rId1"/>
    <sheet name="エネルギー対策特別会計" sheetId="114" r:id="rId2"/>
    <sheet name="自動車安全特別会計" sheetId="93" r:id="rId3"/>
    <sheet name="(株)日本政策金融公庫（国民一般向け業務）" sheetId="97" r:id="rId4"/>
    <sheet name="(株)日本政策金融公庫（中小企業者向け業務）" sheetId="87" r:id="rId5"/>
    <sheet name="(株)日本政策金融公庫（農林水産業者向け業務）" sheetId="107" r:id="rId6"/>
    <sheet name="沖縄振興開発金融公庫" sheetId="108" r:id="rId7"/>
    <sheet name="(株)国際協力銀行" sheetId="102" r:id="rId8"/>
    <sheet name="(独)国際協力機構" sheetId="101" r:id="rId9"/>
    <sheet name="全国土地改良事業団体連合会" sheetId="66" r:id="rId10"/>
    <sheet name="日本私立学校振興・共済事業団" sheetId="106" r:id="rId11"/>
    <sheet name="(独)日本学生支援機構" sheetId="104" r:id="rId12"/>
    <sheet name="(独)福祉医療機構" sheetId="92" r:id="rId13"/>
    <sheet name="(独)国立病院機構" sheetId="98" r:id="rId14"/>
    <sheet name="(国研)国立成育医療研究センター" sheetId="100" r:id="rId15"/>
    <sheet name="(国研)国立長寿医療研究センター" sheetId="99" r:id="rId16"/>
    <sheet name="(独)大学改革支援・学位授与機構" sheetId="88" r:id="rId17"/>
    <sheet name="(独)鉄道建設・運輸施設整備支援機構" sheetId="115" r:id="rId18"/>
    <sheet name="(独)住宅金融支援機構" sheetId="94" r:id="rId19"/>
    <sheet name="(独)都市再生機構" sheetId="113" r:id="rId20"/>
    <sheet name="(独)日本高速道路保有・債務返済機構" sheetId="105" r:id="rId21"/>
    <sheet name="(独)水資源機構" sheetId="103" r:id="rId22"/>
    <sheet name="(国研)森林研究・整備機構" sheetId="110" r:id="rId23"/>
    <sheet name="(独)エネルギー・金属鉱物資源機構" sheetId="90" r:id="rId24"/>
    <sheet name="(株)脱炭素化支援機構" sheetId="89" r:id="rId25"/>
    <sheet name="(株)日本政策投資銀行" sheetId="109" r:id="rId26"/>
    <sheet name="(一財)民間都市開発推進機構" sheetId="59" r:id="rId27"/>
    <sheet name="中部国際空港(株)" sheetId="86" r:id="rId28"/>
    <sheet name="(株)海外需要開拓支援機構" sheetId="95" r:id="rId29"/>
    <sheet name="(株)海外交通・都市開発事業支援機構" sheetId="96" r:id="rId30"/>
    <sheet name="(株)海外通信・放送・郵便事業支援機構" sheetId="23" r:id="rId31"/>
  </sheets>
  <definedNames>
    <definedName name="_xlnm.Print_Area" localSheetId="26">'(一財)民間都市開発推進機構'!$A$1:$F$10</definedName>
    <definedName name="_xlnm.Print_Area" localSheetId="29">'(株)海外交通・都市開発事業支援機構'!$A$1:$F$11</definedName>
    <definedName name="_xlnm.Print_Area" localSheetId="28">'(株)海外需要開拓支援機構'!$A$1:$F$9</definedName>
    <definedName name="_xlnm.Print_Area" localSheetId="30">'(株)海外通信・放送・郵便事業支援機構'!$A$1:$F$9</definedName>
    <definedName name="_xlnm.Print_Area" localSheetId="7">'(株)国際協力銀行'!$A$1:$F$21</definedName>
    <definedName name="_xlnm.Print_Area" localSheetId="24">'(株)脱炭素化支援機構'!$A$1:$F$10</definedName>
    <definedName name="_xlnm.Print_Area" localSheetId="3">'(株)日本政策金融公庫（国民一般向け業務）'!$A$1:$F$13</definedName>
    <definedName name="_xlnm.Print_Area" localSheetId="4">'(株)日本政策金融公庫（中小企業者向け業務）'!$A$1:$F$9</definedName>
    <definedName name="_xlnm.Print_Area" localSheetId="5">'(株)日本政策金融公庫（農林水産業者向け業務）'!$A$1:$F$26</definedName>
    <definedName name="_xlnm.Print_Area" localSheetId="25">'(株)日本政策投資銀行'!$A$1:$F$23</definedName>
    <definedName name="_xlnm.Print_Area" localSheetId="14">'(国研)国立成育医療研究センター'!$A$1:$F$11</definedName>
    <definedName name="_xlnm.Print_Area" localSheetId="15">'(国研)国立長寿医療研究センター'!$A$1:$F$10</definedName>
    <definedName name="_xlnm.Print_Area" localSheetId="22">'(国研)森林研究・整備機構'!$A$1:$F$10</definedName>
    <definedName name="_xlnm.Print_Area" localSheetId="23">'(独)エネルギー・金属鉱物資源機構'!$A$1:$F$15</definedName>
    <definedName name="_xlnm.Print_Area" localSheetId="8">'(独)国際協力機構'!$A$1:$F$32</definedName>
    <definedName name="_xlnm.Print_Area" localSheetId="13">'(独)国立病院機構'!$A$1:$F$10</definedName>
    <definedName name="_xlnm.Print_Area" localSheetId="18">'(独)住宅金融支援機構'!$A$1:$F$34</definedName>
    <definedName name="_xlnm.Print_Area" localSheetId="21">'(独)水資源機構'!$A$1:$F$9</definedName>
    <definedName name="_xlnm.Print_Area" localSheetId="16">'(独)大学改革支援・学位授与機構'!$A$1:$F$38</definedName>
    <definedName name="_xlnm.Print_Area" localSheetId="19">'(独)都市再生機構'!$A$1:$F$12</definedName>
    <definedName name="_xlnm.Print_Area" localSheetId="11">'(独)日本学生支援機構'!$A$1:$F$14</definedName>
    <definedName name="_xlnm.Print_Area" localSheetId="20">'(独)日本高速道路保有・債務返済機構'!$A$1:$F$43</definedName>
    <definedName name="_xlnm.Print_Area" localSheetId="12">'(独)福祉医療機構'!$A$1:$F$42</definedName>
    <definedName name="_xlnm.Print_Area" localSheetId="1">エネルギー対策特別会計!$A$1:$F$10</definedName>
    <definedName name="_xlnm.Print_Area" localSheetId="6">沖縄振興開発金融公庫!$A$1:$F$26</definedName>
    <definedName name="_xlnm.Print_Area" localSheetId="2">自動車安全特別会計!$A$1:$F$11</definedName>
    <definedName name="_xlnm.Print_Area" localSheetId="0">食料安定供給特別会計!$A$1:$F$10</definedName>
    <definedName name="_xlnm.Print_Area" localSheetId="9">全国土地改良事業団体連合会!$A$1:$F$10</definedName>
    <definedName name="_xlnm.Print_Area" localSheetId="27">'中部国際空港(株)'!$A$1:$F$9</definedName>
    <definedName name="_xlnm.Print_Area" localSheetId="10">日本私立学校振興・共済事業団!$A$1:$F$14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4" i="115" l="1"/>
  <c r="E9" i="114"/>
  <c r="E11" i="113"/>
  <c r="E9" i="111"/>
  <c r="E9" i="110"/>
  <c r="E22" i="109"/>
  <c r="E25" i="108"/>
  <c r="E25" i="107"/>
  <c r="E13" i="106"/>
  <c r="E42" i="105"/>
  <c r="E13" i="104"/>
  <c r="E8" i="103"/>
  <c r="E20" i="102"/>
  <c r="E31" i="101"/>
  <c r="E10" i="100"/>
  <c r="E9" i="99"/>
  <c r="E9" i="98"/>
  <c r="E12" i="97"/>
  <c r="E10" i="96"/>
  <c r="E8" i="95"/>
  <c r="E33" i="94"/>
  <c r="E10" i="93"/>
  <c r="E41" i="92"/>
  <c r="E14" i="90"/>
  <c r="E9" i="89"/>
  <c r="E37" i="88"/>
  <c r="E8" i="87"/>
  <c r="E8" i="86"/>
  <c r="E9" i="66"/>
  <c r="E9" i="59"/>
  <c r="E8" i="23" l="1"/>
</calcChain>
</file>

<file path=xl/sharedStrings.xml><?xml version="1.0" encoding="utf-8"?>
<sst xmlns="http://schemas.openxmlformats.org/spreadsheetml/2006/main" count="886" uniqueCount="131">
  <si>
    <t>種類</t>
    <rPh sb="0" eb="2">
      <t>シュルイ</t>
    </rPh>
    <phoneticPr fontId="7"/>
  </si>
  <si>
    <t>実行日</t>
    <rPh sb="0" eb="3">
      <t>ジッコウビ</t>
    </rPh>
    <phoneticPr fontId="7"/>
  </si>
  <si>
    <t>金額</t>
    <rPh sb="0" eb="2">
      <t>キンガク</t>
    </rPh>
    <phoneticPr fontId="7"/>
  </si>
  <si>
    <t>年限</t>
    <rPh sb="0" eb="2">
      <t>ネンゲン</t>
    </rPh>
    <phoneticPr fontId="7"/>
  </si>
  <si>
    <t>合　計</t>
    <rPh sb="0" eb="1">
      <t>ゴウ</t>
    </rPh>
    <rPh sb="2" eb="3">
      <t>ケイ</t>
    </rPh>
    <phoneticPr fontId="7"/>
  </si>
  <si>
    <t>－</t>
    <phoneticPr fontId="7"/>
  </si>
  <si>
    <t>(注) 計数はそれぞれ四捨五入によっているので、端数において合計とは合致しない場合がある。</t>
  </si>
  <si>
    <t>【株式会社日本政策金融公庫（農林水産業者向け業務）】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rPh sb="14" eb="16">
      <t>ノウリン</t>
    </rPh>
    <rPh sb="16" eb="18">
      <t>スイサン</t>
    </rPh>
    <rPh sb="18" eb="20">
      <t>ギョウシャ</t>
    </rPh>
    <rPh sb="20" eb="21">
      <t>ム</t>
    </rPh>
    <rPh sb="22" eb="24">
      <t>ギョウム</t>
    </rPh>
    <phoneticPr fontId="7"/>
  </si>
  <si>
    <t>機関別財政投融資実行状況の詳細（令和５年度）</t>
    <rPh sb="0" eb="2">
      <t>キカン</t>
    </rPh>
    <rPh sb="2" eb="3">
      <t>ベツ</t>
    </rPh>
    <rPh sb="3" eb="5">
      <t>ザイセイ</t>
    </rPh>
    <rPh sb="5" eb="8">
      <t>トウユウシ</t>
    </rPh>
    <rPh sb="8" eb="10">
      <t>ジッコウ</t>
    </rPh>
    <rPh sb="10" eb="12">
      <t>ジョウキョウ</t>
    </rPh>
    <rPh sb="13" eb="15">
      <t>ショウサイ</t>
    </rPh>
    <phoneticPr fontId="7"/>
  </si>
  <si>
    <t>産業投資</t>
    <rPh sb="0" eb="4">
      <t>サンギョウトウシ</t>
    </rPh>
    <phoneticPr fontId="7"/>
  </si>
  <si>
    <t>出資</t>
    <rPh sb="0" eb="2">
      <t>シュッシ</t>
    </rPh>
    <phoneticPr fontId="7"/>
  </si>
  <si>
    <t>20年元金均等（据置2年）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</si>
  <si>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財政融資</t>
    <rPh sb="0" eb="2">
      <t>ザイセイ</t>
    </rPh>
    <rPh sb="2" eb="4">
      <t>ユウシ</t>
    </rPh>
    <phoneticPr fontId="7"/>
  </si>
  <si>
    <t>15年元金均等（据置2年）</t>
    <phoneticPr fontId="7"/>
  </si>
  <si>
    <t>7年元金均等（据置1年）</t>
  </si>
  <si>
    <t>財政融資</t>
    <rPh sb="0" eb="4">
      <t>ザイセイユウシ</t>
    </rPh>
    <phoneticPr fontId="7"/>
  </si>
  <si>
    <t>7年元金均等（据置1年）</t>
    <rPh sb="1" eb="2">
      <t>ネン</t>
    </rPh>
    <rPh sb="2" eb="4">
      <t>ガンキン</t>
    </rPh>
    <rPh sb="4" eb="6">
      <t>キントウ</t>
    </rPh>
    <rPh sb="7" eb="9">
      <t>スエオキ</t>
    </rPh>
    <rPh sb="10" eb="11">
      <t>ネン</t>
    </rPh>
    <phoneticPr fontId="7"/>
  </si>
  <si>
    <t>【沖縄振興開発金融公庫】</t>
    <rPh sb="1" eb="3">
      <t>オキナワ</t>
    </rPh>
    <rPh sb="3" eb="5">
      <t>シンコウ</t>
    </rPh>
    <rPh sb="5" eb="7">
      <t>カイハツ</t>
    </rPh>
    <rPh sb="7" eb="9">
      <t>キンユウ</t>
    </rPh>
    <rPh sb="9" eb="11">
      <t>コウコ</t>
    </rPh>
    <phoneticPr fontId="7"/>
  </si>
  <si>
    <t>【独立行政法人国際協力機構（有償資金協力業務）】</t>
    <rPh sb="1" eb="7">
      <t>ドクリツ</t>
    </rPh>
    <rPh sb="7" eb="9">
      <t>コクサイ</t>
    </rPh>
    <rPh sb="9" eb="11">
      <t>キョウリョク</t>
    </rPh>
    <rPh sb="11" eb="13">
      <t>キコウ</t>
    </rPh>
    <rPh sb="14" eb="16">
      <t>ユウショウ</t>
    </rPh>
    <rPh sb="16" eb="18">
      <t>シキン</t>
    </rPh>
    <rPh sb="18" eb="20">
      <t>キョウリョク</t>
    </rPh>
    <rPh sb="20" eb="22">
      <t>ギョウム</t>
    </rPh>
    <phoneticPr fontId="7"/>
  </si>
  <si>
    <t>15年元金均等（据置5年）</t>
    <phoneticPr fontId="7"/>
  </si>
  <si>
    <t>25年元金均等（据置5年）</t>
    <rPh sb="2" eb="3">
      <t>ネン</t>
    </rPh>
    <rPh sb="3" eb="7">
      <t>ガンキンキントウ</t>
    </rPh>
    <rPh sb="8" eb="10">
      <t>スエオキ</t>
    </rPh>
    <rPh sb="11" eb="12">
      <t>ネン</t>
    </rPh>
    <phoneticPr fontId="7"/>
  </si>
  <si>
    <t>政府保証</t>
    <rPh sb="0" eb="4">
      <t>セイフホショウ</t>
    </rPh>
    <phoneticPr fontId="7"/>
  </si>
  <si>
    <t>5年満期一括</t>
    <rPh sb="1" eb="2">
      <t>ネン</t>
    </rPh>
    <rPh sb="2" eb="6">
      <t>マンキイッカツ</t>
    </rPh>
    <phoneticPr fontId="7"/>
  </si>
  <si>
    <t>30年元金均等（据置5年）</t>
    <rPh sb="2" eb="7">
      <t>ネンガンキンキントウ</t>
    </rPh>
    <rPh sb="8" eb="10">
      <t>スエオキ</t>
    </rPh>
    <rPh sb="11" eb="12">
      <t>ネン</t>
    </rPh>
    <phoneticPr fontId="7"/>
  </si>
  <si>
    <t>30年元金均等（据置5年）</t>
    <rPh sb="2" eb="3">
      <t>ネン</t>
    </rPh>
    <rPh sb="3" eb="7">
      <t>ガンキンキントウ</t>
    </rPh>
    <rPh sb="8" eb="9">
      <t>ス</t>
    </rPh>
    <rPh sb="9" eb="10">
      <t>オ</t>
    </rPh>
    <rPh sb="11" eb="12">
      <t>ネン</t>
    </rPh>
    <phoneticPr fontId="7"/>
  </si>
  <si>
    <t>【全国土地改良事業団体連合会】</t>
    <rPh sb="1" eb="3">
      <t>ゼンコク</t>
    </rPh>
    <rPh sb="3" eb="5">
      <t>トチ</t>
    </rPh>
    <rPh sb="5" eb="7">
      <t>カイリョウ</t>
    </rPh>
    <rPh sb="7" eb="9">
      <t>ジギョウ</t>
    </rPh>
    <rPh sb="9" eb="11">
      <t>ダンタイ</t>
    </rPh>
    <rPh sb="11" eb="14">
      <t>レンゴウカイ</t>
    </rPh>
    <phoneticPr fontId="7"/>
  </si>
  <si>
    <t>5年元金均等(据置2年)</t>
    <phoneticPr fontId="7"/>
  </si>
  <si>
    <t>【日本私立学校振興・共済事業団】</t>
    <rPh sb="1" eb="3">
      <t>ニホン</t>
    </rPh>
    <rPh sb="3" eb="5">
      <t>シリツ</t>
    </rPh>
    <rPh sb="5" eb="7">
      <t>ガッコウ</t>
    </rPh>
    <rPh sb="7" eb="9">
      <t>シンコウ</t>
    </rPh>
    <rPh sb="10" eb="12">
      <t>キョウサイ</t>
    </rPh>
    <rPh sb="12" eb="15">
      <t>ジギョウダン</t>
    </rPh>
    <phoneticPr fontId="7"/>
  </si>
  <si>
    <t>【独立行政法人福祉医療機構】</t>
    <rPh sb="1" eb="7">
      <t>ドクリツ</t>
    </rPh>
    <rPh sb="7" eb="9">
      <t>フクシ</t>
    </rPh>
    <rPh sb="9" eb="11">
      <t>イリョウ</t>
    </rPh>
    <rPh sb="11" eb="13">
      <t>キコウ</t>
    </rPh>
    <phoneticPr fontId="7"/>
  </si>
  <si>
    <t>30年元金均等（据置2年）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</si>
  <si>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20年元金均等（据置1年）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</si>
  <si>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15年元金均等（据置5年）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</si>
  <si>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【国立研究開発法人国立長寿医療研究センター】</t>
    <rPh sb="1" eb="3">
      <t>コクリツ</t>
    </rPh>
    <rPh sb="3" eb="5">
      <t>ケンキュウ</t>
    </rPh>
    <rPh sb="5" eb="7">
      <t>カイハツ</t>
    </rPh>
    <rPh sb="7" eb="9">
      <t>ホウジン</t>
    </rPh>
    <rPh sb="9" eb="11">
      <t>コクリツ</t>
    </rPh>
    <rPh sb="11" eb="13">
      <t>チョウジュ</t>
    </rPh>
    <rPh sb="13" eb="15">
      <t>イリョウ</t>
    </rPh>
    <rPh sb="15" eb="17">
      <t>ケンキュウ</t>
    </rPh>
    <phoneticPr fontId="7"/>
  </si>
  <si>
    <t>10年元金均等</t>
    <rPh sb="2" eb="3">
      <t>ネン</t>
    </rPh>
    <rPh sb="3" eb="5">
      <t>ガンキン</t>
    </rPh>
    <rPh sb="5" eb="7">
      <t>キントウ</t>
    </rPh>
    <phoneticPr fontId="7"/>
  </si>
  <si>
    <t>【独立行政法人大学改革支援・学位授与機構】</t>
    <rPh sb="1" eb="7">
      <t>ドクリツ</t>
    </rPh>
    <rPh sb="7" eb="9">
      <t>ダイガク</t>
    </rPh>
    <rPh sb="9" eb="11">
      <t>カイカク</t>
    </rPh>
    <rPh sb="11" eb="13">
      <t>シエン</t>
    </rPh>
    <rPh sb="14" eb="16">
      <t>ガクイ</t>
    </rPh>
    <rPh sb="16" eb="18">
      <t>ジュヨ</t>
    </rPh>
    <rPh sb="18" eb="20">
      <t>キコウ</t>
    </rPh>
    <phoneticPr fontId="7"/>
  </si>
  <si>
    <t>30年元金均等（据置5年）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</si>
  <si>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15年元金均等（据置1年）</t>
    <rPh sb="2" eb="3">
      <t>ネン</t>
    </rPh>
    <rPh sb="3" eb="7">
      <t>ガンキンキントウ</t>
    </rPh>
    <rPh sb="8" eb="10">
      <t>スエオキ</t>
    </rPh>
    <rPh sb="11" eb="12">
      <t>ネン</t>
    </rPh>
    <phoneticPr fontId="7"/>
  </si>
  <si>
    <t>【独立行政法人鉄道建設・運輸施設整備支援機構】</t>
    <rPh sb="1" eb="7">
      <t>ドクリツ</t>
    </rPh>
    <rPh sb="7" eb="9">
      <t>テツドウ</t>
    </rPh>
    <rPh sb="9" eb="11">
      <t>ケンセツ</t>
    </rPh>
    <rPh sb="12" eb="14">
      <t>ウンユ</t>
    </rPh>
    <rPh sb="14" eb="16">
      <t>シセツ</t>
    </rPh>
    <rPh sb="16" eb="18">
      <t>セイビ</t>
    </rPh>
    <rPh sb="18" eb="20">
      <t>シエン</t>
    </rPh>
    <rPh sb="20" eb="22">
      <t>キコウ</t>
    </rPh>
    <phoneticPr fontId="7"/>
  </si>
  <si>
    <t>20年元金均等(据置2年)</t>
    <phoneticPr fontId="7"/>
  </si>
  <si>
    <t>15年元金均等(据置1年)</t>
  </si>
  <si>
    <t>15年元金均等(据置1年)</t>
    <phoneticPr fontId="7"/>
  </si>
  <si>
    <t>【独立行政法人住宅金融支援機構】</t>
    <rPh sb="1" eb="3">
      <t>ドクリツ</t>
    </rPh>
    <rPh sb="3" eb="5">
      <t>ギョウセイ</t>
    </rPh>
    <rPh sb="5" eb="7">
      <t>ホウジン</t>
    </rPh>
    <rPh sb="7" eb="9">
      <t>ジュウタク</t>
    </rPh>
    <rPh sb="9" eb="11">
      <t>キンユウ</t>
    </rPh>
    <rPh sb="11" eb="13">
      <t>シエン</t>
    </rPh>
    <rPh sb="13" eb="15">
      <t>キコウ</t>
    </rPh>
    <phoneticPr fontId="7"/>
  </si>
  <si>
    <t>20年満期一括</t>
    <rPh sb="2" eb="3">
      <t>ネン</t>
    </rPh>
    <rPh sb="3" eb="7">
      <t>マンキイッカツ</t>
    </rPh>
    <phoneticPr fontId="7"/>
  </si>
  <si>
    <t>12年満期一括</t>
    <rPh sb="2" eb="3">
      <t>ネン</t>
    </rPh>
    <rPh sb="3" eb="7">
      <t>マンキイッカツ</t>
    </rPh>
    <phoneticPr fontId="7"/>
  </si>
  <si>
    <t>5年元金均等</t>
    <rPh sb="1" eb="2">
      <t>ネン</t>
    </rPh>
    <rPh sb="2" eb="6">
      <t>ガンキンキントウ</t>
    </rPh>
    <phoneticPr fontId="7"/>
  </si>
  <si>
    <t>15年元金均等</t>
    <rPh sb="2" eb="3">
      <t>ネン</t>
    </rPh>
    <rPh sb="3" eb="7">
      <t>ガンキンキントウ</t>
    </rPh>
    <phoneticPr fontId="7"/>
  </si>
  <si>
    <t>25年元金均等</t>
    <rPh sb="2" eb="3">
      <t>ネン</t>
    </rPh>
    <rPh sb="3" eb="5">
      <t>ガンキン</t>
    </rPh>
    <rPh sb="5" eb="7">
      <t>キントウ</t>
    </rPh>
    <phoneticPr fontId="7"/>
  </si>
  <si>
    <t>15年満期一括</t>
    <rPh sb="2" eb="3">
      <t>ネン</t>
    </rPh>
    <rPh sb="3" eb="7">
      <t>マンキイッカツ</t>
    </rPh>
    <phoneticPr fontId="7"/>
  </si>
  <si>
    <t>【独立行政法人都市再生機構】</t>
    <rPh sb="1" eb="7">
      <t>ドクリツ</t>
    </rPh>
    <rPh sb="7" eb="9">
      <t>トシ</t>
    </rPh>
    <rPh sb="9" eb="13">
      <t>サイセイキコウ</t>
    </rPh>
    <phoneticPr fontId="7"/>
  </si>
  <si>
    <t>30年元金均等（据置20年）</t>
    <rPh sb="2" eb="3">
      <t>ネン</t>
    </rPh>
    <rPh sb="3" eb="5">
      <t>ガンキン</t>
    </rPh>
    <rPh sb="5" eb="7">
      <t>キントウ</t>
    </rPh>
    <rPh sb="8" eb="10">
      <t>スエオキ</t>
    </rPh>
    <rPh sb="12" eb="13">
      <t>ネン</t>
    </rPh>
    <phoneticPr fontId="7"/>
  </si>
  <si>
    <t>【独立行政法人日本高速道路保有・債務返済機構】</t>
    <rPh sb="1" eb="7">
      <t>ドクリツ</t>
    </rPh>
    <rPh sb="7" eb="9">
      <t>ニホン</t>
    </rPh>
    <rPh sb="9" eb="11">
      <t>コウソク</t>
    </rPh>
    <rPh sb="11" eb="13">
      <t>ドウロ</t>
    </rPh>
    <rPh sb="13" eb="15">
      <t>ホユウ</t>
    </rPh>
    <rPh sb="16" eb="18">
      <t>サイム</t>
    </rPh>
    <rPh sb="18" eb="20">
      <t>ヘンサイ</t>
    </rPh>
    <rPh sb="20" eb="22">
      <t>キコウ</t>
    </rPh>
    <phoneticPr fontId="7"/>
  </si>
  <si>
    <t>5年満期一括</t>
    <rPh sb="1" eb="2">
      <t>ネン</t>
    </rPh>
    <rPh sb="2" eb="4">
      <t>マンキ</t>
    </rPh>
    <rPh sb="4" eb="6">
      <t>イッカツ</t>
    </rPh>
    <phoneticPr fontId="7"/>
  </si>
  <si>
    <t>7年満期一括</t>
    <rPh sb="1" eb="2">
      <t>ネン</t>
    </rPh>
    <rPh sb="2" eb="4">
      <t>マンキ</t>
    </rPh>
    <rPh sb="4" eb="6">
      <t>イッカツ</t>
    </rPh>
    <phoneticPr fontId="7"/>
  </si>
  <si>
    <t>20年満期一括</t>
    <phoneticPr fontId="7"/>
  </si>
  <si>
    <t>5年満期一括</t>
    <phoneticPr fontId="7"/>
  </si>
  <si>
    <t>7年満期一括</t>
    <phoneticPr fontId="7"/>
  </si>
  <si>
    <t>20年満期一括</t>
    <rPh sb="2" eb="3">
      <t>ネン</t>
    </rPh>
    <rPh sb="3" eb="5">
      <t>マンキ</t>
    </rPh>
    <rPh sb="5" eb="7">
      <t>イッカツ</t>
    </rPh>
    <phoneticPr fontId="7"/>
  </si>
  <si>
    <t>合　計</t>
    <phoneticPr fontId="7"/>
  </si>
  <si>
    <t>【独立行政法人エネルギー・金属鉱物資源機構】</t>
    <rPh sb="1" eb="7">
      <t>ドクリツ</t>
    </rPh>
    <rPh sb="13" eb="15">
      <t>キンゾク</t>
    </rPh>
    <rPh sb="15" eb="17">
      <t>コウブツ</t>
    </rPh>
    <rPh sb="17" eb="19">
      <t>シゲン</t>
    </rPh>
    <rPh sb="19" eb="21">
      <t>キコウ</t>
    </rPh>
    <phoneticPr fontId="7"/>
  </si>
  <si>
    <t>【株式会社日本政策投資銀行】</t>
    <rPh sb="1" eb="5">
      <t>カブシキガイシャ</t>
    </rPh>
    <rPh sb="5" eb="7">
      <t>ニホン</t>
    </rPh>
    <rPh sb="7" eb="9">
      <t>セイサク</t>
    </rPh>
    <rPh sb="9" eb="11">
      <t>トウシ</t>
    </rPh>
    <rPh sb="11" eb="13">
      <t>ギンコウ</t>
    </rPh>
    <phoneticPr fontId="7"/>
  </si>
  <si>
    <t>5年満期一括</t>
    <rPh sb="1" eb="2">
      <t>ネン</t>
    </rPh>
    <rPh sb="2" eb="6">
      <t>マンキイッカツ</t>
    </rPh>
    <phoneticPr fontId="15"/>
  </si>
  <si>
    <t>7年満期一括</t>
    <rPh sb="1" eb="2">
      <t>ネン</t>
    </rPh>
    <rPh sb="2" eb="6">
      <t>マンキイッカツ</t>
    </rPh>
    <phoneticPr fontId="7"/>
  </si>
  <si>
    <t>20年元金均等（据置5年）</t>
  </si>
  <si>
    <t>【株式会社海外交通・都市開発事業支援機構】</t>
    <rPh sb="1" eb="5">
      <t>カブシキガイシャ</t>
    </rPh>
    <rPh sb="5" eb="7">
      <t>カイガイ</t>
    </rPh>
    <rPh sb="7" eb="9">
      <t>コウツウ</t>
    </rPh>
    <rPh sb="10" eb="12">
      <t>トシ</t>
    </rPh>
    <rPh sb="12" eb="14">
      <t>カイハツ</t>
    </rPh>
    <rPh sb="14" eb="16">
      <t>ジギョウ</t>
    </rPh>
    <rPh sb="16" eb="18">
      <t>シエン</t>
    </rPh>
    <rPh sb="18" eb="20">
      <t>キコウ</t>
    </rPh>
    <phoneticPr fontId="7"/>
  </si>
  <si>
    <t>【株式会社海外通信・放送・郵便事業支援機構】</t>
    <rPh sb="1" eb="5">
      <t>カブシキガイシャ</t>
    </rPh>
    <rPh sb="5" eb="7">
      <t>カイガイ</t>
    </rPh>
    <rPh sb="7" eb="9">
      <t>ツウシン</t>
    </rPh>
    <rPh sb="10" eb="12">
      <t>ホウソウ</t>
    </rPh>
    <rPh sb="13" eb="15">
      <t>ユウビン</t>
    </rPh>
    <rPh sb="15" eb="17">
      <t>ジギョウ</t>
    </rPh>
    <rPh sb="17" eb="19">
      <t>シエン</t>
    </rPh>
    <rPh sb="19" eb="21">
      <t>キコウ</t>
    </rPh>
    <phoneticPr fontId="7"/>
  </si>
  <si>
    <t>【株式会社脱炭素化支援機構】</t>
    <rPh sb="1" eb="5">
      <t>カブシキガイシャ</t>
    </rPh>
    <rPh sb="5" eb="6">
      <t>ダツ</t>
    </rPh>
    <rPh sb="6" eb="8">
      <t>タンソ</t>
    </rPh>
    <rPh sb="8" eb="9">
      <t>カ</t>
    </rPh>
    <rPh sb="9" eb="11">
      <t>シエン</t>
    </rPh>
    <rPh sb="11" eb="13">
      <t>キコウ</t>
    </rPh>
    <phoneticPr fontId="7"/>
  </si>
  <si>
    <t>産業投資</t>
    <rPh sb="0" eb="2">
      <t>サンギョウ</t>
    </rPh>
    <rPh sb="2" eb="4">
      <t>トウシ</t>
    </rPh>
    <phoneticPr fontId="7"/>
  </si>
  <si>
    <t>10年元金均等（据置1年）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</si>
  <si>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【株式会社国際協力銀行】</t>
    <rPh sb="1" eb="5">
      <t>カブシキガイシャ</t>
    </rPh>
    <rPh sb="5" eb="7">
      <t>コクサイ</t>
    </rPh>
    <rPh sb="7" eb="9">
      <t>キョウリョク</t>
    </rPh>
    <rPh sb="9" eb="11">
      <t>ギンコウ</t>
    </rPh>
    <phoneticPr fontId="7"/>
  </si>
  <si>
    <t>政府保証</t>
    <rPh sb="0" eb="4">
      <t>セイフホショウ</t>
    </rPh>
    <phoneticPr fontId="9"/>
  </si>
  <si>
    <t>5年満期一括</t>
    <phoneticPr fontId="9"/>
  </si>
  <si>
    <t>財政融資</t>
    <rPh sb="0" eb="4">
      <t>ザイセイユウシ</t>
    </rPh>
    <phoneticPr fontId="9"/>
  </si>
  <si>
    <t>7年満期一括</t>
    <phoneticPr fontId="9"/>
  </si>
  <si>
    <t>5年満期一括</t>
  </si>
  <si>
    <t>20年満期一括</t>
  </si>
  <si>
    <t>35年元金均等（据置5年）</t>
    <rPh sb="2" eb="3">
      <t>ネン</t>
    </rPh>
    <rPh sb="3" eb="5">
      <t>ガンキン</t>
    </rPh>
    <rPh sb="5" eb="7">
      <t>キントウ</t>
    </rPh>
    <rPh sb="8" eb="10">
      <t>スエオ</t>
    </rPh>
    <rPh sb="11" eb="12">
      <t>ネン</t>
    </rPh>
    <phoneticPr fontId="7"/>
  </si>
  <si>
    <t>10年満期一括</t>
    <rPh sb="2" eb="3">
      <t>ネン</t>
    </rPh>
    <rPh sb="3" eb="7">
      <t>マンキイッカツ</t>
    </rPh>
    <phoneticPr fontId="9"/>
  </si>
  <si>
    <t>【自動車安全特別会計】</t>
    <rPh sb="1" eb="4">
      <t>ジドウシャ</t>
    </rPh>
    <rPh sb="4" eb="6">
      <t>アンゼン</t>
    </rPh>
    <rPh sb="6" eb="8">
      <t>トクベツ</t>
    </rPh>
    <rPh sb="8" eb="10">
      <t>カイケイ</t>
    </rPh>
    <phoneticPr fontId="7"/>
  </si>
  <si>
    <t>15年元金均等(据置4年)</t>
    <phoneticPr fontId="7"/>
  </si>
  <si>
    <t>10年元金均等</t>
    <rPh sb="2" eb="3">
      <t>ネン</t>
    </rPh>
    <rPh sb="3" eb="7">
      <t>ガンキンキントウ</t>
    </rPh>
    <phoneticPr fontId="7"/>
  </si>
  <si>
    <t>【一般財団法人民間都市開発推進機構】</t>
    <rPh sb="1" eb="3">
      <t>イッパン</t>
    </rPh>
    <rPh sb="3" eb="5">
      <t>ザイダン</t>
    </rPh>
    <rPh sb="5" eb="7">
      <t>ホウジン</t>
    </rPh>
    <rPh sb="7" eb="9">
      <t>ミンカン</t>
    </rPh>
    <rPh sb="9" eb="11">
      <t>トシ</t>
    </rPh>
    <rPh sb="11" eb="13">
      <t>カイハツ</t>
    </rPh>
    <rPh sb="13" eb="15">
      <t>スイシン</t>
    </rPh>
    <rPh sb="15" eb="17">
      <t>キコウ</t>
    </rPh>
    <phoneticPr fontId="7"/>
  </si>
  <si>
    <t>5年元金均等</t>
    <rPh sb="1" eb="2">
      <t>ネン</t>
    </rPh>
    <phoneticPr fontId="7"/>
  </si>
  <si>
    <t>10年元金均等</t>
    <rPh sb="2" eb="3">
      <t>ネン</t>
    </rPh>
    <phoneticPr fontId="7"/>
  </si>
  <si>
    <t>15年元金均等</t>
    <rPh sb="2" eb="3">
      <t>ネン</t>
    </rPh>
    <phoneticPr fontId="7"/>
  </si>
  <si>
    <t>20年元金均等(据置3年)</t>
    <rPh sb="2" eb="3">
      <t>ネン</t>
    </rPh>
    <rPh sb="8" eb="10">
      <t>スエオキ</t>
    </rPh>
    <rPh sb="11" eb="12">
      <t>ネン</t>
    </rPh>
    <phoneticPr fontId="7"/>
  </si>
  <si>
    <t>10年満期一括</t>
    <rPh sb="2" eb="3">
      <t>ネン</t>
    </rPh>
    <rPh sb="3" eb="5">
      <t>マンキ</t>
    </rPh>
    <rPh sb="5" eb="7">
      <t>イッカツ</t>
    </rPh>
    <phoneticPr fontId="7"/>
  </si>
  <si>
    <t>【国立研究開発法人森林研究・整備機構】</t>
    <rPh sb="1" eb="3">
      <t>コクリツ</t>
    </rPh>
    <rPh sb="3" eb="5">
      <t>ケンキュウ</t>
    </rPh>
    <rPh sb="5" eb="7">
      <t>カイハツ</t>
    </rPh>
    <rPh sb="7" eb="9">
      <t>_x0000__x0001__x0002__x0004_</t>
    </rPh>
    <rPh sb="9" eb="11">
      <t>_x0003__x0002_	_x0005_</t>
    </rPh>
    <rPh sb="11" eb="13">
      <t>_x0002__x000D__x0007__x0002__x0011_</t>
    </rPh>
    <rPh sb="14" eb="16">
      <t xml:space="preserve">	_x0002__x0015_</t>
    </rPh>
    <rPh sb="16" eb="18">
      <t/>
    </rPh>
    <phoneticPr fontId="7"/>
  </si>
  <si>
    <t>20年元金均等（据置5年）</t>
    <rPh sb="2" eb="3">
      <t>ネン</t>
    </rPh>
    <rPh sb="3" eb="5">
      <t>ガンキン</t>
    </rPh>
    <rPh sb="5" eb="7">
      <t>キントウ</t>
    </rPh>
    <rPh sb="8" eb="10">
      <t>スエオ</t>
    </rPh>
    <rPh sb="11" eb="12">
      <t>ネン</t>
    </rPh>
    <phoneticPr fontId="7"/>
  </si>
  <si>
    <t>30年元金均等（据置5年）</t>
    <rPh sb="2" eb="3">
      <t>ネン</t>
    </rPh>
    <rPh sb="3" eb="5">
      <t>ガンキン</t>
    </rPh>
    <rPh sb="5" eb="7">
      <t>キントウ</t>
    </rPh>
    <rPh sb="8" eb="10">
      <t>スエオ</t>
    </rPh>
    <rPh sb="11" eb="12">
      <t>ネン</t>
    </rPh>
    <phoneticPr fontId="7"/>
  </si>
  <si>
    <t>40年元金均等（据置5年）</t>
    <rPh sb="2" eb="3">
      <t>ネン</t>
    </rPh>
    <rPh sb="3" eb="5">
      <t>ガンキン</t>
    </rPh>
    <rPh sb="5" eb="7">
      <t>キントウ</t>
    </rPh>
    <rPh sb="8" eb="10">
      <t>スエオ</t>
    </rPh>
    <rPh sb="11" eb="12">
      <t>ネン</t>
    </rPh>
    <phoneticPr fontId="7"/>
  </si>
  <si>
    <t>7年元金均等（据置1年）</t>
    <phoneticPr fontId="7"/>
  </si>
  <si>
    <t>【株式会社日本政策金融公庫（国民一般向け業務）】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phoneticPr fontId="7"/>
  </si>
  <si>
    <t>9年元金均等</t>
    <phoneticPr fontId="7"/>
  </si>
  <si>
    <t>15年元金均等</t>
    <phoneticPr fontId="7"/>
  </si>
  <si>
    <t>18年元金均等</t>
    <phoneticPr fontId="7"/>
  </si>
  <si>
    <t>20年元金均等</t>
    <phoneticPr fontId="7"/>
  </si>
  <si>
    <t>15年元金均等（据置5年）</t>
    <rPh sb="2" eb="3">
      <t>ネン</t>
    </rPh>
    <rPh sb="3" eb="7">
      <t>ガンキンキントウ</t>
    </rPh>
    <rPh sb="8" eb="10">
      <t>スエオ</t>
    </rPh>
    <rPh sb="11" eb="12">
      <t>ネン</t>
    </rPh>
    <phoneticPr fontId="7"/>
  </si>
  <si>
    <t>20年元金均等（据置5年）</t>
    <phoneticPr fontId="7"/>
  </si>
  <si>
    <t>15年満期一括</t>
    <phoneticPr fontId="7"/>
  </si>
  <si>
    <t>【中部国際空港株式会社】</t>
    <rPh sb="1" eb="3">
      <t>チュウブ</t>
    </rPh>
    <rPh sb="3" eb="5">
      <t>コクサイ</t>
    </rPh>
    <rPh sb="5" eb="7">
      <t>クウコウ</t>
    </rPh>
    <rPh sb="7" eb="11">
      <t>カブシキガイシャ</t>
    </rPh>
    <phoneticPr fontId="7"/>
  </si>
  <si>
    <t>政府保証</t>
    <phoneticPr fontId="7"/>
  </si>
  <si>
    <t>10年満期一括</t>
    <phoneticPr fontId="7"/>
  </si>
  <si>
    <t>【株式会社日本政策金融公庫（中小企業者向け業務）】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rPh sb="14" eb="16">
      <t>チュウショウ</t>
    </rPh>
    <rPh sb="16" eb="18">
      <t>キギョウ</t>
    </rPh>
    <rPh sb="18" eb="19">
      <t>シャ</t>
    </rPh>
    <rPh sb="19" eb="20">
      <t>ム</t>
    </rPh>
    <rPh sb="21" eb="23">
      <t>ギョウム</t>
    </rPh>
    <phoneticPr fontId="7"/>
  </si>
  <si>
    <t>5年元金均等（据置2年）</t>
    <phoneticPr fontId="7"/>
  </si>
  <si>
    <t>13年元金均等（据置1年）</t>
    <phoneticPr fontId="7"/>
  </si>
  <si>
    <t>【エネルギー対策特別会計】</t>
    <rPh sb="6" eb="8">
      <t>タイサク</t>
    </rPh>
    <rPh sb="8" eb="10">
      <t>トクベツ</t>
    </rPh>
    <rPh sb="10" eb="12">
      <t>カイケイ</t>
    </rPh>
    <phoneticPr fontId="7"/>
  </si>
  <si>
    <t>5年元金均等（据置1年）</t>
    <rPh sb="1" eb="2">
      <t>ネン</t>
    </rPh>
    <rPh sb="2" eb="4">
      <t>ガンキン</t>
    </rPh>
    <rPh sb="4" eb="6">
      <t>キントウ</t>
    </rPh>
    <rPh sb="7" eb="9">
      <t>スエオキ</t>
    </rPh>
    <rPh sb="10" eb="11">
      <t>ネン</t>
    </rPh>
    <phoneticPr fontId="7"/>
  </si>
  <si>
    <t>15年元金均等(据置4年)</t>
  </si>
  <si>
    <t>【株式会社海外需要開拓支援機構】</t>
    <rPh sb="1" eb="5">
      <t>カブシキガイシャ</t>
    </rPh>
    <rPh sb="5" eb="7">
      <t>カイガイ</t>
    </rPh>
    <rPh sb="7" eb="9">
      <t>ジュヨウ</t>
    </rPh>
    <rPh sb="9" eb="11">
      <t>カイタク</t>
    </rPh>
    <rPh sb="11" eb="13">
      <t>シエン</t>
    </rPh>
    <rPh sb="13" eb="15">
      <t>キコウ</t>
    </rPh>
    <phoneticPr fontId="7"/>
  </si>
  <si>
    <t>10年満期一括</t>
    <rPh sb="3" eb="5">
      <t>マンキ</t>
    </rPh>
    <rPh sb="5" eb="7">
      <t>イッカツ</t>
    </rPh>
    <phoneticPr fontId="7"/>
  </si>
  <si>
    <t>【独立行政法人国立病院機構】</t>
    <rPh sb="1" eb="7">
      <t>ドクリツ</t>
    </rPh>
    <rPh sb="7" eb="9">
      <t>コクリツ</t>
    </rPh>
    <rPh sb="9" eb="11">
      <t>ビョウイン</t>
    </rPh>
    <rPh sb="11" eb="13">
      <t>キコウ</t>
    </rPh>
    <phoneticPr fontId="7"/>
  </si>
  <si>
    <t>5年元金均等</t>
    <rPh sb="1" eb="2">
      <t>ネン</t>
    </rPh>
    <rPh sb="2" eb="4">
      <t>ガンキン</t>
    </rPh>
    <rPh sb="4" eb="6">
      <t>キントウ</t>
    </rPh>
    <phoneticPr fontId="7"/>
  </si>
  <si>
    <t>【国立研究開発法人国立成育医療研究センター】</t>
    <rPh sb="1" eb="3">
      <t>コクリツ</t>
    </rPh>
    <rPh sb="3" eb="5">
      <t>ケンキュウ</t>
    </rPh>
    <rPh sb="5" eb="7">
      <t>カイハツ</t>
    </rPh>
    <rPh sb="7" eb="9">
      <t>ホウジン</t>
    </rPh>
    <rPh sb="9" eb="11">
      <t>コクリツ</t>
    </rPh>
    <rPh sb="11" eb="13">
      <t>セイイク</t>
    </rPh>
    <rPh sb="13" eb="15">
      <t>イリョウ</t>
    </rPh>
    <rPh sb="15" eb="17">
      <t>ケンキュウ</t>
    </rPh>
    <phoneticPr fontId="7"/>
  </si>
  <si>
    <t>15年元金均等（据置1年）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</si>
  <si>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産業投資</t>
    <rPh sb="0" eb="4">
      <t>サンギョウトウシ</t>
    </rPh>
    <phoneticPr fontId="9"/>
  </si>
  <si>
    <t>出資</t>
    <rPh sb="0" eb="2">
      <t>シュッシ</t>
    </rPh>
    <phoneticPr fontId="9"/>
  </si>
  <si>
    <t>【独立行政法人水資源機構】</t>
    <rPh sb="1" eb="7">
      <t>ドクリツ</t>
    </rPh>
    <rPh sb="7" eb="10">
      <t>ミズシゲン</t>
    </rPh>
    <rPh sb="10" eb="12">
      <t>キコウ</t>
    </rPh>
    <phoneticPr fontId="7"/>
  </si>
  <si>
    <t>財政融資</t>
    <phoneticPr fontId="7"/>
  </si>
  <si>
    <t>10年元金均等</t>
    <phoneticPr fontId="7"/>
  </si>
  <si>
    <t>【独立行政法人日本学生支援機構】</t>
    <rPh sb="1" eb="7">
      <t>ドクリツ</t>
    </rPh>
    <rPh sb="7" eb="9">
      <t>ニホン</t>
    </rPh>
    <rPh sb="9" eb="11">
      <t>ガクセイ</t>
    </rPh>
    <rPh sb="11" eb="13">
      <t>シエン</t>
    </rPh>
    <rPh sb="13" eb="15">
      <t>キコウ</t>
    </rPh>
    <phoneticPr fontId="7"/>
  </si>
  <si>
    <t>20年元金均等</t>
    <rPh sb="2" eb="3">
      <t>ネン</t>
    </rPh>
    <rPh sb="3" eb="5">
      <t>ガンキン</t>
    </rPh>
    <rPh sb="5" eb="7">
      <t>キントウ</t>
    </rPh>
    <phoneticPr fontId="7"/>
  </si>
  <si>
    <t>17年元金均等</t>
    <rPh sb="2" eb="3">
      <t>ネン</t>
    </rPh>
    <rPh sb="3" eb="5">
      <t>ガンキン</t>
    </rPh>
    <rPh sb="5" eb="7">
      <t>キントウ</t>
    </rPh>
    <phoneticPr fontId="7"/>
  </si>
  <si>
    <t>10年元金均等（据置2年）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</si>
  <si>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30年元金均等(据置20年)</t>
    <rPh sb="2" eb="3">
      <t>ネン</t>
    </rPh>
    <rPh sb="3" eb="5">
      <t>ガンキン</t>
    </rPh>
    <rPh sb="5" eb="7">
      <t>キントウ</t>
    </rPh>
    <rPh sb="8" eb="10">
      <t>スエオキ</t>
    </rPh>
    <rPh sb="12" eb="13">
      <t>ネン</t>
    </rPh>
    <phoneticPr fontId="7"/>
  </si>
  <si>
    <t>25年元金均等（据置2年）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7"/>
  </si>
  <si>
    <t>【食料安定供給特別会計】</t>
    <rPh sb="1" eb="3">
      <t>ショクリョウ</t>
    </rPh>
    <rPh sb="3" eb="5">
      <t>アンテイ</t>
    </rPh>
    <rPh sb="5" eb="7">
      <t>キョウキュウ</t>
    </rPh>
    <rPh sb="7" eb="8">
      <t>トク</t>
    </rPh>
    <rPh sb="8" eb="9">
      <t>ベツ</t>
    </rPh>
    <rPh sb="9" eb="11">
      <t>カイケイ</t>
    </rPh>
    <phoneticPr fontId="7"/>
  </si>
  <si>
    <t>13年元利均等（据置3年）</t>
    <phoneticPr fontId="7"/>
  </si>
  <si>
    <t>5年元金均等(据置1年)</t>
  </si>
  <si>
    <t>10年元金均等(据置1年)</t>
  </si>
  <si>
    <t>5年元金均等</t>
  </si>
  <si>
    <t>20年元金均等(据置2年)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</si>
</sst>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&quot;億&quot;&quot;円&quot;"/>
    <numFmt numFmtId="177" formatCode="General&quot;億&quot;&quot;円&quot;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9"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1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1" fontId="9" fillId="0" borderId="0" xfId="0" applyNumberFormat="1" applyFo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56" fontId="9" fillId="0" borderId="0" xfId="0" applyNumberFormat="1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right" vertical="center"/>
    </xf>
    <xf numFmtId="56" fontId="9" fillId="0" borderId="3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  <xf numFmtId="56" fontId="9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right" vertical="center"/>
    </xf>
    <xf numFmtId="56" fontId="9" fillId="0" borderId="4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56" fontId="9" fillId="0" borderId="5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right" vertical="center"/>
    </xf>
    <xf numFmtId="56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right" vertical="center"/>
    </xf>
    <xf numFmtId="56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56" fontId="9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right" vertical="center"/>
    </xf>
    <xf numFmtId="0" fontId="9" fillId="2" borderId="0" xfId="0" applyFont="1" applyFill="1">
      <alignment vertical="center"/>
    </xf>
    <xf numFmtId="176" fontId="9" fillId="2" borderId="1" xfId="0" applyNumberFormat="1" applyFont="1" applyFill="1" applyBorder="1" applyAlignment="1">
      <alignment horizontal="right" vertical="center"/>
    </xf>
    <xf numFmtId="0" fontId="9" fillId="3" borderId="0" xfId="0" applyFont="1" applyFill="1">
      <alignment vertical="center"/>
    </xf>
    <xf numFmtId="176" fontId="9" fillId="2" borderId="2" xfId="0" applyNumberFormat="1" applyFont="1" applyFill="1" applyBorder="1" applyAlignment="1">
      <alignment horizontal="right" vertical="center"/>
    </xf>
    <xf numFmtId="176" fontId="9" fillId="2" borderId="10" xfId="0" applyNumberFormat="1" applyFont="1" applyFill="1" applyBorder="1" applyAlignment="1">
      <alignment horizontal="right" vertical="center"/>
    </xf>
    <xf numFmtId="56" fontId="9" fillId="0" borderId="2" xfId="0" applyNumberFormat="1" applyFont="1" applyBorder="1" applyAlignment="1">
      <alignment horizontal="center" vertical="center"/>
    </xf>
    <xf numFmtId="56" fontId="9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right" vertical="center"/>
    </xf>
    <xf numFmtId="0" fontId="9" fillId="0" borderId="0" xfId="1" applyFont="1">
      <alignment vertical="center"/>
    </xf>
    <xf numFmtId="41" fontId="9" fillId="0" borderId="0" xfId="1" applyNumberFormat="1" applyFo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8" fillId="0" borderId="0" xfId="1" applyFont="1" applyAlignment="1">
      <alignment horizontal="center" vertical="center"/>
    </xf>
    <xf numFmtId="41" fontId="8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41" fontId="9" fillId="0" borderId="1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176" fontId="9" fillId="0" borderId="9" xfId="1" applyNumberFormat="1" applyFont="1" applyBorder="1" applyAlignment="1">
      <alignment horizontal="right" vertical="center"/>
    </xf>
    <xf numFmtId="0" fontId="13" fillId="0" borderId="0" xfId="1" applyFont="1">
      <alignment vertical="center"/>
    </xf>
    <xf numFmtId="41" fontId="9" fillId="0" borderId="0" xfId="1" applyNumberFormat="1" applyFont="1" applyAlignment="1">
      <alignment horizontal="center" vertical="center"/>
    </xf>
    <xf numFmtId="56" fontId="9" fillId="0" borderId="0" xfId="1" applyNumberFormat="1" applyFont="1" applyAlignment="1">
      <alignment horizontal="center" vertical="center"/>
    </xf>
    <xf numFmtId="5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56" fontId="9" fillId="2" borderId="10" xfId="0" applyNumberFormat="1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56" fontId="9" fillId="0" borderId="5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176" fontId="9" fillId="0" borderId="5" xfId="1" applyNumberFormat="1" applyFont="1" applyBorder="1" applyAlignment="1">
      <alignment horizontal="right" vertical="center"/>
    </xf>
    <xf numFmtId="0" fontId="9" fillId="0" borderId="4" xfId="1" applyFont="1" applyBorder="1" applyAlignment="1">
      <alignment horizontal="center" vertical="center"/>
    </xf>
    <xf numFmtId="56" fontId="9" fillId="0" borderId="1" xfId="1" applyNumberFormat="1" applyFont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56" fontId="9" fillId="0" borderId="4" xfId="1" applyNumberFormat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right" vertical="center"/>
    </xf>
    <xf numFmtId="0" fontId="9" fillId="0" borderId="0" xfId="8" applyFont="1" applyAlignment="1">
      <alignment horizontal="left" vertical="center"/>
    </xf>
    <xf numFmtId="176" fontId="9" fillId="0" borderId="4" xfId="1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6" fontId="9" fillId="2" borderId="5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1" applyFont="1" applyAlignment="1">
      <alignment horizontal="center" vertical="center"/>
    </xf>
    <xf numFmtId="0" fontId="12" fillId="0" borderId="0" xfId="1" applyFont="1">
      <alignment vertical="center"/>
    </xf>
  </cellXfs>
  <cellStyles count="9">
    <cellStyle name="標準" xfId="0" builtinId="0"/>
    <cellStyle name="標準 2" xfId="1" xr:uid="{A2FD39E3-3F16-45FE-8643-1CCD9B50768C}"/>
    <cellStyle name="標準 3" xfId="2" xr:uid="{F13510DF-DE17-418D-A9B3-CDF22274EA57}"/>
    <cellStyle name="標準 4" xfId="3" xr:uid="{25802802-9B0E-47B3-877B-EFD318A33243}"/>
    <cellStyle name="標準 5" xfId="4" xr:uid="{521A4E42-B0F1-4825-944E-8FDB08EC4E02}"/>
    <cellStyle name="標準 6" xfId="5" xr:uid="{1CF168BC-AD4A-4636-A678-C04C12ED9FD4}"/>
    <cellStyle name="標準 7" xfId="6" xr:uid="{BCA1B628-79DA-4204-B41D-382EEC8A36CC}"/>
    <cellStyle name="標準 8" xfId="7" xr:uid="{CDD534E3-AB77-4B09-8F5A-9798AB1E0229}"/>
    <cellStyle name="標準 9" xfId="8" xr:uid="{786EA6D4-0C71-49E6-8FDD-06A9AC1770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9A21-4F14-40A5-A47A-A8C58EDFCA87}">
  <dimension ref="B2:F28"/>
  <sheetViews>
    <sheetView tabSelected="1" view="pageBreakPreview" zoomScale="85" zoomScaleNormal="70" zoomScaleSheetLayoutView="85" workbookViewId="0">
      <selection activeCell="E10" sqref="E10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125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5">
        <v>45380</v>
      </c>
      <c r="D7" s="24" t="s">
        <v>12</v>
      </c>
      <c r="E7" s="78">
        <v>4.5978500000000002</v>
      </c>
      <c r="F7" s="24" t="s">
        <v>126</v>
      </c>
    </row>
    <row r="8" spans="2:6" ht="17" thickBot="1" x14ac:dyDescent="0.25">
      <c r="C8" s="34">
        <v>45380</v>
      </c>
      <c r="D8" s="35" t="s">
        <v>12</v>
      </c>
      <c r="E8" s="36">
        <v>2.8137300000000001</v>
      </c>
      <c r="F8" s="35" t="s">
        <v>126</v>
      </c>
    </row>
    <row r="9" spans="2:6" ht="17" thickTop="1" x14ac:dyDescent="0.2">
      <c r="C9" s="14" t="s">
        <v>4</v>
      </c>
      <c r="D9" s="14" t="s">
        <v>5</v>
      </c>
      <c r="E9" s="15">
        <f>SUM(E7:E8)</f>
        <v>7.4115800000000007</v>
      </c>
      <c r="F9" s="14" t="s">
        <v>5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D3332-AE89-4D24-A67D-1EC4C35B76BE}">
  <dimension ref="B2:F28"/>
  <sheetViews>
    <sheetView view="pageBreakPreview" zoomScale="85" zoomScaleNormal="70" zoomScaleSheetLayoutView="85" workbookViewId="0">
      <selection activeCell="F17" sqref="F17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105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45362</v>
      </c>
      <c r="D7" s="6" t="s">
        <v>12</v>
      </c>
      <c r="E7" s="19">
        <v>5.09</v>
      </c>
      <c r="F7" s="6" t="s">
        <v>13</v>
      </c>
    </row>
    <row r="8" spans="2:6" ht="17" thickBot="1" x14ac:dyDescent="0.25">
      <c r="C8" s="45">
        <v>45362</v>
      </c>
      <c r="D8" s="46" t="s">
        <v>12</v>
      </c>
      <c r="E8" s="47">
        <v>79</v>
      </c>
      <c r="F8" s="46" t="s">
        <v>13</v>
      </c>
    </row>
    <row r="9" spans="2:6" ht="17" thickTop="1" x14ac:dyDescent="0.2">
      <c r="C9" s="14" t="s">
        <v>4</v>
      </c>
      <c r="D9" s="14" t="s">
        <v>5</v>
      </c>
      <c r="E9" s="15">
        <f>SUM(E7:E8)</f>
        <v>84.09</v>
      </c>
      <c r="F9" s="14" t="s">
        <v>5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D48C1-C28E-4D4B-B404-CA406FE22BD5}">
  <dimension ref="B2:F29"/>
  <sheetViews>
    <sheetView view="pageBreakPreview" zoomScale="85" zoomScaleNormal="70" zoomScaleSheetLayoutView="85" workbookViewId="0">
      <selection activeCell="F18" sqref="F18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77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45198</v>
      </c>
      <c r="D7" s="6" t="s">
        <v>12</v>
      </c>
      <c r="E7" s="19">
        <v>543.55999999999995</v>
      </c>
      <c r="F7" s="6" t="s">
        <v>78</v>
      </c>
    </row>
    <row r="8" spans="2:6" x14ac:dyDescent="0.2">
      <c r="C8" s="20">
        <v>45198</v>
      </c>
      <c r="D8" s="6" t="s">
        <v>12</v>
      </c>
      <c r="E8" s="19">
        <v>91.54</v>
      </c>
      <c r="F8" s="6" t="s">
        <v>107</v>
      </c>
    </row>
    <row r="9" spans="2:6" ht="17" thickBot="1" x14ac:dyDescent="0.25">
      <c r="C9" s="45">
        <v>45380</v>
      </c>
      <c r="D9" s="46" t="s">
        <v>12</v>
      </c>
      <c r="E9" s="47">
        <v>520.14</v>
      </c>
      <c r="F9" s="46" t="s">
        <v>78</v>
      </c>
    </row>
    <row r="10" spans="2:6" ht="17" thickTop="1" x14ac:dyDescent="0.2">
      <c r="C10" s="14" t="s">
        <v>4</v>
      </c>
      <c r="D10" s="14" t="s">
        <v>5</v>
      </c>
      <c r="E10" s="15">
        <f>SUM(E7:E9)</f>
        <v>1155.2399999999998</v>
      </c>
      <c r="F10" s="14" t="s">
        <v>5</v>
      </c>
    </row>
    <row r="11" spans="2:6" x14ac:dyDescent="0.2">
      <c r="C11" s="12" t="s">
        <v>6</v>
      </c>
    </row>
    <row r="29" spans="4:4" x14ac:dyDescent="0.2">
      <c r="D29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809EA-3FA5-4E7F-9120-449474A2B523}">
  <dimension ref="B2:F31"/>
  <sheetViews>
    <sheetView view="pageBreakPreview" zoomScale="87" zoomScaleNormal="70" zoomScaleSheetLayoutView="87" workbookViewId="0">
      <selection activeCell="F17" sqref="F17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91</v>
      </c>
      <c r="C5" s="11"/>
      <c r="D5" s="3"/>
      <c r="E5" s="5"/>
      <c r="F5" s="9"/>
    </row>
    <row r="6" spans="2:6" ht="17" customHeight="1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7" customHeight="1" x14ac:dyDescent="0.2">
      <c r="C7" s="25">
        <v>45342</v>
      </c>
      <c r="D7" s="24" t="s">
        <v>15</v>
      </c>
      <c r="E7" s="26">
        <v>570</v>
      </c>
      <c r="F7" s="24" t="s">
        <v>92</v>
      </c>
    </row>
    <row r="8" spans="2:6" ht="17" customHeight="1" x14ac:dyDescent="0.2">
      <c r="C8" s="20">
        <v>45342</v>
      </c>
      <c r="D8" s="24" t="s">
        <v>15</v>
      </c>
      <c r="E8" s="19">
        <v>1042</v>
      </c>
      <c r="F8" s="24" t="s">
        <v>93</v>
      </c>
    </row>
    <row r="9" spans="2:6" ht="17" customHeight="1" x14ac:dyDescent="0.2">
      <c r="C9" s="20">
        <v>45342</v>
      </c>
      <c r="D9" s="6" t="s">
        <v>15</v>
      </c>
      <c r="E9" s="19">
        <v>200</v>
      </c>
      <c r="F9" s="6" t="s">
        <v>94</v>
      </c>
    </row>
    <row r="10" spans="2:6" ht="17" customHeight="1" x14ac:dyDescent="0.2">
      <c r="C10" s="20">
        <v>45342</v>
      </c>
      <c r="D10" s="6" t="s">
        <v>15</v>
      </c>
      <c r="E10" s="19">
        <v>178</v>
      </c>
      <c r="F10" s="6" t="s">
        <v>95</v>
      </c>
    </row>
    <row r="11" spans="2:6" ht="17" customHeight="1" thickBot="1" x14ac:dyDescent="0.25">
      <c r="C11" s="45">
        <v>45379</v>
      </c>
      <c r="D11" s="46" t="s">
        <v>15</v>
      </c>
      <c r="E11" s="47">
        <v>102</v>
      </c>
      <c r="F11" s="46" t="s">
        <v>109</v>
      </c>
    </row>
    <row r="12" spans="2:6" ht="17" thickTop="1" x14ac:dyDescent="0.2">
      <c r="C12" s="14" t="s">
        <v>4</v>
      </c>
      <c r="D12" s="14" t="s">
        <v>5</v>
      </c>
      <c r="E12" s="15">
        <f>SUM(E7:E11)</f>
        <v>2092</v>
      </c>
      <c r="F12" s="14" t="s">
        <v>5</v>
      </c>
    </row>
    <row r="13" spans="2:6" x14ac:dyDescent="0.2">
      <c r="C13" s="12" t="s">
        <v>6</v>
      </c>
    </row>
    <row r="31" spans="4:4" x14ac:dyDescent="0.2">
      <c r="D31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6CD5-110E-4A86-A2B0-15AAA2914F4C}">
  <dimension ref="B2:F27"/>
  <sheetViews>
    <sheetView view="pageBreakPreview" zoomScale="85" zoomScaleNormal="70" zoomScaleSheetLayoutView="85" workbookViewId="0">
      <selection activeCell="C8" sqref="C8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102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7" thickBot="1" x14ac:dyDescent="0.25">
      <c r="C7" s="18">
        <v>45379</v>
      </c>
      <c r="D7" s="16" t="s">
        <v>12</v>
      </c>
      <c r="E7" s="17">
        <v>815</v>
      </c>
      <c r="F7" s="16" t="s">
        <v>85</v>
      </c>
    </row>
    <row r="8" spans="2:6" ht="17" thickTop="1" x14ac:dyDescent="0.2">
      <c r="C8" s="14" t="s">
        <v>4</v>
      </c>
      <c r="D8" s="14" t="s">
        <v>5</v>
      </c>
      <c r="E8" s="15">
        <f>SUM(E7:E7)</f>
        <v>815</v>
      </c>
      <c r="F8" s="14" t="s">
        <v>5</v>
      </c>
    </row>
    <row r="9" spans="2:6" x14ac:dyDescent="0.2">
      <c r="C9" s="12" t="s">
        <v>6</v>
      </c>
    </row>
    <row r="27" spans="4:4" x14ac:dyDescent="0.2">
      <c r="D27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6C58F-C6D1-4F36-9911-C5BF6E2FA910}">
  <dimension ref="B2:F31"/>
  <sheetViews>
    <sheetView view="pageBreakPreview" zoomScaleNormal="70" zoomScaleSheetLayoutView="100" workbookViewId="0">
      <selection activeCell="H9" sqref="H9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7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5">
        <v>45103</v>
      </c>
      <c r="D7" s="24" t="s">
        <v>9</v>
      </c>
      <c r="E7" s="26">
        <v>30</v>
      </c>
      <c r="F7" s="24" t="s">
        <v>10</v>
      </c>
    </row>
    <row r="8" spans="2:6" x14ac:dyDescent="0.2">
      <c r="C8" s="20">
        <v>45189</v>
      </c>
      <c r="D8" s="6" t="s">
        <v>15</v>
      </c>
      <c r="E8" s="26">
        <v>247</v>
      </c>
      <c r="F8" s="6" t="s">
        <v>81</v>
      </c>
    </row>
    <row r="9" spans="2:6" x14ac:dyDescent="0.2">
      <c r="C9" s="20">
        <v>45189</v>
      </c>
      <c r="D9" s="6" t="s">
        <v>15</v>
      </c>
      <c r="E9" s="26">
        <v>613</v>
      </c>
      <c r="F9" s="6" t="s">
        <v>82</v>
      </c>
    </row>
    <row r="10" spans="2:6" x14ac:dyDescent="0.2">
      <c r="C10" s="20">
        <v>45189</v>
      </c>
      <c r="D10" s="6" t="s">
        <v>15</v>
      </c>
      <c r="E10" s="26">
        <v>184</v>
      </c>
      <c r="F10" s="6" t="s">
        <v>83</v>
      </c>
    </row>
    <row r="11" spans="2:6" x14ac:dyDescent="0.2">
      <c r="C11" s="20">
        <v>45189</v>
      </c>
      <c r="D11" s="6" t="s">
        <v>12</v>
      </c>
      <c r="E11" s="19">
        <v>506</v>
      </c>
      <c r="F11" s="6" t="s">
        <v>84</v>
      </c>
    </row>
    <row r="12" spans="2:6" x14ac:dyDescent="0.2">
      <c r="C12" s="44">
        <v>45646</v>
      </c>
      <c r="D12" s="14" t="s">
        <v>15</v>
      </c>
      <c r="E12" s="22">
        <v>8</v>
      </c>
      <c r="F12" s="14" t="s">
        <v>81</v>
      </c>
    </row>
    <row r="13" spans="2:6" x14ac:dyDescent="0.2">
      <c r="C13" s="20">
        <v>45646</v>
      </c>
      <c r="D13" s="6" t="s">
        <v>15</v>
      </c>
      <c r="E13" s="26">
        <v>20</v>
      </c>
      <c r="F13" s="6" t="s">
        <v>82</v>
      </c>
    </row>
    <row r="14" spans="2:6" x14ac:dyDescent="0.2">
      <c r="C14" s="20">
        <v>45646</v>
      </c>
      <c r="D14" s="6" t="s">
        <v>15</v>
      </c>
      <c r="E14" s="26">
        <v>6</v>
      </c>
      <c r="F14" s="6" t="s">
        <v>83</v>
      </c>
    </row>
    <row r="15" spans="2:6" x14ac:dyDescent="0.2">
      <c r="C15" s="20">
        <v>45646</v>
      </c>
      <c r="D15" s="6" t="s">
        <v>12</v>
      </c>
      <c r="E15" s="19">
        <v>16</v>
      </c>
      <c r="F15" s="6" t="s">
        <v>84</v>
      </c>
    </row>
    <row r="16" spans="2:6" x14ac:dyDescent="0.2">
      <c r="C16" s="44">
        <v>45313</v>
      </c>
      <c r="D16" s="14" t="s">
        <v>15</v>
      </c>
      <c r="E16" s="22">
        <v>16</v>
      </c>
      <c r="F16" s="14" t="s">
        <v>81</v>
      </c>
    </row>
    <row r="17" spans="3:6" x14ac:dyDescent="0.2">
      <c r="C17" s="44">
        <v>45313</v>
      </c>
      <c r="D17" s="6" t="s">
        <v>15</v>
      </c>
      <c r="E17" s="26">
        <v>40</v>
      </c>
      <c r="F17" s="6" t="s">
        <v>82</v>
      </c>
    </row>
    <row r="18" spans="3:6" x14ac:dyDescent="0.2">
      <c r="C18" s="44">
        <v>45313</v>
      </c>
      <c r="D18" s="6" t="s">
        <v>15</v>
      </c>
      <c r="E18" s="26">
        <v>12</v>
      </c>
      <c r="F18" s="6" t="s">
        <v>83</v>
      </c>
    </row>
    <row r="19" spans="3:6" x14ac:dyDescent="0.2">
      <c r="C19" s="20">
        <v>45313</v>
      </c>
      <c r="D19" s="6" t="s">
        <v>12</v>
      </c>
      <c r="E19" s="19">
        <v>32</v>
      </c>
      <c r="F19" s="6" t="s">
        <v>84</v>
      </c>
    </row>
    <row r="20" spans="3:6" x14ac:dyDescent="0.2">
      <c r="C20" s="20">
        <v>45372</v>
      </c>
      <c r="D20" s="6" t="s">
        <v>12</v>
      </c>
      <c r="E20" s="19">
        <v>458</v>
      </c>
      <c r="F20" s="14" t="s">
        <v>81</v>
      </c>
    </row>
    <row r="21" spans="3:6" x14ac:dyDescent="0.2">
      <c r="C21" s="20">
        <v>45372</v>
      </c>
      <c r="D21" s="6" t="s">
        <v>12</v>
      </c>
      <c r="E21" s="19">
        <v>1136</v>
      </c>
      <c r="F21" s="6" t="s">
        <v>82</v>
      </c>
    </row>
    <row r="22" spans="3:6" x14ac:dyDescent="0.2">
      <c r="C22" s="20">
        <v>45372</v>
      </c>
      <c r="D22" s="6" t="s">
        <v>12</v>
      </c>
      <c r="E22" s="19">
        <v>341</v>
      </c>
      <c r="F22" s="6" t="s">
        <v>83</v>
      </c>
    </row>
    <row r="23" spans="3:6" x14ac:dyDescent="0.2">
      <c r="C23" s="20">
        <v>45372</v>
      </c>
      <c r="D23" s="6" t="s">
        <v>12</v>
      </c>
      <c r="E23" s="19">
        <v>941</v>
      </c>
      <c r="F23" s="6" t="s">
        <v>84</v>
      </c>
    </row>
    <row r="24" spans="3:6" ht="17" thickBot="1" x14ac:dyDescent="0.25">
      <c r="C24" s="18">
        <v>45372</v>
      </c>
      <c r="D24" s="16" t="s">
        <v>12</v>
      </c>
      <c r="E24" s="17">
        <v>24</v>
      </c>
      <c r="F24" s="16" t="s">
        <v>123</v>
      </c>
    </row>
    <row r="25" spans="3:6" ht="17" thickTop="1" x14ac:dyDescent="0.2">
      <c r="C25" s="14" t="s">
        <v>4</v>
      </c>
      <c r="D25" s="14" t="s">
        <v>5</v>
      </c>
      <c r="E25" s="15">
        <f>SUM(E7:E24)</f>
        <v>4630</v>
      </c>
      <c r="F25" s="14" t="s">
        <v>5</v>
      </c>
    </row>
    <row r="26" spans="3:6" x14ac:dyDescent="0.2">
      <c r="C26" s="12" t="s">
        <v>6</v>
      </c>
    </row>
    <row r="31" spans="3:6" x14ac:dyDescent="0.2">
      <c r="D31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2B088-A998-4249-8A00-694C87870588}">
  <dimension ref="B2:F44"/>
  <sheetViews>
    <sheetView view="pageBreakPreview" zoomScaleNormal="70" zoomScaleSheetLayoutView="100" workbookViewId="0">
      <selection activeCell="H11" sqref="H11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17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5">
        <v>45036</v>
      </c>
      <c r="D7" s="24" t="s">
        <v>15</v>
      </c>
      <c r="E7" s="19">
        <v>10</v>
      </c>
      <c r="F7" s="6" t="s">
        <v>16</v>
      </c>
    </row>
    <row r="8" spans="2:6" x14ac:dyDescent="0.2">
      <c r="C8" s="20">
        <v>45036</v>
      </c>
      <c r="D8" s="6" t="s">
        <v>15</v>
      </c>
      <c r="E8" s="19">
        <v>65</v>
      </c>
      <c r="F8" s="6" t="s">
        <v>13</v>
      </c>
    </row>
    <row r="9" spans="2:6" x14ac:dyDescent="0.2">
      <c r="C9" s="23">
        <v>45068</v>
      </c>
      <c r="D9" s="21" t="s">
        <v>15</v>
      </c>
      <c r="E9" s="22">
        <v>35</v>
      </c>
      <c r="F9" s="21" t="s">
        <v>13</v>
      </c>
    </row>
    <row r="10" spans="2:6" x14ac:dyDescent="0.2">
      <c r="C10" s="20">
        <v>45096</v>
      </c>
      <c r="D10" s="6" t="s">
        <v>12</v>
      </c>
      <c r="E10" s="19">
        <v>80</v>
      </c>
      <c r="F10" s="6" t="s">
        <v>14</v>
      </c>
    </row>
    <row r="11" spans="2:6" x14ac:dyDescent="0.2">
      <c r="C11" s="20">
        <v>45096</v>
      </c>
      <c r="D11" s="6" t="s">
        <v>12</v>
      </c>
      <c r="E11" s="19">
        <v>125</v>
      </c>
      <c r="F11" s="6" t="s">
        <v>13</v>
      </c>
    </row>
    <row r="12" spans="2:6" x14ac:dyDescent="0.2">
      <c r="C12" s="25">
        <v>45096</v>
      </c>
      <c r="D12" s="24" t="s">
        <v>12</v>
      </c>
      <c r="E12" s="26">
        <v>15</v>
      </c>
      <c r="F12" s="24" t="s">
        <v>11</v>
      </c>
    </row>
    <row r="13" spans="2:6" x14ac:dyDescent="0.2">
      <c r="C13" s="20">
        <v>45127</v>
      </c>
      <c r="D13" s="6" t="s">
        <v>12</v>
      </c>
      <c r="E13" s="19">
        <v>10</v>
      </c>
      <c r="F13" s="6" t="s">
        <v>16</v>
      </c>
    </row>
    <row r="14" spans="2:6" x14ac:dyDescent="0.2">
      <c r="C14" s="20">
        <v>45127</v>
      </c>
      <c r="D14" s="6" t="s">
        <v>12</v>
      </c>
      <c r="E14" s="19">
        <v>10</v>
      </c>
      <c r="F14" s="6" t="s">
        <v>13</v>
      </c>
    </row>
    <row r="15" spans="2:6" x14ac:dyDescent="0.2">
      <c r="C15" s="25">
        <v>45127</v>
      </c>
      <c r="D15" s="24" t="s">
        <v>12</v>
      </c>
      <c r="E15" s="26">
        <v>10</v>
      </c>
      <c r="F15" s="24" t="s">
        <v>11</v>
      </c>
    </row>
    <row r="16" spans="2:6" x14ac:dyDescent="0.2">
      <c r="C16" s="25">
        <v>45195</v>
      </c>
      <c r="D16" s="24" t="s">
        <v>66</v>
      </c>
      <c r="E16" s="26">
        <v>1</v>
      </c>
      <c r="F16" s="24" t="s">
        <v>10</v>
      </c>
    </row>
    <row r="17" spans="3:6" x14ac:dyDescent="0.2">
      <c r="C17" s="25">
        <v>45219</v>
      </c>
      <c r="D17" s="24" t="s">
        <v>12</v>
      </c>
      <c r="E17" s="26">
        <v>80</v>
      </c>
      <c r="F17" s="24" t="s">
        <v>13</v>
      </c>
    </row>
    <row r="18" spans="3:6" x14ac:dyDescent="0.2">
      <c r="C18" s="25">
        <v>45219</v>
      </c>
      <c r="D18" s="24" t="s">
        <v>12</v>
      </c>
      <c r="E18" s="26">
        <v>45</v>
      </c>
      <c r="F18" s="24" t="s">
        <v>11</v>
      </c>
    </row>
    <row r="19" spans="3:6" x14ac:dyDescent="0.2">
      <c r="C19" s="20">
        <v>45645</v>
      </c>
      <c r="D19" s="6" t="s">
        <v>12</v>
      </c>
      <c r="E19" s="19">
        <v>52</v>
      </c>
      <c r="F19" s="6" t="s">
        <v>16</v>
      </c>
    </row>
    <row r="20" spans="3:6" x14ac:dyDescent="0.2">
      <c r="C20" s="25">
        <v>45645</v>
      </c>
      <c r="D20" s="24" t="s">
        <v>12</v>
      </c>
      <c r="E20" s="26">
        <v>3</v>
      </c>
      <c r="F20" s="24" t="s">
        <v>13</v>
      </c>
    </row>
    <row r="21" spans="3:6" x14ac:dyDescent="0.2">
      <c r="C21" s="20">
        <v>45313</v>
      </c>
      <c r="D21" s="6" t="s">
        <v>12</v>
      </c>
      <c r="E21" s="19">
        <v>5</v>
      </c>
      <c r="F21" s="6" t="s">
        <v>90</v>
      </c>
    </row>
    <row r="22" spans="3:6" x14ac:dyDescent="0.2">
      <c r="C22" s="25">
        <v>45313</v>
      </c>
      <c r="D22" s="24" t="s">
        <v>15</v>
      </c>
      <c r="E22" s="26">
        <v>10</v>
      </c>
      <c r="F22" s="24" t="s">
        <v>13</v>
      </c>
    </row>
    <row r="23" spans="3:6" x14ac:dyDescent="0.2">
      <c r="C23" s="25">
        <v>45342</v>
      </c>
      <c r="D23" s="24" t="s">
        <v>12</v>
      </c>
      <c r="E23" s="26">
        <v>130</v>
      </c>
      <c r="F23" s="24" t="s">
        <v>90</v>
      </c>
    </row>
    <row r="24" spans="3:6" ht="17" thickBot="1" x14ac:dyDescent="0.25">
      <c r="C24" s="18">
        <v>45369</v>
      </c>
      <c r="D24" s="16" t="s">
        <v>12</v>
      </c>
      <c r="E24" s="17">
        <v>55</v>
      </c>
      <c r="F24" s="16" t="s">
        <v>124</v>
      </c>
    </row>
    <row r="25" spans="3:6" ht="17" thickTop="1" x14ac:dyDescent="0.2">
      <c r="C25" s="14" t="s">
        <v>4</v>
      </c>
      <c r="D25" s="14" t="s">
        <v>5</v>
      </c>
      <c r="E25" s="15">
        <f>SUM(E7:E24)</f>
        <v>741</v>
      </c>
      <c r="F25" s="14" t="s">
        <v>5</v>
      </c>
    </row>
    <row r="26" spans="3:6" x14ac:dyDescent="0.2">
      <c r="C26" s="12" t="s">
        <v>6</v>
      </c>
    </row>
    <row r="44" spans="4:4" x14ac:dyDescent="0.2">
      <c r="D44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A1FA-07BA-44FD-81C4-9D2E4E389367}">
  <dimension ref="B2:F39"/>
  <sheetViews>
    <sheetView view="pageBreakPreview" zoomScale="85" zoomScaleNormal="70" zoomScaleSheetLayoutView="85" workbookViewId="0">
      <selection activeCell="I16" sqref="I16"/>
    </sheetView>
  </sheetViews>
  <sheetFormatPr defaultColWidth="9" defaultRowHeight="16.5" x14ac:dyDescent="0.2"/>
  <cols>
    <col min="1" max="2" width="1.6328125" style="48" customWidth="1"/>
    <col min="3" max="4" width="15.08984375" style="50" customWidth="1"/>
    <col min="5" max="5" width="15.08984375" style="61" customWidth="1"/>
    <col min="6" max="6" width="37.6328125" style="50" customWidth="1"/>
    <col min="7" max="7" width="1" style="48" customWidth="1"/>
    <col min="8" max="16384" width="9" style="48"/>
  </cols>
  <sheetData>
    <row r="2" spans="2:6" ht="19" x14ac:dyDescent="0.2">
      <c r="B2" s="81" t="s">
        <v>8</v>
      </c>
      <c r="C2" s="82"/>
      <c r="D2" s="82"/>
      <c r="E2" s="82"/>
      <c r="F2" s="82"/>
    </row>
    <row r="3" spans="2:6" x14ac:dyDescent="0.2">
      <c r="C3" s="48"/>
      <c r="D3" s="48"/>
      <c r="E3" s="49"/>
    </row>
    <row r="4" spans="2:6" x14ac:dyDescent="0.2">
      <c r="C4" s="48"/>
      <c r="D4" s="48"/>
      <c r="E4" s="49"/>
    </row>
    <row r="5" spans="2:6" ht="19" x14ac:dyDescent="0.2">
      <c r="B5" s="75" t="s">
        <v>68</v>
      </c>
      <c r="C5" s="51"/>
      <c r="D5" s="52"/>
      <c r="E5" s="53"/>
      <c r="F5" s="54"/>
    </row>
    <row r="6" spans="2:6" x14ac:dyDescent="0.2">
      <c r="C6" s="55" t="s">
        <v>1</v>
      </c>
      <c r="D6" s="55" t="s">
        <v>0</v>
      </c>
      <c r="E6" s="56" t="s">
        <v>2</v>
      </c>
      <c r="F6" s="55" t="s">
        <v>3</v>
      </c>
    </row>
    <row r="7" spans="2:6" x14ac:dyDescent="0.2">
      <c r="C7" s="67">
        <v>45126</v>
      </c>
      <c r="D7" s="68" t="s">
        <v>69</v>
      </c>
      <c r="E7" s="69">
        <v>2144.9488755000002</v>
      </c>
      <c r="F7" s="68" t="s">
        <v>70</v>
      </c>
    </row>
    <row r="8" spans="2:6" x14ac:dyDescent="0.2">
      <c r="C8" s="67">
        <v>45135</v>
      </c>
      <c r="D8" s="68" t="s">
        <v>71</v>
      </c>
      <c r="E8" s="69">
        <v>1430</v>
      </c>
      <c r="F8" s="68" t="s">
        <v>72</v>
      </c>
    </row>
    <row r="9" spans="2:6" x14ac:dyDescent="0.2">
      <c r="C9" s="67">
        <v>45167</v>
      </c>
      <c r="D9" s="68" t="s">
        <v>71</v>
      </c>
      <c r="E9" s="69">
        <v>716</v>
      </c>
      <c r="F9" s="68" t="s">
        <v>70</v>
      </c>
    </row>
    <row r="10" spans="2:6" x14ac:dyDescent="0.2">
      <c r="C10" s="67">
        <v>45167</v>
      </c>
      <c r="D10" s="68" t="s">
        <v>71</v>
      </c>
      <c r="E10" s="69">
        <v>715</v>
      </c>
      <c r="F10" s="55" t="s">
        <v>76</v>
      </c>
    </row>
    <row r="11" spans="2:6" x14ac:dyDescent="0.2">
      <c r="C11" s="67">
        <v>45197</v>
      </c>
      <c r="D11" s="55" t="s">
        <v>71</v>
      </c>
      <c r="E11" s="69">
        <v>737</v>
      </c>
      <c r="F11" s="70" t="s">
        <v>70</v>
      </c>
    </row>
    <row r="12" spans="2:6" x14ac:dyDescent="0.2">
      <c r="C12" s="71">
        <v>45197</v>
      </c>
      <c r="D12" s="70" t="s">
        <v>71</v>
      </c>
      <c r="E12" s="69">
        <v>735</v>
      </c>
      <c r="F12" s="68" t="s">
        <v>76</v>
      </c>
    </row>
    <row r="13" spans="2:6" x14ac:dyDescent="0.2">
      <c r="C13" s="71">
        <v>45217</v>
      </c>
      <c r="D13" s="68" t="s">
        <v>69</v>
      </c>
      <c r="E13" s="69">
        <v>745.02058499999998</v>
      </c>
      <c r="F13" s="55" t="s">
        <v>70</v>
      </c>
    </row>
    <row r="14" spans="2:6" x14ac:dyDescent="0.2">
      <c r="C14" s="73">
        <v>45226</v>
      </c>
      <c r="D14" s="68" t="s">
        <v>71</v>
      </c>
      <c r="E14" s="69">
        <v>1492</v>
      </c>
      <c r="F14" s="70" t="s">
        <v>72</v>
      </c>
    </row>
    <row r="15" spans="2:6" x14ac:dyDescent="0.2">
      <c r="C15" s="71">
        <v>45315</v>
      </c>
      <c r="D15" s="55" t="s">
        <v>69</v>
      </c>
      <c r="E15" s="74">
        <v>1412.6272839999999</v>
      </c>
      <c r="F15" s="55" t="s">
        <v>72</v>
      </c>
    </row>
    <row r="16" spans="2:6" x14ac:dyDescent="0.2">
      <c r="C16" s="71">
        <v>45320</v>
      </c>
      <c r="D16" s="68" t="s">
        <v>71</v>
      </c>
      <c r="E16" s="69">
        <v>723</v>
      </c>
      <c r="F16" s="68" t="s">
        <v>72</v>
      </c>
    </row>
    <row r="17" spans="3:6" x14ac:dyDescent="0.2">
      <c r="C17" s="71">
        <v>45349</v>
      </c>
      <c r="D17" s="55" t="s">
        <v>71</v>
      </c>
      <c r="E17" s="74">
        <v>1484</v>
      </c>
      <c r="F17" s="55" t="s">
        <v>72</v>
      </c>
    </row>
    <row r="18" spans="3:6" x14ac:dyDescent="0.2">
      <c r="C18" s="71">
        <v>45377</v>
      </c>
      <c r="D18" s="55" t="s">
        <v>114</v>
      </c>
      <c r="E18" s="74">
        <v>1030</v>
      </c>
      <c r="F18" s="55" t="s">
        <v>115</v>
      </c>
    </row>
    <row r="19" spans="3:6" ht="17" thickBot="1" x14ac:dyDescent="0.25">
      <c r="C19" s="73">
        <v>45379</v>
      </c>
      <c r="D19" s="70" t="s">
        <v>71</v>
      </c>
      <c r="E19" s="76">
        <v>1495</v>
      </c>
      <c r="F19" s="70" t="s">
        <v>70</v>
      </c>
    </row>
    <row r="20" spans="3:6" ht="17" thickTop="1" x14ac:dyDescent="0.2">
      <c r="C20" s="58" t="s">
        <v>4</v>
      </c>
      <c r="D20" s="58" t="s">
        <v>5</v>
      </c>
      <c r="E20" s="59">
        <f>SUM(E7:E19)</f>
        <v>14859.596744500001</v>
      </c>
      <c r="F20" s="58" t="s">
        <v>5</v>
      </c>
    </row>
    <row r="21" spans="3:6" x14ac:dyDescent="0.2">
      <c r="C21" s="60" t="s">
        <v>6</v>
      </c>
    </row>
    <row r="39" spans="4:4" x14ac:dyDescent="0.2">
      <c r="D39" s="62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35492-892F-494E-8757-0EF99D1052CC}">
  <dimension ref="B2:F50"/>
  <sheetViews>
    <sheetView view="pageBreakPreview" zoomScale="85" zoomScaleNormal="70" zoomScaleSheetLayoutView="85" workbookViewId="0">
      <selection activeCell="I14" sqref="I14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18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5">
        <v>45044</v>
      </c>
      <c r="D7" s="24" t="s">
        <v>15</v>
      </c>
      <c r="E7" s="26">
        <v>351</v>
      </c>
      <c r="F7" s="24" t="s">
        <v>19</v>
      </c>
    </row>
    <row r="8" spans="2:6" x14ac:dyDescent="0.2">
      <c r="C8" s="25">
        <v>45044</v>
      </c>
      <c r="D8" s="24" t="s">
        <v>15</v>
      </c>
      <c r="E8" s="26">
        <v>351</v>
      </c>
      <c r="F8" s="24" t="s">
        <v>20</v>
      </c>
    </row>
    <row r="9" spans="2:6" x14ac:dyDescent="0.2">
      <c r="C9" s="25">
        <v>45069</v>
      </c>
      <c r="D9" s="24" t="s">
        <v>21</v>
      </c>
      <c r="E9" s="26">
        <v>1666.477556</v>
      </c>
      <c r="F9" s="24" t="s">
        <v>22</v>
      </c>
    </row>
    <row r="10" spans="2:6" x14ac:dyDescent="0.2">
      <c r="C10" s="20">
        <v>45071</v>
      </c>
      <c r="D10" s="24" t="s">
        <v>15</v>
      </c>
      <c r="E10" s="19">
        <v>455</v>
      </c>
      <c r="F10" s="6" t="s">
        <v>19</v>
      </c>
    </row>
    <row r="11" spans="2:6" x14ac:dyDescent="0.2">
      <c r="C11" s="27">
        <v>45071</v>
      </c>
      <c r="D11" s="28" t="s">
        <v>15</v>
      </c>
      <c r="E11" s="29">
        <v>450</v>
      </c>
      <c r="F11" s="24" t="s">
        <v>23</v>
      </c>
    </row>
    <row r="12" spans="2:6" x14ac:dyDescent="0.2">
      <c r="C12" s="30">
        <v>45106</v>
      </c>
      <c r="D12" s="31" t="s">
        <v>15</v>
      </c>
      <c r="E12" s="32">
        <v>550</v>
      </c>
      <c r="F12" s="33" t="s">
        <v>19</v>
      </c>
    </row>
    <row r="13" spans="2:6" x14ac:dyDescent="0.2">
      <c r="C13" s="23">
        <v>45106</v>
      </c>
      <c r="D13" s="21" t="s">
        <v>15</v>
      </c>
      <c r="E13" s="22">
        <v>550</v>
      </c>
      <c r="F13" s="33" t="s">
        <v>24</v>
      </c>
    </row>
    <row r="14" spans="2:6" x14ac:dyDescent="0.2">
      <c r="C14" s="20">
        <v>45159</v>
      </c>
      <c r="D14" s="6" t="s">
        <v>15</v>
      </c>
      <c r="E14" s="19">
        <v>810</v>
      </c>
      <c r="F14" s="6" t="s">
        <v>19</v>
      </c>
    </row>
    <row r="15" spans="2:6" x14ac:dyDescent="0.2">
      <c r="C15" s="20">
        <v>45159</v>
      </c>
      <c r="D15" s="6" t="s">
        <v>15</v>
      </c>
      <c r="E15" s="19">
        <v>809</v>
      </c>
      <c r="F15" s="6" t="s">
        <v>20</v>
      </c>
    </row>
    <row r="16" spans="2:6" x14ac:dyDescent="0.2">
      <c r="C16" s="20">
        <v>45159</v>
      </c>
      <c r="D16" s="6" t="s">
        <v>15</v>
      </c>
      <c r="E16" s="19">
        <v>683</v>
      </c>
      <c r="F16" s="6" t="s">
        <v>75</v>
      </c>
    </row>
    <row r="17" spans="3:6" x14ac:dyDescent="0.2">
      <c r="C17" s="44">
        <v>45225</v>
      </c>
      <c r="D17" s="6" t="s">
        <v>15</v>
      </c>
      <c r="E17" s="15">
        <v>574</v>
      </c>
      <c r="F17" s="14" t="s">
        <v>19</v>
      </c>
    </row>
    <row r="18" spans="3:6" x14ac:dyDescent="0.2">
      <c r="C18" s="23">
        <v>45225</v>
      </c>
      <c r="D18" s="24" t="s">
        <v>15</v>
      </c>
      <c r="E18" s="22">
        <v>574</v>
      </c>
      <c r="F18" s="24" t="s">
        <v>20</v>
      </c>
    </row>
    <row r="19" spans="3:6" x14ac:dyDescent="0.2">
      <c r="C19" s="20">
        <v>45254</v>
      </c>
      <c r="D19" s="6" t="s">
        <v>15</v>
      </c>
      <c r="E19" s="19">
        <v>398</v>
      </c>
      <c r="F19" s="6" t="s">
        <v>87</v>
      </c>
    </row>
    <row r="20" spans="3:6" x14ac:dyDescent="0.2">
      <c r="C20" s="20">
        <v>45254</v>
      </c>
      <c r="D20" s="6" t="s">
        <v>15</v>
      </c>
      <c r="E20" s="19">
        <v>186</v>
      </c>
      <c r="F20" s="6" t="s">
        <v>20</v>
      </c>
    </row>
    <row r="21" spans="3:6" x14ac:dyDescent="0.2">
      <c r="C21" s="20">
        <v>45254</v>
      </c>
      <c r="D21" s="6" t="s">
        <v>15</v>
      </c>
      <c r="E21" s="19">
        <v>1198</v>
      </c>
      <c r="F21" s="6" t="s">
        <v>88</v>
      </c>
    </row>
    <row r="22" spans="3:6" x14ac:dyDescent="0.2">
      <c r="C22" s="25">
        <v>45254</v>
      </c>
      <c r="D22" s="24" t="s">
        <v>15</v>
      </c>
      <c r="E22" s="26">
        <v>131</v>
      </c>
      <c r="F22" s="24" t="s">
        <v>89</v>
      </c>
    </row>
    <row r="23" spans="3:6" x14ac:dyDescent="0.2">
      <c r="C23" s="20">
        <v>45320</v>
      </c>
      <c r="D23" s="6" t="s">
        <v>15</v>
      </c>
      <c r="E23" s="19">
        <v>891</v>
      </c>
      <c r="F23" s="6" t="s">
        <v>87</v>
      </c>
    </row>
    <row r="24" spans="3:6" x14ac:dyDescent="0.2">
      <c r="C24" s="20">
        <v>45320</v>
      </c>
      <c r="D24" s="6" t="s">
        <v>15</v>
      </c>
      <c r="E24" s="19">
        <v>862</v>
      </c>
      <c r="F24" s="6" t="s">
        <v>20</v>
      </c>
    </row>
    <row r="25" spans="3:6" x14ac:dyDescent="0.2">
      <c r="C25" s="20">
        <v>45320</v>
      </c>
      <c r="D25" s="6" t="s">
        <v>15</v>
      </c>
      <c r="E25" s="19">
        <v>417</v>
      </c>
      <c r="F25" s="24" t="s">
        <v>23</v>
      </c>
    </row>
    <row r="26" spans="3:6" x14ac:dyDescent="0.2">
      <c r="C26" s="20">
        <v>45320</v>
      </c>
      <c r="D26" s="6" t="s">
        <v>15</v>
      </c>
      <c r="E26" s="19">
        <v>114</v>
      </c>
      <c r="F26" s="6" t="s">
        <v>75</v>
      </c>
    </row>
    <row r="27" spans="3:6" x14ac:dyDescent="0.2">
      <c r="C27" s="25">
        <v>45320</v>
      </c>
      <c r="D27" s="24" t="s">
        <v>15</v>
      </c>
      <c r="E27" s="26">
        <v>72</v>
      </c>
      <c r="F27" s="24" t="s">
        <v>89</v>
      </c>
    </row>
    <row r="28" spans="3:6" x14ac:dyDescent="0.2">
      <c r="C28" s="20">
        <v>45348</v>
      </c>
      <c r="D28" s="6" t="s">
        <v>15</v>
      </c>
      <c r="E28" s="19">
        <v>226</v>
      </c>
      <c r="F28" s="6" t="s">
        <v>96</v>
      </c>
    </row>
    <row r="29" spans="3:6" x14ac:dyDescent="0.2">
      <c r="C29" s="20">
        <v>45348</v>
      </c>
      <c r="D29" s="6" t="s">
        <v>15</v>
      </c>
      <c r="E29" s="19">
        <v>1314</v>
      </c>
      <c r="F29" s="6" t="s">
        <v>97</v>
      </c>
    </row>
    <row r="30" spans="3:6" ht="17" thickBot="1" x14ac:dyDescent="0.25">
      <c r="C30" s="45">
        <v>45372</v>
      </c>
      <c r="D30" s="46" t="s">
        <v>15</v>
      </c>
      <c r="E30" s="47">
        <v>2525</v>
      </c>
      <c r="F30" s="21" t="s">
        <v>19</v>
      </c>
    </row>
    <row r="31" spans="3:6" ht="17" thickTop="1" x14ac:dyDescent="0.2">
      <c r="C31" s="14" t="s">
        <v>4</v>
      </c>
      <c r="D31" s="14" t="s">
        <v>5</v>
      </c>
      <c r="E31" s="15">
        <f>SUM(E7:E30)</f>
        <v>16157.477556</v>
      </c>
      <c r="F31" s="37" t="s">
        <v>5</v>
      </c>
    </row>
    <row r="32" spans="3:6" x14ac:dyDescent="0.2">
      <c r="C32" s="12" t="s">
        <v>6</v>
      </c>
    </row>
    <row r="50" spans="4:4" x14ac:dyDescent="0.2">
      <c r="D50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13158-FA9B-49AA-B341-602534227BD0}">
  <dimension ref="B2:F28"/>
  <sheetViews>
    <sheetView view="pageBreakPreview" zoomScale="85" zoomScaleNormal="70" zoomScaleSheetLayoutView="85" workbookViewId="0">
      <selection activeCell="F18" sqref="F18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25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63">
        <v>45107</v>
      </c>
      <c r="D7" s="64" t="s">
        <v>15</v>
      </c>
      <c r="E7" s="40">
        <v>12.68975</v>
      </c>
      <c r="F7" s="64" t="s">
        <v>26</v>
      </c>
    </row>
    <row r="8" spans="2:6" ht="17" thickBot="1" x14ac:dyDescent="0.25">
      <c r="C8" s="65">
        <v>45646</v>
      </c>
      <c r="D8" s="66" t="s">
        <v>15</v>
      </c>
      <c r="E8" s="43">
        <v>0.04</v>
      </c>
      <c r="F8" s="66" t="s">
        <v>26</v>
      </c>
    </row>
    <row r="9" spans="2:6" ht="17" thickTop="1" x14ac:dyDescent="0.2">
      <c r="C9" s="14" t="s">
        <v>4</v>
      </c>
      <c r="D9" s="14" t="s">
        <v>5</v>
      </c>
      <c r="E9" s="15">
        <f>SUM(E7:E7)</f>
        <v>12.68975</v>
      </c>
      <c r="F9" s="14" t="s">
        <v>5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94FC-A2CA-48FA-83DC-CE395E919358}">
  <dimension ref="B2:F32"/>
  <sheetViews>
    <sheetView view="pageBreakPreview" zoomScale="85" zoomScaleNormal="70" zoomScaleSheetLayoutView="85" workbookViewId="0">
      <selection activeCell="E20" sqref="E20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27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45075</v>
      </c>
      <c r="D7" s="6" t="s">
        <v>15</v>
      </c>
      <c r="E7" s="19">
        <v>9</v>
      </c>
      <c r="F7" s="6" t="s">
        <v>11</v>
      </c>
    </row>
    <row r="8" spans="2:6" x14ac:dyDescent="0.2">
      <c r="C8" s="20">
        <v>45105</v>
      </c>
      <c r="D8" s="6" t="s">
        <v>15</v>
      </c>
      <c r="E8" s="19">
        <v>9</v>
      </c>
      <c r="F8" s="6" t="s">
        <v>11</v>
      </c>
    </row>
    <row r="9" spans="2:6" x14ac:dyDescent="0.2">
      <c r="C9" s="20">
        <v>45134</v>
      </c>
      <c r="D9" s="6" t="s">
        <v>15</v>
      </c>
      <c r="E9" s="19">
        <v>15</v>
      </c>
      <c r="F9" s="6" t="s">
        <v>11</v>
      </c>
    </row>
    <row r="10" spans="2:6" x14ac:dyDescent="0.2">
      <c r="C10" s="20">
        <v>45377</v>
      </c>
      <c r="D10" s="6" t="s">
        <v>15</v>
      </c>
      <c r="E10" s="19">
        <v>15</v>
      </c>
      <c r="F10" s="6" t="s">
        <v>29</v>
      </c>
    </row>
    <row r="11" spans="2:6" x14ac:dyDescent="0.2">
      <c r="C11" s="20">
        <v>45377</v>
      </c>
      <c r="D11" s="6" t="s">
        <v>15</v>
      </c>
      <c r="E11" s="19">
        <v>24</v>
      </c>
      <c r="F11" s="6" t="s">
        <v>122</v>
      </c>
    </row>
    <row r="12" spans="2:6" ht="17" thickBot="1" x14ac:dyDescent="0.25">
      <c r="C12" s="23">
        <v>45377</v>
      </c>
      <c r="D12" s="14" t="s">
        <v>15</v>
      </c>
      <c r="E12" s="22">
        <v>8</v>
      </c>
      <c r="F12" s="14" t="s">
        <v>106</v>
      </c>
    </row>
    <row r="13" spans="2:6" ht="17" thickTop="1" x14ac:dyDescent="0.2">
      <c r="C13" s="37" t="s">
        <v>4</v>
      </c>
      <c r="D13" s="37" t="s">
        <v>5</v>
      </c>
      <c r="E13" s="38">
        <f>SUM(E7:E12)</f>
        <v>80</v>
      </c>
      <c r="F13" s="37" t="s">
        <v>5</v>
      </c>
    </row>
    <row r="14" spans="2:6" x14ac:dyDescent="0.2">
      <c r="C14" s="12" t="s">
        <v>6</v>
      </c>
    </row>
    <row r="32" spans="4:4" x14ac:dyDescent="0.2">
      <c r="D32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33FF6-1C00-493F-A438-A76C1A19D7FC}">
  <dimension ref="B2:F32"/>
  <sheetViews>
    <sheetView view="pageBreakPreview" zoomScale="85" zoomScaleNormal="70" zoomScaleSheetLayoutView="85" workbookViewId="0">
      <selection activeCell="H8" sqref="H8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119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45358</v>
      </c>
      <c r="D7" s="6" t="s">
        <v>12</v>
      </c>
      <c r="E7" s="19">
        <v>2560</v>
      </c>
      <c r="F7" s="6" t="s">
        <v>120</v>
      </c>
    </row>
    <row r="8" spans="2:6" x14ac:dyDescent="0.2">
      <c r="C8" s="20">
        <v>45358</v>
      </c>
      <c r="D8" s="6" t="s">
        <v>12</v>
      </c>
      <c r="E8" s="19">
        <v>1470</v>
      </c>
      <c r="F8" s="6" t="s">
        <v>120</v>
      </c>
    </row>
    <row r="9" spans="2:6" x14ac:dyDescent="0.2">
      <c r="C9" s="20">
        <v>45358</v>
      </c>
      <c r="D9" s="6" t="s">
        <v>12</v>
      </c>
      <c r="E9" s="19">
        <v>1102</v>
      </c>
      <c r="F9" s="6" t="s">
        <v>113</v>
      </c>
    </row>
    <row r="10" spans="2:6" x14ac:dyDescent="0.2">
      <c r="C10" s="20">
        <v>45358</v>
      </c>
      <c r="D10" s="6" t="s">
        <v>12</v>
      </c>
      <c r="E10" s="19">
        <v>633</v>
      </c>
      <c r="F10" s="6" t="s">
        <v>113</v>
      </c>
    </row>
    <row r="11" spans="2:6" x14ac:dyDescent="0.2">
      <c r="C11" s="20">
        <v>45358</v>
      </c>
      <c r="D11" s="6" t="s">
        <v>12</v>
      </c>
      <c r="E11" s="19">
        <v>100</v>
      </c>
      <c r="F11" s="6" t="s">
        <v>106</v>
      </c>
    </row>
    <row r="12" spans="2:6" ht="17" thickBot="1" x14ac:dyDescent="0.25">
      <c r="C12" s="45">
        <v>45372</v>
      </c>
      <c r="D12" s="46" t="s">
        <v>12</v>
      </c>
      <c r="E12" s="47">
        <v>7</v>
      </c>
      <c r="F12" s="46" t="s">
        <v>121</v>
      </c>
    </row>
    <row r="13" spans="2:6" ht="17" thickTop="1" x14ac:dyDescent="0.2">
      <c r="C13" s="14" t="s">
        <v>4</v>
      </c>
      <c r="D13" s="14" t="s">
        <v>5</v>
      </c>
      <c r="E13" s="15">
        <f>SUM(E7:E12)</f>
        <v>5872</v>
      </c>
      <c r="F13" s="14" t="s">
        <v>5</v>
      </c>
    </row>
    <row r="14" spans="2:6" x14ac:dyDescent="0.2">
      <c r="C14" s="12" t="s">
        <v>6</v>
      </c>
    </row>
    <row r="32" spans="4:4" x14ac:dyDescent="0.2">
      <c r="D32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0A16C-6357-468E-8FD5-944D1A31F7A5}">
  <dimension ref="A2:F60"/>
  <sheetViews>
    <sheetView view="pageBreakPreview" zoomScale="85" zoomScaleNormal="70" zoomScaleSheetLayoutView="85" workbookViewId="0">
      <selection activeCell="J16" sqref="J16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1:6" ht="19" x14ac:dyDescent="0.2">
      <c r="B2" s="79" t="s">
        <v>8</v>
      </c>
      <c r="C2" s="80"/>
      <c r="D2" s="80"/>
      <c r="E2" s="80"/>
      <c r="F2" s="80"/>
    </row>
    <row r="3" spans="1:6" x14ac:dyDescent="0.2">
      <c r="C3" s="1"/>
      <c r="D3" s="1"/>
      <c r="E3" s="10"/>
    </row>
    <row r="4" spans="1:6" x14ac:dyDescent="0.2">
      <c r="C4" s="1"/>
      <c r="D4" s="1"/>
      <c r="E4" s="10"/>
    </row>
    <row r="5" spans="1:6" ht="19" x14ac:dyDescent="0.2">
      <c r="B5" s="4" t="s">
        <v>28</v>
      </c>
      <c r="C5" s="11"/>
      <c r="D5" s="3"/>
      <c r="E5" s="5"/>
      <c r="F5" s="9"/>
    </row>
    <row r="6" spans="1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1:6" s="41" customFormat="1" x14ac:dyDescent="0.2">
      <c r="A7" s="39"/>
      <c r="B7" s="39"/>
      <c r="C7" s="25">
        <v>45097</v>
      </c>
      <c r="D7" s="24" t="s">
        <v>12</v>
      </c>
      <c r="E7" s="40">
        <v>9</v>
      </c>
      <c r="F7" s="24" t="s">
        <v>29</v>
      </c>
    </row>
    <row r="8" spans="1:6" x14ac:dyDescent="0.2">
      <c r="C8" s="25">
        <v>45097</v>
      </c>
      <c r="D8" s="24" t="s">
        <v>12</v>
      </c>
      <c r="E8" s="42">
        <v>3</v>
      </c>
      <c r="F8" s="24" t="s">
        <v>30</v>
      </c>
    </row>
    <row r="9" spans="1:6" x14ac:dyDescent="0.2">
      <c r="C9" s="63">
        <v>45097</v>
      </c>
      <c r="D9" s="64" t="s">
        <v>12</v>
      </c>
      <c r="E9" s="40">
        <v>91</v>
      </c>
      <c r="F9" s="64" t="s">
        <v>31</v>
      </c>
    </row>
    <row r="10" spans="1:6" x14ac:dyDescent="0.2">
      <c r="C10" s="63">
        <v>45127</v>
      </c>
      <c r="D10" s="64" t="s">
        <v>12</v>
      </c>
      <c r="E10" s="40">
        <v>114</v>
      </c>
      <c r="F10" s="64" t="s">
        <v>29</v>
      </c>
    </row>
    <row r="11" spans="1:6" x14ac:dyDescent="0.2">
      <c r="C11" s="63">
        <v>45127</v>
      </c>
      <c r="D11" s="64" t="s">
        <v>12</v>
      </c>
      <c r="E11" s="40">
        <v>6.8</v>
      </c>
      <c r="F11" s="64" t="s">
        <v>30</v>
      </c>
    </row>
    <row r="12" spans="1:6" x14ac:dyDescent="0.2">
      <c r="C12" s="63">
        <v>45127</v>
      </c>
      <c r="D12" s="64" t="s">
        <v>12</v>
      </c>
      <c r="E12" s="40">
        <v>19.2</v>
      </c>
      <c r="F12" s="64" t="s">
        <v>30</v>
      </c>
    </row>
    <row r="13" spans="1:6" x14ac:dyDescent="0.2">
      <c r="C13" s="63">
        <v>45127</v>
      </c>
      <c r="D13" s="64" t="s">
        <v>12</v>
      </c>
      <c r="E13" s="40">
        <v>28</v>
      </c>
      <c r="F13" s="64" t="s">
        <v>31</v>
      </c>
    </row>
    <row r="14" spans="1:6" x14ac:dyDescent="0.2">
      <c r="C14" s="63">
        <v>45127</v>
      </c>
      <c r="D14" s="64" t="s">
        <v>12</v>
      </c>
      <c r="E14" s="40">
        <v>5</v>
      </c>
      <c r="F14" s="64" t="s">
        <v>67</v>
      </c>
    </row>
    <row r="15" spans="1:6" x14ac:dyDescent="0.2">
      <c r="C15" s="63">
        <v>45163</v>
      </c>
      <c r="D15" s="64" t="s">
        <v>12</v>
      </c>
      <c r="E15" s="40">
        <v>69.5</v>
      </c>
      <c r="F15" s="64" t="s">
        <v>29</v>
      </c>
    </row>
    <row r="16" spans="1:6" x14ac:dyDescent="0.2">
      <c r="C16" s="63">
        <v>45163</v>
      </c>
      <c r="D16" s="64" t="s">
        <v>12</v>
      </c>
      <c r="E16" s="40">
        <v>197.5</v>
      </c>
      <c r="F16" s="64" t="s">
        <v>29</v>
      </c>
    </row>
    <row r="17" spans="3:6" x14ac:dyDescent="0.2">
      <c r="C17" s="63">
        <v>45163</v>
      </c>
      <c r="D17" s="64" t="s">
        <v>12</v>
      </c>
      <c r="E17" s="40">
        <v>66.2</v>
      </c>
      <c r="F17" s="64" t="s">
        <v>30</v>
      </c>
    </row>
    <row r="18" spans="3:6" x14ac:dyDescent="0.2">
      <c r="C18" s="63">
        <v>45163</v>
      </c>
      <c r="D18" s="64" t="s">
        <v>12</v>
      </c>
      <c r="E18" s="40">
        <v>1.8</v>
      </c>
      <c r="F18" s="64" t="s">
        <v>30</v>
      </c>
    </row>
    <row r="19" spans="3:6" x14ac:dyDescent="0.2">
      <c r="C19" s="63">
        <v>45163</v>
      </c>
      <c r="D19" s="64" t="s">
        <v>12</v>
      </c>
      <c r="E19" s="40">
        <v>10</v>
      </c>
      <c r="F19" s="64" t="s">
        <v>67</v>
      </c>
    </row>
    <row r="20" spans="3:6" x14ac:dyDescent="0.2">
      <c r="C20" s="63">
        <v>45194</v>
      </c>
      <c r="D20" s="64" t="s">
        <v>12</v>
      </c>
      <c r="E20" s="40">
        <v>4.0999999999999996</v>
      </c>
      <c r="F20" s="64" t="s">
        <v>29</v>
      </c>
    </row>
    <row r="21" spans="3:6" x14ac:dyDescent="0.2">
      <c r="C21" s="63">
        <v>45194</v>
      </c>
      <c r="D21" s="64" t="s">
        <v>12</v>
      </c>
      <c r="E21" s="40">
        <v>61.9</v>
      </c>
      <c r="F21" s="64" t="s">
        <v>29</v>
      </c>
    </row>
    <row r="22" spans="3:6" x14ac:dyDescent="0.2">
      <c r="C22" s="63">
        <v>45194</v>
      </c>
      <c r="D22" s="64" t="s">
        <v>12</v>
      </c>
      <c r="E22" s="40">
        <v>9.8000000000000007</v>
      </c>
      <c r="F22" s="64" t="s">
        <v>30</v>
      </c>
    </row>
    <row r="23" spans="3:6" x14ac:dyDescent="0.2">
      <c r="C23" s="63">
        <v>45194</v>
      </c>
      <c r="D23" s="64" t="s">
        <v>12</v>
      </c>
      <c r="E23" s="40">
        <v>6.2</v>
      </c>
      <c r="F23" s="64" t="s">
        <v>30</v>
      </c>
    </row>
    <row r="24" spans="3:6" x14ac:dyDescent="0.2">
      <c r="C24" s="63">
        <v>45194</v>
      </c>
      <c r="D24" s="64" t="s">
        <v>12</v>
      </c>
      <c r="E24" s="40">
        <v>14</v>
      </c>
      <c r="F24" s="64" t="s">
        <v>31</v>
      </c>
    </row>
    <row r="25" spans="3:6" x14ac:dyDescent="0.2">
      <c r="C25" s="63">
        <v>45194</v>
      </c>
      <c r="D25" s="64" t="s">
        <v>12</v>
      </c>
      <c r="E25" s="40">
        <v>6</v>
      </c>
      <c r="F25" s="64" t="s">
        <v>67</v>
      </c>
    </row>
    <row r="26" spans="3:6" x14ac:dyDescent="0.2">
      <c r="C26" s="63">
        <v>45313</v>
      </c>
      <c r="D26" s="63" t="s">
        <v>12</v>
      </c>
      <c r="E26" s="40">
        <v>66</v>
      </c>
      <c r="F26" s="72" t="s">
        <v>29</v>
      </c>
    </row>
    <row r="27" spans="3:6" x14ac:dyDescent="0.2">
      <c r="C27" s="63">
        <v>45313</v>
      </c>
      <c r="D27" s="63" t="s">
        <v>12</v>
      </c>
      <c r="E27" s="40">
        <v>17</v>
      </c>
      <c r="F27" s="72" t="s">
        <v>30</v>
      </c>
    </row>
    <row r="28" spans="3:6" x14ac:dyDescent="0.2">
      <c r="C28" s="63">
        <v>45313</v>
      </c>
      <c r="D28" s="63" t="s">
        <v>12</v>
      </c>
      <c r="E28" s="40">
        <v>23</v>
      </c>
      <c r="F28" s="64" t="s">
        <v>31</v>
      </c>
    </row>
    <row r="29" spans="3:6" x14ac:dyDescent="0.2">
      <c r="C29" s="63">
        <v>45313</v>
      </c>
      <c r="D29" s="64" t="s">
        <v>12</v>
      </c>
      <c r="E29" s="40">
        <v>12</v>
      </c>
      <c r="F29" s="64" t="s">
        <v>67</v>
      </c>
    </row>
    <row r="30" spans="3:6" x14ac:dyDescent="0.2">
      <c r="C30" s="63">
        <v>45348</v>
      </c>
      <c r="D30" s="64" t="s">
        <v>12</v>
      </c>
      <c r="E30" s="40">
        <v>204.5</v>
      </c>
      <c r="F30" s="64" t="s">
        <v>29</v>
      </c>
    </row>
    <row r="31" spans="3:6" x14ac:dyDescent="0.2">
      <c r="C31" s="63">
        <v>45348</v>
      </c>
      <c r="D31" s="64" t="s">
        <v>12</v>
      </c>
      <c r="E31" s="40">
        <v>80.5</v>
      </c>
      <c r="F31" s="64" t="s">
        <v>29</v>
      </c>
    </row>
    <row r="32" spans="3:6" x14ac:dyDescent="0.2">
      <c r="C32" s="63">
        <v>45348</v>
      </c>
      <c r="D32" s="64" t="s">
        <v>12</v>
      </c>
      <c r="E32" s="40">
        <v>24.6</v>
      </c>
      <c r="F32" s="64" t="s">
        <v>30</v>
      </c>
    </row>
    <row r="33" spans="3:6" x14ac:dyDescent="0.2">
      <c r="C33" s="63">
        <v>45348</v>
      </c>
      <c r="D33" s="64" t="s">
        <v>12</v>
      </c>
      <c r="E33" s="40">
        <v>34.4</v>
      </c>
      <c r="F33" s="64" t="s">
        <v>30</v>
      </c>
    </row>
    <row r="34" spans="3:6" x14ac:dyDescent="0.2">
      <c r="C34" s="63">
        <v>45348</v>
      </c>
      <c r="D34" s="64" t="s">
        <v>12</v>
      </c>
      <c r="E34" s="40">
        <v>14</v>
      </c>
      <c r="F34" s="64" t="s">
        <v>67</v>
      </c>
    </row>
    <row r="35" spans="3:6" x14ac:dyDescent="0.2">
      <c r="C35" s="63">
        <v>45376</v>
      </c>
      <c r="D35" s="64" t="s">
        <v>12</v>
      </c>
      <c r="E35" s="40">
        <v>196.6438</v>
      </c>
      <c r="F35" s="64" t="s">
        <v>29</v>
      </c>
    </row>
    <row r="36" spans="3:6" x14ac:dyDescent="0.2">
      <c r="C36" s="63">
        <v>45376</v>
      </c>
      <c r="D36" s="64" t="s">
        <v>12</v>
      </c>
      <c r="E36" s="40">
        <v>280.3562</v>
      </c>
      <c r="F36" s="64" t="s">
        <v>29</v>
      </c>
    </row>
    <row r="37" spans="3:6" x14ac:dyDescent="0.2">
      <c r="C37" s="63">
        <v>45376</v>
      </c>
      <c r="D37" s="64" t="s">
        <v>12</v>
      </c>
      <c r="E37" s="40">
        <v>21.538699999999999</v>
      </c>
      <c r="F37" s="64" t="s">
        <v>30</v>
      </c>
    </row>
    <row r="38" spans="3:6" x14ac:dyDescent="0.2">
      <c r="C38" s="63">
        <v>45376</v>
      </c>
      <c r="D38" s="64" t="s">
        <v>12</v>
      </c>
      <c r="E38" s="40">
        <v>80.461299999999994</v>
      </c>
      <c r="F38" s="64" t="s">
        <v>30</v>
      </c>
    </row>
    <row r="39" spans="3:6" x14ac:dyDescent="0.2">
      <c r="C39" s="63">
        <v>45376</v>
      </c>
      <c r="D39" s="64" t="s">
        <v>12</v>
      </c>
      <c r="E39" s="40">
        <v>20</v>
      </c>
      <c r="F39" s="64" t="s">
        <v>67</v>
      </c>
    </row>
    <row r="40" spans="3:6" ht="17" thickBot="1" x14ac:dyDescent="0.25">
      <c r="C40" s="34">
        <v>45376</v>
      </c>
      <c r="D40" s="35" t="s">
        <v>12</v>
      </c>
      <c r="E40" s="36">
        <v>1</v>
      </c>
      <c r="F40" s="35" t="s">
        <v>106</v>
      </c>
    </row>
    <row r="41" spans="3:6" ht="17" thickTop="1" x14ac:dyDescent="0.2">
      <c r="C41" s="14" t="s">
        <v>4</v>
      </c>
      <c r="D41" s="14" t="s">
        <v>5</v>
      </c>
      <c r="E41" s="15">
        <f>SUM(E7:E40)</f>
        <v>1799</v>
      </c>
      <c r="F41" s="14" t="s">
        <v>5</v>
      </c>
    </row>
    <row r="42" spans="3:6" x14ac:dyDescent="0.2">
      <c r="C42" s="12" t="s">
        <v>6</v>
      </c>
    </row>
    <row r="60" spans="4:4" x14ac:dyDescent="0.2">
      <c r="D60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8B0F7-6BF1-4511-A32A-EE9A9406F108}">
  <dimension ref="B2:F28"/>
  <sheetViews>
    <sheetView view="pageBreakPreview" zoomScale="85" zoomScaleNormal="70" zoomScaleSheetLayoutView="85" workbookViewId="0">
      <selection activeCell="I8" sqref="I8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110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5">
        <v>45373</v>
      </c>
      <c r="D7" s="24" t="s">
        <v>12</v>
      </c>
      <c r="E7" s="15">
        <v>268.99220462</v>
      </c>
      <c r="F7" s="24" t="s">
        <v>33</v>
      </c>
    </row>
    <row r="8" spans="2:6" ht="17" thickBot="1" x14ac:dyDescent="0.25">
      <c r="C8" s="25">
        <v>45373</v>
      </c>
      <c r="D8" s="24" t="s">
        <v>12</v>
      </c>
      <c r="E8" s="15">
        <v>17.007795380000001</v>
      </c>
      <c r="F8" s="24" t="s">
        <v>111</v>
      </c>
    </row>
    <row r="9" spans="2:6" ht="17" thickTop="1" x14ac:dyDescent="0.2">
      <c r="C9" s="37" t="s">
        <v>4</v>
      </c>
      <c r="D9" s="37" t="s">
        <v>5</v>
      </c>
      <c r="E9" s="38">
        <f>SUM(E7:E8)</f>
        <v>286</v>
      </c>
      <c r="F9" s="37" t="s">
        <v>5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E6CAE-1339-45F8-8BD4-EBA6F5CA6ADA}">
  <dimension ref="B2:F29"/>
  <sheetViews>
    <sheetView view="pageBreakPreview" zoomScale="85" zoomScaleNormal="70" zoomScaleSheetLayoutView="85" workbookViewId="0">
      <selection activeCell="F16" sqref="F16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112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45380</v>
      </c>
      <c r="D7" s="6" t="s">
        <v>12</v>
      </c>
      <c r="E7" s="19">
        <v>3.6366000000000001</v>
      </c>
      <c r="F7" s="6" t="s">
        <v>113</v>
      </c>
    </row>
    <row r="8" spans="2:6" x14ac:dyDescent="0.2">
      <c r="C8" s="20">
        <v>45380</v>
      </c>
      <c r="D8" s="6" t="s">
        <v>12</v>
      </c>
      <c r="E8" s="19">
        <v>5</v>
      </c>
      <c r="F8" s="6" t="s">
        <v>33</v>
      </c>
    </row>
    <row r="9" spans="2:6" ht="17" thickBot="1" x14ac:dyDescent="0.25">
      <c r="C9" s="45">
        <v>45380</v>
      </c>
      <c r="D9" s="46" t="s">
        <v>12</v>
      </c>
      <c r="E9" s="47">
        <v>0.14299999999999999</v>
      </c>
      <c r="F9" s="46" t="s">
        <v>113</v>
      </c>
    </row>
    <row r="10" spans="2:6" ht="17" thickTop="1" x14ac:dyDescent="0.2">
      <c r="C10" s="14" t="s">
        <v>4</v>
      </c>
      <c r="D10" s="14" t="s">
        <v>5</v>
      </c>
      <c r="E10" s="15">
        <f>SUM(E7:E9)</f>
        <v>8.7796000000000003</v>
      </c>
      <c r="F10" s="14" t="s">
        <v>5</v>
      </c>
    </row>
    <row r="11" spans="2:6" x14ac:dyDescent="0.2">
      <c r="C11" s="12" t="s">
        <v>6</v>
      </c>
    </row>
    <row r="29" spans="4:4" x14ac:dyDescent="0.2">
      <c r="D29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0E635-5553-4E72-8178-74E88F548964}">
  <dimension ref="B2:F28"/>
  <sheetViews>
    <sheetView view="pageBreakPreview" zoomScale="85" zoomScaleNormal="70" zoomScaleSheetLayoutView="85" workbookViewId="0">
      <selection activeCell="H19" sqref="H19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32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5">
        <v>45473</v>
      </c>
      <c r="D7" s="24" t="s">
        <v>15</v>
      </c>
      <c r="E7" s="19">
        <v>0.22714999999999999</v>
      </c>
      <c r="F7" s="24" t="s">
        <v>33</v>
      </c>
    </row>
    <row r="8" spans="2:6" ht="17" thickBot="1" x14ac:dyDescent="0.25">
      <c r="C8" s="18">
        <v>45380</v>
      </c>
      <c r="D8" s="16" t="s">
        <v>15</v>
      </c>
      <c r="E8" s="26">
        <v>1.7388600000000001</v>
      </c>
      <c r="F8" s="16" t="s">
        <v>33</v>
      </c>
    </row>
    <row r="9" spans="2:6" ht="17" thickTop="1" x14ac:dyDescent="0.2">
      <c r="C9" s="14" t="s">
        <v>4</v>
      </c>
      <c r="D9" s="14" t="s">
        <v>5</v>
      </c>
      <c r="E9" s="38">
        <f>SUM(E7:E8)</f>
        <v>1.96601</v>
      </c>
      <c r="F9" s="14" t="s">
        <v>5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B4A36-E796-494E-BDDE-47C21BB812A3}">
  <dimension ref="B2:F56"/>
  <sheetViews>
    <sheetView view="pageBreakPreview" zoomScale="85" zoomScaleNormal="70" zoomScaleSheetLayoutView="85" workbookViewId="0">
      <selection activeCell="H17" sqref="H17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34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44">
        <v>45089</v>
      </c>
      <c r="D7" s="14" t="s">
        <v>15</v>
      </c>
      <c r="E7" s="15">
        <v>5.5701900000000002</v>
      </c>
      <c r="F7" s="14" t="s">
        <v>35</v>
      </c>
    </row>
    <row r="8" spans="2:6" x14ac:dyDescent="0.2">
      <c r="C8" s="44">
        <v>45089</v>
      </c>
      <c r="D8" s="14" t="s">
        <v>15</v>
      </c>
      <c r="E8" s="15">
        <v>0.28116000000000002</v>
      </c>
      <c r="F8" s="14" t="s">
        <v>36</v>
      </c>
    </row>
    <row r="9" spans="2:6" x14ac:dyDescent="0.2">
      <c r="C9" s="44">
        <v>45089</v>
      </c>
      <c r="D9" s="14" t="s">
        <v>15</v>
      </c>
      <c r="E9" s="15">
        <v>52.074590000000001</v>
      </c>
      <c r="F9" s="14" t="s">
        <v>35</v>
      </c>
    </row>
    <row r="10" spans="2:6" x14ac:dyDescent="0.2">
      <c r="C10" s="44">
        <v>45117</v>
      </c>
      <c r="D10" s="14" t="s">
        <v>15</v>
      </c>
      <c r="E10" s="15">
        <v>22.98724</v>
      </c>
      <c r="F10" s="14" t="s">
        <v>35</v>
      </c>
    </row>
    <row r="11" spans="2:6" x14ac:dyDescent="0.2">
      <c r="C11" s="44">
        <v>45117</v>
      </c>
      <c r="D11" s="14" t="s">
        <v>15</v>
      </c>
      <c r="E11" s="15">
        <v>0.96411000000000002</v>
      </c>
      <c r="F11" s="14" t="s">
        <v>36</v>
      </c>
    </row>
    <row r="12" spans="2:6" x14ac:dyDescent="0.2">
      <c r="C12" s="44">
        <v>45117</v>
      </c>
      <c r="D12" s="14" t="s">
        <v>15</v>
      </c>
      <c r="E12" s="15">
        <v>22.74108</v>
      </c>
      <c r="F12" s="14" t="s">
        <v>35</v>
      </c>
    </row>
    <row r="13" spans="2:6" x14ac:dyDescent="0.2">
      <c r="C13" s="44">
        <v>45117</v>
      </c>
      <c r="D13" s="14" t="s">
        <v>15</v>
      </c>
      <c r="E13" s="15">
        <v>9.9990000000000006</v>
      </c>
      <c r="F13" s="14" t="s">
        <v>44</v>
      </c>
    </row>
    <row r="14" spans="2:6" x14ac:dyDescent="0.2">
      <c r="C14" s="44">
        <v>45148</v>
      </c>
      <c r="D14" s="14" t="s">
        <v>15</v>
      </c>
      <c r="E14" s="15">
        <v>0.53900000000000003</v>
      </c>
      <c r="F14" s="14" t="s">
        <v>33</v>
      </c>
    </row>
    <row r="15" spans="2:6" x14ac:dyDescent="0.2">
      <c r="C15" s="44">
        <v>45148</v>
      </c>
      <c r="D15" s="14" t="s">
        <v>15</v>
      </c>
      <c r="E15" s="15">
        <v>0.25691000000000003</v>
      </c>
      <c r="F15" s="14" t="s">
        <v>36</v>
      </c>
    </row>
    <row r="16" spans="2:6" x14ac:dyDescent="0.2">
      <c r="C16" s="44">
        <v>45180</v>
      </c>
      <c r="D16" s="14" t="s">
        <v>15</v>
      </c>
      <c r="E16" s="15">
        <v>4.9860800000000003</v>
      </c>
      <c r="F16" s="14" t="s">
        <v>35</v>
      </c>
    </row>
    <row r="17" spans="3:6" x14ac:dyDescent="0.2">
      <c r="C17" s="44">
        <v>45180</v>
      </c>
      <c r="D17" s="14" t="s">
        <v>15</v>
      </c>
      <c r="E17" s="15">
        <v>0.21579000000000001</v>
      </c>
      <c r="F17" s="14" t="s">
        <v>36</v>
      </c>
    </row>
    <row r="18" spans="3:6" x14ac:dyDescent="0.2">
      <c r="C18" s="44">
        <v>45180</v>
      </c>
      <c r="D18" s="14" t="s">
        <v>15</v>
      </c>
      <c r="E18" s="15">
        <v>2.3039200000000002</v>
      </c>
      <c r="F18" s="14" t="s">
        <v>35</v>
      </c>
    </row>
    <row r="19" spans="3:6" x14ac:dyDescent="0.2">
      <c r="C19" s="44">
        <v>45180</v>
      </c>
      <c r="D19" s="14" t="s">
        <v>15</v>
      </c>
      <c r="E19" s="15">
        <v>0.78802000000000005</v>
      </c>
      <c r="F19" s="14" t="s">
        <v>36</v>
      </c>
    </row>
    <row r="20" spans="3:6" x14ac:dyDescent="0.2">
      <c r="C20" s="44">
        <v>45209</v>
      </c>
      <c r="D20" s="14" t="s">
        <v>15</v>
      </c>
      <c r="E20" s="15">
        <v>0.81576000000000004</v>
      </c>
      <c r="F20" s="14" t="s">
        <v>35</v>
      </c>
    </row>
    <row r="21" spans="3:6" x14ac:dyDescent="0.2">
      <c r="C21" s="44">
        <v>45209</v>
      </c>
      <c r="D21" s="14" t="s">
        <v>15</v>
      </c>
      <c r="E21" s="15">
        <v>1.3392500000000001</v>
      </c>
      <c r="F21" s="14" t="s">
        <v>33</v>
      </c>
    </row>
    <row r="22" spans="3:6" x14ac:dyDescent="0.2">
      <c r="C22" s="44">
        <v>45209</v>
      </c>
      <c r="D22" s="14" t="s">
        <v>15</v>
      </c>
      <c r="E22" s="15">
        <v>0.15359999999999999</v>
      </c>
      <c r="F22" s="14" t="s">
        <v>35</v>
      </c>
    </row>
    <row r="23" spans="3:6" x14ac:dyDescent="0.2">
      <c r="C23" s="44">
        <v>45209</v>
      </c>
      <c r="D23" s="14" t="s">
        <v>15</v>
      </c>
      <c r="E23" s="15">
        <v>17.701000000000001</v>
      </c>
      <c r="F23" s="14" t="s">
        <v>44</v>
      </c>
    </row>
    <row r="24" spans="3:6" x14ac:dyDescent="0.2">
      <c r="C24" s="44">
        <v>45637</v>
      </c>
      <c r="D24" s="14" t="s">
        <v>15</v>
      </c>
      <c r="E24" s="15">
        <v>10.84653</v>
      </c>
      <c r="F24" s="14" t="s">
        <v>35</v>
      </c>
    </row>
    <row r="25" spans="3:6" x14ac:dyDescent="0.2">
      <c r="C25" s="44">
        <v>45637</v>
      </c>
      <c r="D25" s="14" t="s">
        <v>15</v>
      </c>
      <c r="E25" s="15">
        <v>28.82769</v>
      </c>
      <c r="F25" s="14" t="s">
        <v>35</v>
      </c>
    </row>
    <row r="26" spans="3:6" x14ac:dyDescent="0.2">
      <c r="C26" s="44">
        <v>45637</v>
      </c>
      <c r="D26" s="14" t="s">
        <v>15</v>
      </c>
      <c r="E26" s="15">
        <v>0.47846</v>
      </c>
      <c r="F26" s="14" t="s">
        <v>36</v>
      </c>
    </row>
    <row r="27" spans="3:6" x14ac:dyDescent="0.2">
      <c r="C27" s="44">
        <v>45301</v>
      </c>
      <c r="D27" s="14" t="s">
        <v>15</v>
      </c>
      <c r="E27" s="15">
        <v>4.1013000000000002</v>
      </c>
      <c r="F27" s="14" t="s">
        <v>35</v>
      </c>
    </row>
    <row r="28" spans="3:6" x14ac:dyDescent="0.2">
      <c r="C28" s="44">
        <v>45335</v>
      </c>
      <c r="D28" s="14" t="s">
        <v>15</v>
      </c>
      <c r="E28" s="15">
        <v>83.579009999999997</v>
      </c>
      <c r="F28" s="14" t="s">
        <v>35</v>
      </c>
    </row>
    <row r="29" spans="3:6" x14ac:dyDescent="0.2">
      <c r="C29" s="44">
        <v>45335</v>
      </c>
      <c r="D29" s="14" t="s">
        <v>15</v>
      </c>
      <c r="E29" s="15">
        <v>1.00485</v>
      </c>
      <c r="F29" s="14" t="s">
        <v>36</v>
      </c>
    </row>
    <row r="30" spans="3:6" x14ac:dyDescent="0.2">
      <c r="C30" s="44">
        <v>45335</v>
      </c>
      <c r="D30" s="14" t="s">
        <v>15</v>
      </c>
      <c r="E30" s="15">
        <v>22</v>
      </c>
      <c r="F30" s="14" t="s">
        <v>33</v>
      </c>
    </row>
    <row r="31" spans="3:6" x14ac:dyDescent="0.2">
      <c r="C31" s="44">
        <v>45376</v>
      </c>
      <c r="D31" s="14" t="s">
        <v>15</v>
      </c>
      <c r="E31" s="15">
        <v>35.648510000000002</v>
      </c>
      <c r="F31" s="14" t="s">
        <v>35</v>
      </c>
    </row>
    <row r="32" spans="3:6" x14ac:dyDescent="0.2">
      <c r="C32" s="44">
        <v>45376</v>
      </c>
      <c r="D32" s="14" t="s">
        <v>15</v>
      </c>
      <c r="E32" s="15">
        <v>8.1994699999999998</v>
      </c>
      <c r="F32" s="14" t="s">
        <v>36</v>
      </c>
    </row>
    <row r="33" spans="3:6" x14ac:dyDescent="0.2">
      <c r="C33" s="44">
        <v>45376</v>
      </c>
      <c r="D33" s="14" t="s">
        <v>15</v>
      </c>
      <c r="E33" s="15">
        <v>8.2211999999999996</v>
      </c>
      <c r="F33" s="14" t="s">
        <v>33</v>
      </c>
    </row>
    <row r="34" spans="3:6" x14ac:dyDescent="0.2">
      <c r="C34" s="44">
        <v>45376</v>
      </c>
      <c r="D34" s="14" t="s">
        <v>15</v>
      </c>
      <c r="E34" s="15">
        <v>143.63953000000001</v>
      </c>
      <c r="F34" s="14" t="s">
        <v>35</v>
      </c>
    </row>
    <row r="35" spans="3:6" x14ac:dyDescent="0.2">
      <c r="C35" s="44">
        <v>45376</v>
      </c>
      <c r="D35" s="14" t="s">
        <v>15</v>
      </c>
      <c r="E35" s="15">
        <v>15.079689999999999</v>
      </c>
      <c r="F35" s="14" t="s">
        <v>36</v>
      </c>
    </row>
    <row r="36" spans="3:6" ht="17" thickBot="1" x14ac:dyDescent="0.25">
      <c r="C36" s="44">
        <v>45376</v>
      </c>
      <c r="D36" s="14" t="s">
        <v>15</v>
      </c>
      <c r="E36" s="15">
        <v>125.60142999999999</v>
      </c>
      <c r="F36" s="14" t="s">
        <v>33</v>
      </c>
    </row>
    <row r="37" spans="3:6" ht="17" thickTop="1" x14ac:dyDescent="0.2">
      <c r="C37" s="37" t="s">
        <v>4</v>
      </c>
      <c r="D37" s="37" t="s">
        <v>5</v>
      </c>
      <c r="E37" s="38">
        <f>SUM(E7:E36)</f>
        <v>630.94436999999994</v>
      </c>
      <c r="F37" s="37" t="s">
        <v>5</v>
      </c>
    </row>
    <row r="38" spans="3:6" x14ac:dyDescent="0.2">
      <c r="C38" s="12" t="s">
        <v>6</v>
      </c>
    </row>
    <row r="56" spans="4:4" x14ac:dyDescent="0.2">
      <c r="D56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07D06-9DA4-4CB6-9659-6E565A820B30}">
  <dimension ref="B2:F43"/>
  <sheetViews>
    <sheetView view="pageBreakPreview" topLeftCell="A3" zoomScale="85" zoomScaleNormal="70" zoomScaleSheetLayoutView="85" workbookViewId="0">
      <selection activeCell="I12" sqref="I12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37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45042</v>
      </c>
      <c r="D7" s="6" t="s">
        <v>15</v>
      </c>
      <c r="E7" s="19">
        <v>4</v>
      </c>
      <c r="F7" s="6" t="s">
        <v>38</v>
      </c>
    </row>
    <row r="8" spans="2:6" x14ac:dyDescent="0.2">
      <c r="C8" s="20">
        <v>45097</v>
      </c>
      <c r="D8" s="6" t="s">
        <v>15</v>
      </c>
      <c r="E8" s="19">
        <v>24</v>
      </c>
      <c r="F8" s="6" t="s">
        <v>39</v>
      </c>
    </row>
    <row r="9" spans="2:6" x14ac:dyDescent="0.2">
      <c r="C9" s="20">
        <v>45097</v>
      </c>
      <c r="D9" s="6" t="s">
        <v>15</v>
      </c>
      <c r="E9" s="19">
        <v>22</v>
      </c>
      <c r="F9" s="6" t="s">
        <v>40</v>
      </c>
    </row>
    <row r="10" spans="2:6" x14ac:dyDescent="0.2">
      <c r="C10" s="44">
        <v>45280</v>
      </c>
      <c r="D10" s="14" t="s">
        <v>15</v>
      </c>
      <c r="E10" s="15">
        <v>30</v>
      </c>
      <c r="F10" s="14" t="s">
        <v>39</v>
      </c>
    </row>
    <row r="11" spans="2:6" x14ac:dyDescent="0.2">
      <c r="C11" s="44">
        <v>45280</v>
      </c>
      <c r="D11" s="14" t="s">
        <v>15</v>
      </c>
      <c r="E11" s="15">
        <v>15</v>
      </c>
      <c r="F11" s="14" t="s">
        <v>39</v>
      </c>
    </row>
    <row r="12" spans="2:6" x14ac:dyDescent="0.2">
      <c r="C12" s="44">
        <v>45378</v>
      </c>
      <c r="D12" s="14" t="s">
        <v>15</v>
      </c>
      <c r="E12" s="15">
        <v>52</v>
      </c>
      <c r="F12" s="14" t="s">
        <v>127</v>
      </c>
    </row>
    <row r="13" spans="2:6" x14ac:dyDescent="0.2">
      <c r="C13" s="44">
        <v>45378</v>
      </c>
      <c r="D13" s="14" t="s">
        <v>15</v>
      </c>
      <c r="E13" s="15">
        <v>5</v>
      </c>
      <c r="F13" s="14" t="s">
        <v>128</v>
      </c>
    </row>
    <row r="14" spans="2:6" x14ac:dyDescent="0.2">
      <c r="C14" s="44">
        <v>45378</v>
      </c>
      <c r="D14" s="14" t="s">
        <v>15</v>
      </c>
      <c r="E14" s="15">
        <v>4</v>
      </c>
      <c r="F14" s="14" t="s">
        <v>39</v>
      </c>
    </row>
    <row r="15" spans="2:6" x14ac:dyDescent="0.2">
      <c r="C15" s="44">
        <v>45378</v>
      </c>
      <c r="D15" s="14" t="s">
        <v>15</v>
      </c>
      <c r="E15" s="15">
        <v>1</v>
      </c>
      <c r="F15" s="14" t="s">
        <v>39</v>
      </c>
    </row>
    <row r="16" spans="2:6" x14ac:dyDescent="0.2">
      <c r="C16" s="44">
        <v>45379</v>
      </c>
      <c r="D16" s="14" t="s">
        <v>15</v>
      </c>
      <c r="E16" s="15">
        <v>10</v>
      </c>
      <c r="F16" s="14" t="s">
        <v>129</v>
      </c>
    </row>
    <row r="17" spans="3:6" x14ac:dyDescent="0.2">
      <c r="C17" s="44">
        <v>45379</v>
      </c>
      <c r="D17" s="14" t="s">
        <v>15</v>
      </c>
      <c r="E17" s="15">
        <v>1</v>
      </c>
      <c r="F17" s="14" t="s">
        <v>129</v>
      </c>
    </row>
    <row r="18" spans="3:6" x14ac:dyDescent="0.2">
      <c r="C18" s="44">
        <v>45379</v>
      </c>
      <c r="D18" s="14" t="s">
        <v>15</v>
      </c>
      <c r="E18" s="15">
        <v>3.8</v>
      </c>
      <c r="F18" s="14" t="s">
        <v>129</v>
      </c>
    </row>
    <row r="19" spans="3:6" x14ac:dyDescent="0.2">
      <c r="C19" s="44">
        <v>45379</v>
      </c>
      <c r="D19" s="14" t="s">
        <v>15</v>
      </c>
      <c r="E19" s="15">
        <v>1.88</v>
      </c>
      <c r="F19" s="14" t="s">
        <v>129</v>
      </c>
    </row>
    <row r="20" spans="3:6" x14ac:dyDescent="0.2">
      <c r="C20" s="44">
        <v>45379</v>
      </c>
      <c r="D20" s="14" t="s">
        <v>15</v>
      </c>
      <c r="E20" s="15">
        <v>1.1000000000000001</v>
      </c>
      <c r="F20" s="14" t="s">
        <v>129</v>
      </c>
    </row>
    <row r="21" spans="3:6" x14ac:dyDescent="0.2">
      <c r="C21" s="44">
        <v>45379</v>
      </c>
      <c r="D21" s="14" t="s">
        <v>15</v>
      </c>
      <c r="E21" s="15">
        <v>10.5</v>
      </c>
      <c r="F21" s="14" t="s">
        <v>95</v>
      </c>
    </row>
    <row r="22" spans="3:6" x14ac:dyDescent="0.2">
      <c r="C22" s="44">
        <v>45379</v>
      </c>
      <c r="D22" s="14" t="s">
        <v>15</v>
      </c>
      <c r="E22" s="15">
        <v>44.67</v>
      </c>
      <c r="F22" s="14" t="s">
        <v>95</v>
      </c>
    </row>
    <row r="23" spans="3:6" ht="17" thickBot="1" x14ac:dyDescent="0.25">
      <c r="C23" s="45">
        <v>45379</v>
      </c>
      <c r="D23" s="46" t="s">
        <v>15</v>
      </c>
      <c r="E23" s="47">
        <v>27</v>
      </c>
      <c r="F23" s="46" t="s">
        <v>130</v>
      </c>
    </row>
    <row r="24" spans="3:6" ht="17" thickTop="1" x14ac:dyDescent="0.2">
      <c r="C24" s="37" t="s">
        <v>4</v>
      </c>
      <c r="D24" s="37" t="s">
        <v>5</v>
      </c>
      <c r="E24" s="38">
        <f>SUM(E7:E23)</f>
        <v>256.95</v>
      </c>
      <c r="F24" s="14" t="s">
        <v>5</v>
      </c>
    </row>
    <row r="25" spans="3:6" x14ac:dyDescent="0.2">
      <c r="C25" s="12" t="s">
        <v>6</v>
      </c>
    </row>
    <row r="43" spans="4:4" s="1" customFormat="1" x14ac:dyDescent="0.2">
      <c r="D43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7DAFD-69FD-4724-B694-C278E41795FA}">
  <dimension ref="B2:F52"/>
  <sheetViews>
    <sheetView view="pageBreakPreview" topLeftCell="A4" zoomScale="85" zoomScaleNormal="70" zoomScaleSheetLayoutView="85" workbookViewId="0">
      <selection activeCell="J12" sqref="J12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41</v>
      </c>
      <c r="C5" s="11"/>
      <c r="D5" s="3"/>
      <c r="E5" s="5"/>
      <c r="F5" s="9"/>
    </row>
    <row r="6" spans="2:6" ht="18" customHeight="1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8" customHeight="1" x14ac:dyDescent="0.2">
      <c r="C7" s="25">
        <v>45071</v>
      </c>
      <c r="D7" s="24" t="s">
        <v>21</v>
      </c>
      <c r="E7" s="26">
        <v>400</v>
      </c>
      <c r="F7" s="24" t="s">
        <v>22</v>
      </c>
    </row>
    <row r="8" spans="2:6" x14ac:dyDescent="0.2">
      <c r="C8" s="20">
        <v>45077</v>
      </c>
      <c r="D8" s="6" t="s">
        <v>21</v>
      </c>
      <c r="E8" s="19">
        <v>200</v>
      </c>
      <c r="F8" s="6" t="s">
        <v>42</v>
      </c>
    </row>
    <row r="9" spans="2:6" x14ac:dyDescent="0.2">
      <c r="C9" s="20">
        <v>45096</v>
      </c>
      <c r="D9" s="6" t="s">
        <v>21</v>
      </c>
      <c r="E9" s="19">
        <v>200</v>
      </c>
      <c r="F9" s="6" t="s">
        <v>43</v>
      </c>
    </row>
    <row r="10" spans="2:6" x14ac:dyDescent="0.2">
      <c r="C10" s="20">
        <v>45097</v>
      </c>
      <c r="D10" s="6" t="s">
        <v>12</v>
      </c>
      <c r="E10" s="19">
        <v>0.1</v>
      </c>
      <c r="F10" s="6" t="s">
        <v>44</v>
      </c>
    </row>
    <row r="11" spans="2:6" x14ac:dyDescent="0.2">
      <c r="C11" s="20">
        <v>45097</v>
      </c>
      <c r="D11" s="6" t="s">
        <v>12</v>
      </c>
      <c r="E11" s="19">
        <v>3.5</v>
      </c>
      <c r="F11" s="6" t="s">
        <v>45</v>
      </c>
    </row>
    <row r="12" spans="2:6" x14ac:dyDescent="0.2">
      <c r="C12" s="44">
        <v>45097</v>
      </c>
      <c r="D12" s="6" t="s">
        <v>12</v>
      </c>
      <c r="E12" s="19">
        <v>2.4</v>
      </c>
      <c r="F12" s="6" t="s">
        <v>46</v>
      </c>
    </row>
    <row r="13" spans="2:6" x14ac:dyDescent="0.2">
      <c r="C13" s="20">
        <v>45103</v>
      </c>
      <c r="D13" s="6" t="s">
        <v>21</v>
      </c>
      <c r="E13" s="19">
        <v>200</v>
      </c>
      <c r="F13" s="6" t="s">
        <v>47</v>
      </c>
    </row>
    <row r="14" spans="2:6" x14ac:dyDescent="0.2">
      <c r="C14" s="20">
        <v>45183</v>
      </c>
      <c r="D14" s="6" t="s">
        <v>21</v>
      </c>
      <c r="E14" s="19">
        <v>200</v>
      </c>
      <c r="F14" s="6" t="s">
        <v>47</v>
      </c>
    </row>
    <row r="15" spans="2:6" x14ac:dyDescent="0.2">
      <c r="C15" s="20">
        <v>45189</v>
      </c>
      <c r="D15" s="6" t="s">
        <v>12</v>
      </c>
      <c r="E15" s="19">
        <v>3.3</v>
      </c>
      <c r="F15" s="6" t="s">
        <v>44</v>
      </c>
    </row>
    <row r="16" spans="2:6" x14ac:dyDescent="0.2">
      <c r="C16" s="20">
        <v>45189</v>
      </c>
      <c r="D16" s="6" t="s">
        <v>12</v>
      </c>
      <c r="E16" s="19">
        <v>3.3</v>
      </c>
      <c r="F16" s="6" t="s">
        <v>79</v>
      </c>
    </row>
    <row r="17" spans="3:6" x14ac:dyDescent="0.2">
      <c r="C17" s="20">
        <v>45189</v>
      </c>
      <c r="D17" s="6" t="s">
        <v>12</v>
      </c>
      <c r="E17" s="19">
        <v>3.2</v>
      </c>
      <c r="F17" s="6" t="s">
        <v>45</v>
      </c>
    </row>
    <row r="18" spans="3:6" x14ac:dyDescent="0.2">
      <c r="C18" s="20">
        <v>45189</v>
      </c>
      <c r="D18" s="6" t="s">
        <v>12</v>
      </c>
      <c r="E18" s="19">
        <v>11.2</v>
      </c>
      <c r="F18" s="6" t="s">
        <v>46</v>
      </c>
    </row>
    <row r="19" spans="3:6" x14ac:dyDescent="0.2">
      <c r="C19" s="20">
        <v>45194</v>
      </c>
      <c r="D19" s="6" t="s">
        <v>21</v>
      </c>
      <c r="E19" s="19">
        <v>200</v>
      </c>
      <c r="F19" s="24" t="s">
        <v>42</v>
      </c>
    </row>
    <row r="20" spans="3:6" x14ac:dyDescent="0.2">
      <c r="C20" s="20">
        <v>45279</v>
      </c>
      <c r="D20" s="6" t="s">
        <v>21</v>
      </c>
      <c r="E20" s="19">
        <v>200</v>
      </c>
      <c r="F20" s="6" t="s">
        <v>47</v>
      </c>
    </row>
    <row r="21" spans="3:6" x14ac:dyDescent="0.2">
      <c r="C21" s="20">
        <v>45280</v>
      </c>
      <c r="D21" s="6" t="s">
        <v>12</v>
      </c>
      <c r="E21" s="19">
        <v>1</v>
      </c>
      <c r="F21" s="24" t="s">
        <v>44</v>
      </c>
    </row>
    <row r="22" spans="3:6" x14ac:dyDescent="0.2">
      <c r="C22" s="20">
        <v>45280</v>
      </c>
      <c r="D22" s="6" t="s">
        <v>12</v>
      </c>
      <c r="E22" s="19">
        <v>1.4</v>
      </c>
      <c r="F22" s="24" t="s">
        <v>79</v>
      </c>
    </row>
    <row r="23" spans="3:6" x14ac:dyDescent="0.2">
      <c r="C23" s="20">
        <v>45280</v>
      </c>
      <c r="D23" s="6" t="s">
        <v>12</v>
      </c>
      <c r="E23" s="19">
        <v>2.2000000000000002</v>
      </c>
      <c r="F23" s="24" t="s">
        <v>45</v>
      </c>
    </row>
    <row r="24" spans="3:6" x14ac:dyDescent="0.2">
      <c r="C24" s="20">
        <v>45280</v>
      </c>
      <c r="D24" s="6" t="s">
        <v>12</v>
      </c>
      <c r="E24" s="19">
        <v>7.2</v>
      </c>
      <c r="F24" s="24" t="s">
        <v>46</v>
      </c>
    </row>
    <row r="25" spans="3:6" x14ac:dyDescent="0.2">
      <c r="C25" s="20">
        <v>45281</v>
      </c>
      <c r="D25" s="6" t="s">
        <v>21</v>
      </c>
      <c r="E25" s="19">
        <v>200</v>
      </c>
      <c r="F25" s="24" t="s">
        <v>42</v>
      </c>
    </row>
    <row r="26" spans="3:6" x14ac:dyDescent="0.2">
      <c r="C26" s="20">
        <v>45315</v>
      </c>
      <c r="D26" s="6" t="s">
        <v>21</v>
      </c>
      <c r="E26" s="19">
        <v>200</v>
      </c>
      <c r="F26" s="24" t="s">
        <v>42</v>
      </c>
    </row>
    <row r="27" spans="3:6" x14ac:dyDescent="0.2">
      <c r="C27" s="20">
        <v>45342</v>
      </c>
      <c r="D27" s="6" t="s">
        <v>21</v>
      </c>
      <c r="E27" s="19">
        <v>100</v>
      </c>
      <c r="F27" s="24" t="s">
        <v>42</v>
      </c>
    </row>
    <row r="28" spans="3:6" x14ac:dyDescent="0.2">
      <c r="C28" s="20">
        <v>45348</v>
      </c>
      <c r="D28" s="6" t="s">
        <v>21</v>
      </c>
      <c r="E28" s="19">
        <v>200</v>
      </c>
      <c r="F28" s="24" t="s">
        <v>43</v>
      </c>
    </row>
    <row r="29" spans="3:6" x14ac:dyDescent="0.2">
      <c r="C29" s="20">
        <v>45006</v>
      </c>
      <c r="D29" s="6" t="s">
        <v>12</v>
      </c>
      <c r="E29" s="19">
        <v>2</v>
      </c>
      <c r="F29" s="24" t="s">
        <v>44</v>
      </c>
    </row>
    <row r="30" spans="3:6" x14ac:dyDescent="0.2">
      <c r="C30" s="20">
        <v>45006</v>
      </c>
      <c r="D30" s="6" t="s">
        <v>12</v>
      </c>
      <c r="E30" s="19">
        <v>2.2999999999999998</v>
      </c>
      <c r="F30" s="24" t="s">
        <v>79</v>
      </c>
    </row>
    <row r="31" spans="3:6" x14ac:dyDescent="0.2">
      <c r="C31" s="20">
        <v>45006</v>
      </c>
      <c r="D31" s="6" t="s">
        <v>12</v>
      </c>
      <c r="E31" s="19">
        <v>4.5999999999999996</v>
      </c>
      <c r="F31" s="24" t="s">
        <v>45</v>
      </c>
    </row>
    <row r="32" spans="3:6" ht="17" thickBot="1" x14ac:dyDescent="0.25">
      <c r="C32" s="20">
        <v>45006</v>
      </c>
      <c r="D32" s="6" t="s">
        <v>12</v>
      </c>
      <c r="E32" s="19">
        <v>11.1</v>
      </c>
      <c r="F32" s="16" t="s">
        <v>46</v>
      </c>
    </row>
    <row r="33" spans="3:6" ht="17" thickTop="1" x14ac:dyDescent="0.2">
      <c r="C33" s="37" t="s">
        <v>4</v>
      </c>
      <c r="D33" s="37" t="s">
        <v>5</v>
      </c>
      <c r="E33" s="38">
        <f>SUM(E7:E32)</f>
        <v>2358.8000000000002</v>
      </c>
      <c r="F33" s="14" t="s">
        <v>5</v>
      </c>
    </row>
    <row r="34" spans="3:6" x14ac:dyDescent="0.2">
      <c r="C34" s="12" t="s">
        <v>6</v>
      </c>
    </row>
    <row r="52" spans="4:4" x14ac:dyDescent="0.2">
      <c r="D52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BAA99-F8D5-4445-A271-36CFBEB7B1AA}">
  <dimension ref="B2:F30"/>
  <sheetViews>
    <sheetView view="pageBreakPreview" zoomScale="85" zoomScaleNormal="70" zoomScaleSheetLayoutView="85" workbookViewId="0">
      <selection activeCell="F20" sqref="F20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48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45097</v>
      </c>
      <c r="D7" s="6" t="s">
        <v>12</v>
      </c>
      <c r="E7" s="19">
        <v>700</v>
      </c>
      <c r="F7" s="6" t="s">
        <v>49</v>
      </c>
    </row>
    <row r="8" spans="2:6" x14ac:dyDescent="0.2">
      <c r="C8" s="25">
        <v>45189</v>
      </c>
      <c r="D8" s="24" t="s">
        <v>12</v>
      </c>
      <c r="E8" s="26">
        <v>800</v>
      </c>
      <c r="F8" s="24" t="s">
        <v>49</v>
      </c>
    </row>
    <row r="9" spans="2:6" x14ac:dyDescent="0.2">
      <c r="C9" s="25">
        <v>45280</v>
      </c>
      <c r="D9" s="24" t="s">
        <v>12</v>
      </c>
      <c r="E9" s="26">
        <v>1100</v>
      </c>
      <c r="F9" s="24" t="s">
        <v>49</v>
      </c>
    </row>
    <row r="10" spans="2:6" ht="17" thickBot="1" x14ac:dyDescent="0.25">
      <c r="C10" s="18">
        <v>45006</v>
      </c>
      <c r="D10" s="16" t="s">
        <v>12</v>
      </c>
      <c r="E10" s="17">
        <v>2400</v>
      </c>
      <c r="F10" s="16" t="s">
        <v>49</v>
      </c>
    </row>
    <row r="11" spans="2:6" ht="17" thickTop="1" x14ac:dyDescent="0.2">
      <c r="C11" s="14" t="s">
        <v>4</v>
      </c>
      <c r="D11" s="14" t="s">
        <v>5</v>
      </c>
      <c r="E11" s="15">
        <f>SUM(E7:E10)</f>
        <v>5000</v>
      </c>
      <c r="F11" s="14" t="s">
        <v>5</v>
      </c>
    </row>
    <row r="12" spans="2:6" x14ac:dyDescent="0.2">
      <c r="C12" s="12" t="s">
        <v>6</v>
      </c>
    </row>
    <row r="30" spans="4:4" x14ac:dyDescent="0.2">
      <c r="D30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4FA63-93C3-4277-A2F3-671F9D12F558}">
  <dimension ref="B2:F61"/>
  <sheetViews>
    <sheetView view="pageBreakPreview" zoomScale="85" zoomScaleNormal="70" zoomScaleSheetLayoutView="85" workbookViewId="0">
      <selection activeCell="H14" sqref="H14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50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5">
        <v>45042</v>
      </c>
      <c r="D7" s="6" t="s">
        <v>21</v>
      </c>
      <c r="E7" s="19">
        <v>750</v>
      </c>
      <c r="F7" s="6" t="s">
        <v>51</v>
      </c>
    </row>
    <row r="8" spans="2:6" x14ac:dyDescent="0.2">
      <c r="C8" s="25">
        <v>45042</v>
      </c>
      <c r="D8" s="6" t="s">
        <v>21</v>
      </c>
      <c r="E8" s="19">
        <v>300</v>
      </c>
      <c r="F8" s="6" t="s">
        <v>52</v>
      </c>
    </row>
    <row r="9" spans="2:6" x14ac:dyDescent="0.2">
      <c r="C9" s="25">
        <v>45042</v>
      </c>
      <c r="D9" s="24" t="s">
        <v>21</v>
      </c>
      <c r="E9" s="26">
        <v>100</v>
      </c>
      <c r="F9" s="24" t="s">
        <v>53</v>
      </c>
    </row>
    <row r="10" spans="2:6" x14ac:dyDescent="0.2">
      <c r="C10" s="20">
        <v>45075</v>
      </c>
      <c r="D10" s="6" t="s">
        <v>21</v>
      </c>
      <c r="E10" s="19">
        <v>750</v>
      </c>
      <c r="F10" s="6" t="s">
        <v>54</v>
      </c>
    </row>
    <row r="11" spans="2:6" x14ac:dyDescent="0.2">
      <c r="C11" s="20">
        <v>45075</v>
      </c>
      <c r="D11" s="6" t="s">
        <v>21</v>
      </c>
      <c r="E11" s="19">
        <v>100</v>
      </c>
      <c r="F11" s="6" t="s">
        <v>47</v>
      </c>
    </row>
    <row r="12" spans="2:6" x14ac:dyDescent="0.2">
      <c r="C12" s="20">
        <v>45075</v>
      </c>
      <c r="D12" s="6" t="s">
        <v>21</v>
      </c>
      <c r="E12" s="19">
        <v>100</v>
      </c>
      <c r="F12" s="6" t="s">
        <v>53</v>
      </c>
    </row>
    <row r="13" spans="2:6" x14ac:dyDescent="0.2">
      <c r="C13" s="20">
        <v>45105</v>
      </c>
      <c r="D13" s="6" t="s">
        <v>21</v>
      </c>
      <c r="E13" s="19">
        <v>750</v>
      </c>
      <c r="F13" s="6" t="s">
        <v>51</v>
      </c>
    </row>
    <row r="14" spans="2:6" x14ac:dyDescent="0.2">
      <c r="C14" s="20">
        <v>45105</v>
      </c>
      <c r="D14" s="6" t="s">
        <v>21</v>
      </c>
      <c r="E14" s="19">
        <v>300</v>
      </c>
      <c r="F14" s="6" t="s">
        <v>55</v>
      </c>
    </row>
    <row r="15" spans="2:6" x14ac:dyDescent="0.2">
      <c r="C15" s="20">
        <v>45105</v>
      </c>
      <c r="D15" s="21" t="s">
        <v>21</v>
      </c>
      <c r="E15" s="22">
        <v>100</v>
      </c>
      <c r="F15" s="21" t="s">
        <v>56</v>
      </c>
    </row>
    <row r="16" spans="2:6" x14ac:dyDescent="0.2">
      <c r="C16" s="20">
        <v>45134</v>
      </c>
      <c r="D16" s="6" t="s">
        <v>21</v>
      </c>
      <c r="E16" s="19">
        <v>750</v>
      </c>
      <c r="F16" s="6" t="s">
        <v>73</v>
      </c>
    </row>
    <row r="17" spans="3:6" x14ac:dyDescent="0.2">
      <c r="C17" s="20">
        <v>45134</v>
      </c>
      <c r="D17" s="6" t="s">
        <v>21</v>
      </c>
      <c r="E17" s="19">
        <v>300</v>
      </c>
      <c r="F17" s="6" t="s">
        <v>52</v>
      </c>
    </row>
    <row r="18" spans="3:6" x14ac:dyDescent="0.2">
      <c r="C18" s="20">
        <v>45134</v>
      </c>
      <c r="D18" s="6" t="s">
        <v>21</v>
      </c>
      <c r="E18" s="19">
        <v>100</v>
      </c>
      <c r="F18" s="6" t="s">
        <v>74</v>
      </c>
    </row>
    <row r="19" spans="3:6" x14ac:dyDescent="0.2">
      <c r="C19" s="44">
        <v>45167</v>
      </c>
      <c r="D19" s="14" t="s">
        <v>21</v>
      </c>
      <c r="E19" s="15">
        <v>750</v>
      </c>
      <c r="F19" s="14" t="s">
        <v>73</v>
      </c>
    </row>
    <row r="20" spans="3:6" x14ac:dyDescent="0.2">
      <c r="C20" s="20">
        <v>45167</v>
      </c>
      <c r="D20" s="6" t="s">
        <v>21</v>
      </c>
      <c r="E20" s="19">
        <v>100</v>
      </c>
      <c r="F20" s="6" t="s">
        <v>47</v>
      </c>
    </row>
    <row r="21" spans="3:6" x14ac:dyDescent="0.2">
      <c r="C21" s="23">
        <v>45167</v>
      </c>
      <c r="D21" s="21" t="s">
        <v>21</v>
      </c>
      <c r="E21" s="22">
        <v>100</v>
      </c>
      <c r="F21" s="21" t="s">
        <v>74</v>
      </c>
    </row>
    <row r="22" spans="3:6" x14ac:dyDescent="0.2">
      <c r="C22" s="20">
        <v>45196</v>
      </c>
      <c r="D22" s="6" t="s">
        <v>21</v>
      </c>
      <c r="E22" s="19">
        <v>750</v>
      </c>
      <c r="F22" s="6" t="s">
        <v>73</v>
      </c>
    </row>
    <row r="23" spans="3:6" x14ac:dyDescent="0.2">
      <c r="C23" s="20">
        <v>45196</v>
      </c>
      <c r="D23" s="6" t="s">
        <v>21</v>
      </c>
      <c r="E23" s="19">
        <v>300</v>
      </c>
      <c r="F23" s="6" t="s">
        <v>52</v>
      </c>
    </row>
    <row r="24" spans="3:6" x14ac:dyDescent="0.2">
      <c r="C24" s="20">
        <v>45196</v>
      </c>
      <c r="D24" s="6" t="s">
        <v>21</v>
      </c>
      <c r="E24" s="19">
        <v>100</v>
      </c>
      <c r="F24" s="6" t="s">
        <v>74</v>
      </c>
    </row>
    <row r="25" spans="3:6" x14ac:dyDescent="0.2">
      <c r="C25" s="20">
        <v>45226</v>
      </c>
      <c r="D25" s="6" t="s">
        <v>21</v>
      </c>
      <c r="E25" s="19">
        <v>750</v>
      </c>
      <c r="F25" s="6" t="s">
        <v>73</v>
      </c>
    </row>
    <row r="26" spans="3:6" x14ac:dyDescent="0.2">
      <c r="C26" s="20">
        <v>45226</v>
      </c>
      <c r="D26" s="6" t="s">
        <v>21</v>
      </c>
      <c r="E26" s="19">
        <v>300</v>
      </c>
      <c r="F26" s="6" t="s">
        <v>52</v>
      </c>
    </row>
    <row r="27" spans="3:6" x14ac:dyDescent="0.2">
      <c r="C27" s="20">
        <v>45226</v>
      </c>
      <c r="D27" s="6" t="s">
        <v>21</v>
      </c>
      <c r="E27" s="19">
        <v>100</v>
      </c>
      <c r="F27" s="6" t="s">
        <v>74</v>
      </c>
    </row>
    <row r="28" spans="3:6" x14ac:dyDescent="0.2">
      <c r="C28" s="20">
        <v>45258</v>
      </c>
      <c r="D28" s="6" t="s">
        <v>21</v>
      </c>
      <c r="E28" s="19">
        <v>750</v>
      </c>
      <c r="F28" s="6" t="s">
        <v>73</v>
      </c>
    </row>
    <row r="29" spans="3:6" x14ac:dyDescent="0.2">
      <c r="C29" s="20">
        <v>45258</v>
      </c>
      <c r="D29" s="6" t="s">
        <v>21</v>
      </c>
      <c r="E29" s="19">
        <v>100</v>
      </c>
      <c r="F29" s="6" t="s">
        <v>47</v>
      </c>
    </row>
    <row r="30" spans="3:6" x14ac:dyDescent="0.2">
      <c r="C30" s="20">
        <v>45258</v>
      </c>
      <c r="D30" s="6" t="s">
        <v>21</v>
      </c>
      <c r="E30" s="19">
        <v>100</v>
      </c>
      <c r="F30" s="6" t="s">
        <v>74</v>
      </c>
    </row>
    <row r="31" spans="3:6" x14ac:dyDescent="0.2">
      <c r="C31" s="20">
        <v>45286</v>
      </c>
      <c r="D31" s="6" t="s">
        <v>21</v>
      </c>
      <c r="E31" s="19">
        <v>750</v>
      </c>
      <c r="F31" s="6" t="s">
        <v>73</v>
      </c>
    </row>
    <row r="32" spans="3:6" x14ac:dyDescent="0.2">
      <c r="C32" s="20">
        <v>45286</v>
      </c>
      <c r="D32" s="6" t="s">
        <v>21</v>
      </c>
      <c r="E32" s="19">
        <v>300</v>
      </c>
      <c r="F32" s="6" t="s">
        <v>52</v>
      </c>
    </row>
    <row r="33" spans="3:6" x14ac:dyDescent="0.2">
      <c r="C33" s="20">
        <v>45286</v>
      </c>
      <c r="D33" s="6" t="s">
        <v>21</v>
      </c>
      <c r="E33" s="19">
        <v>100</v>
      </c>
      <c r="F33" s="6" t="s">
        <v>74</v>
      </c>
    </row>
    <row r="34" spans="3:6" x14ac:dyDescent="0.2">
      <c r="C34" s="20">
        <v>45320</v>
      </c>
      <c r="D34" s="6" t="s">
        <v>21</v>
      </c>
      <c r="E34" s="19">
        <v>750</v>
      </c>
      <c r="F34" s="6" t="s">
        <v>73</v>
      </c>
    </row>
    <row r="35" spans="3:6" x14ac:dyDescent="0.2">
      <c r="C35" s="20">
        <v>45320</v>
      </c>
      <c r="D35" s="6" t="s">
        <v>21</v>
      </c>
      <c r="E35" s="19">
        <v>200</v>
      </c>
      <c r="F35" s="6" t="s">
        <v>52</v>
      </c>
    </row>
    <row r="36" spans="3:6" x14ac:dyDescent="0.2">
      <c r="C36" s="20">
        <v>45320</v>
      </c>
      <c r="D36" s="6" t="s">
        <v>21</v>
      </c>
      <c r="E36" s="19">
        <v>100</v>
      </c>
      <c r="F36" s="6" t="s">
        <v>74</v>
      </c>
    </row>
    <row r="37" spans="3:6" x14ac:dyDescent="0.2">
      <c r="C37" s="20">
        <v>45349</v>
      </c>
      <c r="D37" s="6" t="s">
        <v>21</v>
      </c>
      <c r="E37" s="19">
        <v>750</v>
      </c>
      <c r="F37" s="6" t="s">
        <v>54</v>
      </c>
    </row>
    <row r="38" spans="3:6" x14ac:dyDescent="0.2">
      <c r="C38" s="20">
        <v>45349</v>
      </c>
      <c r="D38" s="6" t="s">
        <v>21</v>
      </c>
      <c r="E38" s="19">
        <v>100</v>
      </c>
      <c r="F38" s="6" t="s">
        <v>98</v>
      </c>
    </row>
    <row r="39" spans="3:6" x14ac:dyDescent="0.2">
      <c r="C39" s="20">
        <v>45349</v>
      </c>
      <c r="D39" s="6" t="s">
        <v>21</v>
      </c>
      <c r="E39" s="19">
        <v>100</v>
      </c>
      <c r="F39" s="6" t="s">
        <v>74</v>
      </c>
    </row>
    <row r="40" spans="3:6" x14ac:dyDescent="0.2">
      <c r="C40" s="20">
        <v>45378</v>
      </c>
      <c r="D40" s="6" t="s">
        <v>21</v>
      </c>
      <c r="E40" s="19">
        <v>680</v>
      </c>
      <c r="F40" s="6" t="s">
        <v>54</v>
      </c>
    </row>
    <row r="41" spans="3:6" ht="17" thickBot="1" x14ac:dyDescent="0.25">
      <c r="C41" s="20">
        <v>45378</v>
      </c>
      <c r="D41" s="6" t="s">
        <v>21</v>
      </c>
      <c r="E41" s="19">
        <v>100</v>
      </c>
      <c r="F41" s="6" t="s">
        <v>74</v>
      </c>
    </row>
    <row r="42" spans="3:6" ht="17" thickTop="1" x14ac:dyDescent="0.2">
      <c r="C42" s="37" t="s">
        <v>57</v>
      </c>
      <c r="D42" s="37" t="s">
        <v>5</v>
      </c>
      <c r="E42" s="38">
        <f>SUM(E7:E41)</f>
        <v>12530</v>
      </c>
      <c r="F42" s="37" t="s">
        <v>5</v>
      </c>
    </row>
    <row r="43" spans="3:6" x14ac:dyDescent="0.2">
      <c r="C43" s="12" t="s">
        <v>6</v>
      </c>
    </row>
    <row r="61" spans="4:4" x14ac:dyDescent="0.2">
      <c r="D61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5AD7E-C427-46B5-AD51-EBC170378A3B}">
  <dimension ref="B2:F27"/>
  <sheetViews>
    <sheetView view="pageBreakPreview" zoomScale="85" zoomScaleNormal="70" zoomScaleSheetLayoutView="85" workbookViewId="0">
      <selection activeCell="F16" sqref="F16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116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7" thickBot="1" x14ac:dyDescent="0.25">
      <c r="C7" s="45">
        <v>45379</v>
      </c>
      <c r="D7" s="46" t="s">
        <v>117</v>
      </c>
      <c r="E7" s="77">
        <v>4</v>
      </c>
      <c r="F7" s="46" t="s">
        <v>118</v>
      </c>
    </row>
    <row r="8" spans="2:6" ht="17" thickTop="1" x14ac:dyDescent="0.2">
      <c r="C8" s="14" t="s">
        <v>4</v>
      </c>
      <c r="D8" s="14" t="s">
        <v>5</v>
      </c>
      <c r="E8" s="15">
        <f>SUM(E7:E7)</f>
        <v>4</v>
      </c>
      <c r="F8" s="14" t="s">
        <v>5</v>
      </c>
    </row>
    <row r="9" spans="2:6" x14ac:dyDescent="0.2">
      <c r="C9" s="12" t="s">
        <v>6</v>
      </c>
    </row>
    <row r="27" spans="4:4" x14ac:dyDescent="0.2">
      <c r="D27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4B71E-2A3C-495E-B662-CC475CB40BEF}">
  <dimension ref="B2:F28"/>
  <sheetViews>
    <sheetView view="pageBreakPreview" zoomScale="85" zoomScaleNormal="70" zoomScaleSheetLayoutView="85" workbookViewId="0">
      <selection activeCell="E18" sqref="E18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86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45197</v>
      </c>
      <c r="D7" s="6" t="s">
        <v>15</v>
      </c>
      <c r="E7" s="19">
        <v>10</v>
      </c>
      <c r="F7" s="6" t="s">
        <v>11</v>
      </c>
    </row>
    <row r="8" spans="2:6" ht="17" thickBot="1" x14ac:dyDescent="0.25">
      <c r="C8" s="45">
        <v>45378</v>
      </c>
      <c r="D8" s="46" t="s">
        <v>15</v>
      </c>
      <c r="E8" s="47">
        <v>36</v>
      </c>
      <c r="F8" s="46" t="s">
        <v>11</v>
      </c>
    </row>
    <row r="9" spans="2:6" ht="17" thickTop="1" x14ac:dyDescent="0.2">
      <c r="C9" s="14" t="s">
        <v>4</v>
      </c>
      <c r="D9" s="14" t="s">
        <v>5</v>
      </c>
      <c r="E9" s="15">
        <f>SUM(E7:E8)</f>
        <v>46</v>
      </c>
      <c r="F9" s="14" t="s">
        <v>5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7ECBB-E0A7-4D12-98CD-8BFB47263325}">
  <dimension ref="B2:F33"/>
  <sheetViews>
    <sheetView view="pageBreakPreview" zoomScale="85" zoomScaleNormal="70" zoomScaleSheetLayoutView="85" workbookViewId="0">
      <selection activeCell="E19" sqref="E19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x14ac:dyDescent="0.2">
      <c r="B5" s="4" t="s">
        <v>58</v>
      </c>
      <c r="C5" s="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45107</v>
      </c>
      <c r="D7" s="6" t="s">
        <v>9</v>
      </c>
      <c r="E7" s="19">
        <v>39</v>
      </c>
      <c r="F7" s="24" t="s">
        <v>10</v>
      </c>
    </row>
    <row r="8" spans="2:6" x14ac:dyDescent="0.2">
      <c r="C8" s="23">
        <v>45261</v>
      </c>
      <c r="D8" s="21" t="s">
        <v>9</v>
      </c>
      <c r="E8" s="22">
        <v>48</v>
      </c>
      <c r="F8" s="24" t="s">
        <v>10</v>
      </c>
    </row>
    <row r="9" spans="2:6" x14ac:dyDescent="0.2">
      <c r="C9" s="25">
        <v>45320</v>
      </c>
      <c r="D9" s="24" t="s">
        <v>9</v>
      </c>
      <c r="E9" s="26">
        <v>446</v>
      </c>
      <c r="F9" s="24" t="s">
        <v>10</v>
      </c>
    </row>
    <row r="10" spans="2:6" x14ac:dyDescent="0.2">
      <c r="C10" s="20">
        <v>45358</v>
      </c>
      <c r="D10" s="24" t="s">
        <v>9</v>
      </c>
      <c r="E10" s="19">
        <v>90</v>
      </c>
      <c r="F10" s="24" t="s">
        <v>10</v>
      </c>
    </row>
    <row r="11" spans="2:6" x14ac:dyDescent="0.2">
      <c r="C11" s="20">
        <v>45373</v>
      </c>
      <c r="D11" s="24" t="s">
        <v>15</v>
      </c>
      <c r="E11" s="19">
        <v>0.7</v>
      </c>
      <c r="F11" s="6" t="s">
        <v>103</v>
      </c>
    </row>
    <row r="12" spans="2:6" x14ac:dyDescent="0.2">
      <c r="C12" s="20">
        <v>45373</v>
      </c>
      <c r="D12" s="24" t="s">
        <v>15</v>
      </c>
      <c r="E12" s="19">
        <v>1</v>
      </c>
      <c r="F12" s="6" t="s">
        <v>13</v>
      </c>
    </row>
    <row r="13" spans="2:6" ht="17" thickBot="1" x14ac:dyDescent="0.25">
      <c r="C13" s="18">
        <v>45376</v>
      </c>
      <c r="D13" s="16" t="s">
        <v>15</v>
      </c>
      <c r="E13" s="17">
        <v>1</v>
      </c>
      <c r="F13" s="16" t="s">
        <v>104</v>
      </c>
    </row>
    <row r="14" spans="2:6" ht="17" thickTop="1" x14ac:dyDescent="0.2">
      <c r="C14" s="14" t="s">
        <v>4</v>
      </c>
      <c r="D14" s="14" t="s">
        <v>5</v>
      </c>
      <c r="E14" s="15">
        <f>SUM(E7:E13)</f>
        <v>625.70000000000005</v>
      </c>
      <c r="F14" s="14" t="s">
        <v>5</v>
      </c>
    </row>
    <row r="15" spans="2:6" x14ac:dyDescent="0.2">
      <c r="C15" s="12" t="s">
        <v>6</v>
      </c>
    </row>
    <row r="33" spans="4:4" x14ac:dyDescent="0.2">
      <c r="D33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DF2A0-6306-4007-9718-4289990F26FD}">
  <dimension ref="B2:F28"/>
  <sheetViews>
    <sheetView view="pageBreakPreview" zoomScale="85" zoomScaleNormal="70" zoomScaleSheetLayoutView="85" workbookViewId="0">
      <selection activeCell="F17" sqref="F17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65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63">
        <v>45133</v>
      </c>
      <c r="D7" s="64" t="s">
        <v>66</v>
      </c>
      <c r="E7" s="40">
        <v>6.5</v>
      </c>
      <c r="F7" s="64" t="s">
        <v>10</v>
      </c>
    </row>
    <row r="8" spans="2:6" ht="17" thickBot="1" x14ac:dyDescent="0.25">
      <c r="C8" s="65">
        <v>45358</v>
      </c>
      <c r="D8" s="66" t="s">
        <v>66</v>
      </c>
      <c r="E8" s="43">
        <v>72</v>
      </c>
      <c r="F8" s="66" t="s">
        <v>10</v>
      </c>
    </row>
    <row r="9" spans="2:6" ht="17" thickTop="1" x14ac:dyDescent="0.2">
      <c r="C9" s="14" t="s">
        <v>4</v>
      </c>
      <c r="D9" s="14" t="s">
        <v>5</v>
      </c>
      <c r="E9" s="15">
        <f>SUM(E7:E8)</f>
        <v>78.5</v>
      </c>
      <c r="F9" s="14" t="s">
        <v>5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6707E-0155-43E3-839C-A602201C5134}">
  <dimension ref="B2:F41"/>
  <sheetViews>
    <sheetView view="pageBreakPreview" zoomScale="90" zoomScaleNormal="70" zoomScaleSheetLayoutView="90" workbookViewId="0">
      <selection activeCell="I16" sqref="I16"/>
    </sheetView>
  </sheetViews>
  <sheetFormatPr defaultColWidth="9" defaultRowHeight="16.5" x14ac:dyDescent="0.2"/>
  <cols>
    <col min="1" max="2" width="1.54296875" style="48" customWidth="1"/>
    <col min="3" max="4" width="15.1796875" style="50" customWidth="1"/>
    <col min="5" max="5" width="15.1796875" style="61" customWidth="1"/>
    <col min="6" max="6" width="37.54296875" style="50" customWidth="1"/>
    <col min="7" max="7" width="1" style="48" customWidth="1"/>
    <col min="8" max="16384" width="9" style="48"/>
  </cols>
  <sheetData>
    <row r="2" spans="2:6" ht="19" x14ac:dyDescent="0.2">
      <c r="B2" s="81" t="s">
        <v>8</v>
      </c>
      <c r="C2" s="82"/>
      <c r="D2" s="82"/>
      <c r="E2" s="82"/>
      <c r="F2" s="82"/>
    </row>
    <row r="3" spans="2:6" x14ac:dyDescent="0.2">
      <c r="C3" s="48"/>
      <c r="D3" s="48"/>
      <c r="E3" s="49"/>
    </row>
    <row r="4" spans="2:6" x14ac:dyDescent="0.2">
      <c r="C4" s="48"/>
      <c r="D4" s="48"/>
      <c r="E4" s="49"/>
    </row>
    <row r="5" spans="2:6" ht="19" x14ac:dyDescent="0.2">
      <c r="B5" s="4" t="s">
        <v>59</v>
      </c>
      <c r="C5" s="51"/>
      <c r="D5" s="52"/>
      <c r="E5" s="53"/>
      <c r="F5" s="54"/>
    </row>
    <row r="6" spans="2:6" x14ac:dyDescent="0.2">
      <c r="C6" s="55" t="s">
        <v>1</v>
      </c>
      <c r="D6" s="55" t="s">
        <v>0</v>
      </c>
      <c r="E6" s="56" t="s">
        <v>2</v>
      </c>
      <c r="F6" s="55" t="s">
        <v>3</v>
      </c>
    </row>
    <row r="7" spans="2:6" s="1" customFormat="1" x14ac:dyDescent="0.2">
      <c r="C7" s="44">
        <v>45029</v>
      </c>
      <c r="D7" s="57" t="s">
        <v>21</v>
      </c>
      <c r="E7" s="15">
        <v>1435.7151779999999</v>
      </c>
      <c r="F7" s="6" t="s">
        <v>60</v>
      </c>
    </row>
    <row r="8" spans="2:6" s="1" customFormat="1" x14ac:dyDescent="0.2">
      <c r="C8" s="44">
        <v>45091</v>
      </c>
      <c r="D8" s="57" t="s">
        <v>21</v>
      </c>
      <c r="E8" s="15">
        <v>100</v>
      </c>
      <c r="F8" s="14" t="s">
        <v>61</v>
      </c>
    </row>
    <row r="9" spans="2:6" s="1" customFormat="1" x14ac:dyDescent="0.2">
      <c r="C9" s="23">
        <v>45100</v>
      </c>
      <c r="D9" s="57" t="s">
        <v>15</v>
      </c>
      <c r="E9" s="15">
        <v>300</v>
      </c>
      <c r="F9" s="6" t="s">
        <v>31</v>
      </c>
    </row>
    <row r="10" spans="2:6" s="1" customFormat="1" x14ac:dyDescent="0.2">
      <c r="C10" s="20">
        <v>45100</v>
      </c>
      <c r="D10" s="57" t="s">
        <v>15</v>
      </c>
      <c r="E10" s="15">
        <v>300</v>
      </c>
      <c r="F10" s="14" t="s">
        <v>62</v>
      </c>
    </row>
    <row r="11" spans="2:6" s="1" customFormat="1" x14ac:dyDescent="0.2">
      <c r="C11" s="20">
        <v>45189</v>
      </c>
      <c r="D11" s="57" t="s">
        <v>21</v>
      </c>
      <c r="E11" s="15">
        <v>200</v>
      </c>
      <c r="F11" s="14" t="s">
        <v>85</v>
      </c>
    </row>
    <row r="12" spans="2:6" s="1" customFormat="1" x14ac:dyDescent="0.2">
      <c r="C12" s="20">
        <v>45194</v>
      </c>
      <c r="D12" s="57" t="s">
        <v>9</v>
      </c>
      <c r="E12" s="15">
        <v>400</v>
      </c>
      <c r="F12" s="14" t="s">
        <v>10</v>
      </c>
    </row>
    <row r="13" spans="2:6" s="1" customFormat="1" x14ac:dyDescent="0.2">
      <c r="C13" s="20">
        <v>45279</v>
      </c>
      <c r="D13" s="57" t="s">
        <v>21</v>
      </c>
      <c r="E13" s="15">
        <v>200</v>
      </c>
      <c r="F13" s="14" t="s">
        <v>85</v>
      </c>
    </row>
    <row r="14" spans="2:6" s="1" customFormat="1" x14ac:dyDescent="0.2">
      <c r="C14" s="20">
        <v>45285</v>
      </c>
      <c r="D14" s="57" t="s">
        <v>15</v>
      </c>
      <c r="E14" s="15">
        <v>450</v>
      </c>
      <c r="F14" s="6" t="s">
        <v>31</v>
      </c>
    </row>
    <row r="15" spans="2:6" s="1" customFormat="1" x14ac:dyDescent="0.2">
      <c r="C15" s="20">
        <v>45285</v>
      </c>
      <c r="D15" s="57" t="s">
        <v>15</v>
      </c>
      <c r="E15" s="15">
        <v>750</v>
      </c>
      <c r="F15" s="14" t="s">
        <v>62</v>
      </c>
    </row>
    <row r="16" spans="2:6" s="1" customFormat="1" x14ac:dyDescent="0.2">
      <c r="C16" s="20">
        <v>45316</v>
      </c>
      <c r="D16" s="57" t="s">
        <v>9</v>
      </c>
      <c r="E16" s="15">
        <v>500</v>
      </c>
      <c r="F16" s="14" t="s">
        <v>10</v>
      </c>
    </row>
    <row r="17" spans="3:6" s="1" customFormat="1" x14ac:dyDescent="0.2">
      <c r="C17" s="20">
        <v>45321</v>
      </c>
      <c r="D17" s="57" t="s">
        <v>21</v>
      </c>
      <c r="E17" s="15">
        <v>734.41201349999994</v>
      </c>
      <c r="F17" s="14" t="s">
        <v>85</v>
      </c>
    </row>
    <row r="18" spans="3:6" s="1" customFormat="1" x14ac:dyDescent="0.2">
      <c r="C18" s="20">
        <v>45329</v>
      </c>
      <c r="D18" s="57" t="s">
        <v>21</v>
      </c>
      <c r="E18" s="15">
        <v>400</v>
      </c>
      <c r="F18" s="14" t="s">
        <v>61</v>
      </c>
    </row>
    <row r="19" spans="3:6" s="1" customFormat="1" x14ac:dyDescent="0.2">
      <c r="C19" s="20">
        <v>45355</v>
      </c>
      <c r="D19" s="57" t="s">
        <v>21</v>
      </c>
      <c r="E19" s="15">
        <v>300</v>
      </c>
      <c r="F19" s="14" t="s">
        <v>61</v>
      </c>
    </row>
    <row r="20" spans="3:6" s="1" customFormat="1" x14ac:dyDescent="0.2">
      <c r="C20" s="20">
        <v>45376</v>
      </c>
      <c r="D20" s="57" t="s">
        <v>15</v>
      </c>
      <c r="E20" s="15">
        <v>450</v>
      </c>
      <c r="F20" s="14" t="s">
        <v>31</v>
      </c>
    </row>
    <row r="21" spans="3:6" s="1" customFormat="1" ht="17" thickBot="1" x14ac:dyDescent="0.25">
      <c r="C21" s="23">
        <v>45376</v>
      </c>
      <c r="D21" s="57" t="s">
        <v>15</v>
      </c>
      <c r="E21" s="15">
        <v>1750</v>
      </c>
      <c r="F21" s="14" t="s">
        <v>62</v>
      </c>
    </row>
    <row r="22" spans="3:6" ht="17" thickTop="1" x14ac:dyDescent="0.2">
      <c r="C22" s="58" t="s">
        <v>4</v>
      </c>
      <c r="D22" s="58" t="s">
        <v>5</v>
      </c>
      <c r="E22" s="59">
        <f>SUM(E7:E21)</f>
        <v>8270.1271914999998</v>
      </c>
      <c r="F22" s="58" t="s">
        <v>5</v>
      </c>
    </row>
    <row r="23" spans="3:6" x14ac:dyDescent="0.2">
      <c r="C23" s="60" t="s">
        <v>6</v>
      </c>
    </row>
    <row r="41" spans="4:4" x14ac:dyDescent="0.2">
      <c r="D41" s="62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1D44C-023C-4CFF-A5F9-17FE9DAC6E01}">
  <dimension ref="B2:F28"/>
  <sheetViews>
    <sheetView view="pageBreakPreview" zoomScale="85" zoomScaleNormal="70" zoomScaleSheetLayoutView="85" workbookViewId="0">
      <selection activeCell="F16" sqref="F16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80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45197</v>
      </c>
      <c r="D7" s="24" t="s">
        <v>21</v>
      </c>
      <c r="E7" s="26">
        <v>50</v>
      </c>
      <c r="F7" s="24" t="s">
        <v>42</v>
      </c>
    </row>
    <row r="8" spans="2:6" ht="17" thickBot="1" x14ac:dyDescent="0.25">
      <c r="C8" s="45">
        <v>45274</v>
      </c>
      <c r="D8" s="24" t="s">
        <v>21</v>
      </c>
      <c r="E8" s="26">
        <v>100</v>
      </c>
      <c r="F8" s="24" t="s">
        <v>42</v>
      </c>
    </row>
    <row r="9" spans="2:6" ht="17" thickTop="1" x14ac:dyDescent="0.2">
      <c r="C9" s="14" t="s">
        <v>4</v>
      </c>
      <c r="D9" s="37" t="s">
        <v>5</v>
      </c>
      <c r="E9" s="38">
        <f>SUM(E7:E8)</f>
        <v>150</v>
      </c>
      <c r="F9" s="37" t="s">
        <v>5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04AD-8ED7-4AC8-A8C5-B6A7A78A6DCE}">
  <dimension ref="B2:F27"/>
  <sheetViews>
    <sheetView view="pageBreakPreview" zoomScale="85" zoomScaleNormal="70" zoomScaleSheetLayoutView="85" workbookViewId="0">
      <selection activeCell="E12" sqref="E12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99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7" thickBot="1" x14ac:dyDescent="0.25">
      <c r="C7" s="45">
        <v>45372</v>
      </c>
      <c r="D7" s="46" t="s">
        <v>100</v>
      </c>
      <c r="E7" s="47">
        <v>140</v>
      </c>
      <c r="F7" s="46" t="s">
        <v>101</v>
      </c>
    </row>
    <row r="8" spans="2:6" ht="17" thickTop="1" x14ac:dyDescent="0.2">
      <c r="C8" s="14" t="s">
        <v>4</v>
      </c>
      <c r="D8" s="14" t="s">
        <v>5</v>
      </c>
      <c r="E8" s="15">
        <f>SUM(E7:E7)</f>
        <v>140</v>
      </c>
      <c r="F8" s="14" t="s">
        <v>5</v>
      </c>
    </row>
    <row r="9" spans="2:6" x14ac:dyDescent="0.2">
      <c r="C9" s="12" t="s">
        <v>6</v>
      </c>
    </row>
    <row r="27" spans="4:4" x14ac:dyDescent="0.2">
      <c r="D27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9B82-309D-4875-8DD1-D924BDB55E1A}">
  <dimension ref="B2:F27"/>
  <sheetViews>
    <sheetView view="pageBreakPreview" zoomScale="85" zoomScaleNormal="70" zoomScaleSheetLayoutView="85" workbookViewId="0">
      <selection activeCell="U15" sqref="U15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108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7" thickBot="1" x14ac:dyDescent="0.25">
      <c r="C7" s="45">
        <v>45376</v>
      </c>
      <c r="D7" s="46" t="s">
        <v>66</v>
      </c>
      <c r="E7" s="47">
        <v>80</v>
      </c>
      <c r="F7" s="46" t="s">
        <v>10</v>
      </c>
    </row>
    <row r="8" spans="2:6" ht="17" thickTop="1" x14ac:dyDescent="0.2">
      <c r="C8" s="14" t="s">
        <v>4</v>
      </c>
      <c r="D8" s="14" t="s">
        <v>5</v>
      </c>
      <c r="E8" s="15">
        <f>SUM(E7:E7)</f>
        <v>80</v>
      </c>
      <c r="F8" s="14" t="s">
        <v>5</v>
      </c>
    </row>
    <row r="9" spans="2:6" x14ac:dyDescent="0.2">
      <c r="C9" s="12" t="s">
        <v>6</v>
      </c>
    </row>
    <row r="27" spans="4:4" x14ac:dyDescent="0.2">
      <c r="D27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147F9-83C1-43A6-A0A1-C4AC0F6258D7}">
  <dimension ref="B2:F29"/>
  <sheetViews>
    <sheetView view="pageBreakPreview" zoomScale="85" zoomScaleNormal="70" zoomScaleSheetLayoutView="85" workbookViewId="0">
      <selection activeCell="E16" sqref="E16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x14ac:dyDescent="0.2">
      <c r="B5" s="4" t="s">
        <v>63</v>
      </c>
      <c r="C5" s="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5">
        <v>45093</v>
      </c>
      <c r="D7" s="24" t="s">
        <v>9</v>
      </c>
      <c r="E7" s="26">
        <v>217</v>
      </c>
      <c r="F7" s="24" t="s">
        <v>10</v>
      </c>
    </row>
    <row r="8" spans="2:6" x14ac:dyDescent="0.2">
      <c r="C8" s="20">
        <v>45266</v>
      </c>
      <c r="D8" s="6" t="s">
        <v>9</v>
      </c>
      <c r="E8" s="19">
        <v>208</v>
      </c>
      <c r="F8" s="6" t="s">
        <v>10</v>
      </c>
    </row>
    <row r="9" spans="2:6" ht="17" thickBot="1" x14ac:dyDescent="0.25">
      <c r="C9" s="45">
        <v>45373</v>
      </c>
      <c r="D9" s="46" t="s">
        <v>9</v>
      </c>
      <c r="E9" s="47">
        <v>87</v>
      </c>
      <c r="F9" s="46" t="s">
        <v>10</v>
      </c>
    </row>
    <row r="10" spans="2:6" ht="17" thickTop="1" x14ac:dyDescent="0.2">
      <c r="C10" s="37" t="s">
        <v>4</v>
      </c>
      <c r="D10" s="37" t="s">
        <v>5</v>
      </c>
      <c r="E10" s="38">
        <f>SUM(E7:E9)</f>
        <v>512</v>
      </c>
      <c r="F10" s="37" t="s">
        <v>5</v>
      </c>
    </row>
    <row r="11" spans="2:6" x14ac:dyDescent="0.2">
      <c r="C11" s="12" t="s">
        <v>6</v>
      </c>
    </row>
    <row r="29" spans="4:4" x14ac:dyDescent="0.2">
      <c r="D29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B0DF1-4AE2-4618-BAE1-C0A0F0998746}">
  <dimension ref="B2:F27"/>
  <sheetViews>
    <sheetView view="pageBreakPreview" zoomScale="85" zoomScaleNormal="70" zoomScaleSheetLayoutView="85" workbookViewId="0">
      <selection activeCell="F14" sqref="F14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79" t="s">
        <v>8</v>
      </c>
      <c r="C2" s="80"/>
      <c r="D2" s="80"/>
      <c r="E2" s="80"/>
      <c r="F2" s="80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x14ac:dyDescent="0.2">
      <c r="B5" s="4" t="s">
        <v>64</v>
      </c>
      <c r="C5" s="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7" thickBot="1" x14ac:dyDescent="0.25">
      <c r="C7" s="18">
        <v>45104</v>
      </c>
      <c r="D7" s="16" t="s">
        <v>9</v>
      </c>
      <c r="E7" s="17">
        <v>21.2</v>
      </c>
      <c r="F7" s="16" t="s">
        <v>10</v>
      </c>
    </row>
    <row r="8" spans="2:6" ht="17" thickTop="1" x14ac:dyDescent="0.2">
      <c r="C8" s="14" t="s">
        <v>4</v>
      </c>
      <c r="D8" s="14" t="s">
        <v>5</v>
      </c>
      <c r="E8" s="15">
        <f>SUM(E7:E7)</f>
        <v>21.2</v>
      </c>
      <c r="F8" s="14" t="s">
        <v>5</v>
      </c>
    </row>
    <row r="9" spans="2:6" x14ac:dyDescent="0.2">
      <c r="C9" s="12" t="s">
        <v>6</v>
      </c>
    </row>
    <row r="27" spans="4:4" x14ac:dyDescent="0.2">
      <c r="D27" s="13"/>
    </row>
  </sheetData>
  <mergeCells count="1">
    <mergeCell ref="B2:F2"/>
  </mergeCells>
  <phoneticPr fontId="7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1cdd47dacccf6f5babaca8654be8d2b9">
  <xsd:schema xmlns:xsd="http://www.w3.org/2001/XMLSchema" xmlns:xs="http://www.w3.org/2001/XMLSchema" xmlns:p="http://schemas.microsoft.com/office/2006/metadata/properties" xmlns:ns2="649c5ee7-11de-403b-a873-3b0637adf0cc" xmlns:ns3="e99e2108-a955-4e2c-83f0-c90c370005df" xmlns:ns4="b5471033-25ca-41e4-b4f9-0c69817a7d90" targetNamespace="http://schemas.microsoft.com/office/2006/metadata/properties" ma:root="true" ma:fieldsID="3a3c7cd53391aabe97933cdae82ff039" ns2:_="" ns3:_="" ns4:_="">
    <xsd:import namespace="649c5ee7-11de-403b-a873-3b0637adf0cc"/>
    <xsd:import namespace="e99e2108-a955-4e2c-83f0-c90c370005df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  <xsd:element ref="ns2:lcf76f155ced4ddcb4097134ff3c332f" minOccurs="0"/>
                <xsd:element ref="ns4:TaxCatchAll" minOccurs="0"/>
                <xsd:element ref="ns2:_x0032_022_x4e8b__x52d9__x5e74__x5ea6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  <xsd:element name="lcf76f155ced4ddcb4097134ff3c332f" ma:index="26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x0032_022_x4e8b__x52d9__x5e74__x5ea6_" ma:index="28" nillable="true" ma:displayName="2022事務年度" ma:format="Dropdown" ma:internalName="_x0032_022_x4e8b__x52d9__x5e74__x5ea6_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05A6707D-0E6D-4BD4-9247-0B0FEADD9BA3}" ma:internalName="TaxCatchAll" ma:showField="CatchAllData" ma:web="{e99e2108-a955-4e2c-83f0-c90c370005df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6f4__x65b0_ xmlns="649c5ee7-11de-403b-a873-3b0637adf0cc" xsi:nil="true"/>
    <_x65e5__x6642_ xmlns="649c5ee7-11de-403b-a873-3b0637adf0cc" xsi:nil="true"/>
    <TaxCatchAll xmlns="b5471033-25ca-41e4-b4f9-0c69817a7d90" xsi:nil="true"/>
    <lcf76f155ced4ddcb4097134ff3c332f xmlns="649c5ee7-11de-403b-a873-3b0637adf0cc">
      <Terms xmlns="http://schemas.microsoft.com/office/infopath/2007/PartnerControls"/>
    </lcf76f155ced4ddcb4097134ff3c332f>
    <_x0032_022_x4e8b__x52d9__x5e74__x5ea6_ xmlns="649c5ee7-11de-403b-a873-3b0637adf0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0047FA-5FF6-4898-8129-C61A6799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181605-B1EF-465D-977F-D2D19167FBD2}">
  <ds:schemaRefs>
    <ds:schemaRef ds:uri="http://schemas.microsoft.com/office/2006/documentManagement/types"/>
    <ds:schemaRef ds:uri="http://purl.org/dc/terms/"/>
    <ds:schemaRef ds:uri="649c5ee7-11de-403b-a873-3b0637adf0cc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b5471033-25ca-41e4-b4f9-0c69817a7d90"/>
    <ds:schemaRef ds:uri="e99e2108-a955-4e2c-83f0-c90c370005df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6D648FA-BD9A-4E63-9A88-3564AB68EE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30</vt:i4>
      </vt:variant>
    </vt:vector>
  </HeadingPairs>
  <TitlesOfParts>
    <vt:vector size="61" baseType="lpstr">
      <vt:lpstr>食料安定供給特別会計</vt:lpstr>
      <vt:lpstr>エネルギー対策特別会計</vt:lpstr>
      <vt:lpstr>自動車安全特別会計</vt:lpstr>
      <vt:lpstr>(株)日本政策金融公庫（国民一般向け業務）</vt:lpstr>
      <vt:lpstr>(株)日本政策金融公庫（中小企業者向け業務）</vt:lpstr>
      <vt:lpstr>(株)日本政策金融公庫（農林水産業者向け業務）</vt:lpstr>
      <vt:lpstr>沖縄振興開発金融公庫</vt:lpstr>
      <vt:lpstr>(株)国際協力銀行</vt:lpstr>
      <vt:lpstr>(独)国際協力機構</vt:lpstr>
      <vt:lpstr>全国土地改良事業団体連合会</vt:lpstr>
      <vt:lpstr>日本私立学校振興・共済事業団</vt:lpstr>
      <vt:lpstr>(独)日本学生支援機構</vt:lpstr>
      <vt:lpstr>(独)福祉医療機構</vt:lpstr>
      <vt:lpstr>(独)国立病院機構</vt:lpstr>
      <vt:lpstr>(国研)国立成育医療研究センター</vt:lpstr>
      <vt:lpstr>(国研)国立長寿医療研究センター</vt:lpstr>
      <vt:lpstr>(独)大学改革支援・学位授与機構</vt:lpstr>
      <vt:lpstr>(独)鉄道建設・運輸施設整備支援機構</vt:lpstr>
      <vt:lpstr>(独)住宅金融支援機構</vt:lpstr>
      <vt:lpstr>(独)都市再生機構</vt:lpstr>
      <vt:lpstr>(独)日本高速道路保有・債務返済機構</vt:lpstr>
      <vt:lpstr>(独)水資源機構</vt:lpstr>
      <vt:lpstr>(国研)森林研究・整備機構</vt:lpstr>
      <vt:lpstr>(独)エネルギー・金属鉱物資源機構</vt:lpstr>
      <vt:lpstr>(株)脱炭素化支援機構</vt:lpstr>
      <vt:lpstr>(株)日本政策投資銀行</vt:lpstr>
      <vt:lpstr>(一財)民間都市開発推進機構</vt:lpstr>
      <vt:lpstr>中部国際空港(株)</vt:lpstr>
      <vt:lpstr>(株)海外需要開拓支援機構</vt:lpstr>
      <vt:lpstr>(株)海外交通・都市開発事業支援機構</vt:lpstr>
      <vt:lpstr>(株)海外通信・放送・郵便事業支援機構</vt:lpstr>
      <vt:lpstr>'(一財)民間都市開発推進機構'!Print_Area</vt:lpstr>
      <vt:lpstr>'(株)海外交通・都市開発事業支援機構'!Print_Area</vt:lpstr>
      <vt:lpstr>'(株)海外需要開拓支援機構'!Print_Area</vt:lpstr>
      <vt:lpstr>'(株)海外通信・放送・郵便事業支援機構'!Print_Area</vt:lpstr>
      <vt:lpstr>'(株)国際協力銀行'!Print_Area</vt:lpstr>
      <vt:lpstr>'(株)脱炭素化支援機構'!Print_Area</vt:lpstr>
      <vt:lpstr>'(株)日本政策金融公庫（国民一般向け業務）'!Print_Area</vt:lpstr>
      <vt:lpstr>'(株)日本政策金融公庫（中小企業者向け業務）'!Print_Area</vt:lpstr>
      <vt:lpstr>'(株)日本政策金融公庫（農林水産業者向け業務）'!Print_Area</vt:lpstr>
      <vt:lpstr>'(株)日本政策投資銀行'!Print_Area</vt:lpstr>
      <vt:lpstr>'(国研)国立成育医療研究センター'!Print_Area</vt:lpstr>
      <vt:lpstr>'(国研)国立長寿医療研究センター'!Print_Area</vt:lpstr>
      <vt:lpstr>'(国研)森林研究・整備機構'!Print_Area</vt:lpstr>
      <vt:lpstr>'(独)エネルギー・金属鉱物資源機構'!Print_Area</vt:lpstr>
      <vt:lpstr>'(独)国際協力機構'!Print_Area</vt:lpstr>
      <vt:lpstr>'(独)国立病院機構'!Print_Area</vt:lpstr>
      <vt:lpstr>'(独)住宅金融支援機構'!Print_Area</vt:lpstr>
      <vt:lpstr>'(独)水資源機構'!Print_Area</vt:lpstr>
      <vt:lpstr>'(独)大学改革支援・学位授与機構'!Print_Area</vt:lpstr>
      <vt:lpstr>'(独)都市再生機構'!Print_Area</vt:lpstr>
      <vt:lpstr>'(独)日本学生支援機構'!Print_Area</vt:lpstr>
      <vt:lpstr>'(独)日本高速道路保有・債務返済機構'!Print_Area</vt:lpstr>
      <vt:lpstr>'(独)福祉医療機構'!Print_Area</vt:lpstr>
      <vt:lpstr>エネルギー対策特別会計!Print_Area</vt:lpstr>
      <vt:lpstr>沖縄振興開発金融公庫!Print_Area</vt:lpstr>
      <vt:lpstr>自動車安全特別会計!Print_Area</vt:lpstr>
      <vt:lpstr>食料安定供給特別会計!Print_Area</vt:lpstr>
      <vt:lpstr>全国土地改良事業団体連合会!Print_Area</vt:lpstr>
      <vt:lpstr>'中部国際空港(株)'!Print_Area</vt:lpstr>
      <vt:lpstr>日本私立学校振興・共済事業団!Print_Area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2013-05-13T05:12:27Z</dcterms:created>
  <dcterms:modified xsi:type="dcterms:W3CDTF">2024-04-17T05:37:29Z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  <property fmtid="{D5CDD505-2E9C-101B-9397-08002B2CF9AE}" pid="3" name="MediaServiceImageTags">
    <vt:lpwstr/>
  </property>
</Properties>
</file>