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xr:revisionPtr revIDLastSave="0" documentId="13_ncr:1_{407A25B2-BA99-48A3-9A8D-8557C038DF1E}" xr6:coauthVersionLast="47" xr6:coauthVersionMax="47" xr10:uidLastSave="{00000000-0000-0000-0000-000000000000}"/>
  <bookViews>
    <workbookView xWindow="-28920" yWindow="-120" windowWidth="29040" windowHeight="15840" tabRatio="864" xr2:uid="{00000000-000D-0000-FFFF-FFFF00000000}"/>
  </bookViews>
  <sheets>
    <sheet name="第１表" sheetId="49" r:id="rId1"/>
    <sheet name="第２表" sheetId="48" r:id="rId2"/>
    <sheet name="第３表" sheetId="51" r:id="rId3"/>
    <sheet name="第４表" sheetId="52" r:id="rId4"/>
    <sheet name="第５表" sheetId="54" r:id="rId5"/>
    <sheet name="第６表" sheetId="56" r:id="rId6"/>
    <sheet name="第７表" sheetId="70" r:id="rId7"/>
    <sheet name="第８表" sheetId="58" r:id="rId8"/>
    <sheet name="第９表" sheetId="59" r:id="rId9"/>
    <sheet name="第10表" sheetId="69" r:id="rId10"/>
    <sheet name="第11表" sheetId="61" r:id="rId11"/>
    <sheet name="第12表" sheetId="62" r:id="rId12"/>
    <sheet name="第13表" sheetId="63" r:id="rId13"/>
    <sheet name="第14表" sheetId="64" r:id="rId14"/>
    <sheet name="第15表" sheetId="65" r:id="rId15"/>
    <sheet name="第16表" sheetId="66" r:id="rId16"/>
    <sheet name="第17表" sheetId="67" r:id="rId17"/>
  </sheets>
  <definedNames>
    <definedName name="_xlnm._FilterDatabase" localSheetId="9" hidden="1">第10表!$B$3:$G$3</definedName>
    <definedName name="_xlnm.Print_Area" localSheetId="9">第10表!$A$1:$H$17</definedName>
    <definedName name="_xlnm.Print_Area" localSheetId="10">第11表!$A$1:$E$10</definedName>
    <definedName name="_xlnm.Print_Area" localSheetId="11">第12表!$A$1:$E$21</definedName>
    <definedName name="_xlnm.Print_Area" localSheetId="12">第13表!$A$1:$E$22</definedName>
    <definedName name="_xlnm.Print_Area" localSheetId="13">第14表!$A$1:$E$11</definedName>
    <definedName name="_xlnm.Print_Area" localSheetId="14">第15表!$A$1:$L$11</definedName>
    <definedName name="_xlnm.Print_Area" localSheetId="15">第16表!$A$1:$E$11</definedName>
    <definedName name="_xlnm.Print_Area" localSheetId="16">第17表!$A$1:$J$25</definedName>
    <definedName name="_xlnm.Print_Area" localSheetId="0">第１表!$A$1:$E$72</definedName>
    <definedName name="_xlnm.Print_Area" localSheetId="1">第２表!$A$1:$E$8</definedName>
    <definedName name="_xlnm.Print_Area" localSheetId="2">第３表!$A$1:$J$11</definedName>
    <definedName name="_xlnm.Print_Area" localSheetId="3">第４表!$A$1:$E$11</definedName>
    <definedName name="_xlnm.Print_Area" localSheetId="4">第５表!$A$1:$H$73</definedName>
    <definedName name="_xlnm.Print_Area" localSheetId="5">第６表!$A$1:$O$49</definedName>
    <definedName name="_xlnm.Print_Area" localSheetId="6">第７表!$A$1:$N$73</definedName>
    <definedName name="_xlnm.Print_Area" localSheetId="7">第８表!$A$1:$E$16</definedName>
    <definedName name="_xlnm.Print_Area" localSheetId="8">第９表!$A$1:$E$17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7" i="70" l="1"/>
  <c r="M63" i="70"/>
  <c r="M65" i="70"/>
  <c r="M67" i="70"/>
  <c r="M69" i="70"/>
  <c r="M71" i="70"/>
  <c r="L63" i="70"/>
  <c r="L65" i="70"/>
  <c r="L67" i="70"/>
  <c r="L69" i="70"/>
  <c r="L71" i="70"/>
  <c r="K63" i="70"/>
  <c r="K65" i="70"/>
  <c r="K67" i="70"/>
  <c r="K69" i="70"/>
  <c r="K71" i="70"/>
  <c r="J63" i="70"/>
  <c r="J65" i="70"/>
  <c r="J67" i="70"/>
  <c r="J69" i="70"/>
  <c r="J71" i="70"/>
  <c r="I63" i="70"/>
  <c r="I65" i="70"/>
  <c r="I67" i="70"/>
  <c r="I69" i="70"/>
  <c r="I71" i="70"/>
  <c r="H63" i="70"/>
  <c r="H65" i="70"/>
  <c r="H67" i="70"/>
  <c r="H69" i="70"/>
  <c r="H71" i="70"/>
  <c r="G63" i="70"/>
  <c r="G65" i="70"/>
  <c r="G69" i="70"/>
  <c r="G71" i="70"/>
  <c r="H61" i="70"/>
  <c r="I61" i="70"/>
  <c r="J61" i="70"/>
  <c r="K61" i="70"/>
  <c r="L61" i="70"/>
  <c r="M61" i="70"/>
  <c r="G61" i="70"/>
  <c r="I43" i="56"/>
  <c r="N43" i="56"/>
  <c r="N45" i="56"/>
  <c r="N47" i="56"/>
  <c r="M43" i="56"/>
  <c r="M45" i="56"/>
  <c r="M47" i="56"/>
  <c r="L43" i="56"/>
  <c r="L45" i="56"/>
  <c r="L47" i="56"/>
  <c r="K43" i="56"/>
  <c r="K45" i="56"/>
  <c r="K47" i="56"/>
  <c r="J43" i="56"/>
  <c r="J45" i="56"/>
  <c r="J47" i="56"/>
  <c r="I45" i="56"/>
  <c r="I47" i="56"/>
  <c r="J41" i="56"/>
  <c r="K41" i="56"/>
  <c r="L41" i="56"/>
  <c r="M41" i="56"/>
  <c r="N41" i="56"/>
  <c r="I41" i="56"/>
  <c r="D9" i="51"/>
  <c r="E9" i="51"/>
  <c r="F9" i="51"/>
  <c r="G9" i="51"/>
  <c r="H9" i="51"/>
  <c r="I9" i="51"/>
  <c r="F71" i="70" l="1"/>
  <c r="G72" i="70" s="1"/>
  <c r="F61" i="70"/>
  <c r="H62" i="70" s="1"/>
  <c r="F69" i="70"/>
  <c r="C9" i="51"/>
  <c r="C10" i="51" s="1"/>
  <c r="F67" i="70"/>
  <c r="K68" i="70" s="1"/>
  <c r="F65" i="70"/>
  <c r="K66" i="70" s="1"/>
  <c r="F63" i="70"/>
  <c r="G64" i="70" s="1"/>
  <c r="H45" i="56"/>
  <c r="H46" i="56" s="1"/>
  <c r="H43" i="56"/>
  <c r="H44" i="56" s="1"/>
  <c r="H41" i="56"/>
  <c r="H42" i="56" s="1"/>
  <c r="H47" i="56"/>
  <c r="J48" i="56" s="1"/>
  <c r="J46" i="56" l="1"/>
  <c r="G68" i="70"/>
  <c r="L68" i="70"/>
  <c r="J68" i="70"/>
  <c r="K72" i="70"/>
  <c r="J64" i="70"/>
  <c r="I62" i="70"/>
  <c r="J66" i="70"/>
  <c r="I72" i="70"/>
  <c r="I64" i="70"/>
  <c r="H64" i="70"/>
  <c r="H66" i="70"/>
  <c r="I10" i="51"/>
  <c r="E10" i="51"/>
  <c r="H10" i="51"/>
  <c r="G10" i="51"/>
  <c r="H70" i="70"/>
  <c r="F70" i="70"/>
  <c r="M70" i="70"/>
  <c r="G70" i="70"/>
  <c r="F62" i="70"/>
  <c r="M62" i="70"/>
  <c r="K62" i="70"/>
  <c r="L62" i="70"/>
  <c r="I66" i="70"/>
  <c r="F68" i="70"/>
  <c r="M68" i="70"/>
  <c r="G62" i="70"/>
  <c r="H72" i="70"/>
  <c r="M72" i="70"/>
  <c r="F72" i="70"/>
  <c r="L72" i="70"/>
  <c r="K70" i="70"/>
  <c r="H68" i="70"/>
  <c r="L70" i="70"/>
  <c r="M66" i="70"/>
  <c r="F66" i="70"/>
  <c r="I70" i="70"/>
  <c r="G66" i="70"/>
  <c r="J70" i="70"/>
  <c r="I68" i="70"/>
  <c r="J62" i="70"/>
  <c r="F64" i="70"/>
  <c r="L64" i="70"/>
  <c r="F10" i="51"/>
  <c r="D10" i="51"/>
  <c r="M64" i="70"/>
  <c r="K64" i="70"/>
  <c r="J72" i="70"/>
  <c r="L66" i="70"/>
  <c r="K48" i="56"/>
  <c r="I48" i="56"/>
  <c r="M44" i="56"/>
  <c r="L48" i="56"/>
  <c r="N44" i="56"/>
  <c r="I44" i="56"/>
  <c r="K44" i="56"/>
  <c r="J44" i="56"/>
  <c r="K46" i="56"/>
  <c r="N46" i="56"/>
  <c r="H48" i="56"/>
  <c r="I46" i="56"/>
  <c r="J42" i="56"/>
  <c r="K42" i="56"/>
  <c r="N48" i="56"/>
  <c r="M42" i="56"/>
  <c r="N42" i="56"/>
  <c r="L46" i="56"/>
  <c r="M48" i="56"/>
  <c r="M46" i="56"/>
  <c r="I42" i="56"/>
  <c r="L42" i="56"/>
  <c r="L44" i="56"/>
</calcChain>
</file>

<file path=xl/sharedStrings.xml><?xml version="1.0" encoding="utf-8"?>
<sst xmlns="http://schemas.openxmlformats.org/spreadsheetml/2006/main" count="481" uniqueCount="208">
  <si>
    <t>％</t>
  </si>
  <si>
    <t>-</t>
  </si>
  <si>
    <t>合計</t>
  </si>
  <si>
    <t>１か月程度</t>
  </si>
  <si>
    <t>３か月程度</t>
  </si>
  <si>
    <t>６か月程度</t>
  </si>
  <si>
    <t>１年程度</t>
  </si>
  <si>
    <t>１年以上</t>
  </si>
  <si>
    <t>ある</t>
  </si>
  <si>
    <t>ない</t>
  </si>
  <si>
    <t>１か月未満</t>
  </si>
  <si>
    <t>特にそのような傾向はない</t>
  </si>
  <si>
    <t>取引先（委託事業者）及び受託事業者の名称</t>
  </si>
  <si>
    <t>取引先からの依頼日（契約開始日）</t>
  </si>
  <si>
    <t>期間又は提供の期日（納期）</t>
  </si>
  <si>
    <t>提供の場所・方法</t>
  </si>
  <si>
    <t>支払方法</t>
  </si>
  <si>
    <t>取引先の住所</t>
  </si>
  <si>
    <t>契約の終了事由</t>
  </si>
  <si>
    <t>契約の中途解除の際の条件</t>
  </si>
  <si>
    <t>納品確認日</t>
  </si>
  <si>
    <t>交通費や諸経費の取扱い</t>
  </si>
  <si>
    <t>著作権・著作隣接権の取扱い</t>
  </si>
  <si>
    <t>その他</t>
  </si>
  <si>
    <t>特になし</t>
  </si>
  <si>
    <t>現金（銀行口座への振込含む）</t>
  </si>
  <si>
    <t>電子マネー</t>
  </si>
  <si>
    <t>手形</t>
  </si>
  <si>
    <t>ファクタリング</t>
  </si>
  <si>
    <t>電子記録債権</t>
  </si>
  <si>
    <t>取引先（委託事業者）の名称</t>
  </si>
  <si>
    <t>取引先（委託事業者）の事業内容・業績</t>
  </si>
  <si>
    <t>業務の内容（提供する物品・サービスの内容）</t>
  </si>
  <si>
    <t>業務の期限・期間（物品の提供期限、サービスの提供日・提供期間）</t>
  </si>
  <si>
    <t>業務の実施場所・時間</t>
  </si>
  <si>
    <t>業務に求められる能力・資格</t>
  </si>
  <si>
    <t>報酬額（算定方法を含む）</t>
  </si>
  <si>
    <t>報酬の支払期日</t>
  </si>
  <si>
    <t>報酬の支払方法（現金・口座振込等）</t>
  </si>
  <si>
    <t>経費（交通費、リース料など）に関する取扱い</t>
  </si>
  <si>
    <t>契約期間、契約更新の予定の有無</t>
  </si>
  <si>
    <t>契約の解除事由</t>
  </si>
  <si>
    <t>契約を中途解除する場合の報酬・経費の取扱い</t>
  </si>
  <si>
    <t>業務の成果物に関する権利の取扱い（知的財産権の帰属など）</t>
  </si>
  <si>
    <t>業務上損害が発生した場合における賠償責任</t>
  </si>
  <si>
    <t>仕事の依頼者から直接又は人づてに仕事の紹介があり、不特定多数に向けた仕事の募集に応募したことはない</t>
  </si>
  <si>
    <t>取引先から最初に示された取引条件・就業条件は募集情報と同じであった</t>
  </si>
  <si>
    <t>取引先（委託事業者）側の事情による</t>
  </si>
  <si>
    <t>取引先に対して発注する者（元発注者）側の事情による</t>
  </si>
  <si>
    <t>あなた自身の事情による</t>
  </si>
  <si>
    <t>災害等の不可抗力による</t>
  </si>
  <si>
    <t>仕事は打ち切られたが、理由は示されなかった</t>
  </si>
  <si>
    <t>契約期間途中で仕事を打ち切られたことはない</t>
  </si>
  <si>
    <t>就業時間・就業日について、育児介護等と両立できるよう調整してもらう</t>
  </si>
  <si>
    <t>就業場所について、育児介護等と両立できるよう調整してもらう</t>
  </si>
  <si>
    <t>契約期間や納期について、育児介護等と両立できるよう調整してもらう</t>
  </si>
  <si>
    <t>契約締結後に育児介護等の事情が生じた場合に、育児介護等と両立できるよう契約内容の調整をしてもらう</t>
  </si>
  <si>
    <t>育児介護等の経験はあるが、取引先に求める配慮は特にない</t>
  </si>
  <si>
    <t>育児介護等の経験はなく、わからない</t>
  </si>
  <si>
    <t>配慮を求めにくい雰囲気となっている</t>
  </si>
  <si>
    <t>配慮を求めたことのみをもって、契約の打切りや不当な報酬の減額など不利益な取扱いがされてしまうおそれがある</t>
  </si>
  <si>
    <t>配慮を求めたことで、嫌がらせをされるおそれがある</t>
  </si>
  <si>
    <t>配慮を求めるにあたって、どういった配慮を求めて良いのかがわからない</t>
  </si>
  <si>
    <t>配慮を求めにくいと考える理由はない</t>
  </si>
  <si>
    <t>その他の嫌がらせ行為があった</t>
  </si>
  <si>
    <t>特に経験したことはない</t>
  </si>
  <si>
    <t>1　契約担当者</t>
  </si>
  <si>
    <t>2　事業担当者</t>
  </si>
  <si>
    <t>4　1～3以外の者（仕事上関係のない従業員）</t>
  </si>
  <si>
    <t>5　役員（社長・理事等）</t>
  </si>
  <si>
    <t>6　上記以外の者</t>
  </si>
  <si>
    <t>20歳未満</t>
  </si>
  <si>
    <t>20～29歳</t>
  </si>
  <si>
    <t>30～39歳</t>
  </si>
  <si>
    <t>40～49歳</t>
  </si>
  <si>
    <t>50～59歳</t>
  </si>
  <si>
    <t>60～69歳</t>
  </si>
  <si>
    <t>70歳以上</t>
  </si>
  <si>
    <t>男</t>
  </si>
  <si>
    <t>女</t>
  </si>
  <si>
    <t>その他（どちらともいえない・わからない・答えたくない）</t>
  </si>
  <si>
    <t>データ入力、文書入力、テープ起こし、反訳</t>
  </si>
  <si>
    <t>添削、校正、採点</t>
  </si>
  <si>
    <t>取引文書作成</t>
  </si>
  <si>
    <t>伝票書類整理</t>
  </si>
  <si>
    <t>コールセンター、問合せ対応業務</t>
  </si>
  <si>
    <t>その他（事務関連）</t>
  </si>
  <si>
    <t>デザイン制作、コンテンツ制作</t>
  </si>
  <si>
    <t>ネーミング、コピーライター</t>
  </si>
  <si>
    <t>カメラマン</t>
  </si>
  <si>
    <t>映像・画像・音楽制作、編集</t>
  </si>
  <si>
    <t>アニメーター、イラストレーター</t>
  </si>
  <si>
    <t>広告・チラシ作成</t>
  </si>
  <si>
    <t>その他（デザイン・映像制作関連）</t>
  </si>
  <si>
    <t>ウェブサイトの作成・管理</t>
  </si>
  <si>
    <t>情報検索、計算処理</t>
  </si>
  <si>
    <t>プログラミング作業</t>
  </si>
  <si>
    <t>アプリやシステムの設計、ソフトウェア開発、SE</t>
  </si>
  <si>
    <t>ソフトウェアのバグチェック</t>
  </si>
  <si>
    <t>オペレーター業務、テクニカルサポート</t>
  </si>
  <si>
    <t>その他（IT関連）</t>
  </si>
  <si>
    <t>調査、研究、コンサルティング</t>
  </si>
  <si>
    <t>講師、インストラクター</t>
  </si>
  <si>
    <t>機械設計、電気技術、電気設計</t>
  </si>
  <si>
    <t>建築設計、土木設計、測量技術</t>
  </si>
  <si>
    <t>翻訳</t>
  </si>
  <si>
    <t>通訳</t>
  </si>
  <si>
    <t>営業</t>
  </si>
  <si>
    <t>税務・法務等行政専門サービス</t>
  </si>
  <si>
    <t>ライティング、記事等執筆業務</t>
  </si>
  <si>
    <t>医療関連サービス</t>
  </si>
  <si>
    <t>あん摩マッサージ指圧、針灸、柔道整復、マッサージ</t>
  </si>
  <si>
    <t>俳優、女優、モデル</t>
  </si>
  <si>
    <t>楽器演奏、歌唱</t>
  </si>
  <si>
    <t>その他（専門業務関連）</t>
  </si>
  <si>
    <t>日用品・食料品の販売</t>
  </si>
  <si>
    <t>理容師、美容師</t>
  </si>
  <si>
    <t>スタイリング、着付け、メイクアップ</t>
  </si>
  <si>
    <t>エステ、ネイル</t>
  </si>
  <si>
    <t>接客サービス</t>
  </si>
  <si>
    <t>育児・介護サービス</t>
  </si>
  <si>
    <t>ペット関連サービス</t>
  </si>
  <si>
    <t>飲食サービス（調理・給仕）</t>
  </si>
  <si>
    <t>その他（生活関連サービス）</t>
  </si>
  <si>
    <t>自動車・トラックによる運輸、配送、配達</t>
  </si>
  <si>
    <t>バイク・自転車・徒歩による配送・配達（飲食物のデリバリー、ポスティング、チラシ配りを含む）</t>
  </si>
  <si>
    <t>製造、組立、生産工程</t>
  </si>
  <si>
    <t>整備、点検、修理</t>
  </si>
  <si>
    <t>建設、現場作業</t>
  </si>
  <si>
    <t>清掃、メンテナンス</t>
  </si>
  <si>
    <t>その他（現場作業関連）</t>
  </si>
  <si>
    <t>農林水産業関連</t>
  </si>
  <si>
    <t>区分</t>
    <rPh sb="0" eb="2">
      <t>クブン</t>
    </rPh>
    <phoneticPr fontId="1"/>
  </si>
  <si>
    <t>第 １ 表　回答者の属性（年齢、性別及び産業別）</t>
    <phoneticPr fontId="1"/>
  </si>
  <si>
    <t>第 ２ 表　フリーランスが従事する業務の類型（各類型／回答母数）</t>
    <phoneticPr fontId="1"/>
  </si>
  <si>
    <t>第 ３ 表　フリーランスが従事する業務の契約期間（各期間／回答母数）</t>
    <phoneticPr fontId="1"/>
  </si>
  <si>
    <t>第 ４ 表　フリーランスにとって取引が継続される期間の傾向（各期間／回答母数）</t>
    <phoneticPr fontId="1"/>
  </si>
  <si>
    <t>第 ６ 表　フリーランスが従事する業務の類型（第２表）ごとの契約期間（各期間／業務の各類型）</t>
    <phoneticPr fontId="1"/>
  </si>
  <si>
    <t>第 11 表　取引先から支払われる報酬の形態 （具体的な形態）</t>
    <phoneticPr fontId="1"/>
  </si>
  <si>
    <t>第 12 表　フリーランスが業務の募集情報を閲覧する際、応募先の選定に当たって考慮する事項
　　　　　　（選択された事項の回答数（順位ごと））</t>
    <phoneticPr fontId="1"/>
  </si>
  <si>
    <t>第 13 表　フリーランスが募集情報を確認し、実際に応募した際に募集情報と異なる内容
           　が示された事項（選択された事項の回答数（順位ごと））</t>
    <phoneticPr fontId="1"/>
  </si>
  <si>
    <t>第 14 表　フリーランスが契約を途中で解除された理由
　　　　　　（選択された事項の回答数（順位ごと））</t>
    <phoneticPr fontId="1"/>
  </si>
  <si>
    <t>第 15 表　フリーランスが、育児介護等の理由が生じた際に、取引先に求める配慮の内容
　　　　　　（選択された事項の回答数（順位ごと））</t>
    <phoneticPr fontId="1"/>
  </si>
  <si>
    <t>第 17 表　フリーランスが受けたハラスメント行為とその行為主体
　　　　　　（選択された事項の回答数（順位ごと））</t>
    <phoneticPr fontId="1"/>
  </si>
  <si>
    <t>第 ７ 表　業務を委託する取引先とのその業務に係る継続取引を期待する契約期間（各期間／回答母数）</t>
    <phoneticPr fontId="1"/>
  </si>
  <si>
    <t>3　1・2以外で、仕事現場等で一緒に働く発注者の従業員</t>
    <phoneticPr fontId="1"/>
  </si>
  <si>
    <t>回答数</t>
  </si>
  <si>
    <t>契約締結に際し、育児介護等との両立が可能かどうか判断するための情報（他の同種の業務を受託するフリーランスの働き方等）を提供してもらう</t>
    <phoneticPr fontId="1"/>
  </si>
  <si>
    <r>
      <rPr>
        <b/>
        <sz val="12"/>
        <rFont val="ＭＳ Ｐゴシック"/>
        <family val="3"/>
        <charset val="128"/>
      </rPr>
      <t>第 10 表　第８、９表の各事項を３つの回答別にまとめた区分表</t>
    </r>
    <r>
      <rPr>
        <b/>
        <vertAlign val="superscript"/>
        <sz val="8"/>
        <rFont val="ＭＳ Ｐゴシック"/>
        <family val="3"/>
        <charset val="128"/>
      </rPr>
      <t>（注）</t>
    </r>
    <phoneticPr fontId="1"/>
  </si>
  <si>
    <t>③全回答者数（1,200名）のうち、業務遂行上望ましい事項として選択した回答者数が多くない事項</t>
    <phoneticPr fontId="1"/>
  </si>
  <si>
    <t>①全回答者数（1,200名）のうち、業務遂行上望ましい事項として選択した回答者数が多い、かつ、発注控えや取引が損なわれる懸念のある事項として選択した回答者数が少ない事項</t>
    <phoneticPr fontId="1"/>
  </si>
  <si>
    <t>②全回答者数（1,200名）のうち、業務遂行上望ましい事項としての選択した回答者数が多いものの、発注控えや取引が損なわれる懸念のある事項として選択した回答者数が一定程度ある事項</t>
    <phoneticPr fontId="1"/>
  </si>
  <si>
    <t>（注）第８表及び第９表の各事項（「その他」「特になし」以外）を「①全回答者数（1,200名）のうち、業務遂行上望ましい事項として選択した回答者数が多い、かつ、発注控えや取引が損なわれる懸念のある事項として選択した回答者数が少ない事項」、「②全回答者数（1,200名）のうち、業務遂行上望ましい事項としての選択した回答者数が多いものの、発注控えや取引が損なわれる懸念のある事項として選択した回答者数が一定程度ある事項」、「③全回答者数（1,200名）のうち、業務遂行上望ましい事項として選択した回答者数が多くない事項」の３つに区分している。</t>
    <rPh sb="3" eb="4">
      <t>ダイ</t>
    </rPh>
    <rPh sb="5" eb="6">
      <t>ヒョウ</t>
    </rPh>
    <rPh sb="6" eb="7">
      <t>オヨ</t>
    </rPh>
    <rPh sb="8" eb="9">
      <t>ダイ</t>
    </rPh>
    <rPh sb="10" eb="11">
      <t>ヒョウ</t>
    </rPh>
    <rPh sb="12" eb="13">
      <t>カク</t>
    </rPh>
    <rPh sb="13" eb="15">
      <t>ジコウ</t>
    </rPh>
    <rPh sb="19" eb="20">
      <t>タ</t>
    </rPh>
    <rPh sb="22" eb="23">
      <t>トク</t>
    </rPh>
    <rPh sb="27" eb="29">
      <t>イガイ</t>
    </rPh>
    <phoneticPr fontId="1"/>
  </si>
  <si>
    <t>合計</t>
    <rPh sb="0" eb="2">
      <t>ゴウケイ</t>
    </rPh>
    <phoneticPr fontId="1"/>
  </si>
  <si>
    <t xml:space="preserve"> 【主な取引先1】</t>
    <phoneticPr fontId="1"/>
  </si>
  <si>
    <t xml:space="preserve"> 【主な取引先2】</t>
    <phoneticPr fontId="1"/>
  </si>
  <si>
    <t xml:space="preserve"> 【主な取引先3】</t>
    <phoneticPr fontId="1"/>
  </si>
  <si>
    <t xml:space="preserve"> 【主な取引先1～3の合計】</t>
    <rPh sb="11" eb="13">
      <t>ゴウケイ</t>
    </rPh>
    <phoneticPr fontId="1"/>
  </si>
  <si>
    <t xml:space="preserve"> 【主な取引先1】</t>
    <phoneticPr fontId="1"/>
  </si>
  <si>
    <t xml:space="preserve"> 【主な取引先2】</t>
    <phoneticPr fontId="1"/>
  </si>
  <si>
    <t xml:space="preserve"> 【主な取引先3】</t>
    <phoneticPr fontId="1"/>
  </si>
  <si>
    <t>依頼された特定の日に成果物を納入し、又はサービスを提供するもの</t>
    <phoneticPr fontId="1"/>
  </si>
  <si>
    <t>依頼された一定の期間（○月○日から○月○日までなど）継続してサービス等を提供し続けるもの</t>
    <phoneticPr fontId="1"/>
  </si>
  <si>
    <t>年齢</t>
    <rPh sb="0" eb="2">
      <t>ネンレイ</t>
    </rPh>
    <phoneticPr fontId="1"/>
  </si>
  <si>
    <t>性別</t>
    <rPh sb="0" eb="2">
      <t>セイベツ</t>
    </rPh>
    <phoneticPr fontId="1"/>
  </si>
  <si>
    <t>業務の類型</t>
    <rPh sb="0" eb="2">
      <t>ギョウム</t>
    </rPh>
    <rPh sb="3" eb="5">
      <t>ルイケイ</t>
    </rPh>
    <phoneticPr fontId="1"/>
  </si>
  <si>
    <t xml:space="preserve">主な取引先から納得できない行為を受けた経験の有無 </t>
    <phoneticPr fontId="1"/>
  </si>
  <si>
    <t>期間</t>
    <rPh sb="0" eb="2">
      <t>キカン</t>
    </rPh>
    <phoneticPr fontId="1"/>
  </si>
  <si>
    <t>あらかじめポータルサイトやプラットフォームに登録し、個々の取引に適用される共通事項（給付の内容、報酬等の主要な取引条件等）の取決めの下、個別の発注・依頼に応じてサービス等を繰返し提供するもの</t>
    <phoneticPr fontId="1"/>
  </si>
  <si>
    <t>業務を委託する取引先とのその業務に係る継続取引を期待する契約期間</t>
    <phoneticPr fontId="1"/>
  </si>
  <si>
    <t xml:space="preserve">主な取引先との平均的な契約期間
</t>
    <rPh sb="7" eb="9">
      <t>ヘイキン</t>
    </rPh>
    <rPh sb="9" eb="10">
      <t>テキ</t>
    </rPh>
    <rPh sb="11" eb="13">
      <t>ケイヤク</t>
    </rPh>
    <phoneticPr fontId="1"/>
  </si>
  <si>
    <t>主な取引先との平均的な契約期間</t>
    <rPh sb="7" eb="9">
      <t>ヘイキン</t>
    </rPh>
    <rPh sb="9" eb="10">
      <t>テキ</t>
    </rPh>
    <rPh sb="11" eb="13">
      <t>ケイヤク</t>
    </rPh>
    <rPh sb="13" eb="15">
      <t>キカン</t>
    </rPh>
    <phoneticPr fontId="1"/>
  </si>
  <si>
    <t>事項</t>
    <rPh sb="0" eb="2">
      <t>ジコウ</t>
    </rPh>
    <phoneticPr fontId="1"/>
  </si>
  <si>
    <t>取引先からの発注・依頼の際に記載する事項</t>
    <rPh sb="0" eb="2">
      <t>トリヒキ</t>
    </rPh>
    <rPh sb="2" eb="3">
      <t>サキ</t>
    </rPh>
    <rPh sb="6" eb="8">
      <t>ハッチュウ</t>
    </rPh>
    <rPh sb="9" eb="11">
      <t>イライ</t>
    </rPh>
    <rPh sb="12" eb="13">
      <t>サイ</t>
    </rPh>
    <rPh sb="14" eb="16">
      <t>キサイ</t>
    </rPh>
    <rPh sb="18" eb="20">
      <t>ジコウ</t>
    </rPh>
    <phoneticPr fontId="1"/>
  </si>
  <si>
    <t>記載が望ましいと回答した者</t>
    <rPh sb="0" eb="2">
      <t>キサイ</t>
    </rPh>
    <rPh sb="3" eb="4">
      <t>ノゾ</t>
    </rPh>
    <rPh sb="8" eb="10">
      <t>カイトウ</t>
    </rPh>
    <rPh sb="12" eb="13">
      <t>モノ</t>
    </rPh>
    <phoneticPr fontId="1"/>
  </si>
  <si>
    <t>発注控えや取引が損なわれる懸念があると回答した者</t>
    <rPh sb="0" eb="2">
      <t>ハッチュウ</t>
    </rPh>
    <rPh sb="19" eb="21">
      <t>カイトウ</t>
    </rPh>
    <rPh sb="23" eb="24">
      <t>モノ</t>
    </rPh>
    <phoneticPr fontId="1"/>
  </si>
  <si>
    <t>解除理由</t>
    <rPh sb="0" eb="2">
      <t>カイジョ</t>
    </rPh>
    <rPh sb="2" eb="4">
      <t>リユウ</t>
    </rPh>
    <phoneticPr fontId="1"/>
  </si>
  <si>
    <t>妊娠</t>
    <phoneticPr fontId="1"/>
  </si>
  <si>
    <t>出産</t>
    <phoneticPr fontId="1"/>
  </si>
  <si>
    <t>育児</t>
    <phoneticPr fontId="1"/>
  </si>
  <si>
    <t>介護</t>
    <phoneticPr fontId="1"/>
  </si>
  <si>
    <t>回答数</t>
    <phoneticPr fontId="1"/>
  </si>
  <si>
    <t>理由</t>
    <rPh sb="0" eb="2">
      <t>リユウ</t>
    </rPh>
    <phoneticPr fontId="1"/>
  </si>
  <si>
    <t>セクハラ（取引先の従業員等からの性的な言動に対するあなたの反応を理由として仕事上で不利益を受けるなどしたもの）</t>
    <phoneticPr fontId="1"/>
  </si>
  <si>
    <t>セクハラ（取引先の従業員等の性的な言動によって就業環境が不快なものとなり、あなたの業務の遂行に悪影響が生じるなどしたもの）</t>
    <phoneticPr fontId="1"/>
  </si>
  <si>
    <t>パワハラ（身体的な攻撃、精神的な攻撃、人間関係からの切り離し、個の侵害）</t>
    <phoneticPr fontId="1"/>
  </si>
  <si>
    <t>マタハラ（妊娠・出産に関する言動によってあなたの就業環境が害されるもの）</t>
    <phoneticPr fontId="1"/>
  </si>
  <si>
    <t>その他の嫌がらせ行為があった</t>
    <phoneticPr fontId="1"/>
  </si>
  <si>
    <t>セクハラ（取引先の従業員等の性的な言動によって就業環境が不快なものとなり、あなたの業務の遂行に悪影響が生じるなどしたもの</t>
    <phoneticPr fontId="1"/>
  </si>
  <si>
    <t>ハラスメント行為</t>
    <rPh sb="6" eb="8">
      <t>コウイ</t>
    </rPh>
    <phoneticPr fontId="1"/>
  </si>
  <si>
    <t>【フリーランスが受けたハラスメント行為】</t>
    <rPh sb="8" eb="9">
      <t>ウ</t>
    </rPh>
    <rPh sb="17" eb="19">
      <t>コウイ</t>
    </rPh>
    <phoneticPr fontId="1"/>
  </si>
  <si>
    <t>【フリーランスが受けたハラスメント行為の行為主体】</t>
    <rPh sb="8" eb="9">
      <t>ウ</t>
    </rPh>
    <rPh sb="17" eb="19">
      <t>コウイ</t>
    </rPh>
    <rPh sb="20" eb="22">
      <t>コウイ</t>
    </rPh>
    <rPh sb="22" eb="24">
      <t>シュタイ</t>
    </rPh>
    <phoneticPr fontId="1"/>
  </si>
  <si>
    <t>主な取引先1</t>
    <phoneticPr fontId="1"/>
  </si>
  <si>
    <t>主な取引先2</t>
    <phoneticPr fontId="1"/>
  </si>
  <si>
    <t>主な取引先3</t>
    <phoneticPr fontId="1"/>
  </si>
  <si>
    <t>【主な取引先3】</t>
    <phoneticPr fontId="1"/>
  </si>
  <si>
    <t>主な取引先との平均的な契約期間</t>
    <phoneticPr fontId="1"/>
  </si>
  <si>
    <t xml:space="preserve"> 【主な取引先1～3の合計】</t>
    <phoneticPr fontId="1"/>
  </si>
  <si>
    <t>第 ９ 表　フリーランスが取引先からの発注の際に記載する事項として、
　　　　　発注控えにつながる事項</t>
    <phoneticPr fontId="1"/>
  </si>
  <si>
    <t>形態</t>
    <rPh sb="0" eb="2">
      <t>ケイタイ</t>
    </rPh>
    <phoneticPr fontId="1"/>
  </si>
  <si>
    <t>第 ５ 表　業務の契約期間とその業務を委託する取引先から納得できない行為
　　　　　を受けた経験の有無の相関関係（各期間と経験の有無のクロス集計）</t>
    <phoneticPr fontId="1"/>
  </si>
  <si>
    <t>第 ８ 表　フリーランスが取引先からの発注の際に記載する事項として
           業務遂行上望ましい事項（選択された事項の回答数（順位ごと））</t>
    <phoneticPr fontId="1"/>
  </si>
  <si>
    <t>第 16 表　フリーランスが、育児介護等を理由とする配慮を求めにくい
　　　　　　理由（選択された事項の回答数（順位ごと））</t>
    <rPh sb="41" eb="43">
      <t>リユウ</t>
    </rPh>
    <phoneticPr fontId="1"/>
  </si>
  <si>
    <t>具体的な仕事内容（産業別）</t>
    <rPh sb="0" eb="3">
      <t>グタイテキ</t>
    </rPh>
    <rPh sb="4" eb="6">
      <t>シゴト</t>
    </rPh>
    <rPh sb="6" eb="8">
      <t>ナイヨウ</t>
    </rPh>
    <rPh sb="9" eb="11">
      <t>サンギョウ</t>
    </rPh>
    <rPh sb="11" eb="12">
      <t>ベツ</t>
    </rPh>
    <phoneticPr fontId="1"/>
  </si>
  <si>
    <t>依頼された特定の日に成果物を納入し、又はサービスを提供するもの（例：月に１度の連載記事を執筆するライター、納期までにデザインを仕上げるデザイナー、特定の日に演奏することを依頼されたピアノ奏者等）</t>
    <phoneticPr fontId="1"/>
  </si>
  <si>
    <t>依頼された一定の期間（○月○日から○月○日までなど）継続してサービス等を提供し続けるもの（例：委託先に常駐してシステム関係業務を行うフリーのエンジニア、週数日ジムでヨガのレッスンを行うインストラクター、広報や採用など中長期的な伴走支援を行うビジネススペシャリスト等）</t>
    <phoneticPr fontId="1"/>
  </si>
  <si>
    <t>あらかじめポータルサイトやプラットフォームに登録し、個々の取引に適用される共通事項（例：仲介事業者に登録して配達を受注するフードデリバリー、家事代行等）</t>
    <phoneticPr fontId="1"/>
  </si>
  <si>
    <t>１か月程度</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</si>
</sst>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_;"/>
    <numFmt numFmtId="178" formatCode="0.0&quot;％&quot;"/>
    <numFmt numFmtId="179" formatCode="#,##0_ "/>
    <numFmt numFmtId="180" formatCode="0.0%"/>
  </numFmts>
  <fonts count="10" x14ac:knownFonts="1">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b/>
      <sz val="10"/>
      <color indexed="8"/>
      <name val="ＭＳ Ｐゴシック"/>
      <family val="3"/>
      <charset val="128"/>
    </font>
    <font>
      <sz val="12"/>
      <name val="ＭＳ Ｐゴシック"/>
      <family val="3"/>
      <charset val="128"/>
    </font>
    <font>
      <b/>
      <sz val="12"/>
      <name val="ＭＳ Ｐゴシック"/>
      <family val="3"/>
      <charset val="128"/>
    </font>
    <font>
      <b/>
      <vertAlign val="superscript"/>
      <sz val="8"/>
      <name val="ＭＳ Ｐゴシック"/>
      <family val="3"/>
      <charset val="128"/>
    </font>
    <font>
      <b/>
      <sz val="10"/>
      <name val="ＭＳ Ｐゴシック"/>
      <family val="3"/>
      <charset val="128"/>
    </font>
    <font>
      <sz val="10"/>
      <color indexed="8"/>
      <name val="ＭＳ Ｐゴシック"/>
      <family val="3"/>
      <charset val="128"/>
    </font>
  </fonts>
  <fills count="2">
    <fill>
      <patternFill patternType="none"/>
    </fill>
    <fill>
      <patternFill patternType="gray125"/>
    </fill>
  </fills>
  <borders count="99">
    <border>
      <left/>
      <right/>
      <top/>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top style="thin">
        <color indexed="8"/>
      </top>
      <bottom style="hair">
        <color indexed="8"/>
      </bottom>
      <diagonal/>
    </border>
    <border>
      <left style="thin">
        <color indexed="8"/>
      </left>
      <right style="thin">
        <color indexed="8"/>
      </right>
      <top style="thin">
        <color indexed="8"/>
      </top>
      <bottom style="hair">
        <color indexed="8"/>
      </bottom>
      <diagonal/>
    </border>
    <border>
      <left style="thin">
        <color indexed="8"/>
      </left>
      <right/>
      <top style="hair">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double">
        <color indexed="8"/>
      </left>
      <right style="thin">
        <color indexed="8"/>
      </right>
      <top style="thin">
        <color indexed="8"/>
      </top>
      <bottom/>
      <diagonal/>
    </border>
    <border>
      <left style="double">
        <color indexed="8"/>
      </left>
      <right/>
      <top style="thin">
        <color indexed="8"/>
      </top>
      <bottom/>
      <diagonal/>
    </border>
    <border>
      <left style="double">
        <color indexed="8"/>
      </left>
      <right/>
      <top style="thin">
        <color indexed="8"/>
      </top>
      <bottom style="hair">
        <color indexed="8"/>
      </bottom>
      <diagonal/>
    </border>
    <border>
      <left style="double">
        <color indexed="8"/>
      </left>
      <right style="thin">
        <color indexed="8"/>
      </right>
      <top style="thin">
        <color indexed="8"/>
      </top>
      <bottom style="hair">
        <color indexed="8"/>
      </bottom>
      <diagonal/>
    </border>
    <border>
      <left style="double">
        <color indexed="8"/>
      </left>
      <right/>
      <top style="hair">
        <color indexed="8"/>
      </top>
      <bottom style="thin">
        <color indexed="8"/>
      </bottom>
      <diagonal/>
    </border>
    <border>
      <left style="double">
        <color indexed="8"/>
      </left>
      <right style="thin">
        <color indexed="8"/>
      </right>
      <top style="hair">
        <color indexed="8"/>
      </top>
      <bottom style="thin">
        <color indexed="8"/>
      </bottom>
      <diagonal/>
    </border>
    <border>
      <left style="thin">
        <color indexed="8"/>
      </left>
      <right style="thin">
        <color indexed="8"/>
      </right>
      <top style="hair">
        <color indexed="8"/>
      </top>
      <bottom style="thin">
        <color indexed="8"/>
      </bottom>
      <diagonal/>
    </border>
    <border>
      <left/>
      <right style="double">
        <color indexed="8"/>
      </right>
      <top style="thin">
        <color indexed="8"/>
      </top>
      <bottom/>
      <diagonal/>
    </border>
    <border>
      <left/>
      <right style="double">
        <color indexed="8"/>
      </right>
      <top/>
      <bottom style="thin">
        <color indexed="8"/>
      </bottom>
      <diagonal/>
    </border>
    <border>
      <left style="thin">
        <color indexed="8"/>
      </left>
      <right/>
      <top/>
      <bottom/>
      <diagonal/>
    </border>
    <border>
      <left style="thin">
        <color indexed="8"/>
      </left>
      <right/>
      <top/>
      <bottom style="thin">
        <color indexed="8"/>
      </bottom>
      <diagonal/>
    </border>
    <border>
      <left/>
      <right/>
      <top/>
      <bottom style="thin">
        <color indexed="8"/>
      </bottom>
      <diagonal/>
    </border>
    <border>
      <left style="thin">
        <color indexed="8"/>
      </left>
      <right/>
      <top style="hair">
        <color indexed="8"/>
      </top>
      <bottom style="thin">
        <color indexed="8"/>
      </bottom>
      <diagonal/>
    </border>
    <border>
      <left style="double">
        <color indexed="8"/>
      </left>
      <right/>
      <top style="hair">
        <color indexed="8"/>
      </top>
      <bottom/>
      <diagonal/>
    </border>
    <border>
      <left style="double">
        <color indexed="8"/>
      </left>
      <right style="thin">
        <color indexed="8"/>
      </right>
      <top style="hair">
        <color indexed="8"/>
      </top>
      <bottom/>
      <diagonal/>
    </border>
    <border>
      <left style="double">
        <color indexed="8"/>
      </left>
      <right style="double">
        <color indexed="8"/>
      </right>
      <top style="double">
        <color indexed="8"/>
      </top>
      <bottom style="hair">
        <color indexed="8"/>
      </bottom>
      <diagonal/>
    </border>
    <border>
      <left/>
      <right style="thin">
        <color indexed="8"/>
      </right>
      <top style="double">
        <color indexed="8"/>
      </top>
      <bottom style="hair">
        <color indexed="8"/>
      </bottom>
      <diagonal/>
    </border>
    <border>
      <left style="thin">
        <color indexed="8"/>
      </left>
      <right style="thin">
        <color indexed="8"/>
      </right>
      <top style="double">
        <color indexed="8"/>
      </top>
      <bottom style="hair">
        <color indexed="8"/>
      </bottom>
      <diagonal/>
    </border>
    <border>
      <left style="double">
        <color indexed="8"/>
      </left>
      <right/>
      <top/>
      <bottom style="hair">
        <color indexed="8"/>
      </bottom>
      <diagonal/>
    </border>
    <border>
      <left style="double">
        <color indexed="8"/>
      </left>
      <right style="thin">
        <color indexed="8"/>
      </right>
      <top/>
      <bottom style="hair">
        <color indexed="8"/>
      </bottom>
      <diagonal/>
    </border>
    <border>
      <left style="thin">
        <color indexed="8"/>
      </left>
      <right style="thin">
        <color indexed="8"/>
      </right>
      <top/>
      <bottom style="hair">
        <color indexed="8"/>
      </bottom>
      <diagonal/>
    </border>
    <border>
      <left/>
      <right/>
      <top/>
      <bottom style="double">
        <color indexed="8"/>
      </bottom>
      <diagonal/>
    </border>
    <border>
      <left style="double">
        <color indexed="8"/>
      </left>
      <right/>
      <top style="hair">
        <color indexed="8"/>
      </top>
      <bottom style="double">
        <color indexed="8"/>
      </bottom>
      <diagonal/>
    </border>
    <border>
      <left style="double">
        <color indexed="8"/>
      </left>
      <right style="thin">
        <color indexed="8"/>
      </right>
      <top style="hair">
        <color indexed="8"/>
      </top>
      <bottom style="double">
        <color indexed="8"/>
      </bottom>
      <diagonal/>
    </border>
    <border>
      <left style="thin">
        <color indexed="8"/>
      </left>
      <right style="thin">
        <color indexed="8"/>
      </right>
      <top style="hair">
        <color indexed="8"/>
      </top>
      <bottom style="double">
        <color indexed="8"/>
      </bottom>
      <diagonal/>
    </border>
    <border>
      <left style="medium">
        <color indexed="64"/>
      </left>
      <right/>
      <top style="medium">
        <color indexed="64"/>
      </top>
      <bottom/>
      <diagonal/>
    </border>
    <border>
      <left style="thin">
        <color indexed="8"/>
      </left>
      <right style="thin">
        <color indexed="8"/>
      </right>
      <top style="medium">
        <color indexed="64"/>
      </top>
      <bottom/>
      <diagonal/>
    </border>
    <border>
      <left style="thin">
        <color indexed="8"/>
      </left>
      <right style="medium">
        <color indexed="64"/>
      </right>
      <top style="medium">
        <color indexed="64"/>
      </top>
      <bottom/>
      <diagonal/>
    </border>
    <border>
      <left style="medium">
        <color indexed="64"/>
      </left>
      <right/>
      <top style="thin">
        <color indexed="8"/>
      </top>
      <bottom style="hair">
        <color indexed="8"/>
      </bottom>
      <diagonal/>
    </border>
    <border>
      <left style="thin">
        <color indexed="8"/>
      </left>
      <right style="medium">
        <color indexed="64"/>
      </right>
      <top style="thin">
        <color indexed="8"/>
      </top>
      <bottom style="hair">
        <color indexed="8"/>
      </bottom>
      <diagonal/>
    </border>
    <border>
      <left style="medium">
        <color indexed="64"/>
      </left>
      <right/>
      <top style="hair">
        <color indexed="8"/>
      </top>
      <bottom style="hair">
        <color indexed="8"/>
      </bottom>
      <diagonal/>
    </border>
    <border>
      <left style="thin">
        <color indexed="8"/>
      </left>
      <right style="medium">
        <color indexed="64"/>
      </right>
      <top style="hair">
        <color indexed="8"/>
      </top>
      <bottom style="hair">
        <color indexed="8"/>
      </bottom>
      <diagonal/>
    </border>
    <border>
      <left style="thin">
        <color indexed="8"/>
      </left>
      <right style="medium">
        <color indexed="64"/>
      </right>
      <top style="hair">
        <color indexed="8"/>
      </top>
      <bottom/>
      <diagonal/>
    </border>
    <border>
      <left style="medium">
        <color indexed="64"/>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style="medium">
        <color indexed="64"/>
      </right>
      <top style="double">
        <color indexed="8"/>
      </top>
      <bottom style="medium">
        <color indexed="64"/>
      </bottom>
      <diagonal/>
    </border>
    <border>
      <left style="medium">
        <color indexed="64"/>
      </left>
      <right/>
      <top/>
      <bottom style="hair">
        <color indexed="8"/>
      </bottom>
      <diagonal/>
    </border>
    <border>
      <left style="thin">
        <color indexed="8"/>
      </left>
      <right style="medium">
        <color indexed="64"/>
      </right>
      <top/>
      <bottom style="hair">
        <color indexed="8"/>
      </bottom>
      <diagonal/>
    </border>
    <border>
      <left style="medium">
        <color indexed="64"/>
      </left>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double">
        <color indexed="8"/>
      </left>
      <right/>
      <top style="medium">
        <color indexed="64"/>
      </top>
      <bottom/>
      <diagonal/>
    </border>
    <border>
      <left style="double">
        <color indexed="8"/>
      </left>
      <right style="thin">
        <color indexed="8"/>
      </right>
      <top style="medium">
        <color indexed="64"/>
      </top>
      <bottom/>
      <diagonal/>
    </border>
    <border>
      <left style="medium">
        <color indexed="64"/>
      </left>
      <right style="double">
        <color indexed="8"/>
      </right>
      <top style="thin">
        <color indexed="8"/>
      </top>
      <bottom/>
      <diagonal/>
    </border>
    <border>
      <left style="medium">
        <color indexed="64"/>
      </left>
      <right style="double">
        <color indexed="8"/>
      </right>
      <top/>
      <bottom style="thin">
        <color indexed="8"/>
      </bottom>
      <diagonal/>
    </border>
    <border>
      <left style="thin">
        <color indexed="8"/>
      </left>
      <right style="medium">
        <color indexed="64"/>
      </right>
      <top style="hair">
        <color indexed="8"/>
      </top>
      <bottom style="thin">
        <color indexed="8"/>
      </bottom>
      <diagonal/>
    </border>
    <border>
      <left style="medium">
        <color indexed="64"/>
      </left>
      <right style="double">
        <color indexed="8"/>
      </right>
      <top/>
      <bottom/>
      <diagonal/>
    </border>
    <border>
      <left style="medium">
        <color indexed="64"/>
      </left>
      <right style="double">
        <color indexed="8"/>
      </right>
      <top style="double">
        <color indexed="8"/>
      </top>
      <bottom/>
      <diagonal/>
    </border>
    <border>
      <left style="medium">
        <color indexed="64"/>
      </left>
      <right style="double">
        <color indexed="8"/>
      </right>
      <top/>
      <bottom style="medium">
        <color indexed="64"/>
      </bottom>
      <diagonal/>
    </border>
    <border>
      <left style="double">
        <color indexed="8"/>
      </left>
      <right style="double">
        <color indexed="8"/>
      </right>
      <top style="hair">
        <color indexed="8"/>
      </top>
      <bottom style="medium">
        <color indexed="64"/>
      </bottom>
      <diagonal/>
    </border>
    <border>
      <left/>
      <right style="thin">
        <color indexed="8"/>
      </right>
      <top style="hair">
        <color indexed="8"/>
      </top>
      <bottom style="medium">
        <color indexed="64"/>
      </bottom>
      <diagonal/>
    </border>
    <border>
      <left style="thin">
        <color indexed="8"/>
      </left>
      <right style="thin">
        <color indexed="8"/>
      </right>
      <top style="hair">
        <color indexed="8"/>
      </top>
      <bottom style="medium">
        <color indexed="64"/>
      </bottom>
      <diagonal/>
    </border>
    <border>
      <left style="thin">
        <color indexed="8"/>
      </left>
      <right style="medium">
        <color indexed="64"/>
      </right>
      <top style="hair">
        <color indexed="8"/>
      </top>
      <bottom style="medium">
        <color indexed="64"/>
      </bottom>
      <diagonal/>
    </border>
    <border>
      <left/>
      <right/>
      <top style="medium">
        <color indexed="64"/>
      </top>
      <bottom/>
      <diagonal/>
    </border>
    <border>
      <left style="double">
        <color indexed="8"/>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64"/>
      </left>
      <right/>
      <top/>
      <bottom/>
      <diagonal/>
    </border>
    <border>
      <left style="thin">
        <color indexed="8"/>
      </left>
      <right style="medium">
        <color indexed="64"/>
      </right>
      <top style="thin">
        <color indexed="8"/>
      </top>
      <bottom/>
      <diagonal/>
    </border>
    <border>
      <left style="medium">
        <color indexed="64"/>
      </left>
      <right/>
      <top style="thin">
        <color indexed="8"/>
      </top>
      <bottom/>
      <diagonal/>
    </border>
    <border>
      <left style="medium">
        <color indexed="64"/>
      </left>
      <right/>
      <top/>
      <bottom style="thin">
        <color indexed="8"/>
      </bottom>
      <diagonal/>
    </border>
    <border>
      <left style="medium">
        <color indexed="64"/>
      </left>
      <right style="thin">
        <color indexed="8"/>
      </right>
      <top style="thin">
        <color indexed="8"/>
      </top>
      <bottom/>
      <diagonal/>
    </border>
    <border>
      <left style="medium">
        <color indexed="64"/>
      </left>
      <right style="thin">
        <color indexed="8"/>
      </right>
      <top/>
      <bottom/>
      <diagonal/>
    </border>
    <border>
      <left style="medium">
        <color indexed="64"/>
      </left>
      <right style="thin">
        <color indexed="8"/>
      </right>
      <top/>
      <bottom style="medium">
        <color indexed="64"/>
      </bottom>
      <diagonal/>
    </border>
    <border>
      <left style="thin">
        <color indexed="8"/>
      </left>
      <right/>
      <top/>
      <bottom style="medium">
        <color indexed="64"/>
      </bottom>
      <diagonal/>
    </border>
    <border>
      <left/>
      <right/>
      <top/>
      <bottom style="medium">
        <color indexed="64"/>
      </bottom>
      <diagonal/>
    </border>
    <border>
      <left/>
      <right style="double">
        <color indexed="8"/>
      </right>
      <top/>
      <bottom style="medium">
        <color indexed="64"/>
      </bottom>
      <diagonal/>
    </border>
    <border>
      <left style="double">
        <color indexed="8"/>
      </left>
      <right/>
      <top style="hair">
        <color indexed="8"/>
      </top>
      <bottom style="medium">
        <color indexed="64"/>
      </bottom>
      <diagonal/>
    </border>
    <border>
      <left style="double">
        <color indexed="8"/>
      </left>
      <right style="thin">
        <color indexed="8"/>
      </right>
      <top style="hair">
        <color indexed="8"/>
      </top>
      <bottom style="medium">
        <color indexed="64"/>
      </bottom>
      <diagonal/>
    </border>
    <border>
      <left/>
      <right style="medium">
        <color indexed="64"/>
      </right>
      <top style="medium">
        <color indexed="64"/>
      </top>
      <bottom/>
      <diagonal/>
    </border>
    <border>
      <left style="medium">
        <color indexed="64"/>
      </left>
      <right/>
      <top/>
      <bottom style="double">
        <color indexed="8"/>
      </bottom>
      <diagonal/>
    </border>
    <border>
      <left style="thin">
        <color indexed="8"/>
      </left>
      <right style="medium">
        <color indexed="64"/>
      </right>
      <top style="hair">
        <color indexed="8"/>
      </top>
      <bottom style="double">
        <color indexed="8"/>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style="thin">
        <color indexed="8"/>
      </bottom>
      <diagonal/>
    </border>
    <border>
      <left style="thin">
        <color indexed="8"/>
      </left>
      <right style="medium">
        <color indexed="64"/>
      </right>
      <top/>
      <bottom/>
      <diagonal/>
    </border>
    <border>
      <left style="medium">
        <color indexed="64"/>
      </left>
      <right style="thin">
        <color indexed="8"/>
      </right>
      <top style="double">
        <color indexed="8"/>
      </top>
      <bottom style="medium">
        <color indexed="64"/>
      </bottom>
      <diagonal/>
    </border>
    <border>
      <left/>
      <right/>
      <top style="double">
        <color indexed="8"/>
      </top>
      <bottom style="medium">
        <color indexed="64"/>
      </bottom>
      <diagonal/>
    </border>
    <border>
      <left/>
      <right/>
      <top style="medium">
        <color indexed="64"/>
      </top>
      <bottom style="medium">
        <color indexed="64"/>
      </bottom>
      <diagonal/>
    </border>
    <border>
      <left style="double">
        <color indexed="8"/>
      </left>
      <right/>
      <top/>
      <bottom/>
      <diagonal/>
    </border>
    <border>
      <left/>
      <right style="medium">
        <color indexed="64"/>
      </right>
      <top/>
      <bottom/>
      <diagonal/>
    </border>
    <border>
      <left/>
      <right/>
      <top style="medium">
        <color auto="1"/>
      </top>
      <bottom/>
      <diagonal/>
    </border>
    <border>
      <left style="medium">
        <color indexed="64"/>
      </left>
      <right/>
      <top/>
      <bottom style="thin">
        <color indexed="64"/>
      </bottom>
      <diagonal/>
    </border>
    <border>
      <left/>
      <right/>
      <top/>
      <bottom style="thin">
        <color indexed="64"/>
      </bottom>
      <diagonal/>
    </border>
    <border>
      <left style="double">
        <color indexed="8"/>
      </left>
      <right/>
      <top style="thin">
        <color indexed="8"/>
      </top>
      <bottom style="thin">
        <color indexed="64"/>
      </bottom>
      <diagonal/>
    </border>
    <border>
      <left style="double">
        <color indexed="8"/>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medium">
        <color indexed="64"/>
      </right>
      <top style="thin">
        <color indexed="8"/>
      </top>
      <bottom style="thin">
        <color indexed="64"/>
      </bottom>
      <diagonal/>
    </border>
  </borders>
  <cellStyleXfs count="1">
    <xf numFmtId="0" fontId="0" fillId="0" borderId="0"/>
  </cellStyleXfs>
  <cellXfs count="227">
    <xf numFmtId="0" fontId="0" fillId="0" borderId="0" xfId="0"/>
    <xf numFmtId="0" fontId="3" fillId="0" borderId="0" xfId="0" applyFont="1"/>
    <xf numFmtId="0" fontId="4" fillId="0" borderId="0" xfId="0" applyFont="1"/>
    <xf numFmtId="0" fontId="3" fillId="0" borderId="0" xfId="0" applyFont="1" applyAlignment="1">
      <alignment wrapText="1"/>
    </xf>
    <xf numFmtId="0" fontId="3" fillId="0" borderId="0" xfId="0" applyFont="1" applyAlignment="1">
      <alignment vertical="top"/>
    </xf>
    <xf numFmtId="178" fontId="3" fillId="0" borderId="0" xfId="0" applyNumberFormat="1" applyFont="1"/>
    <xf numFmtId="0" fontId="3" fillId="0" borderId="0" xfId="0" applyFont="1" applyFill="1"/>
    <xf numFmtId="0" fontId="6" fillId="0" borderId="0" xfId="0" applyFont="1" applyAlignment="1">
      <alignment horizontal="left" vertical="top"/>
    </xf>
    <xf numFmtId="0" fontId="3" fillId="0" borderId="0" xfId="0" applyFont="1" applyAlignment="1">
      <alignment vertical="center"/>
    </xf>
    <xf numFmtId="0" fontId="6" fillId="0" borderId="0" xfId="0" applyFont="1" applyAlignment="1">
      <alignment vertical="top" wrapText="1"/>
    </xf>
    <xf numFmtId="0" fontId="3" fillId="0" borderId="48" xfId="0" applyFont="1" applyFill="1" applyBorder="1" applyAlignment="1">
      <alignment horizontal="center" vertical="center" wrapText="1"/>
    </xf>
    <xf numFmtId="0" fontId="3" fillId="0" borderId="49" xfId="0" applyFont="1" applyFill="1" applyBorder="1" applyAlignment="1">
      <alignment horizontal="center" vertical="center"/>
    </xf>
    <xf numFmtId="0" fontId="3" fillId="0" borderId="50" xfId="0" applyFont="1" applyFill="1" applyBorder="1" applyAlignment="1">
      <alignment horizontal="center" vertical="center"/>
    </xf>
    <xf numFmtId="0" fontId="3" fillId="0" borderId="46"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3" fillId="0" borderId="43" xfId="0" applyFont="1" applyFill="1" applyBorder="1" applyAlignment="1">
      <alignment horizontal="left" vertical="center" wrapText="1"/>
    </xf>
    <xf numFmtId="0" fontId="3" fillId="0" borderId="0" xfId="0" applyFont="1" applyFill="1" applyBorder="1" applyAlignment="1">
      <alignment vertical="center"/>
    </xf>
    <xf numFmtId="0" fontId="3" fillId="0" borderId="0" xfId="0" applyFont="1" applyAlignment="1">
      <alignment horizontal="center"/>
    </xf>
    <xf numFmtId="0" fontId="3"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36" xfId="0" applyFont="1" applyBorder="1" applyAlignment="1">
      <alignment horizontal="center" vertical="center"/>
    </xf>
    <xf numFmtId="0" fontId="3" fillId="0" borderId="37" xfId="0" applyFont="1" applyFill="1" applyBorder="1" applyAlignment="1">
      <alignment horizontal="center" vertical="center"/>
    </xf>
    <xf numFmtId="0" fontId="3" fillId="0" borderId="38" xfId="0" applyFont="1" applyBorder="1" applyAlignment="1">
      <alignment horizontal="left" vertical="center" wrapText="1"/>
    </xf>
    <xf numFmtId="0" fontId="3" fillId="0" borderId="40" xfId="0" applyFont="1" applyBorder="1" applyAlignment="1">
      <alignment horizontal="left" vertical="center" wrapText="1"/>
    </xf>
    <xf numFmtId="0" fontId="3" fillId="0" borderId="43" xfId="0" applyFont="1" applyBorder="1" applyAlignment="1">
      <alignment horizontal="left" vertical="center" wrapText="1"/>
    </xf>
    <xf numFmtId="0" fontId="3" fillId="0" borderId="35" xfId="0" applyFont="1" applyBorder="1" applyAlignment="1">
      <alignment horizontal="center" vertical="center" wrapText="1"/>
    </xf>
    <xf numFmtId="0" fontId="3" fillId="0" borderId="35" xfId="0" applyFont="1" applyFill="1" applyBorder="1" applyAlignment="1">
      <alignment vertical="center" wrapText="1"/>
    </xf>
    <xf numFmtId="0" fontId="3" fillId="0" borderId="51" xfId="0" applyFont="1" applyFill="1" applyBorder="1" applyAlignment="1">
      <alignment horizontal="center" vertical="center"/>
    </xf>
    <xf numFmtId="0" fontId="3" fillId="0" borderId="35" xfId="0" applyFont="1" applyFill="1" applyBorder="1" applyAlignment="1">
      <alignment horizontal="center" vertical="center" wrapText="1"/>
    </xf>
    <xf numFmtId="0" fontId="3" fillId="0" borderId="52" xfId="0" applyFont="1" applyFill="1" applyBorder="1" applyAlignment="1">
      <alignment horizontal="center" vertical="center"/>
    </xf>
    <xf numFmtId="0" fontId="3" fillId="0" borderId="36" xfId="0" applyFont="1" applyFill="1" applyBorder="1" applyAlignment="1">
      <alignment horizontal="center" vertical="center"/>
    </xf>
    <xf numFmtId="0" fontId="3" fillId="0" borderId="38" xfId="0" applyFont="1" applyFill="1" applyBorder="1" applyAlignment="1">
      <alignment horizontal="left" vertical="center" wrapText="1"/>
    </xf>
    <xf numFmtId="0" fontId="4" fillId="0" borderId="0" xfId="0" applyFont="1" applyAlignment="1">
      <alignment vertical="center"/>
    </xf>
    <xf numFmtId="0" fontId="8" fillId="0" borderId="0" xfId="0" applyFont="1" applyAlignment="1">
      <alignment vertical="center"/>
    </xf>
    <xf numFmtId="0" fontId="3" fillId="0" borderId="35" xfId="0" applyFont="1" applyFill="1" applyBorder="1" applyAlignment="1">
      <alignment vertical="center"/>
    </xf>
    <xf numFmtId="0" fontId="3" fillId="0" borderId="63" xfId="0" applyFont="1" applyFill="1" applyBorder="1" applyAlignment="1">
      <alignment vertical="center"/>
    </xf>
    <xf numFmtId="0" fontId="3" fillId="0" borderId="67" xfId="0" applyFont="1" applyFill="1" applyBorder="1" applyAlignment="1">
      <alignment vertical="center"/>
    </xf>
    <xf numFmtId="0" fontId="3" fillId="0" borderId="10" xfId="0" applyFont="1" applyFill="1" applyBorder="1" applyAlignment="1">
      <alignment horizontal="center" vertical="center"/>
    </xf>
    <xf numFmtId="0" fontId="3" fillId="0" borderId="68" xfId="0" applyFont="1" applyFill="1" applyBorder="1" applyAlignment="1">
      <alignment horizontal="center" vertical="center"/>
    </xf>
    <xf numFmtId="0" fontId="3" fillId="0" borderId="0" xfId="0" applyFont="1" applyAlignment="1">
      <alignment horizontal="center" vertical="center"/>
    </xf>
    <xf numFmtId="0" fontId="3" fillId="0" borderId="11" xfId="0" applyFont="1" applyFill="1" applyBorder="1" applyAlignment="1">
      <alignment horizontal="center" vertical="center"/>
    </xf>
    <xf numFmtId="0" fontId="0" fillId="0" borderId="75" xfId="0" applyFill="1" applyBorder="1" applyAlignment="1">
      <alignment horizontal="center" vertical="center"/>
    </xf>
    <xf numFmtId="0" fontId="0" fillId="0" borderId="0" xfId="0" applyFill="1" applyBorder="1" applyAlignment="1">
      <alignment horizontal="center" vertical="center"/>
    </xf>
    <xf numFmtId="0" fontId="3" fillId="0" borderId="51" xfId="0" applyFont="1" applyFill="1" applyBorder="1" applyAlignment="1">
      <alignment horizontal="center" vertical="center" wrapText="1"/>
    </xf>
    <xf numFmtId="0" fontId="3" fillId="0" borderId="68" xfId="0" applyFont="1" applyFill="1" applyBorder="1" applyAlignment="1">
      <alignment horizontal="center" vertical="center" wrapText="1"/>
    </xf>
    <xf numFmtId="0" fontId="6" fillId="0" borderId="0" xfId="0" applyFont="1" applyAlignment="1">
      <alignment vertical="top"/>
    </xf>
    <xf numFmtId="0" fontId="3" fillId="0" borderId="5"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19" xfId="0" applyFont="1" applyFill="1" applyBorder="1" applyAlignment="1">
      <alignment horizontal="left" vertical="center" wrapText="1"/>
    </xf>
    <xf numFmtId="0" fontId="3" fillId="0" borderId="87" xfId="0" applyFont="1" applyFill="1" applyBorder="1" applyAlignment="1">
      <alignment vertical="center"/>
    </xf>
    <xf numFmtId="0" fontId="3" fillId="0" borderId="88"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36" xfId="0" applyFont="1" applyFill="1" applyBorder="1" applyAlignment="1">
      <alignment horizontal="center" vertical="center" wrapText="1"/>
    </xf>
    <xf numFmtId="0" fontId="6" fillId="0" borderId="0" xfId="0" applyFont="1" applyAlignment="1">
      <alignment vertical="center" wrapText="1"/>
    </xf>
    <xf numFmtId="0" fontId="3" fillId="0" borderId="52" xfId="0" applyFont="1" applyFill="1" applyBorder="1" applyAlignment="1">
      <alignment vertical="center" wrapText="1"/>
    </xf>
    <xf numFmtId="0" fontId="3" fillId="0" borderId="36" xfId="0" applyFont="1" applyFill="1" applyBorder="1" applyAlignment="1">
      <alignment vertical="center" wrapText="1"/>
    </xf>
    <xf numFmtId="0" fontId="3" fillId="0" borderId="37" xfId="0" applyFont="1" applyFill="1" applyBorder="1" applyAlignment="1">
      <alignment vertical="center" wrapText="1"/>
    </xf>
    <xf numFmtId="0" fontId="3" fillId="0" borderId="0" xfId="0" applyFont="1" applyAlignment="1">
      <alignment vertical="center" wrapText="1"/>
    </xf>
    <xf numFmtId="0" fontId="3" fillId="0" borderId="52" xfId="0" applyFont="1" applyFill="1" applyBorder="1" applyAlignment="1">
      <alignment horizontal="center" vertical="center" wrapText="1"/>
    </xf>
    <xf numFmtId="0" fontId="3" fillId="0" borderId="37" xfId="0" applyFont="1" applyFill="1" applyBorder="1" applyAlignment="1">
      <alignment horizontal="center" vertical="center" wrapText="1"/>
    </xf>
    <xf numFmtId="179" fontId="3" fillId="0" borderId="0" xfId="0" applyNumberFormat="1" applyFont="1" applyFill="1" applyBorder="1" applyAlignment="1">
      <alignment horizontal="center" vertical="center"/>
    </xf>
    <xf numFmtId="176" fontId="3" fillId="0" borderId="0" xfId="0" applyNumberFormat="1" applyFont="1" applyFill="1" applyBorder="1" applyAlignment="1">
      <alignment horizontal="center" vertical="center"/>
    </xf>
    <xf numFmtId="0" fontId="3" fillId="0" borderId="0" xfId="0" applyFont="1" applyAlignment="1">
      <alignment horizontal="left" vertical="center"/>
    </xf>
    <xf numFmtId="0" fontId="3" fillId="0" borderId="0" xfId="0" applyFont="1" applyFill="1" applyBorder="1" applyAlignment="1">
      <alignment vertical="center" wrapText="1"/>
    </xf>
    <xf numFmtId="0" fontId="3" fillId="0" borderId="0" xfId="0" applyFont="1" applyBorder="1"/>
    <xf numFmtId="0" fontId="3" fillId="0" borderId="89" xfId="0" applyFont="1" applyFill="1" applyBorder="1" applyAlignment="1">
      <alignment horizontal="center" vertical="center"/>
    </xf>
    <xf numFmtId="0" fontId="3" fillId="0" borderId="75" xfId="0" applyFont="1" applyFill="1" applyBorder="1" applyAlignment="1">
      <alignment vertical="center" wrapText="1"/>
    </xf>
    <xf numFmtId="0" fontId="3" fillId="0" borderId="75" xfId="0" applyFont="1" applyFill="1" applyBorder="1" applyAlignment="1">
      <alignment horizontal="center" vertical="center"/>
    </xf>
    <xf numFmtId="178" fontId="3" fillId="0" borderId="0" xfId="0" applyNumberFormat="1" applyFont="1" applyFill="1" applyBorder="1" applyAlignment="1">
      <alignment horizontal="center" vertical="center"/>
    </xf>
    <xf numFmtId="0" fontId="0" fillId="0" borderId="92" xfId="0" applyFill="1" applyBorder="1" applyAlignment="1">
      <alignment horizontal="left" vertical="center"/>
    </xf>
    <xf numFmtId="0" fontId="0" fillId="0" borderId="92" xfId="0" applyFill="1" applyBorder="1" applyAlignment="1">
      <alignment horizontal="center" vertical="center"/>
    </xf>
    <xf numFmtId="178" fontId="3" fillId="0" borderId="92" xfId="0" applyNumberFormat="1" applyFont="1" applyFill="1" applyBorder="1" applyAlignment="1">
      <alignment horizontal="center" vertical="center"/>
    </xf>
    <xf numFmtId="178" fontId="3" fillId="0" borderId="75" xfId="0" applyNumberFormat="1" applyFont="1" applyFill="1" applyBorder="1" applyAlignment="1">
      <alignment horizontal="center" vertical="center"/>
    </xf>
    <xf numFmtId="0" fontId="3" fillId="0" borderId="92" xfId="0" applyFont="1" applyFill="1" applyBorder="1" applyAlignment="1">
      <alignment vertical="center"/>
    </xf>
    <xf numFmtId="0" fontId="3" fillId="0" borderId="93" xfId="0" applyFont="1" applyFill="1" applyBorder="1" applyAlignment="1">
      <alignment vertical="center"/>
    </xf>
    <xf numFmtId="0" fontId="3" fillId="0" borderId="94" xfId="0" applyFont="1" applyFill="1" applyBorder="1" applyAlignment="1">
      <alignment vertical="center"/>
    </xf>
    <xf numFmtId="0" fontId="3" fillId="0" borderId="95" xfId="0" applyFont="1" applyFill="1" applyBorder="1" applyAlignment="1">
      <alignment horizontal="center" vertical="center"/>
    </xf>
    <xf numFmtId="0" fontId="3" fillId="0" borderId="96" xfId="0" applyFont="1" applyFill="1" applyBorder="1" applyAlignment="1">
      <alignment horizontal="center" vertical="center"/>
    </xf>
    <xf numFmtId="0" fontId="3" fillId="0" borderId="97" xfId="0" applyFont="1" applyFill="1" applyBorder="1" applyAlignment="1">
      <alignment horizontal="center" vertical="center"/>
    </xf>
    <xf numFmtId="0" fontId="3" fillId="0" borderId="98" xfId="0" applyFont="1" applyFill="1" applyBorder="1" applyAlignment="1">
      <alignment horizontal="center" vertical="center" wrapText="1"/>
    </xf>
    <xf numFmtId="0" fontId="9" fillId="0" borderId="0" xfId="0" applyFont="1" applyFill="1" applyAlignment="1">
      <alignment vertical="center"/>
    </xf>
    <xf numFmtId="0" fontId="3" fillId="0" borderId="75" xfId="0" applyFont="1" applyFill="1" applyBorder="1" applyAlignment="1">
      <alignment horizontal="left" vertical="center"/>
    </xf>
    <xf numFmtId="0" fontId="3" fillId="0" borderId="0" xfId="0" applyFont="1" applyFill="1" applyBorder="1" applyAlignment="1">
      <alignment horizontal="left" vertical="center"/>
    </xf>
    <xf numFmtId="0" fontId="6" fillId="0" borderId="0" xfId="0" applyFont="1" applyAlignment="1">
      <alignment vertical="center"/>
    </xf>
    <xf numFmtId="179" fontId="3" fillId="0" borderId="30" xfId="0" applyNumberFormat="1" applyFont="1" applyFill="1" applyBorder="1" applyAlignment="1">
      <alignment horizontal="right" vertical="center"/>
    </xf>
    <xf numFmtId="176" fontId="3" fillId="0" borderId="47" xfId="0" applyNumberFormat="1" applyFont="1" applyFill="1" applyBorder="1" applyAlignment="1">
      <alignment horizontal="right" vertical="center"/>
    </xf>
    <xf numFmtId="179" fontId="3" fillId="0" borderId="8" xfId="0" applyNumberFormat="1" applyFont="1" applyFill="1" applyBorder="1" applyAlignment="1">
      <alignment horizontal="right" vertical="center"/>
    </xf>
    <xf numFmtId="176" fontId="3" fillId="0" borderId="41" xfId="0" applyNumberFormat="1" applyFont="1" applyFill="1" applyBorder="1" applyAlignment="1">
      <alignment horizontal="right" vertical="center"/>
    </xf>
    <xf numFmtId="179" fontId="3" fillId="0" borderId="44" xfId="0" applyNumberFormat="1" applyFont="1" applyFill="1" applyBorder="1" applyAlignment="1">
      <alignment horizontal="right" vertical="center"/>
    </xf>
    <xf numFmtId="176" fontId="3" fillId="0" borderId="45" xfId="0" applyNumberFormat="1" applyFont="1" applyFill="1" applyBorder="1" applyAlignment="1">
      <alignment horizontal="right" vertical="center"/>
    </xf>
    <xf numFmtId="179" fontId="3" fillId="0" borderId="6" xfId="0" applyNumberFormat="1" applyFont="1" applyBorder="1" applyAlignment="1">
      <alignment horizontal="right" vertical="center"/>
    </xf>
    <xf numFmtId="176" fontId="3" fillId="0" borderId="39" xfId="0" applyNumberFormat="1" applyFont="1" applyFill="1" applyBorder="1" applyAlignment="1">
      <alignment horizontal="right" vertical="center"/>
    </xf>
    <xf numFmtId="179" fontId="3" fillId="0" borderId="8" xfId="0" applyNumberFormat="1" applyFont="1" applyBorder="1" applyAlignment="1">
      <alignment horizontal="right" vertical="center"/>
    </xf>
    <xf numFmtId="179" fontId="3" fillId="0" borderId="44" xfId="0" applyNumberFormat="1" applyFont="1" applyBorder="1" applyAlignment="1">
      <alignment horizontal="right" vertical="center"/>
    </xf>
    <xf numFmtId="179" fontId="3" fillId="0" borderId="12" xfId="0" applyNumberFormat="1" applyFont="1" applyFill="1" applyBorder="1" applyAlignment="1">
      <alignment horizontal="right" vertical="center"/>
    </xf>
    <xf numFmtId="179" fontId="3" fillId="0" borderId="13" xfId="0" applyNumberFormat="1" applyFont="1" applyFill="1" applyBorder="1" applyAlignment="1">
      <alignment horizontal="right" vertical="center"/>
    </xf>
    <xf numFmtId="179" fontId="3" fillId="0" borderId="6" xfId="0" applyNumberFormat="1" applyFont="1" applyFill="1" applyBorder="1" applyAlignment="1">
      <alignment horizontal="right" vertical="center"/>
    </xf>
    <xf numFmtId="178" fontId="3" fillId="0" borderId="14" xfId="0" applyNumberFormat="1" applyFont="1" applyFill="1" applyBorder="1" applyAlignment="1">
      <alignment horizontal="right" vertical="center"/>
    </xf>
    <xf numFmtId="178" fontId="3" fillId="0" borderId="15" xfId="0" applyNumberFormat="1" applyFont="1" applyFill="1" applyBorder="1" applyAlignment="1">
      <alignment horizontal="right" vertical="center"/>
    </xf>
    <xf numFmtId="178" fontId="3" fillId="0" borderId="16" xfId="0" applyNumberFormat="1" applyFont="1" applyFill="1" applyBorder="1" applyAlignment="1">
      <alignment horizontal="right" vertical="center"/>
    </xf>
    <xf numFmtId="178" fontId="3" fillId="0" borderId="23" xfId="0" applyNumberFormat="1" applyFont="1" applyFill="1" applyBorder="1" applyAlignment="1">
      <alignment horizontal="right" vertical="center"/>
    </xf>
    <xf numFmtId="178" fontId="3" fillId="0" borderId="24" xfId="0" applyNumberFormat="1" applyFont="1" applyFill="1" applyBorder="1" applyAlignment="1">
      <alignment horizontal="right" vertical="center"/>
    </xf>
    <xf numFmtId="178" fontId="3" fillId="0" borderId="9" xfId="0" applyNumberFormat="1" applyFont="1" applyFill="1" applyBorder="1" applyAlignment="1">
      <alignment horizontal="right" vertical="center"/>
    </xf>
    <xf numFmtId="179" fontId="3" fillId="0" borderId="25" xfId="0" applyNumberFormat="1" applyFont="1" applyFill="1" applyBorder="1" applyAlignment="1">
      <alignment horizontal="right" vertical="center"/>
    </xf>
    <xf numFmtId="179" fontId="3" fillId="0" borderId="26" xfId="0" applyNumberFormat="1" applyFont="1" applyFill="1" applyBorder="1" applyAlignment="1">
      <alignment horizontal="right" vertical="center"/>
    </xf>
    <xf numFmtId="179" fontId="3" fillId="0" borderId="27" xfId="0" applyNumberFormat="1" applyFont="1" applyFill="1" applyBorder="1" applyAlignment="1">
      <alignment horizontal="right" vertical="center"/>
    </xf>
    <xf numFmtId="178" fontId="3" fillId="0" borderId="59" xfId="0" applyNumberFormat="1" applyFont="1" applyFill="1" applyBorder="1" applyAlignment="1">
      <alignment horizontal="right" vertical="center"/>
    </xf>
    <xf numFmtId="178" fontId="3" fillId="0" borderId="60" xfId="0" applyNumberFormat="1" applyFont="1" applyFill="1" applyBorder="1" applyAlignment="1">
      <alignment horizontal="right" vertical="center"/>
    </xf>
    <xf numFmtId="178" fontId="3" fillId="0" borderId="61" xfId="0" applyNumberFormat="1" applyFont="1" applyFill="1" applyBorder="1" applyAlignment="1">
      <alignment horizontal="right" vertical="center"/>
    </xf>
    <xf numFmtId="179" fontId="3" fillId="0" borderId="39" xfId="0" applyNumberFormat="1" applyFont="1" applyFill="1" applyBorder="1" applyAlignment="1">
      <alignment horizontal="right" vertical="center"/>
    </xf>
    <xf numFmtId="178" fontId="3" fillId="0" borderId="55" xfId="0" applyNumberFormat="1" applyFont="1" applyFill="1" applyBorder="1" applyAlignment="1">
      <alignment horizontal="right" vertical="center"/>
    </xf>
    <xf numFmtId="178" fontId="3" fillId="0" borderId="77" xfId="0" applyNumberFormat="1" applyFont="1" applyFill="1" applyBorder="1" applyAlignment="1">
      <alignment horizontal="right" vertical="center"/>
    </xf>
    <xf numFmtId="178" fontId="3" fillId="0" borderId="78" xfId="0" applyNumberFormat="1" applyFont="1" applyFill="1" applyBorder="1" applyAlignment="1">
      <alignment horizontal="right" vertical="center"/>
    </xf>
    <xf numFmtId="178" fontId="3" fillId="0" borderId="62" xfId="0" applyNumberFormat="1" applyFont="1" applyFill="1" applyBorder="1" applyAlignment="1">
      <alignment horizontal="right" vertical="center"/>
    </xf>
    <xf numFmtId="177" fontId="3" fillId="0" borderId="12" xfId="0" applyNumberFormat="1" applyFont="1" applyFill="1" applyBorder="1" applyAlignment="1">
      <alignment horizontal="right" vertical="center"/>
    </xf>
    <xf numFmtId="177" fontId="3" fillId="0" borderId="13" xfId="0" applyNumberFormat="1" applyFont="1" applyFill="1" applyBorder="1" applyAlignment="1">
      <alignment horizontal="right" vertical="center"/>
    </xf>
    <xf numFmtId="177" fontId="3" fillId="0" borderId="6" xfId="0" applyNumberFormat="1" applyFont="1" applyFill="1" applyBorder="1" applyAlignment="1">
      <alignment horizontal="right" vertical="center"/>
    </xf>
    <xf numFmtId="177" fontId="3" fillId="0" borderId="39" xfId="0" applyNumberFormat="1" applyFont="1" applyFill="1" applyBorder="1" applyAlignment="1">
      <alignment horizontal="right" vertical="center"/>
    </xf>
    <xf numFmtId="178" fontId="3" fillId="0" borderId="32" xfId="0" applyNumberFormat="1" applyFont="1" applyFill="1" applyBorder="1" applyAlignment="1">
      <alignment horizontal="right" vertical="center"/>
    </xf>
    <xf numFmtId="178" fontId="3" fillId="0" borderId="33" xfId="0" applyNumberFormat="1" applyFont="1" applyFill="1" applyBorder="1" applyAlignment="1">
      <alignment horizontal="right" vertical="center"/>
    </xf>
    <xf numFmtId="178" fontId="3" fillId="0" borderId="34" xfId="0" applyNumberFormat="1" applyFont="1" applyFill="1" applyBorder="1" applyAlignment="1">
      <alignment horizontal="right" vertical="center"/>
    </xf>
    <xf numFmtId="178" fontId="3" fillId="0" borderId="81" xfId="0" applyNumberFormat="1" applyFont="1" applyFill="1" applyBorder="1" applyAlignment="1">
      <alignment horizontal="right" vertical="center"/>
    </xf>
    <xf numFmtId="179" fontId="3" fillId="0" borderId="28" xfId="0" applyNumberFormat="1" applyFont="1" applyFill="1" applyBorder="1" applyAlignment="1">
      <alignment horizontal="right" vertical="center"/>
    </xf>
    <xf numFmtId="179" fontId="3" fillId="0" borderId="29" xfId="0" applyNumberFormat="1" applyFont="1" applyFill="1" applyBorder="1" applyAlignment="1">
      <alignment horizontal="right" vertical="center"/>
    </xf>
    <xf numFmtId="179" fontId="3" fillId="0" borderId="47" xfId="0" applyNumberFormat="1" applyFont="1" applyFill="1" applyBorder="1" applyAlignment="1">
      <alignment horizontal="right" vertical="center"/>
    </xf>
    <xf numFmtId="178" fontId="3" fillId="0" borderId="42" xfId="0" applyNumberFormat="1" applyFont="1" applyFill="1" applyBorder="1" applyAlignment="1">
      <alignment horizontal="right" vertical="center"/>
    </xf>
    <xf numFmtId="180" fontId="3" fillId="0" borderId="33" xfId="0" applyNumberFormat="1" applyFont="1" applyFill="1" applyBorder="1" applyAlignment="1">
      <alignment horizontal="right" vertical="center"/>
    </xf>
    <xf numFmtId="180" fontId="3" fillId="0" borderId="34" xfId="0" applyNumberFormat="1" applyFont="1" applyFill="1" applyBorder="1" applyAlignment="1">
      <alignment horizontal="right" vertical="center"/>
    </xf>
    <xf numFmtId="180" fontId="3" fillId="0" borderId="81" xfId="0" applyNumberFormat="1" applyFont="1" applyFill="1" applyBorder="1" applyAlignment="1">
      <alignment horizontal="right" vertical="center"/>
    </xf>
    <xf numFmtId="176" fontId="3" fillId="0" borderId="6" xfId="0" applyNumberFormat="1" applyFont="1" applyFill="1" applyBorder="1" applyAlignment="1">
      <alignment horizontal="right" vertical="center"/>
    </xf>
    <xf numFmtId="179" fontId="3" fillId="0" borderId="16" xfId="0" applyNumberFormat="1" applyFont="1" applyFill="1" applyBorder="1" applyAlignment="1">
      <alignment horizontal="right" vertical="center"/>
    </xf>
    <xf numFmtId="176" fontId="3" fillId="0" borderId="16" xfId="0" applyNumberFormat="1" applyFont="1" applyFill="1" applyBorder="1" applyAlignment="1">
      <alignment horizontal="right" vertical="center"/>
    </xf>
    <xf numFmtId="176" fontId="3" fillId="0" borderId="55" xfId="0" applyNumberFormat="1" applyFont="1" applyFill="1" applyBorder="1" applyAlignment="1">
      <alignment horizontal="right" vertical="center"/>
    </xf>
    <xf numFmtId="176" fontId="3" fillId="0" borderId="8" xfId="0" applyNumberFormat="1" applyFont="1" applyFill="1" applyBorder="1" applyAlignment="1">
      <alignment horizontal="right" vertical="center"/>
    </xf>
    <xf numFmtId="179" fontId="3" fillId="0" borderId="4" xfId="0" applyNumberFormat="1" applyFont="1" applyFill="1" applyBorder="1" applyAlignment="1">
      <alignment horizontal="right" vertical="center"/>
    </xf>
    <xf numFmtId="176" fontId="3" fillId="0" borderId="4" xfId="0" applyNumberFormat="1" applyFont="1" applyFill="1" applyBorder="1" applyAlignment="1">
      <alignment horizontal="right" vertical="center"/>
    </xf>
    <xf numFmtId="176" fontId="3" fillId="0" borderId="86" xfId="0" applyNumberFormat="1" applyFont="1" applyFill="1" applyBorder="1" applyAlignment="1">
      <alignment horizontal="right" vertical="center"/>
    </xf>
    <xf numFmtId="176" fontId="3" fillId="0" borderId="44" xfId="0" applyNumberFormat="1" applyFont="1" applyFill="1" applyBorder="1" applyAlignment="1">
      <alignment horizontal="right" vertical="center"/>
    </xf>
    <xf numFmtId="1" fontId="3" fillId="0" borderId="6" xfId="0" applyNumberFormat="1" applyFont="1" applyFill="1" applyBorder="1" applyAlignment="1">
      <alignment horizontal="right" vertical="center"/>
    </xf>
    <xf numFmtId="1" fontId="3" fillId="0" borderId="39" xfId="0" applyNumberFormat="1" applyFont="1" applyFill="1" applyBorder="1" applyAlignment="1">
      <alignment horizontal="right" vertical="center"/>
    </xf>
    <xf numFmtId="0" fontId="6" fillId="0" borderId="0" xfId="0" applyFont="1" applyAlignment="1">
      <alignment horizontal="left" vertical="center" wrapText="1"/>
    </xf>
    <xf numFmtId="0" fontId="6" fillId="0" borderId="0" xfId="0" applyFont="1" applyBorder="1" applyAlignment="1">
      <alignment horizontal="center" vertical="center" wrapText="1"/>
    </xf>
    <xf numFmtId="0" fontId="3" fillId="0" borderId="57" xfId="0" applyFont="1" applyFill="1" applyBorder="1" applyAlignment="1">
      <alignment horizontal="left" vertical="center"/>
    </xf>
    <xf numFmtId="0" fontId="3" fillId="0" borderId="58" xfId="0" applyFont="1" applyFill="1" applyBorder="1" applyAlignment="1">
      <alignment horizontal="left" vertical="center"/>
    </xf>
    <xf numFmtId="0" fontId="3" fillId="0" borderId="53" xfId="0" applyFont="1" applyFill="1" applyBorder="1" applyAlignment="1">
      <alignment horizontal="left" vertical="center" wrapText="1"/>
    </xf>
    <xf numFmtId="0" fontId="0" fillId="0" borderId="54" xfId="0" applyFill="1" applyBorder="1" applyAlignment="1">
      <alignment horizontal="left" vertical="center" wrapText="1"/>
    </xf>
    <xf numFmtId="0" fontId="0" fillId="0" borderId="56" xfId="0" applyFill="1" applyBorder="1" applyAlignment="1">
      <alignment horizontal="left" vertical="center" wrapText="1"/>
    </xf>
    <xf numFmtId="0" fontId="3" fillId="0" borderId="1" xfId="0" applyFont="1" applyFill="1" applyBorder="1" applyAlignment="1">
      <alignment horizontal="center" vertical="center"/>
    </xf>
    <xf numFmtId="0" fontId="0" fillId="0" borderId="2" xfId="0" applyFill="1" applyBorder="1" applyAlignment="1">
      <alignment horizontal="center" vertical="center"/>
    </xf>
    <xf numFmtId="0" fontId="0" fillId="0" borderId="20" xfId="0" applyFill="1" applyBorder="1" applyAlignment="1">
      <alignment horizontal="center" vertical="center"/>
    </xf>
    <xf numFmtId="0" fontId="0" fillId="0" borderId="21" xfId="0" applyFill="1" applyBorder="1" applyAlignment="1">
      <alignment horizontal="center" vertical="center"/>
    </xf>
    <xf numFmtId="0" fontId="3" fillId="0" borderId="69" xfId="0" applyFont="1" applyFill="1" applyBorder="1" applyAlignment="1">
      <alignment horizontal="center" vertical="center"/>
    </xf>
    <xf numFmtId="0" fontId="0" fillId="0" borderId="70" xfId="0" applyFill="1" applyBorder="1" applyAlignment="1">
      <alignment horizontal="center" vertical="center"/>
    </xf>
    <xf numFmtId="0" fontId="3" fillId="0" borderId="71" xfId="0" applyFont="1" applyFill="1" applyBorder="1" applyAlignment="1">
      <alignment horizontal="left" vertical="center" wrapText="1"/>
    </xf>
    <xf numFmtId="0" fontId="0" fillId="0" borderId="72" xfId="0" applyFill="1" applyBorder="1" applyAlignment="1">
      <alignment horizontal="left" vertical="center" wrapText="1"/>
    </xf>
    <xf numFmtId="0" fontId="0" fillId="0" borderId="73" xfId="0" applyFill="1" applyBorder="1" applyAlignment="1">
      <alignment horizontal="left" vertical="center" wrapText="1"/>
    </xf>
    <xf numFmtId="0" fontId="0" fillId="0" borderId="74" xfId="0" applyFill="1" applyBorder="1" applyAlignment="1">
      <alignment horizontal="center" vertical="center"/>
    </xf>
    <xf numFmtId="0" fontId="0" fillId="0" borderId="75" xfId="0" applyFill="1" applyBorder="1" applyAlignment="1">
      <alignment horizontal="center" vertical="center"/>
    </xf>
    <xf numFmtId="0" fontId="0" fillId="0" borderId="2" xfId="0" applyFont="1" applyFill="1" applyBorder="1" applyAlignment="1">
      <alignment horizontal="center" vertical="center"/>
    </xf>
    <xf numFmtId="0" fontId="0" fillId="0" borderId="7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0" xfId="0" applyFont="1" applyFill="1" applyBorder="1" applyAlignment="1">
      <alignment horizontal="center" vertical="center"/>
    </xf>
    <xf numFmtId="0" fontId="0" fillId="0" borderId="74" xfId="0" applyFont="1" applyFill="1" applyBorder="1" applyAlignment="1">
      <alignment horizontal="center" vertical="center"/>
    </xf>
    <xf numFmtId="0" fontId="0" fillId="0" borderId="75" xfId="0" applyFont="1" applyFill="1" applyBorder="1" applyAlignment="1">
      <alignment horizontal="center" vertical="center"/>
    </xf>
    <xf numFmtId="0" fontId="3" fillId="0" borderId="64" xfId="0" applyFont="1" applyFill="1" applyBorder="1" applyAlignment="1">
      <alignment horizontal="center" wrapText="1"/>
    </xf>
    <xf numFmtId="0" fontId="3" fillId="0" borderId="65" xfId="0" applyFont="1" applyFill="1" applyBorder="1" applyAlignment="1">
      <alignment horizontal="center" wrapText="1"/>
    </xf>
    <xf numFmtId="0" fontId="3" fillId="0" borderId="66" xfId="0" applyFont="1" applyFill="1" applyBorder="1" applyAlignment="1">
      <alignment horizontal="center" wrapText="1"/>
    </xf>
    <xf numFmtId="0" fontId="3" fillId="0" borderId="64" xfId="0" applyFont="1" applyFill="1" applyBorder="1" applyAlignment="1">
      <alignment horizontal="center" vertical="center" wrapText="1"/>
    </xf>
    <xf numFmtId="0" fontId="3" fillId="0" borderId="65" xfId="0" applyFont="1" applyFill="1" applyBorder="1" applyAlignment="1">
      <alignment horizontal="center" vertical="center" wrapText="1"/>
    </xf>
    <xf numFmtId="0" fontId="3" fillId="0" borderId="66" xfId="0" applyFont="1" applyFill="1" applyBorder="1" applyAlignment="1">
      <alignment horizontal="center" vertical="center" wrapText="1"/>
    </xf>
    <xf numFmtId="0" fontId="3" fillId="0" borderId="17"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74" xfId="0" applyFont="1" applyFill="1" applyBorder="1" applyAlignment="1">
      <alignment horizontal="center" vertical="center"/>
    </xf>
    <xf numFmtId="0" fontId="3" fillId="0" borderId="76" xfId="0" applyFont="1" applyFill="1" applyBorder="1" applyAlignment="1">
      <alignment horizontal="center" vertical="center"/>
    </xf>
    <xf numFmtId="0" fontId="6" fillId="0" borderId="0" xfId="0" applyFont="1" applyAlignment="1">
      <alignment horizontal="left" vertical="center"/>
    </xf>
    <xf numFmtId="0" fontId="0" fillId="0" borderId="17" xfId="0" applyFill="1" applyBorder="1" applyAlignment="1">
      <alignment horizontal="center" vertical="center"/>
    </xf>
    <xf numFmtId="0" fontId="0" fillId="0" borderId="18" xfId="0" applyFill="1" applyBorder="1" applyAlignment="1">
      <alignment horizontal="center" vertical="center"/>
    </xf>
    <xf numFmtId="0" fontId="3" fillId="0" borderId="1" xfId="0" applyFont="1" applyFill="1" applyBorder="1" applyAlignment="1">
      <alignment horizontal="left" vertical="center" wrapText="1"/>
    </xf>
    <xf numFmtId="0" fontId="0" fillId="0" borderId="2" xfId="0" applyFill="1" applyBorder="1" applyAlignment="1">
      <alignment horizontal="left" vertical="center" wrapText="1"/>
    </xf>
    <xf numFmtId="0" fontId="0" fillId="0" borderId="17" xfId="0" applyFill="1" applyBorder="1" applyAlignment="1">
      <alignment horizontal="left" vertical="center" wrapText="1"/>
    </xf>
    <xf numFmtId="0" fontId="0" fillId="0" borderId="20" xfId="0" applyFill="1" applyBorder="1" applyAlignment="1">
      <alignment horizontal="left" vertical="center" wrapText="1"/>
    </xf>
    <xf numFmtId="0" fontId="0" fillId="0" borderId="21" xfId="0" applyFill="1" applyBorder="1" applyAlignment="1">
      <alignment horizontal="left" vertical="center" wrapText="1"/>
    </xf>
    <xf numFmtId="0" fontId="0" fillId="0" borderId="18" xfId="0" applyFill="1" applyBorder="1" applyAlignment="1">
      <alignment horizontal="left" vertical="center" wrapText="1"/>
    </xf>
    <xf numFmtId="0" fontId="0" fillId="0" borderId="74" xfId="0" applyFill="1" applyBorder="1" applyAlignment="1">
      <alignment horizontal="left" vertical="center" wrapText="1"/>
    </xf>
    <xf numFmtId="0" fontId="0" fillId="0" borderId="75" xfId="0" applyFill="1" applyBorder="1" applyAlignment="1">
      <alignment horizontal="left" vertical="center" wrapText="1"/>
    </xf>
    <xf numFmtId="0" fontId="0" fillId="0" borderId="76" xfId="0" applyFill="1" applyBorder="1" applyAlignment="1">
      <alignment horizontal="left" vertical="center" wrapText="1"/>
    </xf>
    <xf numFmtId="0" fontId="4" fillId="0" borderId="0" xfId="0" applyFont="1" applyFill="1" applyBorder="1" applyAlignment="1">
      <alignment horizontal="left" wrapText="1"/>
    </xf>
    <xf numFmtId="0" fontId="4" fillId="0" borderId="0" xfId="0" applyFont="1" applyFill="1" applyBorder="1" applyAlignment="1">
      <alignment horizontal="left" vertical="center" wrapText="1"/>
    </xf>
    <xf numFmtId="0" fontId="0" fillId="0" borderId="17" xfId="0" applyFont="1" applyFill="1" applyBorder="1" applyAlignment="1">
      <alignment horizontal="center" vertical="center"/>
    </xf>
    <xf numFmtId="0" fontId="0" fillId="0" borderId="18" xfId="0" applyFont="1" applyFill="1" applyBorder="1" applyAlignment="1">
      <alignment horizontal="center" vertical="center"/>
    </xf>
    <xf numFmtId="0" fontId="3" fillId="0" borderId="72" xfId="0" applyFont="1" applyFill="1" applyBorder="1" applyAlignment="1">
      <alignment horizontal="left" vertical="center" wrapText="1"/>
    </xf>
    <xf numFmtId="0" fontId="3" fillId="0" borderId="73" xfId="0" applyFont="1" applyFill="1" applyBorder="1" applyAlignment="1">
      <alignment horizontal="left" vertical="center" wrapText="1"/>
    </xf>
    <xf numFmtId="0" fontId="8" fillId="0" borderId="0" xfId="0" applyFont="1" applyFill="1" applyBorder="1" applyAlignment="1">
      <alignment horizontal="left" vertical="top" wrapText="1"/>
    </xf>
    <xf numFmtId="0" fontId="3" fillId="0" borderId="90" xfId="0" applyFont="1" applyFill="1" applyBorder="1" applyAlignment="1">
      <alignment horizontal="center" vertical="center" wrapText="1"/>
    </xf>
    <xf numFmtId="0" fontId="0" fillId="0" borderId="0" xfId="0" applyFill="1" applyBorder="1" applyAlignment="1">
      <alignment horizontal="center" vertical="center" wrapText="1"/>
    </xf>
    <xf numFmtId="0" fontId="0" fillId="0" borderId="91" xfId="0" applyFill="1" applyBorder="1" applyAlignment="1">
      <alignment horizontal="center" vertical="center" wrapText="1"/>
    </xf>
    <xf numFmtId="0" fontId="0" fillId="0" borderId="80" xfId="0" applyFill="1" applyBorder="1" applyAlignment="1">
      <alignment horizontal="center" vertical="center"/>
    </xf>
    <xf numFmtId="0" fontId="0" fillId="0" borderId="31" xfId="0" applyFill="1" applyBorder="1" applyAlignment="1">
      <alignment horizontal="center" vertical="center"/>
    </xf>
    <xf numFmtId="0" fontId="3" fillId="0" borderId="51" xfId="0" applyFont="1" applyFill="1" applyBorder="1" applyAlignment="1">
      <alignment horizontal="center" vertical="center" wrapText="1"/>
    </xf>
    <xf numFmtId="0" fontId="0" fillId="0" borderId="92" xfId="0" applyFill="1" applyBorder="1" applyAlignment="1">
      <alignment horizontal="center" vertical="center" wrapText="1"/>
    </xf>
    <xf numFmtId="0" fontId="0" fillId="0" borderId="79" xfId="0" applyFill="1" applyBorder="1" applyAlignment="1">
      <alignment horizontal="center" vertical="center" wrapText="1"/>
    </xf>
    <xf numFmtId="0" fontId="0" fillId="0" borderId="72" xfId="0" applyFill="1" applyBorder="1" applyAlignment="1">
      <alignment horizontal="left" vertical="center"/>
    </xf>
    <xf numFmtId="0" fontId="3" fillId="0" borderId="19" xfId="0" applyFont="1" applyFill="1" applyBorder="1" applyAlignment="1">
      <alignment horizontal="center" vertical="center"/>
    </xf>
    <xf numFmtId="0" fontId="0" fillId="0" borderId="0" xfId="0" applyFill="1" applyBorder="1" applyAlignment="1">
      <alignment horizontal="center" vertical="center"/>
    </xf>
    <xf numFmtId="0" fontId="0" fillId="0" borderId="19" xfId="0" applyFill="1" applyBorder="1" applyAlignment="1">
      <alignment horizontal="center" vertical="center"/>
    </xf>
    <xf numFmtId="0" fontId="0" fillId="0" borderId="63" xfId="0" applyFill="1" applyBorder="1" applyAlignment="1">
      <alignment horizontal="center" vertical="center" wrapText="1"/>
    </xf>
    <xf numFmtId="0" fontId="0" fillId="0" borderId="72" xfId="0" applyFont="1" applyFill="1" applyBorder="1" applyAlignment="1">
      <alignment horizontal="left" vertical="center"/>
    </xf>
    <xf numFmtId="0" fontId="0" fillId="0" borderId="73" xfId="0" applyFont="1" applyFill="1" applyBorder="1" applyAlignment="1">
      <alignment horizontal="left" vertical="center"/>
    </xf>
    <xf numFmtId="0" fontId="0" fillId="0" borderId="0" xfId="0" applyFont="1" applyFill="1" applyBorder="1" applyAlignment="1">
      <alignment horizontal="center" vertical="center"/>
    </xf>
    <xf numFmtId="0" fontId="6" fillId="0" borderId="75" xfId="0" applyFont="1" applyBorder="1" applyAlignment="1">
      <alignment horizontal="left" vertical="center" wrapText="1"/>
    </xf>
    <xf numFmtId="0" fontId="5" fillId="0" borderId="0" xfId="0" applyFont="1" applyAlignment="1">
      <alignment horizontal="left" vertical="center"/>
    </xf>
    <xf numFmtId="0" fontId="3" fillId="0" borderId="83" xfId="0" applyFont="1" applyFill="1" applyBorder="1" applyAlignment="1">
      <alignment horizontal="center" vertical="center" wrapText="1"/>
    </xf>
    <xf numFmtId="0" fontId="3" fillId="0" borderId="84"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85" xfId="0" applyFont="1" applyFill="1" applyBorder="1" applyAlignment="1">
      <alignment horizontal="left" vertical="center" wrapText="1"/>
    </xf>
    <xf numFmtId="0" fontId="3" fillId="0" borderId="36"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82" xfId="0" applyFont="1" applyFill="1" applyBorder="1" applyAlignment="1">
      <alignment horizontal="center" vertical="center"/>
    </xf>
    <xf numFmtId="0" fontId="3" fillId="0" borderId="85" xfId="0" applyFont="1" applyFill="1" applyBorder="1" applyAlignment="1">
      <alignment horizontal="center" vertical="center"/>
    </xf>
    <xf numFmtId="0" fontId="6" fillId="0" borderId="0" xfId="0" applyFont="1" applyBorder="1" applyAlignment="1">
      <alignment horizontal="left" vertical="center" wrapText="1"/>
    </xf>
    <xf numFmtId="0" fontId="3" fillId="0" borderId="53" xfId="0" applyFont="1" applyFill="1" applyBorder="1" applyAlignment="1">
      <alignment horizontal="center" vertical="center" wrapText="1"/>
    </xf>
    <xf numFmtId="0" fontId="0" fillId="0" borderId="54" xfId="0" applyFill="1" applyBorder="1" applyAlignment="1">
      <alignment horizontal="center" vertical="center" wrapText="1"/>
    </xf>
    <xf numFmtId="0" fontId="0" fillId="0" borderId="58" xfId="0" applyFill="1" applyBorder="1" applyAlignment="1">
      <alignment horizontal="center" vertical="center" wrapText="1"/>
    </xf>
    <xf numFmtId="0" fontId="0" fillId="0" borderId="58" xfId="0"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25400" cap="flat" cmpd="sng" algn="ctr">
          <a:solidFill>
            <a:srgbClr val="E22227"/>
          </a:solidFill>
          <a:prstDash val="solid"/>
          <a:round/>
          <a:headEnd type="none" w="med" len="med"/>
          <a:tailEnd type="none" w="med" len="med"/>
        </a:ln>
        <a:effectLst>
          <a:outerShdw dist="107763" dir="2700000" algn="ctr" rotWithShape="0">
            <a:srgbClr val="808080">
              <a:alpha val="50000"/>
            </a:srgbClr>
          </a:outerShdw>
        </a:effectLst>
        <a:extLst>
          <a:ext uri="{909E8E84-426E-40DD-AFC4-6F175D3DCCD1}">
            <a14:hiddenFill xmlns:a14="http://schemas.microsoft.com/office/drawing/2010/main">
              <a:solidFill>
                <a:srgbClr val="E47C83"/>
              </a:solidFill>
            </a14:hiddenFill>
          </a:ext>
        </a:extLst>
      </a:spPr>
      <a:bodyPr vertOverflow="clip" wrap="square" lIns="18288" tIns="0" rIns="0" bIns="0" upright="1"/>
      <a:lstStyle/>
    </a:spDef>
    <a:lnDef>
      <a:spPr bwMode="auto">
        <a:xfrm>
          <a:off x="0" y="0"/>
          <a:ext cx="1" cy="1"/>
        </a:xfrm>
        <a:custGeom>
          <a:avLst/>
          <a:gdLst/>
          <a:ahLst/>
          <a:cxnLst/>
          <a:rect l="0" t="0" r="0" b="0"/>
          <a:pathLst/>
        </a:custGeom>
        <a:noFill/>
        <a:ln w="25400" cap="flat" cmpd="sng" algn="ctr">
          <a:solidFill>
            <a:srgbClr val="E22227"/>
          </a:solidFill>
          <a:prstDash val="solid"/>
          <a:round/>
          <a:headEnd type="none" w="med" len="med"/>
          <a:tailEnd type="none" w="med" len="med"/>
        </a:ln>
        <a:effectLst>
          <a:outerShdw dist="107763" dir="2700000" algn="ctr" rotWithShape="0">
            <a:srgbClr val="808080">
              <a:alpha val="50000"/>
            </a:srgbClr>
          </a:outerShdw>
        </a:effectLst>
        <a:extLst>
          <a:ext uri="{909E8E84-426E-40DD-AFC4-6F175D3DCCD1}">
            <a14:hiddenFill xmlns:a14="http://schemas.microsoft.com/office/drawing/2010/main">
              <a:solidFill>
                <a:srgbClr val="E47C83"/>
              </a:solidFill>
            </a14:hiddenFill>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6F1AC-4E4B-4C5D-8A4D-D744940886BE}">
  <sheetPr>
    <pageSetUpPr fitToPage="1"/>
  </sheetPr>
  <dimension ref="B1:E70"/>
  <sheetViews>
    <sheetView tabSelected="1" view="pageBreakPreview" zoomScaleNormal="100" zoomScaleSheetLayoutView="100" workbookViewId="0">
      <selection activeCell="F1" sqref="F1"/>
    </sheetView>
  </sheetViews>
  <sheetFormatPr defaultRowHeight="12" x14ac:dyDescent="0.15"/>
  <cols>
    <col min="1" max="1" width="5.25" style="1" customWidth="1"/>
    <col min="2" max="2" width="66.875" style="3" customWidth="1"/>
    <col min="3" max="4" width="7.875" style="17" customWidth="1"/>
    <col min="5" max="5" width="5" style="1" customWidth="1"/>
    <col min="6" max="11" width="7.875" style="1" customWidth="1"/>
    <col min="12" max="36" width="8.625" style="1" customWidth="1"/>
    <col min="37" max="16384" width="9" style="1"/>
  </cols>
  <sheetData>
    <row r="1" spans="2:5" ht="90" customHeight="1" thickBot="1" x14ac:dyDescent="0.2">
      <c r="B1" s="141" t="s">
        <v>133</v>
      </c>
      <c r="C1" s="141"/>
      <c r="D1" s="141"/>
      <c r="E1" s="141"/>
    </row>
    <row r="2" spans="2:5" ht="24.95" customHeight="1" thickBot="1" x14ac:dyDescent="0.2">
      <c r="B2" s="10" t="s">
        <v>163</v>
      </c>
      <c r="C2" s="11" t="s">
        <v>146</v>
      </c>
      <c r="D2" s="12" t="s">
        <v>0</v>
      </c>
    </row>
    <row r="3" spans="2:5" ht="24.95" customHeight="1" x14ac:dyDescent="0.15">
      <c r="B3" s="13" t="s">
        <v>71</v>
      </c>
      <c r="C3" s="85">
        <v>2</v>
      </c>
      <c r="D3" s="86">
        <v>0.16666666666666699</v>
      </c>
    </row>
    <row r="4" spans="2:5" ht="24.95" customHeight="1" x14ac:dyDescent="0.15">
      <c r="B4" s="14" t="s">
        <v>72</v>
      </c>
      <c r="C4" s="87">
        <v>70</v>
      </c>
      <c r="D4" s="88">
        <v>5.8333333333333304</v>
      </c>
    </row>
    <row r="5" spans="2:5" ht="24.95" customHeight="1" x14ac:dyDescent="0.15">
      <c r="B5" s="14" t="s">
        <v>73</v>
      </c>
      <c r="C5" s="87">
        <v>231</v>
      </c>
      <c r="D5" s="88">
        <v>19.25</v>
      </c>
    </row>
    <row r="6" spans="2:5" ht="24.95" customHeight="1" x14ac:dyDescent="0.15">
      <c r="B6" s="14" t="s">
        <v>74</v>
      </c>
      <c r="C6" s="87">
        <v>269</v>
      </c>
      <c r="D6" s="88">
        <v>22.4166666666667</v>
      </c>
    </row>
    <row r="7" spans="2:5" ht="24.95" customHeight="1" x14ac:dyDescent="0.15">
      <c r="B7" s="14" t="s">
        <v>75</v>
      </c>
      <c r="C7" s="87">
        <v>235</v>
      </c>
      <c r="D7" s="88">
        <v>19.5833333333333</v>
      </c>
    </row>
    <row r="8" spans="2:5" ht="24.95" customHeight="1" x14ac:dyDescent="0.15">
      <c r="B8" s="14" t="s">
        <v>76</v>
      </c>
      <c r="C8" s="87">
        <v>239</v>
      </c>
      <c r="D8" s="88">
        <v>19.9166666666667</v>
      </c>
    </row>
    <row r="9" spans="2:5" ht="24.95" customHeight="1" thickBot="1" x14ac:dyDescent="0.2">
      <c r="B9" s="14" t="s">
        <v>77</v>
      </c>
      <c r="C9" s="87">
        <v>154</v>
      </c>
      <c r="D9" s="88">
        <v>12.8333333333333</v>
      </c>
    </row>
    <row r="10" spans="2:5" ht="24.95" customHeight="1" thickTop="1" thickBot="1" x14ac:dyDescent="0.2">
      <c r="B10" s="15" t="s">
        <v>2</v>
      </c>
      <c r="C10" s="89">
        <v>1200</v>
      </c>
      <c r="D10" s="90">
        <v>100</v>
      </c>
    </row>
    <row r="11" spans="2:5" ht="24.95" customHeight="1" thickBot="1" x14ac:dyDescent="0.2">
      <c r="B11" s="64"/>
      <c r="C11" s="18"/>
      <c r="D11" s="66"/>
      <c r="E11" s="65"/>
    </row>
    <row r="12" spans="2:5" ht="24.95" customHeight="1" thickBot="1" x14ac:dyDescent="0.2">
      <c r="B12" s="10" t="s">
        <v>164</v>
      </c>
      <c r="C12" s="11" t="s">
        <v>146</v>
      </c>
      <c r="D12" s="12" t="s">
        <v>0</v>
      </c>
    </row>
    <row r="13" spans="2:5" ht="24.95" customHeight="1" x14ac:dyDescent="0.15">
      <c r="B13" s="13" t="s">
        <v>78</v>
      </c>
      <c r="C13" s="85">
        <v>788</v>
      </c>
      <c r="D13" s="86">
        <v>65.6666666666667</v>
      </c>
    </row>
    <row r="14" spans="2:5" ht="24.95" customHeight="1" x14ac:dyDescent="0.15">
      <c r="B14" s="14" t="s">
        <v>79</v>
      </c>
      <c r="C14" s="87">
        <v>406</v>
      </c>
      <c r="D14" s="88">
        <v>33.8333333333333</v>
      </c>
    </row>
    <row r="15" spans="2:5" ht="24.95" customHeight="1" thickBot="1" x14ac:dyDescent="0.2">
      <c r="B15" s="14" t="s">
        <v>80</v>
      </c>
      <c r="C15" s="87">
        <v>6</v>
      </c>
      <c r="D15" s="88">
        <v>0.5</v>
      </c>
    </row>
    <row r="16" spans="2:5" ht="24.95" customHeight="1" thickTop="1" thickBot="1" x14ac:dyDescent="0.2">
      <c r="B16" s="15" t="s">
        <v>2</v>
      </c>
      <c r="C16" s="89">
        <v>1200</v>
      </c>
      <c r="D16" s="90">
        <v>100</v>
      </c>
    </row>
    <row r="17" spans="2:4" ht="24.95" customHeight="1" thickBot="1" x14ac:dyDescent="0.2">
      <c r="B17" s="67"/>
      <c r="C17" s="68"/>
      <c r="D17" s="68"/>
    </row>
    <row r="18" spans="2:4" ht="24.95" customHeight="1" thickBot="1" x14ac:dyDescent="0.2">
      <c r="B18" s="10" t="s">
        <v>203</v>
      </c>
      <c r="C18" s="11" t="s">
        <v>146</v>
      </c>
      <c r="D18" s="12" t="s">
        <v>0</v>
      </c>
    </row>
    <row r="19" spans="2:4" ht="24.95" customHeight="1" x14ac:dyDescent="0.15">
      <c r="B19" s="13" t="s">
        <v>81</v>
      </c>
      <c r="C19" s="85">
        <v>147</v>
      </c>
      <c r="D19" s="86">
        <v>12.25</v>
      </c>
    </row>
    <row r="20" spans="2:4" ht="24.95" customHeight="1" x14ac:dyDescent="0.15">
      <c r="B20" s="14" t="s">
        <v>82</v>
      </c>
      <c r="C20" s="87">
        <v>81</v>
      </c>
      <c r="D20" s="88">
        <v>6.75</v>
      </c>
    </row>
    <row r="21" spans="2:4" ht="24.95" customHeight="1" x14ac:dyDescent="0.15">
      <c r="B21" s="14" t="s">
        <v>83</v>
      </c>
      <c r="C21" s="87">
        <v>51</v>
      </c>
      <c r="D21" s="88">
        <v>4.25</v>
      </c>
    </row>
    <row r="22" spans="2:4" ht="24.95" customHeight="1" x14ac:dyDescent="0.15">
      <c r="B22" s="14" t="s">
        <v>84</v>
      </c>
      <c r="C22" s="87">
        <v>44</v>
      </c>
      <c r="D22" s="88">
        <v>3.6666666666666701</v>
      </c>
    </row>
    <row r="23" spans="2:4" ht="24.95" customHeight="1" x14ac:dyDescent="0.15">
      <c r="B23" s="14" t="s">
        <v>85</v>
      </c>
      <c r="C23" s="87">
        <v>18</v>
      </c>
      <c r="D23" s="88">
        <v>1.5</v>
      </c>
    </row>
    <row r="24" spans="2:4" ht="24.95" customHeight="1" x14ac:dyDescent="0.15">
      <c r="B24" s="14" t="s">
        <v>86</v>
      </c>
      <c r="C24" s="87">
        <v>29</v>
      </c>
      <c r="D24" s="88">
        <v>2.4166666666666701</v>
      </c>
    </row>
    <row r="25" spans="2:4" ht="24.95" customHeight="1" x14ac:dyDescent="0.15">
      <c r="B25" s="14" t="s">
        <v>87</v>
      </c>
      <c r="C25" s="87">
        <v>112</v>
      </c>
      <c r="D25" s="88">
        <v>9.3333333333333304</v>
      </c>
    </row>
    <row r="26" spans="2:4" ht="24.95" customHeight="1" x14ac:dyDescent="0.15">
      <c r="B26" s="14" t="s">
        <v>88</v>
      </c>
      <c r="C26" s="87">
        <v>28</v>
      </c>
      <c r="D26" s="88">
        <v>2.3333333333333299</v>
      </c>
    </row>
    <row r="27" spans="2:4" ht="24.95" customHeight="1" x14ac:dyDescent="0.15">
      <c r="B27" s="14" t="s">
        <v>89</v>
      </c>
      <c r="C27" s="87">
        <v>16</v>
      </c>
      <c r="D27" s="88">
        <v>1.3333333333333299</v>
      </c>
    </row>
    <row r="28" spans="2:4" ht="24.95" customHeight="1" x14ac:dyDescent="0.15">
      <c r="B28" s="14" t="s">
        <v>90</v>
      </c>
      <c r="C28" s="87">
        <v>61</v>
      </c>
      <c r="D28" s="88">
        <v>5.0833333333333304</v>
      </c>
    </row>
    <row r="29" spans="2:4" ht="24.95" customHeight="1" x14ac:dyDescent="0.15">
      <c r="B29" s="14" t="s">
        <v>91</v>
      </c>
      <c r="C29" s="87">
        <v>42</v>
      </c>
      <c r="D29" s="88">
        <v>3.5</v>
      </c>
    </row>
    <row r="30" spans="2:4" ht="24.95" customHeight="1" x14ac:dyDescent="0.15">
      <c r="B30" s="14" t="s">
        <v>92</v>
      </c>
      <c r="C30" s="87">
        <v>45</v>
      </c>
      <c r="D30" s="88">
        <v>3.75</v>
      </c>
    </row>
    <row r="31" spans="2:4" ht="24.95" customHeight="1" x14ac:dyDescent="0.15">
      <c r="B31" s="14" t="s">
        <v>93</v>
      </c>
      <c r="C31" s="87">
        <v>17</v>
      </c>
      <c r="D31" s="88">
        <v>1.4166666666666701</v>
      </c>
    </row>
    <row r="32" spans="2:4" ht="24.95" customHeight="1" x14ac:dyDescent="0.15">
      <c r="B32" s="14" t="s">
        <v>94</v>
      </c>
      <c r="C32" s="87">
        <v>64</v>
      </c>
      <c r="D32" s="88">
        <v>5.3333333333333304</v>
      </c>
    </row>
    <row r="33" spans="2:4" ht="24.95" customHeight="1" x14ac:dyDescent="0.15">
      <c r="B33" s="14" t="s">
        <v>95</v>
      </c>
      <c r="C33" s="87">
        <v>22</v>
      </c>
      <c r="D33" s="88">
        <v>1.8333333333333299</v>
      </c>
    </row>
    <row r="34" spans="2:4" ht="24.95" customHeight="1" x14ac:dyDescent="0.15">
      <c r="B34" s="14" t="s">
        <v>96</v>
      </c>
      <c r="C34" s="87">
        <v>54</v>
      </c>
      <c r="D34" s="88">
        <v>4.5</v>
      </c>
    </row>
    <row r="35" spans="2:4" ht="24.95" customHeight="1" x14ac:dyDescent="0.15">
      <c r="B35" s="14" t="s">
        <v>97</v>
      </c>
      <c r="C35" s="87">
        <v>68</v>
      </c>
      <c r="D35" s="88">
        <v>5.6666666666666696</v>
      </c>
    </row>
    <row r="36" spans="2:4" ht="24.95" customHeight="1" x14ac:dyDescent="0.15">
      <c r="B36" s="14" t="s">
        <v>98</v>
      </c>
      <c r="C36" s="87">
        <v>31</v>
      </c>
      <c r="D36" s="88">
        <v>2.5833333333333299</v>
      </c>
    </row>
    <row r="37" spans="2:4" ht="24.95" customHeight="1" x14ac:dyDescent="0.15">
      <c r="B37" s="14" t="s">
        <v>99</v>
      </c>
      <c r="C37" s="87">
        <v>16</v>
      </c>
      <c r="D37" s="88">
        <v>1.3333333333333299</v>
      </c>
    </row>
    <row r="38" spans="2:4" ht="24.95" customHeight="1" x14ac:dyDescent="0.15">
      <c r="B38" s="14" t="s">
        <v>100</v>
      </c>
      <c r="C38" s="87">
        <v>19</v>
      </c>
      <c r="D38" s="88">
        <v>1.5833333333333299</v>
      </c>
    </row>
    <row r="39" spans="2:4" ht="24.95" customHeight="1" x14ac:dyDescent="0.15">
      <c r="B39" s="14" t="s">
        <v>101</v>
      </c>
      <c r="C39" s="87">
        <v>96</v>
      </c>
      <c r="D39" s="88">
        <v>8</v>
      </c>
    </row>
    <row r="40" spans="2:4" ht="24.95" customHeight="1" x14ac:dyDescent="0.15">
      <c r="B40" s="14" t="s">
        <v>102</v>
      </c>
      <c r="C40" s="87">
        <v>124</v>
      </c>
      <c r="D40" s="88">
        <v>10.3333333333333</v>
      </c>
    </row>
    <row r="41" spans="2:4" ht="24.95" customHeight="1" x14ac:dyDescent="0.15">
      <c r="B41" s="14" t="s">
        <v>103</v>
      </c>
      <c r="C41" s="87">
        <v>40</v>
      </c>
      <c r="D41" s="88">
        <v>3.3333333333333299</v>
      </c>
    </row>
    <row r="42" spans="2:4" ht="24.95" customHeight="1" x14ac:dyDescent="0.15">
      <c r="B42" s="14" t="s">
        <v>104</v>
      </c>
      <c r="C42" s="87">
        <v>49</v>
      </c>
      <c r="D42" s="88">
        <v>4.0833333333333304</v>
      </c>
    </row>
    <row r="43" spans="2:4" ht="24.95" customHeight="1" x14ac:dyDescent="0.15">
      <c r="B43" s="14" t="s">
        <v>105</v>
      </c>
      <c r="C43" s="87">
        <v>46</v>
      </c>
      <c r="D43" s="88">
        <v>3.8333333333333299</v>
      </c>
    </row>
    <row r="44" spans="2:4" ht="24.95" customHeight="1" x14ac:dyDescent="0.15">
      <c r="B44" s="14" t="s">
        <v>106</v>
      </c>
      <c r="C44" s="87">
        <v>15</v>
      </c>
      <c r="D44" s="88">
        <v>1.25</v>
      </c>
    </row>
    <row r="45" spans="2:4" ht="24.95" customHeight="1" x14ac:dyDescent="0.15">
      <c r="B45" s="14" t="s">
        <v>107</v>
      </c>
      <c r="C45" s="87">
        <v>56</v>
      </c>
      <c r="D45" s="88">
        <v>4.6666666666666696</v>
      </c>
    </row>
    <row r="46" spans="2:4" ht="24.95" customHeight="1" x14ac:dyDescent="0.15">
      <c r="B46" s="14" t="s">
        <v>108</v>
      </c>
      <c r="C46" s="87">
        <v>45</v>
      </c>
      <c r="D46" s="88">
        <v>3.75</v>
      </c>
    </row>
    <row r="47" spans="2:4" ht="24.95" customHeight="1" x14ac:dyDescent="0.15">
      <c r="B47" s="14" t="s">
        <v>109</v>
      </c>
      <c r="C47" s="87">
        <v>88</v>
      </c>
      <c r="D47" s="88">
        <v>7.3333333333333304</v>
      </c>
    </row>
    <row r="48" spans="2:4" ht="24.95" customHeight="1" x14ac:dyDescent="0.15">
      <c r="B48" s="14" t="s">
        <v>110</v>
      </c>
      <c r="C48" s="87">
        <v>8</v>
      </c>
      <c r="D48" s="88">
        <v>0.66666666666666696</v>
      </c>
    </row>
    <row r="49" spans="2:4" ht="24.95" customHeight="1" x14ac:dyDescent="0.15">
      <c r="B49" s="14" t="s">
        <v>111</v>
      </c>
      <c r="C49" s="87">
        <v>11</v>
      </c>
      <c r="D49" s="88">
        <v>0.91666666666666696</v>
      </c>
    </row>
    <row r="50" spans="2:4" ht="24.95" customHeight="1" x14ac:dyDescent="0.15">
      <c r="B50" s="14" t="s">
        <v>112</v>
      </c>
      <c r="C50" s="87">
        <v>13</v>
      </c>
      <c r="D50" s="88">
        <v>1.0833333333333299</v>
      </c>
    </row>
    <row r="51" spans="2:4" ht="24.95" customHeight="1" x14ac:dyDescent="0.15">
      <c r="B51" s="14" t="s">
        <v>113</v>
      </c>
      <c r="C51" s="87">
        <v>25</v>
      </c>
      <c r="D51" s="88">
        <v>2.0833333333333299</v>
      </c>
    </row>
    <row r="52" spans="2:4" ht="24.95" customHeight="1" x14ac:dyDescent="0.15">
      <c r="B52" s="14" t="s">
        <v>114</v>
      </c>
      <c r="C52" s="87">
        <v>62</v>
      </c>
      <c r="D52" s="88">
        <v>5.1666666666666696</v>
      </c>
    </row>
    <row r="53" spans="2:4" ht="24.95" customHeight="1" x14ac:dyDescent="0.15">
      <c r="B53" s="14" t="s">
        <v>115</v>
      </c>
      <c r="C53" s="87">
        <v>7</v>
      </c>
      <c r="D53" s="88">
        <v>0.58333333333333304</v>
      </c>
    </row>
    <row r="54" spans="2:4" ht="24.95" customHeight="1" x14ac:dyDescent="0.15">
      <c r="B54" s="14" t="s">
        <v>116</v>
      </c>
      <c r="C54" s="87">
        <v>7</v>
      </c>
      <c r="D54" s="88">
        <v>0.58333333333333304</v>
      </c>
    </row>
    <row r="55" spans="2:4" ht="24.95" customHeight="1" x14ac:dyDescent="0.15">
      <c r="B55" s="14" t="s">
        <v>117</v>
      </c>
      <c r="C55" s="87">
        <v>2</v>
      </c>
      <c r="D55" s="88">
        <v>0.16666666666666699</v>
      </c>
    </row>
    <row r="56" spans="2:4" ht="24.95" customHeight="1" x14ac:dyDescent="0.15">
      <c r="B56" s="14" t="s">
        <v>118</v>
      </c>
      <c r="C56" s="87">
        <v>4</v>
      </c>
      <c r="D56" s="88">
        <v>0.33333333333333298</v>
      </c>
    </row>
    <row r="57" spans="2:4" ht="24.95" customHeight="1" x14ac:dyDescent="0.15">
      <c r="B57" s="14" t="s">
        <v>119</v>
      </c>
      <c r="C57" s="87">
        <v>28</v>
      </c>
      <c r="D57" s="88">
        <v>2.3333333333333299</v>
      </c>
    </row>
    <row r="58" spans="2:4" ht="24.95" customHeight="1" x14ac:dyDescent="0.15">
      <c r="B58" s="14" t="s">
        <v>120</v>
      </c>
      <c r="C58" s="87">
        <v>1</v>
      </c>
      <c r="D58" s="88">
        <v>8.3333333333333301E-2</v>
      </c>
    </row>
    <row r="59" spans="2:4" ht="24.95" customHeight="1" x14ac:dyDescent="0.15">
      <c r="B59" s="14" t="s">
        <v>121</v>
      </c>
      <c r="C59" s="87">
        <v>2</v>
      </c>
      <c r="D59" s="88">
        <v>0.16666666666666699</v>
      </c>
    </row>
    <row r="60" spans="2:4" ht="24.95" customHeight="1" x14ac:dyDescent="0.15">
      <c r="B60" s="14" t="s">
        <v>122</v>
      </c>
      <c r="C60" s="87">
        <v>8</v>
      </c>
      <c r="D60" s="88">
        <v>0.66666666666666696</v>
      </c>
    </row>
    <row r="61" spans="2:4" ht="24.95" customHeight="1" x14ac:dyDescent="0.15">
      <c r="B61" s="14" t="s">
        <v>123</v>
      </c>
      <c r="C61" s="87">
        <v>13</v>
      </c>
      <c r="D61" s="88">
        <v>1.0833333333333299</v>
      </c>
    </row>
    <row r="62" spans="2:4" ht="24.95" customHeight="1" x14ac:dyDescent="0.15">
      <c r="B62" s="14" t="s">
        <v>124</v>
      </c>
      <c r="C62" s="87">
        <v>46</v>
      </c>
      <c r="D62" s="88">
        <v>3.8333333333333299</v>
      </c>
    </row>
    <row r="63" spans="2:4" ht="24.95" customHeight="1" x14ac:dyDescent="0.15">
      <c r="B63" s="14" t="s">
        <v>125</v>
      </c>
      <c r="C63" s="87">
        <v>31</v>
      </c>
      <c r="D63" s="88">
        <v>2.5833333333333299</v>
      </c>
    </row>
    <row r="64" spans="2:4" ht="24.95" customHeight="1" x14ac:dyDescent="0.15">
      <c r="B64" s="14" t="s">
        <v>126</v>
      </c>
      <c r="C64" s="87">
        <v>40</v>
      </c>
      <c r="D64" s="88">
        <v>3.3333333333333299</v>
      </c>
    </row>
    <row r="65" spans="2:4" ht="24.95" customHeight="1" x14ac:dyDescent="0.15">
      <c r="B65" s="14" t="s">
        <v>127</v>
      </c>
      <c r="C65" s="87">
        <v>15</v>
      </c>
      <c r="D65" s="88">
        <v>1.25</v>
      </c>
    </row>
    <row r="66" spans="2:4" ht="24.95" customHeight="1" x14ac:dyDescent="0.15">
      <c r="B66" s="14" t="s">
        <v>128</v>
      </c>
      <c r="C66" s="87">
        <v>55</v>
      </c>
      <c r="D66" s="88">
        <v>4.5833333333333304</v>
      </c>
    </row>
    <row r="67" spans="2:4" ht="24.95" customHeight="1" x14ac:dyDescent="0.15">
      <c r="B67" s="14" t="s">
        <v>129</v>
      </c>
      <c r="C67" s="87">
        <v>21</v>
      </c>
      <c r="D67" s="88">
        <v>1.75</v>
      </c>
    </row>
    <row r="68" spans="2:4" ht="24.95" customHeight="1" x14ac:dyDescent="0.15">
      <c r="B68" s="14" t="s">
        <v>130</v>
      </c>
      <c r="C68" s="87">
        <v>14</v>
      </c>
      <c r="D68" s="88">
        <v>1.1666666666666701</v>
      </c>
    </row>
    <row r="69" spans="2:4" ht="24.95" customHeight="1" thickBot="1" x14ac:dyDescent="0.2">
      <c r="B69" s="14" t="s">
        <v>131</v>
      </c>
      <c r="C69" s="87">
        <v>20</v>
      </c>
      <c r="D69" s="88">
        <v>1.6666666666666701</v>
      </c>
    </row>
    <row r="70" spans="2:4" ht="24.95" customHeight="1" thickTop="1" thickBot="1" x14ac:dyDescent="0.2">
      <c r="B70" s="15" t="s">
        <v>2</v>
      </c>
      <c r="C70" s="89">
        <v>1200</v>
      </c>
      <c r="D70" s="90">
        <v>100</v>
      </c>
    </row>
  </sheetData>
  <mergeCells count="1">
    <mergeCell ref="B1:E1"/>
  </mergeCells>
  <phoneticPr fontId="1"/>
  <pageMargins left="0.74803149606299213" right="0.74803149606299213" top="0.98425196850393704" bottom="0.98425196850393704" header="0.51181102362204722" footer="0.51181102362204722"/>
  <pageSetup paperSize="9" scale="4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439D8-609C-4BA1-93D7-1A6383E69DE3}">
  <dimension ref="B1:E6"/>
  <sheetViews>
    <sheetView showGridLines="0" view="pageBreakPreview" zoomScaleNormal="130" zoomScaleSheetLayoutView="100" workbookViewId="0">
      <selection activeCell="B5" sqref="B5"/>
    </sheetView>
  </sheetViews>
  <sheetFormatPr defaultRowHeight="12" x14ac:dyDescent="0.15"/>
  <cols>
    <col min="1" max="1" width="3.25" style="1" customWidth="1"/>
    <col min="2" max="2" width="66.875" style="3" customWidth="1"/>
    <col min="3" max="4" width="7.875" style="1" customWidth="1"/>
    <col min="5" max="5" width="4.25" style="1" customWidth="1"/>
    <col min="6" max="11" width="7.875" style="1" customWidth="1"/>
    <col min="12" max="36" width="8.625" style="1" customWidth="1"/>
    <col min="37" max="16384" width="9" style="1"/>
  </cols>
  <sheetData>
    <row r="1" spans="2:5" ht="90" customHeight="1" thickBot="1" x14ac:dyDescent="0.2">
      <c r="B1" s="141" t="s">
        <v>134</v>
      </c>
      <c r="C1" s="141"/>
      <c r="D1" s="141"/>
      <c r="E1" s="141"/>
    </row>
    <row r="2" spans="2:5" ht="39.950000000000003" customHeight="1" x14ac:dyDescent="0.15">
      <c r="B2" s="25" t="s">
        <v>165</v>
      </c>
      <c r="C2" s="20" t="s">
        <v>146</v>
      </c>
      <c r="D2" s="21" t="s">
        <v>0</v>
      </c>
    </row>
    <row r="3" spans="2:5" ht="48" customHeight="1" x14ac:dyDescent="0.15">
      <c r="B3" s="22" t="s">
        <v>204</v>
      </c>
      <c r="C3" s="91">
        <v>671</v>
      </c>
      <c r="D3" s="92">
        <v>55.9166666666667</v>
      </c>
    </row>
    <row r="4" spans="2:5" ht="48" customHeight="1" x14ac:dyDescent="0.15">
      <c r="B4" s="23" t="s">
        <v>205</v>
      </c>
      <c r="C4" s="93">
        <v>479</v>
      </c>
      <c r="D4" s="88">
        <v>39.9166666666667</v>
      </c>
    </row>
    <row r="5" spans="2:5" ht="48" customHeight="1" thickBot="1" x14ac:dyDescent="0.2">
      <c r="B5" s="23" t="s">
        <v>206</v>
      </c>
      <c r="C5" s="93">
        <v>192</v>
      </c>
      <c r="D5" s="88">
        <v>16</v>
      </c>
    </row>
    <row r="6" spans="2:5" ht="48" customHeight="1" thickTop="1" thickBot="1" x14ac:dyDescent="0.2">
      <c r="B6" s="24" t="s">
        <v>2</v>
      </c>
      <c r="C6" s="94">
        <v>1200</v>
      </c>
      <c r="D6" s="90">
        <v>100</v>
      </c>
    </row>
  </sheetData>
  <mergeCells count="1">
    <mergeCell ref="B1:E1"/>
  </mergeCells>
  <phoneticPr fontId="1"/>
  <pageMargins left="0.75" right="0.75" top="1" bottom="1" header="0.51200000000000001" footer="0.51200000000000001"/>
  <pageSetup paperSize="9" scale="96"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A1E37-2736-4078-976D-082D33F790CA}">
  <dimension ref="B1:I10"/>
  <sheetViews>
    <sheetView showGridLines="0" view="pageBreakPreview" zoomScale="115" zoomScaleNormal="100" zoomScaleSheetLayoutView="115" workbookViewId="0">
      <selection activeCell="L1" sqref="L1"/>
    </sheetView>
  </sheetViews>
  <sheetFormatPr defaultRowHeight="12" x14ac:dyDescent="0.15"/>
  <cols>
    <col min="1" max="1" width="3" style="1" customWidth="1"/>
    <col min="2" max="2" width="15.25" style="3" customWidth="1"/>
    <col min="3" max="9" width="10.625" style="1" customWidth="1"/>
    <col min="10" max="10" width="2.5" style="1" customWidth="1"/>
    <col min="11" max="35" width="8.625" style="1" customWidth="1"/>
    <col min="36" max="16384" width="9" style="1"/>
  </cols>
  <sheetData>
    <row r="1" spans="2:9" ht="90" customHeight="1" thickBot="1" x14ac:dyDescent="0.2">
      <c r="B1" s="142" t="s">
        <v>135</v>
      </c>
      <c r="C1" s="142"/>
      <c r="D1" s="142"/>
      <c r="E1" s="142"/>
      <c r="F1" s="142"/>
      <c r="G1" s="142"/>
      <c r="H1" s="9"/>
      <c r="I1" s="9"/>
    </row>
    <row r="2" spans="2:9" ht="24.95" customHeight="1" x14ac:dyDescent="0.15">
      <c r="B2" s="28"/>
      <c r="C2" s="27" t="s">
        <v>2</v>
      </c>
      <c r="D2" s="29" t="s">
        <v>10</v>
      </c>
      <c r="E2" s="30" t="s">
        <v>207</v>
      </c>
      <c r="F2" s="30" t="s">
        <v>4</v>
      </c>
      <c r="G2" s="30" t="s">
        <v>5</v>
      </c>
      <c r="H2" s="30" t="s">
        <v>6</v>
      </c>
      <c r="I2" s="30" t="s">
        <v>7</v>
      </c>
    </row>
    <row r="3" spans="2:9" ht="24.95" customHeight="1" x14ac:dyDescent="0.15">
      <c r="B3" s="145" t="s">
        <v>192</v>
      </c>
      <c r="C3" s="95">
        <v>1200</v>
      </c>
      <c r="D3" s="96">
        <v>462</v>
      </c>
      <c r="E3" s="97">
        <v>192</v>
      </c>
      <c r="F3" s="97">
        <v>136</v>
      </c>
      <c r="G3" s="97">
        <v>52</v>
      </c>
      <c r="H3" s="97">
        <v>50</v>
      </c>
      <c r="I3" s="97">
        <v>308</v>
      </c>
    </row>
    <row r="4" spans="2:9" ht="24.95" customHeight="1" x14ac:dyDescent="0.15">
      <c r="B4" s="146"/>
      <c r="C4" s="98">
        <v>100</v>
      </c>
      <c r="D4" s="99">
        <v>38.5</v>
      </c>
      <c r="E4" s="100">
        <v>16</v>
      </c>
      <c r="F4" s="100">
        <v>11.3333333333333</v>
      </c>
      <c r="G4" s="100">
        <v>4.3333333333333304</v>
      </c>
      <c r="H4" s="100">
        <v>4.1666666666666696</v>
      </c>
      <c r="I4" s="100">
        <v>25.6666666666667</v>
      </c>
    </row>
    <row r="5" spans="2:9" ht="24.95" customHeight="1" x14ac:dyDescent="0.15">
      <c r="B5" s="145" t="s">
        <v>193</v>
      </c>
      <c r="C5" s="95">
        <v>698</v>
      </c>
      <c r="D5" s="96">
        <v>277</v>
      </c>
      <c r="E5" s="97">
        <v>121</v>
      </c>
      <c r="F5" s="97">
        <v>95</v>
      </c>
      <c r="G5" s="97">
        <v>45</v>
      </c>
      <c r="H5" s="97">
        <v>23</v>
      </c>
      <c r="I5" s="97">
        <v>137</v>
      </c>
    </row>
    <row r="6" spans="2:9" ht="24.95" customHeight="1" x14ac:dyDescent="0.15">
      <c r="B6" s="146"/>
      <c r="C6" s="98">
        <v>100</v>
      </c>
      <c r="D6" s="99">
        <v>39.6848137535817</v>
      </c>
      <c r="E6" s="100">
        <v>17.335243553008599</v>
      </c>
      <c r="F6" s="100">
        <v>13.6103151862464</v>
      </c>
      <c r="G6" s="100">
        <v>6.4469914040114604</v>
      </c>
      <c r="H6" s="100">
        <v>3.2951289398280799</v>
      </c>
      <c r="I6" s="100">
        <v>19.627507163323799</v>
      </c>
    </row>
    <row r="7" spans="2:9" ht="24.95" customHeight="1" x14ac:dyDescent="0.15">
      <c r="B7" s="145" t="s">
        <v>194</v>
      </c>
      <c r="C7" s="95">
        <v>481</v>
      </c>
      <c r="D7" s="96">
        <v>200</v>
      </c>
      <c r="E7" s="97">
        <v>70</v>
      </c>
      <c r="F7" s="97">
        <v>65</v>
      </c>
      <c r="G7" s="97">
        <v>31</v>
      </c>
      <c r="H7" s="97">
        <v>14</v>
      </c>
      <c r="I7" s="97">
        <v>101</v>
      </c>
    </row>
    <row r="8" spans="2:9" ht="24.95" customHeight="1" thickBot="1" x14ac:dyDescent="0.2">
      <c r="B8" s="147"/>
      <c r="C8" s="101">
        <v>100</v>
      </c>
      <c r="D8" s="102">
        <v>41.580041580041602</v>
      </c>
      <c r="E8" s="103">
        <v>14.5530145530146</v>
      </c>
      <c r="F8" s="103">
        <v>13.5135135135135</v>
      </c>
      <c r="G8" s="103">
        <v>6.4449064449064402</v>
      </c>
      <c r="H8" s="103">
        <v>2.9106029106029099</v>
      </c>
      <c r="I8" s="103">
        <v>20.997920997921</v>
      </c>
    </row>
    <row r="9" spans="2:9" ht="24.95" customHeight="1" thickTop="1" x14ac:dyDescent="0.15">
      <c r="B9" s="143" t="s">
        <v>153</v>
      </c>
      <c r="C9" s="104">
        <f>SUM(D9:I9)</f>
        <v>2379</v>
      </c>
      <c r="D9" s="105">
        <f t="shared" ref="D9:I9" si="0">D3+D5+D7</f>
        <v>939</v>
      </c>
      <c r="E9" s="106">
        <f t="shared" si="0"/>
        <v>383</v>
      </c>
      <c r="F9" s="106">
        <f t="shared" si="0"/>
        <v>296</v>
      </c>
      <c r="G9" s="106">
        <f t="shared" si="0"/>
        <v>128</v>
      </c>
      <c r="H9" s="106">
        <f t="shared" si="0"/>
        <v>87</v>
      </c>
      <c r="I9" s="106">
        <f t="shared" si="0"/>
        <v>546</v>
      </c>
    </row>
    <row r="10" spans="2:9" ht="24.95" customHeight="1" thickBot="1" x14ac:dyDescent="0.2">
      <c r="B10" s="144"/>
      <c r="C10" s="107">
        <f t="shared" ref="C10:I10" si="1">(C9/$C$9)*100</f>
        <v>100</v>
      </c>
      <c r="D10" s="108">
        <f t="shared" si="1"/>
        <v>39.470365699873895</v>
      </c>
      <c r="E10" s="109">
        <f t="shared" si="1"/>
        <v>16.099201345102983</v>
      </c>
      <c r="F10" s="109">
        <f t="shared" si="1"/>
        <v>12.442202606137034</v>
      </c>
      <c r="G10" s="109">
        <f t="shared" si="1"/>
        <v>5.3804119377889865</v>
      </c>
      <c r="H10" s="109">
        <f t="shared" si="1"/>
        <v>3.6569987389659517</v>
      </c>
      <c r="I10" s="109">
        <f t="shared" si="1"/>
        <v>22.950819672131146</v>
      </c>
    </row>
  </sheetData>
  <mergeCells count="5">
    <mergeCell ref="B1:G1"/>
    <mergeCell ref="B9:B10"/>
    <mergeCell ref="B3:B4"/>
    <mergeCell ref="B5:B6"/>
    <mergeCell ref="B7:B8"/>
  </mergeCells>
  <phoneticPr fontId="1"/>
  <pageMargins left="0.75" right="0.75" top="1" bottom="1" header="0.51200000000000001" footer="0.51200000000000001"/>
  <pageSetup paperSize="9" scale="88"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2355F-461D-48F5-AA57-C8238F2333A7}">
  <dimension ref="B1:D11"/>
  <sheetViews>
    <sheetView showGridLines="0" view="pageBreakPreview" zoomScale="115" zoomScaleNormal="100" zoomScaleSheetLayoutView="115" workbookViewId="0">
      <selection activeCell="G3" sqref="G3"/>
    </sheetView>
  </sheetViews>
  <sheetFormatPr defaultRowHeight="12" x14ac:dyDescent="0.15"/>
  <cols>
    <col min="1" max="1" width="2.125" style="1" customWidth="1"/>
    <col min="2" max="2" width="68.5" style="3" customWidth="1"/>
    <col min="3" max="4" width="7.875" style="1" customWidth="1"/>
    <col min="5" max="5" width="3.125" style="1" customWidth="1"/>
    <col min="6" max="6" width="4.875" style="1" customWidth="1"/>
    <col min="7" max="11" width="7.875" style="1" customWidth="1"/>
    <col min="12" max="36" width="8.625" style="1" customWidth="1"/>
    <col min="37" max="16384" width="9" style="1"/>
  </cols>
  <sheetData>
    <row r="1" spans="2:4" ht="90" customHeight="1" thickBot="1" x14ac:dyDescent="0.2">
      <c r="B1" s="141" t="s">
        <v>136</v>
      </c>
      <c r="C1" s="141"/>
      <c r="D1" s="141"/>
    </row>
    <row r="2" spans="2:4" ht="24.95" customHeight="1" x14ac:dyDescent="0.15">
      <c r="B2" s="28" t="s">
        <v>167</v>
      </c>
      <c r="C2" s="30" t="s">
        <v>146</v>
      </c>
      <c r="D2" s="21" t="s">
        <v>0</v>
      </c>
    </row>
    <row r="3" spans="2:4" ht="24.95" customHeight="1" x14ac:dyDescent="0.15">
      <c r="B3" s="31" t="s">
        <v>10</v>
      </c>
      <c r="C3" s="97">
        <v>38</v>
      </c>
      <c r="D3" s="92">
        <v>3.1666666666666701</v>
      </c>
    </row>
    <row r="4" spans="2:4" ht="24.95" customHeight="1" x14ac:dyDescent="0.15">
      <c r="B4" s="14" t="s">
        <v>3</v>
      </c>
      <c r="C4" s="87">
        <v>64</v>
      </c>
      <c r="D4" s="88">
        <v>5.3333333333333304</v>
      </c>
    </row>
    <row r="5" spans="2:4" ht="24.95" customHeight="1" x14ac:dyDescent="0.15">
      <c r="B5" s="14" t="s">
        <v>4</v>
      </c>
      <c r="C5" s="87">
        <v>133</v>
      </c>
      <c r="D5" s="88">
        <v>11.0833333333333</v>
      </c>
    </row>
    <row r="6" spans="2:4" ht="24.95" customHeight="1" x14ac:dyDescent="0.15">
      <c r="B6" s="14" t="s">
        <v>5</v>
      </c>
      <c r="C6" s="87">
        <v>101</v>
      </c>
      <c r="D6" s="88">
        <v>8.4166666666666696</v>
      </c>
    </row>
    <row r="7" spans="2:4" ht="24.95" customHeight="1" x14ac:dyDescent="0.15">
      <c r="B7" s="14" t="s">
        <v>6</v>
      </c>
      <c r="C7" s="87">
        <v>82</v>
      </c>
      <c r="D7" s="88">
        <v>6.8333333333333304</v>
      </c>
    </row>
    <row r="8" spans="2:4" ht="24.95" customHeight="1" x14ac:dyDescent="0.15">
      <c r="B8" s="14" t="s">
        <v>7</v>
      </c>
      <c r="C8" s="87">
        <v>210</v>
      </c>
      <c r="D8" s="88">
        <v>17.5</v>
      </c>
    </row>
    <row r="9" spans="2:4" ht="24.95" customHeight="1" thickBot="1" x14ac:dyDescent="0.2">
      <c r="B9" s="14" t="s">
        <v>11</v>
      </c>
      <c r="C9" s="87">
        <v>572</v>
      </c>
      <c r="D9" s="88">
        <v>47.6666666666667</v>
      </c>
    </row>
    <row r="10" spans="2:4" ht="24.95" customHeight="1" thickTop="1" thickBot="1" x14ac:dyDescent="0.2">
      <c r="B10" s="15" t="s">
        <v>2</v>
      </c>
      <c r="C10" s="89">
        <v>1200</v>
      </c>
      <c r="D10" s="90">
        <v>100</v>
      </c>
    </row>
    <row r="11" spans="2:4" ht="11.25" customHeight="1" x14ac:dyDescent="0.15"/>
  </sheetData>
  <mergeCells count="1">
    <mergeCell ref="B1:D1"/>
  </mergeCells>
  <phoneticPr fontId="1"/>
  <pageMargins left="0.75" right="0.75" top="1" bottom="1" header="0.51200000000000001" footer="0.51200000000000001"/>
  <pageSetup paperSize="9" scale="96"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7054A-6EC0-4EE6-AAA3-B67F97F88956}">
  <sheetPr>
    <pageSetUpPr fitToPage="1"/>
  </sheetPr>
  <dimension ref="B1:H72"/>
  <sheetViews>
    <sheetView showGridLines="0" view="pageBreakPreview" topLeftCell="A52" zoomScaleNormal="100" zoomScaleSheetLayoutView="100" workbookViewId="0">
      <selection activeCell="M60" sqref="M60"/>
    </sheetView>
  </sheetViews>
  <sheetFormatPr defaultColWidth="7.875" defaultRowHeight="12" x14ac:dyDescent="0.15"/>
  <cols>
    <col min="1" max="1" width="2.875" style="1" customWidth="1"/>
    <col min="2" max="2" width="22.625" style="1" customWidth="1"/>
    <col min="3" max="4" width="4.625" style="1" customWidth="1"/>
    <col min="5" max="7" width="7.875" style="1"/>
    <col min="8" max="8" width="23" style="1" customWidth="1"/>
    <col min="9" max="16384" width="7.875" style="1"/>
  </cols>
  <sheetData>
    <row r="1" spans="2:8" ht="90" customHeight="1" x14ac:dyDescent="0.15">
      <c r="B1" s="141" t="s">
        <v>200</v>
      </c>
      <c r="C1" s="141"/>
      <c r="D1" s="141"/>
      <c r="E1" s="141"/>
      <c r="F1" s="141"/>
      <c r="G1" s="141"/>
      <c r="H1" s="141"/>
    </row>
    <row r="2" spans="2:8" ht="12.75" thickBot="1" x14ac:dyDescent="0.2">
      <c r="B2" s="2" t="s">
        <v>158</v>
      </c>
    </row>
    <row r="3" spans="2:8" ht="24.95" customHeight="1" x14ac:dyDescent="0.15">
      <c r="B3" s="34"/>
      <c r="C3" s="35"/>
      <c r="D3" s="35"/>
      <c r="E3" s="165" t="s">
        <v>166</v>
      </c>
      <c r="F3" s="166"/>
      <c r="G3" s="167"/>
    </row>
    <row r="4" spans="2:8" ht="24.95" customHeight="1" x14ac:dyDescent="0.15">
      <c r="B4" s="36"/>
      <c r="C4" s="16"/>
      <c r="D4" s="16"/>
      <c r="E4" s="40" t="s">
        <v>2</v>
      </c>
      <c r="F4" s="37" t="s">
        <v>8</v>
      </c>
      <c r="G4" s="38" t="s">
        <v>9</v>
      </c>
    </row>
    <row r="5" spans="2:8" ht="24.95" customHeight="1" x14ac:dyDescent="0.15">
      <c r="B5" s="152" t="s">
        <v>2</v>
      </c>
      <c r="C5" s="149"/>
      <c r="D5" s="149"/>
      <c r="E5" s="95">
        <v>1200</v>
      </c>
      <c r="F5" s="96">
        <v>246</v>
      </c>
      <c r="G5" s="110">
        <v>954</v>
      </c>
    </row>
    <row r="6" spans="2:8" ht="24.95" customHeight="1" x14ac:dyDescent="0.15">
      <c r="B6" s="153"/>
      <c r="C6" s="151"/>
      <c r="D6" s="151"/>
      <c r="E6" s="98">
        <v>100</v>
      </c>
      <c r="F6" s="99">
        <v>20.5</v>
      </c>
      <c r="G6" s="111">
        <v>79.5</v>
      </c>
    </row>
    <row r="7" spans="2:8" ht="24.95" customHeight="1" x14ac:dyDescent="0.15">
      <c r="B7" s="154" t="s">
        <v>170</v>
      </c>
      <c r="C7" s="148" t="s">
        <v>10</v>
      </c>
      <c r="D7" s="171"/>
      <c r="E7" s="95">
        <v>462</v>
      </c>
      <c r="F7" s="96">
        <v>99</v>
      </c>
      <c r="G7" s="110">
        <v>363</v>
      </c>
    </row>
    <row r="8" spans="2:8" ht="24.95" customHeight="1" x14ac:dyDescent="0.15">
      <c r="B8" s="155"/>
      <c r="C8" s="172"/>
      <c r="D8" s="173"/>
      <c r="E8" s="98">
        <v>100</v>
      </c>
      <c r="F8" s="99">
        <v>21.428571428571399</v>
      </c>
      <c r="G8" s="111">
        <v>78.571428571428598</v>
      </c>
    </row>
    <row r="9" spans="2:8" ht="24.95" customHeight="1" x14ac:dyDescent="0.15">
      <c r="B9" s="155"/>
      <c r="C9" s="148" t="s">
        <v>3</v>
      </c>
      <c r="D9" s="171"/>
      <c r="E9" s="95">
        <v>192</v>
      </c>
      <c r="F9" s="96">
        <v>36</v>
      </c>
      <c r="G9" s="110">
        <v>156</v>
      </c>
    </row>
    <row r="10" spans="2:8" ht="24.95" customHeight="1" x14ac:dyDescent="0.15">
      <c r="B10" s="155"/>
      <c r="C10" s="172"/>
      <c r="D10" s="173"/>
      <c r="E10" s="98">
        <v>100</v>
      </c>
      <c r="F10" s="99">
        <v>18.75</v>
      </c>
      <c r="G10" s="111">
        <v>81.25</v>
      </c>
    </row>
    <row r="11" spans="2:8" ht="24.95" customHeight="1" x14ac:dyDescent="0.15">
      <c r="B11" s="155"/>
      <c r="C11" s="148" t="s">
        <v>4</v>
      </c>
      <c r="D11" s="171"/>
      <c r="E11" s="95">
        <v>136</v>
      </c>
      <c r="F11" s="96">
        <v>27</v>
      </c>
      <c r="G11" s="110">
        <v>109</v>
      </c>
    </row>
    <row r="12" spans="2:8" ht="24.95" customHeight="1" x14ac:dyDescent="0.15">
      <c r="B12" s="155"/>
      <c r="C12" s="172"/>
      <c r="D12" s="173"/>
      <c r="E12" s="98">
        <v>100</v>
      </c>
      <c r="F12" s="99">
        <v>19.852941176470601</v>
      </c>
      <c r="G12" s="111">
        <v>80.147058823529406</v>
      </c>
    </row>
    <row r="13" spans="2:8" ht="24.95" customHeight="1" x14ac:dyDescent="0.15">
      <c r="B13" s="155"/>
      <c r="C13" s="148" t="s">
        <v>5</v>
      </c>
      <c r="D13" s="171"/>
      <c r="E13" s="95">
        <v>52</v>
      </c>
      <c r="F13" s="96">
        <v>14</v>
      </c>
      <c r="G13" s="110">
        <v>38</v>
      </c>
      <c r="H13" s="5"/>
    </row>
    <row r="14" spans="2:8" ht="24.95" customHeight="1" x14ac:dyDescent="0.15">
      <c r="B14" s="155"/>
      <c r="C14" s="172"/>
      <c r="D14" s="173"/>
      <c r="E14" s="98">
        <v>100</v>
      </c>
      <c r="F14" s="99">
        <v>26.923076923076898</v>
      </c>
      <c r="G14" s="111">
        <v>73.076923076923094</v>
      </c>
    </row>
    <row r="15" spans="2:8" ht="24.95" customHeight="1" x14ac:dyDescent="0.15">
      <c r="B15" s="155"/>
      <c r="C15" s="148" t="s">
        <v>6</v>
      </c>
      <c r="D15" s="171"/>
      <c r="E15" s="95">
        <v>50</v>
      </c>
      <c r="F15" s="96">
        <v>12</v>
      </c>
      <c r="G15" s="110">
        <v>38</v>
      </c>
    </row>
    <row r="16" spans="2:8" ht="24.95" customHeight="1" x14ac:dyDescent="0.15">
      <c r="B16" s="155"/>
      <c r="C16" s="172"/>
      <c r="D16" s="173"/>
      <c r="E16" s="98">
        <v>100</v>
      </c>
      <c r="F16" s="99">
        <v>24</v>
      </c>
      <c r="G16" s="111">
        <v>76</v>
      </c>
    </row>
    <row r="17" spans="2:7" ht="24.95" customHeight="1" x14ac:dyDescent="0.15">
      <c r="B17" s="155"/>
      <c r="C17" s="148" t="s">
        <v>7</v>
      </c>
      <c r="D17" s="171"/>
      <c r="E17" s="95">
        <v>308</v>
      </c>
      <c r="F17" s="96">
        <v>58</v>
      </c>
      <c r="G17" s="110">
        <v>250</v>
      </c>
    </row>
    <row r="18" spans="2:7" ht="24.95" customHeight="1" thickBot="1" x14ac:dyDescent="0.2">
      <c r="B18" s="156"/>
      <c r="C18" s="174"/>
      <c r="D18" s="175"/>
      <c r="E18" s="112">
        <v>100</v>
      </c>
      <c r="F18" s="113">
        <v>18.831168831168799</v>
      </c>
      <c r="G18" s="114">
        <v>81.168831168831204</v>
      </c>
    </row>
    <row r="19" spans="2:7" ht="24.95" customHeight="1" x14ac:dyDescent="0.15">
      <c r="B19" s="8"/>
      <c r="C19" s="8"/>
      <c r="D19" s="8"/>
      <c r="E19" s="39"/>
      <c r="F19" s="39"/>
      <c r="G19" s="39"/>
    </row>
    <row r="20" spans="2:7" ht="24.95" customHeight="1" thickBot="1" x14ac:dyDescent="0.2">
      <c r="B20" s="32" t="s">
        <v>159</v>
      </c>
      <c r="C20" s="8"/>
      <c r="D20" s="8"/>
      <c r="E20" s="39"/>
      <c r="F20" s="39"/>
      <c r="G20" s="39"/>
    </row>
    <row r="21" spans="2:7" ht="24.95" customHeight="1" x14ac:dyDescent="0.15">
      <c r="B21" s="34"/>
      <c r="C21" s="35"/>
      <c r="D21" s="35"/>
      <c r="E21" s="168" t="s">
        <v>166</v>
      </c>
      <c r="F21" s="169"/>
      <c r="G21" s="170"/>
    </row>
    <row r="22" spans="2:7" ht="24.95" customHeight="1" x14ac:dyDescent="0.15">
      <c r="B22" s="36"/>
      <c r="C22" s="16"/>
      <c r="D22" s="16"/>
      <c r="E22" s="40" t="s">
        <v>2</v>
      </c>
      <c r="F22" s="37" t="s">
        <v>8</v>
      </c>
      <c r="G22" s="38" t="s">
        <v>9</v>
      </c>
    </row>
    <row r="23" spans="2:7" ht="24.95" customHeight="1" x14ac:dyDescent="0.15">
      <c r="B23" s="152" t="s">
        <v>2</v>
      </c>
      <c r="C23" s="149"/>
      <c r="D23" s="149"/>
      <c r="E23" s="95">
        <v>698</v>
      </c>
      <c r="F23" s="96">
        <v>110</v>
      </c>
      <c r="G23" s="110">
        <v>588</v>
      </c>
    </row>
    <row r="24" spans="2:7" ht="24.95" customHeight="1" x14ac:dyDescent="0.15">
      <c r="B24" s="153"/>
      <c r="C24" s="151"/>
      <c r="D24" s="151"/>
      <c r="E24" s="98">
        <v>100</v>
      </c>
      <c r="F24" s="99">
        <v>15.7593123209169</v>
      </c>
      <c r="G24" s="111">
        <v>84.240687679083095</v>
      </c>
    </row>
    <row r="25" spans="2:7" ht="24.95" customHeight="1" x14ac:dyDescent="0.15">
      <c r="B25" s="154" t="s">
        <v>170</v>
      </c>
      <c r="C25" s="148" t="s">
        <v>10</v>
      </c>
      <c r="D25" s="149"/>
      <c r="E25" s="95">
        <v>277</v>
      </c>
      <c r="F25" s="96">
        <v>44</v>
      </c>
      <c r="G25" s="110">
        <v>233</v>
      </c>
    </row>
    <row r="26" spans="2:7" ht="24.95" customHeight="1" x14ac:dyDescent="0.15">
      <c r="B26" s="155"/>
      <c r="C26" s="150"/>
      <c r="D26" s="151"/>
      <c r="E26" s="98">
        <v>100</v>
      </c>
      <c r="F26" s="99">
        <v>15.884476534296001</v>
      </c>
      <c r="G26" s="111">
        <v>84.115523465704001</v>
      </c>
    </row>
    <row r="27" spans="2:7" ht="24.95" customHeight="1" x14ac:dyDescent="0.15">
      <c r="B27" s="155"/>
      <c r="C27" s="148" t="s">
        <v>3</v>
      </c>
      <c r="D27" s="149"/>
      <c r="E27" s="95">
        <v>121</v>
      </c>
      <c r="F27" s="96">
        <v>21</v>
      </c>
      <c r="G27" s="110">
        <v>100</v>
      </c>
    </row>
    <row r="28" spans="2:7" ht="24.95" customHeight="1" x14ac:dyDescent="0.15">
      <c r="B28" s="155"/>
      <c r="C28" s="150"/>
      <c r="D28" s="151"/>
      <c r="E28" s="98">
        <v>100</v>
      </c>
      <c r="F28" s="99">
        <v>17.355371900826398</v>
      </c>
      <c r="G28" s="111">
        <v>82.644628099173602</v>
      </c>
    </row>
    <row r="29" spans="2:7" ht="24.95" customHeight="1" x14ac:dyDescent="0.15">
      <c r="B29" s="155"/>
      <c r="C29" s="148" t="s">
        <v>4</v>
      </c>
      <c r="D29" s="149"/>
      <c r="E29" s="95">
        <v>95</v>
      </c>
      <c r="F29" s="96">
        <v>12</v>
      </c>
      <c r="G29" s="110">
        <v>83</v>
      </c>
    </row>
    <row r="30" spans="2:7" ht="24.95" customHeight="1" x14ac:dyDescent="0.15">
      <c r="B30" s="155"/>
      <c r="C30" s="150"/>
      <c r="D30" s="151"/>
      <c r="E30" s="98">
        <v>100</v>
      </c>
      <c r="F30" s="99">
        <v>12.6315789473684</v>
      </c>
      <c r="G30" s="111">
        <v>87.368421052631604</v>
      </c>
    </row>
    <row r="31" spans="2:7" ht="24.95" customHeight="1" x14ac:dyDescent="0.15">
      <c r="B31" s="155"/>
      <c r="C31" s="148" t="s">
        <v>5</v>
      </c>
      <c r="D31" s="149"/>
      <c r="E31" s="95">
        <v>45</v>
      </c>
      <c r="F31" s="96">
        <v>10</v>
      </c>
      <c r="G31" s="110">
        <v>35</v>
      </c>
    </row>
    <row r="32" spans="2:7" ht="24.95" customHeight="1" x14ac:dyDescent="0.15">
      <c r="B32" s="155"/>
      <c r="C32" s="150"/>
      <c r="D32" s="151"/>
      <c r="E32" s="98">
        <v>100</v>
      </c>
      <c r="F32" s="99">
        <v>22.2222222222222</v>
      </c>
      <c r="G32" s="111">
        <v>77.7777777777778</v>
      </c>
    </row>
    <row r="33" spans="2:7" ht="24.95" customHeight="1" x14ac:dyDescent="0.15">
      <c r="B33" s="155"/>
      <c r="C33" s="148" t="s">
        <v>6</v>
      </c>
      <c r="D33" s="149"/>
      <c r="E33" s="95">
        <v>23</v>
      </c>
      <c r="F33" s="96">
        <v>3</v>
      </c>
      <c r="G33" s="110">
        <v>20</v>
      </c>
    </row>
    <row r="34" spans="2:7" ht="24.95" customHeight="1" x14ac:dyDescent="0.15">
      <c r="B34" s="155"/>
      <c r="C34" s="150"/>
      <c r="D34" s="151"/>
      <c r="E34" s="98">
        <v>100</v>
      </c>
      <c r="F34" s="99">
        <v>13.0434782608696</v>
      </c>
      <c r="G34" s="111">
        <v>86.956521739130395</v>
      </c>
    </row>
    <row r="35" spans="2:7" ht="24.95" customHeight="1" x14ac:dyDescent="0.15">
      <c r="B35" s="155"/>
      <c r="C35" s="148" t="s">
        <v>7</v>
      </c>
      <c r="D35" s="149"/>
      <c r="E35" s="95">
        <v>137</v>
      </c>
      <c r="F35" s="96">
        <v>20</v>
      </c>
      <c r="G35" s="110">
        <v>117</v>
      </c>
    </row>
    <row r="36" spans="2:7" ht="24.95" customHeight="1" thickBot="1" x14ac:dyDescent="0.2">
      <c r="B36" s="156"/>
      <c r="C36" s="157"/>
      <c r="D36" s="158"/>
      <c r="E36" s="112">
        <v>100</v>
      </c>
      <c r="F36" s="113">
        <v>14.5985401459854</v>
      </c>
      <c r="G36" s="114">
        <v>85.401459854014604</v>
      </c>
    </row>
    <row r="37" spans="2:7" ht="24.95" customHeight="1" x14ac:dyDescent="0.15">
      <c r="B37" s="8"/>
      <c r="C37" s="8"/>
      <c r="D37" s="8"/>
      <c r="E37" s="39"/>
      <c r="F37" s="39"/>
      <c r="G37" s="39"/>
    </row>
    <row r="38" spans="2:7" ht="24.95" customHeight="1" thickBot="1" x14ac:dyDescent="0.2">
      <c r="B38" s="32" t="s">
        <v>160</v>
      </c>
      <c r="C38" s="8"/>
      <c r="D38" s="8"/>
      <c r="E38" s="39"/>
      <c r="F38" s="39"/>
      <c r="G38" s="39"/>
    </row>
    <row r="39" spans="2:7" ht="24.95" customHeight="1" x14ac:dyDescent="0.15">
      <c r="B39" s="34"/>
      <c r="C39" s="35"/>
      <c r="D39" s="35"/>
      <c r="E39" s="168" t="s">
        <v>166</v>
      </c>
      <c r="F39" s="169"/>
      <c r="G39" s="170"/>
    </row>
    <row r="40" spans="2:7" ht="24.95" customHeight="1" x14ac:dyDescent="0.15">
      <c r="B40" s="36"/>
      <c r="C40" s="16"/>
      <c r="D40" s="16"/>
      <c r="E40" s="40" t="s">
        <v>2</v>
      </c>
      <c r="F40" s="37" t="s">
        <v>8</v>
      </c>
      <c r="G40" s="38" t="s">
        <v>9</v>
      </c>
    </row>
    <row r="41" spans="2:7" ht="24.95" customHeight="1" x14ac:dyDescent="0.15">
      <c r="B41" s="152" t="s">
        <v>2</v>
      </c>
      <c r="C41" s="149"/>
      <c r="D41" s="149"/>
      <c r="E41" s="95">
        <v>481</v>
      </c>
      <c r="F41" s="96">
        <v>81</v>
      </c>
      <c r="G41" s="110">
        <v>400</v>
      </c>
    </row>
    <row r="42" spans="2:7" ht="24.95" customHeight="1" x14ac:dyDescent="0.15">
      <c r="B42" s="153"/>
      <c r="C42" s="151"/>
      <c r="D42" s="151"/>
      <c r="E42" s="98">
        <v>100</v>
      </c>
      <c r="F42" s="99">
        <v>16.8399168399168</v>
      </c>
      <c r="G42" s="111">
        <v>83.160083160083204</v>
      </c>
    </row>
    <row r="43" spans="2:7" ht="24.95" customHeight="1" x14ac:dyDescent="0.15">
      <c r="B43" s="154" t="s">
        <v>170</v>
      </c>
      <c r="C43" s="148" t="s">
        <v>10</v>
      </c>
      <c r="D43" s="149"/>
      <c r="E43" s="95">
        <v>200</v>
      </c>
      <c r="F43" s="96">
        <v>37</v>
      </c>
      <c r="G43" s="110">
        <v>163</v>
      </c>
    </row>
    <row r="44" spans="2:7" ht="24.95" customHeight="1" x14ac:dyDescent="0.15">
      <c r="B44" s="155"/>
      <c r="C44" s="150"/>
      <c r="D44" s="151"/>
      <c r="E44" s="98">
        <v>100</v>
      </c>
      <c r="F44" s="99">
        <v>18.5</v>
      </c>
      <c r="G44" s="111">
        <v>81.5</v>
      </c>
    </row>
    <row r="45" spans="2:7" ht="24.95" customHeight="1" x14ac:dyDescent="0.15">
      <c r="B45" s="155"/>
      <c r="C45" s="148" t="s">
        <v>3</v>
      </c>
      <c r="D45" s="149"/>
      <c r="E45" s="95">
        <v>70</v>
      </c>
      <c r="F45" s="96">
        <v>9</v>
      </c>
      <c r="G45" s="110">
        <v>61</v>
      </c>
    </row>
    <row r="46" spans="2:7" ht="24.95" customHeight="1" x14ac:dyDescent="0.15">
      <c r="B46" s="155"/>
      <c r="C46" s="150"/>
      <c r="D46" s="151"/>
      <c r="E46" s="98">
        <v>100</v>
      </c>
      <c r="F46" s="99">
        <v>12.8571428571429</v>
      </c>
      <c r="G46" s="111">
        <v>87.142857142857096</v>
      </c>
    </row>
    <row r="47" spans="2:7" ht="24.95" customHeight="1" x14ac:dyDescent="0.15">
      <c r="B47" s="155"/>
      <c r="C47" s="148" t="s">
        <v>4</v>
      </c>
      <c r="D47" s="149"/>
      <c r="E47" s="95">
        <v>65</v>
      </c>
      <c r="F47" s="96">
        <v>7</v>
      </c>
      <c r="G47" s="110">
        <v>58</v>
      </c>
    </row>
    <row r="48" spans="2:7" ht="24.95" customHeight="1" x14ac:dyDescent="0.15">
      <c r="B48" s="155"/>
      <c r="C48" s="150"/>
      <c r="D48" s="151"/>
      <c r="E48" s="98">
        <v>100</v>
      </c>
      <c r="F48" s="99">
        <v>10.7692307692308</v>
      </c>
      <c r="G48" s="111">
        <v>89.230769230769198</v>
      </c>
    </row>
    <row r="49" spans="2:7" ht="24.95" customHeight="1" x14ac:dyDescent="0.15">
      <c r="B49" s="155"/>
      <c r="C49" s="148" t="s">
        <v>5</v>
      </c>
      <c r="D49" s="149"/>
      <c r="E49" s="95">
        <v>31</v>
      </c>
      <c r="F49" s="96">
        <v>8</v>
      </c>
      <c r="G49" s="110">
        <v>23</v>
      </c>
    </row>
    <row r="50" spans="2:7" ht="24.95" customHeight="1" x14ac:dyDescent="0.15">
      <c r="B50" s="155"/>
      <c r="C50" s="150"/>
      <c r="D50" s="151"/>
      <c r="E50" s="98">
        <v>100</v>
      </c>
      <c r="F50" s="99">
        <v>25.806451612903199</v>
      </c>
      <c r="G50" s="111">
        <v>74.193548387096797</v>
      </c>
    </row>
    <row r="51" spans="2:7" ht="24.95" customHeight="1" x14ac:dyDescent="0.15">
      <c r="B51" s="155"/>
      <c r="C51" s="148" t="s">
        <v>6</v>
      </c>
      <c r="D51" s="149"/>
      <c r="E51" s="95">
        <v>14</v>
      </c>
      <c r="F51" s="96">
        <v>4</v>
      </c>
      <c r="G51" s="110">
        <v>10</v>
      </c>
    </row>
    <row r="52" spans="2:7" ht="24.95" customHeight="1" x14ac:dyDescent="0.15">
      <c r="B52" s="155"/>
      <c r="C52" s="150"/>
      <c r="D52" s="151"/>
      <c r="E52" s="98">
        <v>100</v>
      </c>
      <c r="F52" s="99">
        <v>28.571428571428601</v>
      </c>
      <c r="G52" s="111">
        <v>71.428571428571402</v>
      </c>
    </row>
    <row r="53" spans="2:7" ht="24.95" customHeight="1" x14ac:dyDescent="0.15">
      <c r="B53" s="155"/>
      <c r="C53" s="148" t="s">
        <v>7</v>
      </c>
      <c r="D53" s="149"/>
      <c r="E53" s="95">
        <v>101</v>
      </c>
      <c r="F53" s="96">
        <v>16</v>
      </c>
      <c r="G53" s="110">
        <v>85</v>
      </c>
    </row>
    <row r="54" spans="2:7" ht="24.95" customHeight="1" thickBot="1" x14ac:dyDescent="0.2">
      <c r="B54" s="156"/>
      <c r="C54" s="157"/>
      <c r="D54" s="158"/>
      <c r="E54" s="112">
        <v>100</v>
      </c>
      <c r="F54" s="113">
        <v>15.841584158415801</v>
      </c>
      <c r="G54" s="114">
        <v>84.158415841584201</v>
      </c>
    </row>
    <row r="55" spans="2:7" ht="24.95" customHeight="1" x14ac:dyDescent="0.15">
      <c r="B55" s="8"/>
      <c r="C55" s="8"/>
      <c r="D55" s="8"/>
      <c r="E55" s="39"/>
      <c r="F55" s="39"/>
      <c r="G55" s="39"/>
    </row>
    <row r="56" spans="2:7" ht="24.95" customHeight="1" thickBot="1" x14ac:dyDescent="0.2">
      <c r="B56" s="33" t="s">
        <v>157</v>
      </c>
      <c r="C56" s="8"/>
      <c r="D56" s="8"/>
      <c r="E56" s="39"/>
      <c r="F56" s="39"/>
      <c r="G56" s="39"/>
    </row>
    <row r="57" spans="2:7" ht="24.95" customHeight="1" x14ac:dyDescent="0.15">
      <c r="B57" s="34"/>
      <c r="C57" s="35"/>
      <c r="D57" s="35"/>
      <c r="E57" s="168" t="s">
        <v>166</v>
      </c>
      <c r="F57" s="169"/>
      <c r="G57" s="170"/>
    </row>
    <row r="58" spans="2:7" ht="24.95" customHeight="1" x14ac:dyDescent="0.15">
      <c r="B58" s="36"/>
      <c r="C58" s="16"/>
      <c r="D58" s="16"/>
      <c r="E58" s="40" t="s">
        <v>2</v>
      </c>
      <c r="F58" s="37" t="s">
        <v>8</v>
      </c>
      <c r="G58" s="38" t="s">
        <v>9</v>
      </c>
    </row>
    <row r="59" spans="2:7" ht="24.95" customHeight="1" x14ac:dyDescent="0.15">
      <c r="B59" s="152" t="s">
        <v>2</v>
      </c>
      <c r="C59" s="159"/>
      <c r="D59" s="159"/>
      <c r="E59" s="95">
        <v>2379</v>
      </c>
      <c r="F59" s="96">
        <v>437</v>
      </c>
      <c r="G59" s="110">
        <v>1942</v>
      </c>
    </row>
    <row r="60" spans="2:7" ht="24.95" customHeight="1" x14ac:dyDescent="0.15">
      <c r="B60" s="160"/>
      <c r="C60" s="161"/>
      <c r="D60" s="161"/>
      <c r="E60" s="98">
        <v>100</v>
      </c>
      <c r="F60" s="99">
        <v>18.369062631357714</v>
      </c>
      <c r="G60" s="111">
        <v>81.630937368642293</v>
      </c>
    </row>
    <row r="61" spans="2:7" ht="24.95" customHeight="1" x14ac:dyDescent="0.15">
      <c r="B61" s="154" t="s">
        <v>170</v>
      </c>
      <c r="C61" s="148" t="s">
        <v>10</v>
      </c>
      <c r="D61" s="159"/>
      <c r="E61" s="95">
        <v>939</v>
      </c>
      <c r="F61" s="96">
        <v>180</v>
      </c>
      <c r="G61" s="110">
        <v>759</v>
      </c>
    </row>
    <row r="62" spans="2:7" ht="24.95" customHeight="1" x14ac:dyDescent="0.15">
      <c r="B62" s="155"/>
      <c r="C62" s="162"/>
      <c r="D62" s="161"/>
      <c r="E62" s="98">
        <v>100</v>
      </c>
      <c r="F62" s="99">
        <v>19.169329073482427</v>
      </c>
      <c r="G62" s="111">
        <v>80.83067092651757</v>
      </c>
    </row>
    <row r="63" spans="2:7" ht="24.95" customHeight="1" x14ac:dyDescent="0.15">
      <c r="B63" s="155"/>
      <c r="C63" s="148" t="s">
        <v>3</v>
      </c>
      <c r="D63" s="159"/>
      <c r="E63" s="95">
        <v>383</v>
      </c>
      <c r="F63" s="96">
        <v>66</v>
      </c>
      <c r="G63" s="110">
        <v>317</v>
      </c>
    </row>
    <row r="64" spans="2:7" ht="24.95" customHeight="1" x14ac:dyDescent="0.15">
      <c r="B64" s="155"/>
      <c r="C64" s="162"/>
      <c r="D64" s="161"/>
      <c r="E64" s="98">
        <v>100</v>
      </c>
      <c r="F64" s="99">
        <v>17.232375979112273</v>
      </c>
      <c r="G64" s="111">
        <v>82.767624020887737</v>
      </c>
    </row>
    <row r="65" spans="2:7" ht="24.95" customHeight="1" x14ac:dyDescent="0.15">
      <c r="B65" s="155"/>
      <c r="C65" s="148" t="s">
        <v>4</v>
      </c>
      <c r="D65" s="159"/>
      <c r="E65" s="95">
        <v>296</v>
      </c>
      <c r="F65" s="96">
        <v>46</v>
      </c>
      <c r="G65" s="110">
        <v>250</v>
      </c>
    </row>
    <row r="66" spans="2:7" ht="24.95" customHeight="1" x14ac:dyDescent="0.15">
      <c r="B66" s="155"/>
      <c r="C66" s="162"/>
      <c r="D66" s="161"/>
      <c r="E66" s="98">
        <v>100</v>
      </c>
      <c r="F66" s="99">
        <v>15.54054054054054</v>
      </c>
      <c r="G66" s="111">
        <v>84.459459459459467</v>
      </c>
    </row>
    <row r="67" spans="2:7" ht="24.95" customHeight="1" x14ac:dyDescent="0.15">
      <c r="B67" s="155"/>
      <c r="C67" s="148" t="s">
        <v>5</v>
      </c>
      <c r="D67" s="159"/>
      <c r="E67" s="95">
        <v>128</v>
      </c>
      <c r="F67" s="96">
        <v>32</v>
      </c>
      <c r="G67" s="110">
        <v>96</v>
      </c>
    </row>
    <row r="68" spans="2:7" ht="24.95" customHeight="1" x14ac:dyDescent="0.15">
      <c r="B68" s="155"/>
      <c r="C68" s="162"/>
      <c r="D68" s="161"/>
      <c r="E68" s="98">
        <v>100</v>
      </c>
      <c r="F68" s="99">
        <v>25</v>
      </c>
      <c r="G68" s="111">
        <v>75</v>
      </c>
    </row>
    <row r="69" spans="2:7" ht="24.95" customHeight="1" x14ac:dyDescent="0.15">
      <c r="B69" s="155"/>
      <c r="C69" s="148" t="s">
        <v>6</v>
      </c>
      <c r="D69" s="159"/>
      <c r="E69" s="95">
        <v>87</v>
      </c>
      <c r="F69" s="96">
        <v>19</v>
      </c>
      <c r="G69" s="110">
        <v>68</v>
      </c>
    </row>
    <row r="70" spans="2:7" ht="24.95" customHeight="1" x14ac:dyDescent="0.15">
      <c r="B70" s="155"/>
      <c r="C70" s="162"/>
      <c r="D70" s="161"/>
      <c r="E70" s="98">
        <v>100</v>
      </c>
      <c r="F70" s="99">
        <v>21.839080459770116</v>
      </c>
      <c r="G70" s="111">
        <v>78.160919540229884</v>
      </c>
    </row>
    <row r="71" spans="2:7" ht="24.95" customHeight="1" x14ac:dyDescent="0.15">
      <c r="B71" s="155"/>
      <c r="C71" s="148" t="s">
        <v>7</v>
      </c>
      <c r="D71" s="159"/>
      <c r="E71" s="95">
        <v>546</v>
      </c>
      <c r="F71" s="96">
        <v>94</v>
      </c>
      <c r="G71" s="110">
        <v>452</v>
      </c>
    </row>
    <row r="72" spans="2:7" ht="24.95" customHeight="1" thickBot="1" x14ac:dyDescent="0.2">
      <c r="B72" s="156"/>
      <c r="C72" s="163"/>
      <c r="D72" s="164"/>
      <c r="E72" s="112">
        <v>100</v>
      </c>
      <c r="F72" s="113">
        <v>17.216117216117215</v>
      </c>
      <c r="G72" s="114">
        <v>82.783882783882774</v>
      </c>
    </row>
  </sheetData>
  <mergeCells count="37">
    <mergeCell ref="B1:H1"/>
    <mergeCell ref="E3:G3"/>
    <mergeCell ref="E57:G57"/>
    <mergeCell ref="E39:G39"/>
    <mergeCell ref="E21:G21"/>
    <mergeCell ref="C7:D8"/>
    <mergeCell ref="C9:D10"/>
    <mergeCell ref="C11:D12"/>
    <mergeCell ref="C13:D14"/>
    <mergeCell ref="C15:D16"/>
    <mergeCell ref="C17:D18"/>
    <mergeCell ref="C31:D32"/>
    <mergeCell ref="C33:D34"/>
    <mergeCell ref="C35:D36"/>
    <mergeCell ref="B5:D6"/>
    <mergeCell ref="B7:B18"/>
    <mergeCell ref="B59:D60"/>
    <mergeCell ref="B61:B72"/>
    <mergeCell ref="C61:D62"/>
    <mergeCell ref="C63:D64"/>
    <mergeCell ref="C65:D66"/>
    <mergeCell ref="C67:D68"/>
    <mergeCell ref="C69:D70"/>
    <mergeCell ref="C71:D72"/>
    <mergeCell ref="B43:B54"/>
    <mergeCell ref="C43:D44"/>
    <mergeCell ref="C45:D46"/>
    <mergeCell ref="C47:D48"/>
    <mergeCell ref="C49:D50"/>
    <mergeCell ref="C51:D52"/>
    <mergeCell ref="C53:D54"/>
    <mergeCell ref="C29:D30"/>
    <mergeCell ref="B41:D42"/>
    <mergeCell ref="B23:D24"/>
    <mergeCell ref="B25:B36"/>
    <mergeCell ref="C25:D26"/>
    <mergeCell ref="C27:D28"/>
  </mergeCells>
  <phoneticPr fontId="1"/>
  <pageMargins left="0.78700000000000003" right="0.78700000000000003" top="0.98399999999999999" bottom="0.98399999999999999" header="0.51200000000000001" footer="0.51200000000000001"/>
  <pageSetup paperSize="9" scale="4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03A1-8B4D-4640-A786-FDDCDC559A7B}">
  <sheetPr>
    <pageSetUpPr fitToPage="1"/>
  </sheetPr>
  <dimension ref="B1:P152"/>
  <sheetViews>
    <sheetView showGridLines="0" view="pageBreakPreview" zoomScale="85" zoomScaleNormal="100" zoomScaleSheetLayoutView="85" workbookViewId="0">
      <selection activeCell="I5" sqref="I5"/>
    </sheetView>
  </sheetViews>
  <sheetFormatPr defaultColWidth="7.875" defaultRowHeight="12" x14ac:dyDescent="0.15"/>
  <cols>
    <col min="1" max="1" width="7.875" style="1"/>
    <col min="2" max="2" width="9.625" style="1" customWidth="1"/>
    <col min="3" max="5" width="5.375" style="1" customWidth="1"/>
    <col min="6" max="6" width="16.875" style="1" customWidth="1"/>
    <col min="7" max="7" width="5" style="1" customWidth="1"/>
    <col min="8" max="14" width="10.625" style="1" customWidth="1"/>
    <col min="15" max="16384" width="7.875" style="1"/>
  </cols>
  <sheetData>
    <row r="1" spans="2:16" ht="90" customHeight="1" x14ac:dyDescent="0.15">
      <c r="B1" s="176" t="s">
        <v>137</v>
      </c>
      <c r="C1" s="176"/>
      <c r="D1" s="176"/>
      <c r="E1" s="176"/>
      <c r="F1" s="176"/>
      <c r="G1" s="176"/>
      <c r="H1" s="176"/>
      <c r="I1" s="176"/>
      <c r="J1" s="176"/>
      <c r="K1" s="176"/>
      <c r="L1" s="176"/>
      <c r="M1" s="176"/>
      <c r="N1" s="176"/>
    </row>
    <row r="2" spans="2:16" ht="24.75" customHeight="1" thickBot="1" x14ac:dyDescent="0.2">
      <c r="B2" s="188" t="s">
        <v>154</v>
      </c>
      <c r="C2" s="188"/>
      <c r="D2" s="188"/>
      <c r="E2" s="188"/>
      <c r="F2" s="188"/>
      <c r="G2" s="188"/>
      <c r="H2" s="188"/>
      <c r="I2" s="188"/>
      <c r="J2" s="188"/>
      <c r="K2" s="188"/>
      <c r="L2" s="188"/>
      <c r="M2" s="188"/>
      <c r="N2" s="188"/>
    </row>
    <row r="3" spans="2:16" ht="44.25" customHeight="1" x14ac:dyDescent="0.15">
      <c r="B3" s="34"/>
      <c r="C3" s="35"/>
      <c r="D3" s="35"/>
      <c r="E3" s="35"/>
      <c r="F3" s="35"/>
      <c r="G3" s="35"/>
      <c r="H3" s="168" t="s">
        <v>171</v>
      </c>
      <c r="I3" s="169"/>
      <c r="J3" s="169"/>
      <c r="K3" s="169"/>
      <c r="L3" s="169"/>
      <c r="M3" s="169"/>
      <c r="N3" s="170"/>
    </row>
    <row r="4" spans="2:16" ht="24.95" customHeight="1" x14ac:dyDescent="0.15">
      <c r="B4" s="36"/>
      <c r="C4" s="16"/>
      <c r="D4" s="16"/>
      <c r="E4" s="16"/>
      <c r="F4" s="16"/>
      <c r="G4" s="16"/>
      <c r="H4" s="40" t="s">
        <v>2</v>
      </c>
      <c r="I4" s="37" t="s">
        <v>10</v>
      </c>
      <c r="J4" s="19" t="s">
        <v>3</v>
      </c>
      <c r="K4" s="19" t="s">
        <v>4</v>
      </c>
      <c r="L4" s="19" t="s">
        <v>5</v>
      </c>
      <c r="M4" s="19" t="s">
        <v>6</v>
      </c>
      <c r="N4" s="38" t="s">
        <v>7</v>
      </c>
    </row>
    <row r="5" spans="2:16" ht="24.95" customHeight="1" x14ac:dyDescent="0.15">
      <c r="B5" s="152" t="s">
        <v>2</v>
      </c>
      <c r="C5" s="149"/>
      <c r="D5" s="149"/>
      <c r="E5" s="149"/>
      <c r="F5" s="149"/>
      <c r="G5" s="177"/>
      <c r="H5" s="95">
        <v>1200</v>
      </c>
      <c r="I5" s="96">
        <v>462</v>
      </c>
      <c r="J5" s="97">
        <v>192</v>
      </c>
      <c r="K5" s="97">
        <v>136</v>
      </c>
      <c r="L5" s="97">
        <v>52</v>
      </c>
      <c r="M5" s="97">
        <v>50</v>
      </c>
      <c r="N5" s="110">
        <v>308</v>
      </c>
    </row>
    <row r="6" spans="2:16" ht="24.95" customHeight="1" x14ac:dyDescent="0.15">
      <c r="B6" s="153"/>
      <c r="C6" s="151"/>
      <c r="D6" s="151"/>
      <c r="E6" s="151"/>
      <c r="F6" s="151"/>
      <c r="G6" s="178"/>
      <c r="H6" s="98">
        <v>100</v>
      </c>
      <c r="I6" s="99">
        <v>38.5</v>
      </c>
      <c r="J6" s="100">
        <v>16</v>
      </c>
      <c r="K6" s="100">
        <v>11.3333333333333</v>
      </c>
      <c r="L6" s="100">
        <v>4.3333333333333304</v>
      </c>
      <c r="M6" s="100">
        <v>4.1666666666666696</v>
      </c>
      <c r="N6" s="111">
        <v>25.6666666666667</v>
      </c>
    </row>
    <row r="7" spans="2:16" ht="24.95" customHeight="1" x14ac:dyDescent="0.15">
      <c r="B7" s="154" t="s">
        <v>165</v>
      </c>
      <c r="C7" s="179" t="s">
        <v>161</v>
      </c>
      <c r="D7" s="180"/>
      <c r="E7" s="180"/>
      <c r="F7" s="180"/>
      <c r="G7" s="181"/>
      <c r="H7" s="95">
        <v>671</v>
      </c>
      <c r="I7" s="96">
        <v>310</v>
      </c>
      <c r="J7" s="97">
        <v>125</v>
      </c>
      <c r="K7" s="97">
        <v>74</v>
      </c>
      <c r="L7" s="97">
        <v>26</v>
      </c>
      <c r="M7" s="97">
        <v>16</v>
      </c>
      <c r="N7" s="110">
        <v>120</v>
      </c>
    </row>
    <row r="8" spans="2:16" ht="24.95" customHeight="1" x14ac:dyDescent="0.15">
      <c r="B8" s="155"/>
      <c r="C8" s="182"/>
      <c r="D8" s="183"/>
      <c r="E8" s="183"/>
      <c r="F8" s="183"/>
      <c r="G8" s="184"/>
      <c r="H8" s="98">
        <v>100</v>
      </c>
      <c r="I8" s="99">
        <v>46.1997019374069</v>
      </c>
      <c r="J8" s="100">
        <v>18.628912071535002</v>
      </c>
      <c r="K8" s="100">
        <v>11.0283159463487</v>
      </c>
      <c r="L8" s="100">
        <v>3.8748137108792799</v>
      </c>
      <c r="M8" s="100">
        <v>2.3845007451564801</v>
      </c>
      <c r="N8" s="111">
        <v>17.883755588673601</v>
      </c>
    </row>
    <row r="9" spans="2:16" ht="24.95" customHeight="1" x14ac:dyDescent="0.15">
      <c r="B9" s="155"/>
      <c r="C9" s="179" t="s">
        <v>162</v>
      </c>
      <c r="D9" s="180"/>
      <c r="E9" s="180"/>
      <c r="F9" s="180"/>
      <c r="G9" s="181"/>
      <c r="H9" s="95">
        <v>479</v>
      </c>
      <c r="I9" s="96">
        <v>121</v>
      </c>
      <c r="J9" s="97">
        <v>73</v>
      </c>
      <c r="K9" s="97">
        <v>60</v>
      </c>
      <c r="L9" s="97">
        <v>31</v>
      </c>
      <c r="M9" s="97">
        <v>33</v>
      </c>
      <c r="N9" s="110">
        <v>161</v>
      </c>
    </row>
    <row r="10" spans="2:16" ht="24.95" customHeight="1" x14ac:dyDescent="0.15">
      <c r="B10" s="155"/>
      <c r="C10" s="182"/>
      <c r="D10" s="183"/>
      <c r="E10" s="183"/>
      <c r="F10" s="183"/>
      <c r="G10" s="184"/>
      <c r="H10" s="98">
        <v>100</v>
      </c>
      <c r="I10" s="99">
        <v>25.2609603340292</v>
      </c>
      <c r="J10" s="100">
        <v>15.240083507306901</v>
      </c>
      <c r="K10" s="100">
        <v>12.526096033402901</v>
      </c>
      <c r="L10" s="100">
        <v>6.4718162839248397</v>
      </c>
      <c r="M10" s="100">
        <v>6.8893528183716102</v>
      </c>
      <c r="N10" s="111">
        <v>33.6116910229645</v>
      </c>
      <c r="P10" s="5"/>
    </row>
    <row r="11" spans="2:16" ht="35.1" customHeight="1" x14ac:dyDescent="0.15">
      <c r="B11" s="155"/>
      <c r="C11" s="179" t="s">
        <v>168</v>
      </c>
      <c r="D11" s="180"/>
      <c r="E11" s="180"/>
      <c r="F11" s="180"/>
      <c r="G11" s="181"/>
      <c r="H11" s="95">
        <v>192</v>
      </c>
      <c r="I11" s="96">
        <v>82</v>
      </c>
      <c r="J11" s="97">
        <v>15</v>
      </c>
      <c r="K11" s="97">
        <v>15</v>
      </c>
      <c r="L11" s="97">
        <v>5</v>
      </c>
      <c r="M11" s="97">
        <v>9</v>
      </c>
      <c r="N11" s="110">
        <v>66</v>
      </c>
    </row>
    <row r="12" spans="2:16" ht="35.1" customHeight="1" thickBot="1" x14ac:dyDescent="0.2">
      <c r="B12" s="156"/>
      <c r="C12" s="185"/>
      <c r="D12" s="186"/>
      <c r="E12" s="186"/>
      <c r="F12" s="186"/>
      <c r="G12" s="187"/>
      <c r="H12" s="112">
        <v>100</v>
      </c>
      <c r="I12" s="113">
        <v>42.7083333333333</v>
      </c>
      <c r="J12" s="109">
        <v>7.8125</v>
      </c>
      <c r="K12" s="109">
        <v>7.8125</v>
      </c>
      <c r="L12" s="109">
        <v>2.6041666666666701</v>
      </c>
      <c r="M12" s="109">
        <v>4.6875</v>
      </c>
      <c r="N12" s="114">
        <v>34.375</v>
      </c>
    </row>
    <row r="13" spans="2:16" ht="24.95" customHeight="1" x14ac:dyDescent="0.15">
      <c r="B13" s="6"/>
      <c r="C13" s="6"/>
      <c r="D13" s="6"/>
      <c r="E13" s="6"/>
      <c r="F13" s="6"/>
      <c r="G13" s="6"/>
      <c r="H13" s="6"/>
      <c r="I13" s="6"/>
      <c r="J13" s="6"/>
      <c r="K13" s="6"/>
      <c r="L13" s="6"/>
      <c r="M13" s="6"/>
      <c r="N13" s="6"/>
    </row>
    <row r="14" spans="2:16" ht="24.95" customHeight="1" thickBot="1" x14ac:dyDescent="0.2">
      <c r="B14" s="189" t="s">
        <v>155</v>
      </c>
      <c r="C14" s="189"/>
      <c r="D14" s="189"/>
      <c r="E14" s="189"/>
      <c r="F14" s="189"/>
      <c r="G14" s="189"/>
      <c r="H14" s="189"/>
      <c r="I14" s="189"/>
      <c r="J14" s="189"/>
      <c r="K14" s="189"/>
      <c r="L14" s="189"/>
      <c r="M14" s="189"/>
      <c r="N14" s="189"/>
    </row>
    <row r="15" spans="2:16" ht="39.75" customHeight="1" x14ac:dyDescent="0.15">
      <c r="B15" s="34"/>
      <c r="C15" s="35"/>
      <c r="D15" s="35"/>
      <c r="E15" s="35"/>
      <c r="F15" s="35"/>
      <c r="G15" s="35"/>
      <c r="H15" s="168" t="s">
        <v>171</v>
      </c>
      <c r="I15" s="169"/>
      <c r="J15" s="169"/>
      <c r="K15" s="169"/>
      <c r="L15" s="169"/>
      <c r="M15" s="169"/>
      <c r="N15" s="170"/>
    </row>
    <row r="16" spans="2:16" ht="24.95" customHeight="1" x14ac:dyDescent="0.15">
      <c r="B16" s="36"/>
      <c r="C16" s="16"/>
      <c r="D16" s="16"/>
      <c r="E16" s="16"/>
      <c r="F16" s="16"/>
      <c r="G16" s="16"/>
      <c r="H16" s="40" t="s">
        <v>2</v>
      </c>
      <c r="I16" s="37" t="s">
        <v>10</v>
      </c>
      <c r="J16" s="19" t="s">
        <v>3</v>
      </c>
      <c r="K16" s="19" t="s">
        <v>4</v>
      </c>
      <c r="L16" s="19" t="s">
        <v>5</v>
      </c>
      <c r="M16" s="19" t="s">
        <v>6</v>
      </c>
      <c r="N16" s="38" t="s">
        <v>7</v>
      </c>
    </row>
    <row r="17" spans="2:14" ht="24.95" customHeight="1" x14ac:dyDescent="0.15">
      <c r="B17" s="152" t="s">
        <v>2</v>
      </c>
      <c r="C17" s="149"/>
      <c r="D17" s="149"/>
      <c r="E17" s="149"/>
      <c r="F17" s="149"/>
      <c r="G17" s="177"/>
      <c r="H17" s="115">
        <v>698</v>
      </c>
      <c r="I17" s="116">
        <v>277</v>
      </c>
      <c r="J17" s="117">
        <v>121</v>
      </c>
      <c r="K17" s="117">
        <v>95</v>
      </c>
      <c r="L17" s="117">
        <v>45</v>
      </c>
      <c r="M17" s="117">
        <v>23</v>
      </c>
      <c r="N17" s="118">
        <v>137</v>
      </c>
    </row>
    <row r="18" spans="2:14" ht="24.95" customHeight="1" x14ac:dyDescent="0.15">
      <c r="B18" s="153"/>
      <c r="C18" s="151"/>
      <c r="D18" s="151"/>
      <c r="E18" s="151"/>
      <c r="F18" s="151"/>
      <c r="G18" s="178"/>
      <c r="H18" s="98">
        <v>100</v>
      </c>
      <c r="I18" s="99">
        <v>39.6848137535817</v>
      </c>
      <c r="J18" s="100">
        <v>17.335243553008599</v>
      </c>
      <c r="K18" s="100">
        <v>13.6103151862464</v>
      </c>
      <c r="L18" s="100">
        <v>6.4469914040114604</v>
      </c>
      <c r="M18" s="100">
        <v>3.2951289398280799</v>
      </c>
      <c r="N18" s="111">
        <v>19.627507163323799</v>
      </c>
    </row>
    <row r="19" spans="2:14" ht="24.95" customHeight="1" x14ac:dyDescent="0.15">
      <c r="B19" s="154" t="s">
        <v>165</v>
      </c>
      <c r="C19" s="179" t="s">
        <v>161</v>
      </c>
      <c r="D19" s="180"/>
      <c r="E19" s="180"/>
      <c r="F19" s="180"/>
      <c r="G19" s="181"/>
      <c r="H19" s="115">
        <v>453</v>
      </c>
      <c r="I19" s="116">
        <v>202</v>
      </c>
      <c r="J19" s="117">
        <v>91</v>
      </c>
      <c r="K19" s="117">
        <v>65</v>
      </c>
      <c r="L19" s="117">
        <v>28</v>
      </c>
      <c r="M19" s="117">
        <v>11</v>
      </c>
      <c r="N19" s="118">
        <v>56</v>
      </c>
    </row>
    <row r="20" spans="2:14" ht="24.95" customHeight="1" x14ac:dyDescent="0.15">
      <c r="B20" s="155"/>
      <c r="C20" s="182"/>
      <c r="D20" s="183"/>
      <c r="E20" s="183"/>
      <c r="F20" s="183"/>
      <c r="G20" s="184"/>
      <c r="H20" s="98">
        <v>100</v>
      </c>
      <c r="I20" s="99">
        <v>44.5916114790287</v>
      </c>
      <c r="J20" s="100">
        <v>20.0883002207506</v>
      </c>
      <c r="K20" s="100">
        <v>14.348785871964701</v>
      </c>
      <c r="L20" s="100">
        <v>6.1810154525386301</v>
      </c>
      <c r="M20" s="100">
        <v>2.4282560706401801</v>
      </c>
      <c r="N20" s="111">
        <v>12.362030905077299</v>
      </c>
    </row>
    <row r="21" spans="2:14" ht="24.95" customHeight="1" x14ac:dyDescent="0.15">
      <c r="B21" s="155"/>
      <c r="C21" s="179" t="s">
        <v>162</v>
      </c>
      <c r="D21" s="180"/>
      <c r="E21" s="180"/>
      <c r="F21" s="180"/>
      <c r="G21" s="181"/>
      <c r="H21" s="115">
        <v>266</v>
      </c>
      <c r="I21" s="116">
        <v>75</v>
      </c>
      <c r="J21" s="117">
        <v>45</v>
      </c>
      <c r="K21" s="117">
        <v>37</v>
      </c>
      <c r="L21" s="117">
        <v>22</v>
      </c>
      <c r="M21" s="117">
        <v>15</v>
      </c>
      <c r="N21" s="118">
        <v>72</v>
      </c>
    </row>
    <row r="22" spans="2:14" ht="24.95" customHeight="1" x14ac:dyDescent="0.15">
      <c r="B22" s="155"/>
      <c r="C22" s="182"/>
      <c r="D22" s="183"/>
      <c r="E22" s="183"/>
      <c r="F22" s="183"/>
      <c r="G22" s="184"/>
      <c r="H22" s="98">
        <v>100</v>
      </c>
      <c r="I22" s="99">
        <v>28.195488721804502</v>
      </c>
      <c r="J22" s="100">
        <v>16.917293233082699</v>
      </c>
      <c r="K22" s="100">
        <v>13.909774436090199</v>
      </c>
      <c r="L22" s="100">
        <v>8.2706766917293209</v>
      </c>
      <c r="M22" s="100">
        <v>5.6390977443608996</v>
      </c>
      <c r="N22" s="111">
        <v>27.067669172932298</v>
      </c>
    </row>
    <row r="23" spans="2:14" ht="35.1" customHeight="1" x14ac:dyDescent="0.15">
      <c r="B23" s="155"/>
      <c r="C23" s="179" t="s">
        <v>168</v>
      </c>
      <c r="D23" s="180"/>
      <c r="E23" s="180"/>
      <c r="F23" s="180"/>
      <c r="G23" s="181"/>
      <c r="H23" s="115">
        <v>104</v>
      </c>
      <c r="I23" s="116">
        <v>44</v>
      </c>
      <c r="J23" s="117">
        <v>11</v>
      </c>
      <c r="K23" s="117">
        <v>8</v>
      </c>
      <c r="L23" s="117">
        <v>8</v>
      </c>
      <c r="M23" s="117">
        <v>5</v>
      </c>
      <c r="N23" s="118">
        <v>28</v>
      </c>
    </row>
    <row r="24" spans="2:14" ht="35.1" customHeight="1" thickBot="1" x14ac:dyDescent="0.2">
      <c r="B24" s="156"/>
      <c r="C24" s="185"/>
      <c r="D24" s="186"/>
      <c r="E24" s="186"/>
      <c r="F24" s="186"/>
      <c r="G24" s="187"/>
      <c r="H24" s="112">
        <v>100</v>
      </c>
      <c r="I24" s="113">
        <v>42.307692307692299</v>
      </c>
      <c r="J24" s="109">
        <v>10.5769230769231</v>
      </c>
      <c r="K24" s="109">
        <v>7.6923076923076898</v>
      </c>
      <c r="L24" s="109">
        <v>7.6923076923076898</v>
      </c>
      <c r="M24" s="109">
        <v>4.8076923076923102</v>
      </c>
      <c r="N24" s="114">
        <v>26.923076923076898</v>
      </c>
    </row>
    <row r="25" spans="2:14" ht="24.95" customHeight="1" x14ac:dyDescent="0.15">
      <c r="B25" s="6"/>
      <c r="C25" s="6"/>
      <c r="D25" s="6"/>
      <c r="E25" s="6"/>
      <c r="F25" s="6"/>
      <c r="G25" s="6"/>
      <c r="H25" s="6"/>
      <c r="I25" s="6"/>
      <c r="J25" s="6"/>
      <c r="K25" s="6"/>
      <c r="L25" s="6"/>
      <c r="M25" s="6"/>
      <c r="N25" s="6"/>
    </row>
    <row r="26" spans="2:14" ht="24.95" customHeight="1" thickBot="1" x14ac:dyDescent="0.2">
      <c r="B26" s="189" t="s">
        <v>156</v>
      </c>
      <c r="C26" s="189"/>
      <c r="D26" s="189"/>
      <c r="E26" s="189"/>
      <c r="F26" s="189"/>
      <c r="G26" s="189"/>
      <c r="H26" s="189"/>
      <c r="I26" s="189"/>
      <c r="J26" s="189"/>
      <c r="K26" s="189"/>
      <c r="L26" s="189"/>
      <c r="M26" s="189"/>
      <c r="N26" s="189"/>
    </row>
    <row r="27" spans="2:14" ht="63" customHeight="1" x14ac:dyDescent="0.15">
      <c r="B27" s="34"/>
      <c r="C27" s="35"/>
      <c r="D27" s="35"/>
      <c r="E27" s="35"/>
      <c r="F27" s="35"/>
      <c r="G27" s="35"/>
      <c r="H27" s="168" t="s">
        <v>171</v>
      </c>
      <c r="I27" s="169"/>
      <c r="J27" s="169"/>
      <c r="K27" s="169"/>
      <c r="L27" s="169"/>
      <c r="M27" s="169"/>
      <c r="N27" s="170"/>
    </row>
    <row r="28" spans="2:14" ht="24.95" customHeight="1" x14ac:dyDescent="0.15">
      <c r="B28" s="36"/>
      <c r="C28" s="16"/>
      <c r="D28" s="16"/>
      <c r="E28" s="16"/>
      <c r="F28" s="16"/>
      <c r="G28" s="16"/>
      <c r="H28" s="40" t="s">
        <v>2</v>
      </c>
      <c r="I28" s="37" t="s">
        <v>10</v>
      </c>
      <c r="J28" s="19" t="s">
        <v>3</v>
      </c>
      <c r="K28" s="19" t="s">
        <v>4</v>
      </c>
      <c r="L28" s="19" t="s">
        <v>5</v>
      </c>
      <c r="M28" s="19" t="s">
        <v>6</v>
      </c>
      <c r="N28" s="38" t="s">
        <v>7</v>
      </c>
    </row>
    <row r="29" spans="2:14" ht="24.95" customHeight="1" x14ac:dyDescent="0.15">
      <c r="B29" s="152" t="s">
        <v>2</v>
      </c>
      <c r="C29" s="149"/>
      <c r="D29" s="149"/>
      <c r="E29" s="149"/>
      <c r="F29" s="149"/>
      <c r="G29" s="177"/>
      <c r="H29" s="95">
        <v>481</v>
      </c>
      <c r="I29" s="96">
        <v>200</v>
      </c>
      <c r="J29" s="97">
        <v>70</v>
      </c>
      <c r="K29" s="97">
        <v>65</v>
      </c>
      <c r="L29" s="97">
        <v>31</v>
      </c>
      <c r="M29" s="97">
        <v>14</v>
      </c>
      <c r="N29" s="110">
        <v>101</v>
      </c>
    </row>
    <row r="30" spans="2:14" ht="24.95" customHeight="1" x14ac:dyDescent="0.15">
      <c r="B30" s="153"/>
      <c r="C30" s="151"/>
      <c r="D30" s="151"/>
      <c r="E30" s="151"/>
      <c r="F30" s="151"/>
      <c r="G30" s="178"/>
      <c r="H30" s="98">
        <v>100</v>
      </c>
      <c r="I30" s="99">
        <v>41.580041580041602</v>
      </c>
      <c r="J30" s="100">
        <v>14.5530145530146</v>
      </c>
      <c r="K30" s="100">
        <v>13.5135135135135</v>
      </c>
      <c r="L30" s="100">
        <v>6.4449064449064402</v>
      </c>
      <c r="M30" s="100">
        <v>2.9106029106029099</v>
      </c>
      <c r="N30" s="111">
        <v>20.997920997921</v>
      </c>
    </row>
    <row r="31" spans="2:14" ht="24.95" customHeight="1" x14ac:dyDescent="0.15">
      <c r="B31" s="154" t="s">
        <v>165</v>
      </c>
      <c r="C31" s="179" t="s">
        <v>161</v>
      </c>
      <c r="D31" s="180"/>
      <c r="E31" s="180"/>
      <c r="F31" s="180"/>
      <c r="G31" s="181"/>
      <c r="H31" s="95">
        <v>327</v>
      </c>
      <c r="I31" s="96">
        <v>151</v>
      </c>
      <c r="J31" s="97">
        <v>50</v>
      </c>
      <c r="K31" s="97">
        <v>51</v>
      </c>
      <c r="L31" s="97">
        <v>23</v>
      </c>
      <c r="M31" s="97">
        <v>5</v>
      </c>
      <c r="N31" s="110">
        <v>47</v>
      </c>
    </row>
    <row r="32" spans="2:14" ht="24.95" customHeight="1" x14ac:dyDescent="0.15">
      <c r="B32" s="155"/>
      <c r="C32" s="182"/>
      <c r="D32" s="183"/>
      <c r="E32" s="183"/>
      <c r="F32" s="183"/>
      <c r="G32" s="184"/>
      <c r="H32" s="98">
        <v>100</v>
      </c>
      <c r="I32" s="99">
        <v>46.177370030581002</v>
      </c>
      <c r="J32" s="100">
        <v>15.2905198776758</v>
      </c>
      <c r="K32" s="100">
        <v>15.5963302752294</v>
      </c>
      <c r="L32" s="100">
        <v>7.0336391437308903</v>
      </c>
      <c r="M32" s="100">
        <v>1.5290519877675799</v>
      </c>
      <c r="N32" s="111">
        <v>14.373088685015301</v>
      </c>
    </row>
    <row r="33" spans="2:16" ht="24.95" customHeight="1" x14ac:dyDescent="0.15">
      <c r="B33" s="155"/>
      <c r="C33" s="179" t="s">
        <v>162</v>
      </c>
      <c r="D33" s="180"/>
      <c r="E33" s="180"/>
      <c r="F33" s="180"/>
      <c r="G33" s="181"/>
      <c r="H33" s="95">
        <v>177</v>
      </c>
      <c r="I33" s="96">
        <v>58</v>
      </c>
      <c r="J33" s="97">
        <v>29</v>
      </c>
      <c r="K33" s="97">
        <v>22</v>
      </c>
      <c r="L33" s="97">
        <v>13</v>
      </c>
      <c r="M33" s="97">
        <v>8</v>
      </c>
      <c r="N33" s="110">
        <v>47</v>
      </c>
    </row>
    <row r="34" spans="2:16" ht="24.95" customHeight="1" x14ac:dyDescent="0.15">
      <c r="B34" s="155"/>
      <c r="C34" s="182"/>
      <c r="D34" s="183"/>
      <c r="E34" s="183"/>
      <c r="F34" s="183"/>
      <c r="G34" s="184"/>
      <c r="H34" s="98">
        <v>100</v>
      </c>
      <c r="I34" s="99">
        <v>32.7683615819209</v>
      </c>
      <c r="J34" s="100">
        <v>16.3841807909605</v>
      </c>
      <c r="K34" s="100">
        <v>12.4293785310734</v>
      </c>
      <c r="L34" s="100">
        <v>7.3446327683615804</v>
      </c>
      <c r="M34" s="100">
        <v>4.5197740112994396</v>
      </c>
      <c r="N34" s="111">
        <v>26.553672316384201</v>
      </c>
    </row>
    <row r="35" spans="2:16" ht="35.1" customHeight="1" x14ac:dyDescent="0.15">
      <c r="B35" s="155"/>
      <c r="C35" s="179" t="s">
        <v>168</v>
      </c>
      <c r="D35" s="180"/>
      <c r="E35" s="180"/>
      <c r="F35" s="180"/>
      <c r="G35" s="181"/>
      <c r="H35" s="95">
        <v>70</v>
      </c>
      <c r="I35" s="96">
        <v>30</v>
      </c>
      <c r="J35" s="97">
        <v>8</v>
      </c>
      <c r="K35" s="97">
        <v>5</v>
      </c>
      <c r="L35" s="97">
        <v>1</v>
      </c>
      <c r="M35" s="97">
        <v>4</v>
      </c>
      <c r="N35" s="110">
        <v>22</v>
      </c>
    </row>
    <row r="36" spans="2:16" ht="35.1" customHeight="1" thickBot="1" x14ac:dyDescent="0.2">
      <c r="B36" s="156"/>
      <c r="C36" s="185"/>
      <c r="D36" s="186"/>
      <c r="E36" s="186"/>
      <c r="F36" s="186"/>
      <c r="G36" s="187"/>
      <c r="H36" s="112">
        <v>100</v>
      </c>
      <c r="I36" s="113">
        <v>42.857142857142897</v>
      </c>
      <c r="J36" s="109">
        <v>11.4285714285714</v>
      </c>
      <c r="K36" s="109">
        <v>7.1428571428571397</v>
      </c>
      <c r="L36" s="109">
        <v>1.4285714285714299</v>
      </c>
      <c r="M36" s="109">
        <v>5.71428571428571</v>
      </c>
      <c r="N36" s="114">
        <v>31.428571428571399</v>
      </c>
    </row>
    <row r="37" spans="2:16" ht="24.95" customHeight="1" x14ac:dyDescent="0.15">
      <c r="B37" s="6"/>
      <c r="C37" s="6"/>
      <c r="D37" s="6"/>
      <c r="E37" s="6"/>
      <c r="F37" s="6"/>
      <c r="G37" s="6"/>
      <c r="H37" s="6"/>
      <c r="I37" s="6"/>
      <c r="J37" s="6"/>
      <c r="K37" s="6"/>
      <c r="L37" s="6"/>
      <c r="M37" s="6"/>
      <c r="N37" s="6"/>
    </row>
    <row r="38" spans="2:16" ht="24.95" customHeight="1" thickBot="1" x14ac:dyDescent="0.2">
      <c r="B38" s="194" t="s">
        <v>157</v>
      </c>
      <c r="C38" s="194"/>
      <c r="D38" s="194"/>
      <c r="E38" s="194"/>
      <c r="F38" s="194"/>
      <c r="G38" s="194"/>
      <c r="H38" s="194"/>
      <c r="I38" s="194"/>
      <c r="J38" s="194"/>
      <c r="K38" s="194"/>
      <c r="L38" s="194"/>
      <c r="M38" s="194"/>
      <c r="N38" s="194"/>
    </row>
    <row r="39" spans="2:16" ht="45" customHeight="1" x14ac:dyDescent="0.15">
      <c r="B39" s="34"/>
      <c r="C39" s="35"/>
      <c r="D39" s="35"/>
      <c r="E39" s="35"/>
      <c r="F39" s="35"/>
      <c r="G39" s="35"/>
      <c r="H39" s="168" t="s">
        <v>171</v>
      </c>
      <c r="I39" s="169"/>
      <c r="J39" s="169"/>
      <c r="K39" s="169"/>
      <c r="L39" s="169"/>
      <c r="M39" s="169"/>
      <c r="N39" s="170"/>
    </row>
    <row r="40" spans="2:16" ht="24.95" customHeight="1" x14ac:dyDescent="0.15">
      <c r="B40" s="36"/>
      <c r="C40" s="16"/>
      <c r="D40" s="16"/>
      <c r="E40" s="16"/>
      <c r="F40" s="16"/>
      <c r="G40" s="16"/>
      <c r="H40" s="40" t="s">
        <v>2</v>
      </c>
      <c r="I40" s="37" t="s">
        <v>10</v>
      </c>
      <c r="J40" s="19" t="s">
        <v>3</v>
      </c>
      <c r="K40" s="19" t="s">
        <v>4</v>
      </c>
      <c r="L40" s="19" t="s">
        <v>5</v>
      </c>
      <c r="M40" s="19" t="s">
        <v>6</v>
      </c>
      <c r="N40" s="38" t="s">
        <v>7</v>
      </c>
    </row>
    <row r="41" spans="2:16" ht="24.95" customHeight="1" x14ac:dyDescent="0.15">
      <c r="B41" s="152" t="s">
        <v>2</v>
      </c>
      <c r="C41" s="159"/>
      <c r="D41" s="159"/>
      <c r="E41" s="159"/>
      <c r="F41" s="159"/>
      <c r="G41" s="190"/>
      <c r="H41" s="95">
        <f>SUM(I41:N41)</f>
        <v>2379</v>
      </c>
      <c r="I41" s="96">
        <f t="shared" ref="I41:N41" si="0">I5+I17+I29</f>
        <v>939</v>
      </c>
      <c r="J41" s="97">
        <f t="shared" si="0"/>
        <v>383</v>
      </c>
      <c r="K41" s="97">
        <f t="shared" si="0"/>
        <v>296</v>
      </c>
      <c r="L41" s="97">
        <f t="shared" si="0"/>
        <v>128</v>
      </c>
      <c r="M41" s="97">
        <f t="shared" si="0"/>
        <v>87</v>
      </c>
      <c r="N41" s="110">
        <f t="shared" si="0"/>
        <v>546</v>
      </c>
    </row>
    <row r="42" spans="2:16" ht="24.95" customHeight="1" x14ac:dyDescent="0.15">
      <c r="B42" s="160"/>
      <c r="C42" s="161"/>
      <c r="D42" s="161"/>
      <c r="E42" s="161"/>
      <c r="F42" s="161"/>
      <c r="G42" s="191"/>
      <c r="H42" s="98">
        <f>(H41/$H$41)*100</f>
        <v>100</v>
      </c>
      <c r="I42" s="99">
        <f t="shared" ref="I42:N42" si="1">(I41/$H$41)*100</f>
        <v>39.470365699873895</v>
      </c>
      <c r="J42" s="100">
        <f t="shared" si="1"/>
        <v>16.099201345102983</v>
      </c>
      <c r="K42" s="100">
        <f t="shared" si="1"/>
        <v>12.442202606137034</v>
      </c>
      <c r="L42" s="100">
        <f t="shared" si="1"/>
        <v>5.3804119377889865</v>
      </c>
      <c r="M42" s="100">
        <f t="shared" si="1"/>
        <v>3.6569987389659517</v>
      </c>
      <c r="N42" s="111">
        <f t="shared" si="1"/>
        <v>22.950819672131146</v>
      </c>
    </row>
    <row r="43" spans="2:16" ht="24.95" customHeight="1" x14ac:dyDescent="0.15">
      <c r="B43" s="154" t="s">
        <v>165</v>
      </c>
      <c r="C43" s="179" t="s">
        <v>161</v>
      </c>
      <c r="D43" s="180"/>
      <c r="E43" s="180"/>
      <c r="F43" s="180"/>
      <c r="G43" s="181"/>
      <c r="H43" s="95">
        <f>SUM(I43:N43)</f>
        <v>1451</v>
      </c>
      <c r="I43" s="96">
        <f t="shared" ref="I43:N43" si="2">I7+I19+I31</f>
        <v>663</v>
      </c>
      <c r="J43" s="97">
        <f t="shared" si="2"/>
        <v>266</v>
      </c>
      <c r="K43" s="97">
        <f t="shared" si="2"/>
        <v>190</v>
      </c>
      <c r="L43" s="97">
        <f t="shared" si="2"/>
        <v>77</v>
      </c>
      <c r="M43" s="97">
        <f t="shared" si="2"/>
        <v>32</v>
      </c>
      <c r="N43" s="110">
        <f t="shared" si="2"/>
        <v>223</v>
      </c>
    </row>
    <row r="44" spans="2:16" ht="24.95" customHeight="1" x14ac:dyDescent="0.15">
      <c r="B44" s="192"/>
      <c r="C44" s="182"/>
      <c r="D44" s="183"/>
      <c r="E44" s="183"/>
      <c r="F44" s="183"/>
      <c r="G44" s="184"/>
      <c r="H44" s="98">
        <f>(H43/$H$43)*100</f>
        <v>100</v>
      </c>
      <c r="I44" s="99">
        <f t="shared" ref="I44:N44" si="3">(I43/$H$43)*100</f>
        <v>45.692625775327365</v>
      </c>
      <c r="J44" s="100">
        <f t="shared" si="3"/>
        <v>18.332184700206756</v>
      </c>
      <c r="K44" s="100">
        <f t="shared" si="3"/>
        <v>13.094417643004824</v>
      </c>
      <c r="L44" s="100">
        <f t="shared" si="3"/>
        <v>5.3066850447966916</v>
      </c>
      <c r="M44" s="100">
        <f t="shared" si="3"/>
        <v>2.2053756030323912</v>
      </c>
      <c r="N44" s="111">
        <f t="shared" si="3"/>
        <v>15.368711233631979</v>
      </c>
    </row>
    <row r="45" spans="2:16" ht="24.95" customHeight="1" x14ac:dyDescent="0.15">
      <c r="B45" s="192"/>
      <c r="C45" s="179" t="s">
        <v>162</v>
      </c>
      <c r="D45" s="180"/>
      <c r="E45" s="180"/>
      <c r="F45" s="180"/>
      <c r="G45" s="181"/>
      <c r="H45" s="95">
        <f t="shared" ref="H45:H47" si="4">SUM(I45:N45)</f>
        <v>922</v>
      </c>
      <c r="I45" s="96">
        <f t="shared" ref="I45:N45" si="5">I9+I21+I33</f>
        <v>254</v>
      </c>
      <c r="J45" s="97">
        <f t="shared" si="5"/>
        <v>147</v>
      </c>
      <c r="K45" s="97">
        <f t="shared" si="5"/>
        <v>119</v>
      </c>
      <c r="L45" s="97">
        <f t="shared" si="5"/>
        <v>66</v>
      </c>
      <c r="M45" s="97">
        <f t="shared" si="5"/>
        <v>56</v>
      </c>
      <c r="N45" s="110">
        <f t="shared" si="5"/>
        <v>280</v>
      </c>
    </row>
    <row r="46" spans="2:16" ht="24.95" customHeight="1" x14ac:dyDescent="0.15">
      <c r="B46" s="192"/>
      <c r="C46" s="182"/>
      <c r="D46" s="183"/>
      <c r="E46" s="183"/>
      <c r="F46" s="183"/>
      <c r="G46" s="184"/>
      <c r="H46" s="98">
        <f>(H45/$H$45)*100</f>
        <v>100</v>
      </c>
      <c r="I46" s="99">
        <f t="shared" ref="I46:N46" si="6">(I45/$H$45)*100</f>
        <v>27.548806941431671</v>
      </c>
      <c r="J46" s="100">
        <f t="shared" si="6"/>
        <v>15.943600867678958</v>
      </c>
      <c r="K46" s="100">
        <f t="shared" si="6"/>
        <v>12.906724511930587</v>
      </c>
      <c r="L46" s="100">
        <f t="shared" si="6"/>
        <v>7.1583514099783088</v>
      </c>
      <c r="M46" s="100">
        <f t="shared" si="6"/>
        <v>6.0737527114967458</v>
      </c>
      <c r="N46" s="111">
        <f t="shared" si="6"/>
        <v>30.368763557483732</v>
      </c>
      <c r="P46" s="5"/>
    </row>
    <row r="47" spans="2:16" ht="35.1" customHeight="1" x14ac:dyDescent="0.15">
      <c r="B47" s="192"/>
      <c r="C47" s="179" t="s">
        <v>168</v>
      </c>
      <c r="D47" s="180"/>
      <c r="E47" s="180"/>
      <c r="F47" s="180"/>
      <c r="G47" s="181"/>
      <c r="H47" s="95">
        <f t="shared" si="4"/>
        <v>366</v>
      </c>
      <c r="I47" s="96">
        <f t="shared" ref="I47:N47" si="7">I11+I23+I35</f>
        <v>156</v>
      </c>
      <c r="J47" s="97">
        <f t="shared" si="7"/>
        <v>34</v>
      </c>
      <c r="K47" s="97">
        <f t="shared" si="7"/>
        <v>28</v>
      </c>
      <c r="L47" s="97">
        <f t="shared" si="7"/>
        <v>14</v>
      </c>
      <c r="M47" s="97">
        <f t="shared" si="7"/>
        <v>18</v>
      </c>
      <c r="N47" s="110">
        <f t="shared" si="7"/>
        <v>116</v>
      </c>
    </row>
    <row r="48" spans="2:16" ht="35.1" customHeight="1" thickBot="1" x14ac:dyDescent="0.2">
      <c r="B48" s="193"/>
      <c r="C48" s="185"/>
      <c r="D48" s="186"/>
      <c r="E48" s="186"/>
      <c r="F48" s="186"/>
      <c r="G48" s="187"/>
      <c r="H48" s="112">
        <f>(H47/$H$47)*100</f>
        <v>100</v>
      </c>
      <c r="I48" s="113">
        <f t="shared" ref="I48:N48" si="8">(I47/$H$47)*100</f>
        <v>42.622950819672127</v>
      </c>
      <c r="J48" s="109">
        <f t="shared" si="8"/>
        <v>9.2896174863387984</v>
      </c>
      <c r="K48" s="109">
        <f t="shared" si="8"/>
        <v>7.6502732240437163</v>
      </c>
      <c r="L48" s="109">
        <f t="shared" si="8"/>
        <v>3.8251366120218582</v>
      </c>
      <c r="M48" s="109">
        <f t="shared" si="8"/>
        <v>4.918032786885246</v>
      </c>
      <c r="N48" s="114">
        <f t="shared" si="8"/>
        <v>31.693989071038253</v>
      </c>
    </row>
    <row r="49" spans="2:14" x14ac:dyDescent="0.15">
      <c r="B49" s="6"/>
      <c r="C49" s="6"/>
      <c r="D49" s="6"/>
      <c r="E49" s="6"/>
      <c r="F49" s="6"/>
      <c r="G49" s="6"/>
      <c r="H49" s="6"/>
      <c r="I49" s="6"/>
      <c r="J49" s="6"/>
      <c r="K49" s="6"/>
      <c r="L49" s="6"/>
      <c r="M49" s="6"/>
      <c r="N49" s="6"/>
    </row>
    <row r="50" spans="2:14" x14ac:dyDescent="0.15">
      <c r="B50" s="6"/>
      <c r="C50" s="6"/>
      <c r="D50" s="6"/>
      <c r="E50" s="6"/>
      <c r="F50" s="6"/>
      <c r="G50" s="6"/>
      <c r="H50" s="6"/>
      <c r="I50" s="6"/>
      <c r="J50" s="6"/>
      <c r="K50" s="6"/>
      <c r="L50" s="6"/>
      <c r="M50" s="6"/>
      <c r="N50" s="6"/>
    </row>
    <row r="51" spans="2:14" x14ac:dyDescent="0.15">
      <c r="B51" s="6"/>
      <c r="C51" s="6"/>
      <c r="D51" s="6"/>
      <c r="E51" s="6"/>
      <c r="F51" s="6"/>
      <c r="G51" s="6"/>
      <c r="H51" s="6"/>
      <c r="I51" s="6"/>
      <c r="J51" s="6"/>
      <c r="K51" s="6"/>
      <c r="L51" s="6"/>
      <c r="M51" s="6"/>
      <c r="N51" s="6"/>
    </row>
    <row r="52" spans="2:14" x14ac:dyDescent="0.15">
      <c r="B52" s="6"/>
      <c r="C52" s="6"/>
      <c r="D52" s="6"/>
      <c r="E52" s="6"/>
      <c r="F52" s="6"/>
      <c r="G52" s="6"/>
      <c r="H52" s="6"/>
      <c r="I52" s="6"/>
      <c r="J52" s="6"/>
      <c r="K52" s="6"/>
      <c r="L52" s="6"/>
      <c r="M52" s="6"/>
      <c r="N52" s="6"/>
    </row>
    <row r="53" spans="2:14" x14ac:dyDescent="0.15">
      <c r="B53" s="6"/>
      <c r="C53" s="6"/>
      <c r="D53" s="6"/>
      <c r="E53" s="6"/>
      <c r="F53" s="6"/>
      <c r="G53" s="6"/>
      <c r="H53" s="6"/>
      <c r="I53" s="6"/>
      <c r="J53" s="6"/>
      <c r="K53" s="6"/>
      <c r="L53" s="6"/>
      <c r="M53" s="6"/>
      <c r="N53" s="6"/>
    </row>
    <row r="54" spans="2:14" x14ac:dyDescent="0.15">
      <c r="B54" s="6"/>
      <c r="C54" s="6"/>
      <c r="D54" s="6"/>
      <c r="E54" s="6"/>
      <c r="F54" s="6"/>
      <c r="G54" s="6"/>
      <c r="H54" s="6"/>
      <c r="I54" s="6"/>
      <c r="J54" s="6"/>
      <c r="K54" s="6"/>
      <c r="L54" s="6"/>
      <c r="M54" s="6"/>
      <c r="N54" s="6"/>
    </row>
    <row r="55" spans="2:14" x14ac:dyDescent="0.15">
      <c r="B55" s="6"/>
      <c r="C55" s="6"/>
      <c r="D55" s="6"/>
      <c r="E55" s="6"/>
      <c r="F55" s="6"/>
      <c r="G55" s="6"/>
      <c r="H55" s="6"/>
      <c r="I55" s="6"/>
      <c r="J55" s="6"/>
      <c r="K55" s="6"/>
      <c r="L55" s="6"/>
      <c r="M55" s="6"/>
      <c r="N55" s="6"/>
    </row>
    <row r="56" spans="2:14" x14ac:dyDescent="0.15">
      <c r="B56" s="6"/>
      <c r="C56" s="6"/>
      <c r="D56" s="6"/>
      <c r="E56" s="6"/>
      <c r="F56" s="6"/>
      <c r="G56" s="6"/>
      <c r="H56" s="6"/>
      <c r="I56" s="6"/>
      <c r="J56" s="6"/>
      <c r="K56" s="6"/>
      <c r="L56" s="6"/>
      <c r="M56" s="6"/>
      <c r="N56" s="6"/>
    </row>
    <row r="57" spans="2:14" x14ac:dyDescent="0.15">
      <c r="B57" s="6"/>
      <c r="C57" s="6"/>
      <c r="D57" s="6"/>
      <c r="E57" s="6"/>
      <c r="F57" s="6"/>
      <c r="G57" s="6"/>
      <c r="H57" s="6"/>
      <c r="I57" s="6"/>
      <c r="J57" s="6"/>
      <c r="K57" s="6"/>
      <c r="L57" s="6"/>
      <c r="M57" s="6"/>
      <c r="N57" s="6"/>
    </row>
    <row r="58" spans="2:14" x14ac:dyDescent="0.15">
      <c r="B58" s="6"/>
      <c r="C58" s="6"/>
      <c r="D58" s="6"/>
      <c r="E58" s="6"/>
      <c r="F58" s="6"/>
      <c r="G58" s="6"/>
      <c r="H58" s="6"/>
      <c r="I58" s="6"/>
      <c r="J58" s="6"/>
      <c r="K58" s="6"/>
      <c r="L58" s="6"/>
      <c r="M58" s="6"/>
      <c r="N58" s="6"/>
    </row>
    <row r="59" spans="2:14" x14ac:dyDescent="0.15">
      <c r="B59" s="6"/>
      <c r="C59" s="6"/>
      <c r="D59" s="6"/>
      <c r="E59" s="6"/>
      <c r="F59" s="6"/>
      <c r="G59" s="6"/>
      <c r="H59" s="6"/>
      <c r="I59" s="6"/>
      <c r="J59" s="6"/>
      <c r="K59" s="6"/>
      <c r="L59" s="6"/>
      <c r="M59" s="6"/>
      <c r="N59" s="6"/>
    </row>
    <row r="60" spans="2:14" x14ac:dyDescent="0.15">
      <c r="B60" s="6"/>
      <c r="C60" s="6"/>
      <c r="D60" s="6"/>
      <c r="E60" s="6"/>
      <c r="F60" s="6"/>
      <c r="G60" s="6"/>
      <c r="H60" s="6"/>
      <c r="I60" s="6"/>
      <c r="J60" s="6"/>
      <c r="K60" s="6"/>
      <c r="L60" s="6"/>
      <c r="M60" s="6"/>
      <c r="N60" s="6"/>
    </row>
    <row r="61" spans="2:14" x14ac:dyDescent="0.15">
      <c r="B61" s="6"/>
      <c r="C61" s="6"/>
      <c r="D61" s="6"/>
      <c r="E61" s="6"/>
      <c r="F61" s="6"/>
      <c r="G61" s="6"/>
      <c r="H61" s="6"/>
      <c r="I61" s="6"/>
      <c r="J61" s="6"/>
      <c r="K61" s="6"/>
      <c r="L61" s="6"/>
      <c r="M61" s="6"/>
      <c r="N61" s="6"/>
    </row>
    <row r="62" spans="2:14" x14ac:dyDescent="0.15">
      <c r="B62" s="6"/>
      <c r="C62" s="6"/>
      <c r="D62" s="6"/>
      <c r="E62" s="6"/>
      <c r="F62" s="6"/>
      <c r="G62" s="6"/>
      <c r="H62" s="6"/>
      <c r="I62" s="6"/>
      <c r="J62" s="6"/>
      <c r="K62" s="6"/>
      <c r="L62" s="6"/>
      <c r="M62" s="6"/>
      <c r="N62" s="6"/>
    </row>
    <row r="63" spans="2:14" x14ac:dyDescent="0.15">
      <c r="B63" s="6"/>
      <c r="C63" s="6"/>
      <c r="D63" s="6"/>
      <c r="E63" s="6"/>
      <c r="F63" s="6"/>
      <c r="G63" s="6"/>
      <c r="H63" s="6"/>
      <c r="I63" s="6"/>
      <c r="J63" s="6"/>
      <c r="K63" s="6"/>
      <c r="L63" s="6"/>
      <c r="M63" s="6"/>
      <c r="N63" s="6"/>
    </row>
    <row r="64" spans="2:14" x14ac:dyDescent="0.15">
      <c r="B64" s="6"/>
      <c r="C64" s="6"/>
      <c r="D64" s="6"/>
      <c r="E64" s="6"/>
      <c r="F64" s="6"/>
      <c r="G64" s="6"/>
      <c r="H64" s="6"/>
      <c r="I64" s="6"/>
      <c r="J64" s="6"/>
      <c r="K64" s="6"/>
      <c r="L64" s="6"/>
      <c r="M64" s="6"/>
      <c r="N64" s="6"/>
    </row>
    <row r="65" spans="2:14" x14ac:dyDescent="0.15">
      <c r="B65" s="6"/>
      <c r="C65" s="6"/>
      <c r="D65" s="6"/>
      <c r="E65" s="6"/>
      <c r="F65" s="6"/>
      <c r="G65" s="6"/>
      <c r="H65" s="6"/>
      <c r="I65" s="6"/>
      <c r="J65" s="6"/>
      <c r="K65" s="6"/>
      <c r="L65" s="6"/>
      <c r="M65" s="6"/>
      <c r="N65" s="6"/>
    </row>
    <row r="66" spans="2:14" x14ac:dyDescent="0.15">
      <c r="B66" s="6"/>
      <c r="C66" s="6"/>
      <c r="D66" s="6"/>
      <c r="E66" s="6"/>
      <c r="F66" s="6"/>
      <c r="G66" s="6"/>
      <c r="H66" s="6"/>
      <c r="I66" s="6"/>
      <c r="J66" s="6"/>
      <c r="K66" s="6"/>
      <c r="L66" s="6"/>
      <c r="M66" s="6"/>
      <c r="N66" s="6"/>
    </row>
    <row r="67" spans="2:14" x14ac:dyDescent="0.15">
      <c r="B67" s="6"/>
      <c r="C67" s="6"/>
      <c r="D67" s="6"/>
      <c r="E67" s="6"/>
      <c r="F67" s="6"/>
      <c r="G67" s="6"/>
      <c r="H67" s="6"/>
      <c r="I67" s="6"/>
      <c r="J67" s="6"/>
      <c r="K67" s="6"/>
      <c r="L67" s="6"/>
      <c r="M67" s="6"/>
      <c r="N67" s="6"/>
    </row>
    <row r="68" spans="2:14" x14ac:dyDescent="0.15">
      <c r="B68" s="6"/>
      <c r="C68" s="6"/>
      <c r="D68" s="6"/>
      <c r="E68" s="6"/>
      <c r="F68" s="6"/>
      <c r="G68" s="6"/>
      <c r="H68" s="6"/>
      <c r="I68" s="6"/>
      <c r="J68" s="6"/>
      <c r="K68" s="6"/>
      <c r="L68" s="6"/>
      <c r="M68" s="6"/>
      <c r="N68" s="6"/>
    </row>
    <row r="69" spans="2:14" x14ac:dyDescent="0.15">
      <c r="B69" s="6"/>
      <c r="C69" s="6"/>
      <c r="D69" s="6"/>
      <c r="E69" s="6"/>
      <c r="F69" s="6"/>
      <c r="G69" s="6"/>
      <c r="H69" s="6"/>
      <c r="I69" s="6"/>
      <c r="J69" s="6"/>
      <c r="K69" s="6"/>
      <c r="L69" s="6"/>
      <c r="M69" s="6"/>
      <c r="N69" s="6"/>
    </row>
    <row r="70" spans="2:14" x14ac:dyDescent="0.15">
      <c r="B70" s="6"/>
      <c r="C70" s="6"/>
      <c r="D70" s="6"/>
      <c r="E70" s="6"/>
      <c r="F70" s="6"/>
      <c r="G70" s="6"/>
      <c r="H70" s="6"/>
      <c r="I70" s="6"/>
      <c r="J70" s="6"/>
      <c r="K70" s="6"/>
      <c r="L70" s="6"/>
      <c r="M70" s="6"/>
      <c r="N70" s="6"/>
    </row>
    <row r="71" spans="2:14" x14ac:dyDescent="0.15">
      <c r="B71" s="6"/>
      <c r="C71" s="6"/>
      <c r="D71" s="6"/>
      <c r="E71" s="6"/>
      <c r="F71" s="6"/>
      <c r="G71" s="6"/>
      <c r="H71" s="6"/>
      <c r="I71" s="6"/>
      <c r="J71" s="6"/>
      <c r="K71" s="6"/>
      <c r="L71" s="6"/>
      <c r="M71" s="6"/>
      <c r="N71" s="6"/>
    </row>
    <row r="72" spans="2:14" x14ac:dyDescent="0.15">
      <c r="B72" s="6"/>
      <c r="C72" s="6"/>
      <c r="D72" s="6"/>
      <c r="E72" s="6"/>
      <c r="F72" s="6"/>
      <c r="G72" s="6"/>
      <c r="H72" s="6"/>
      <c r="I72" s="6"/>
      <c r="J72" s="6"/>
      <c r="K72" s="6"/>
      <c r="L72" s="6"/>
      <c r="M72" s="6"/>
      <c r="N72" s="6"/>
    </row>
    <row r="73" spans="2:14" x14ac:dyDescent="0.15">
      <c r="B73" s="6"/>
      <c r="C73" s="6"/>
      <c r="D73" s="6"/>
      <c r="E73" s="6"/>
      <c r="F73" s="6"/>
      <c r="G73" s="6"/>
      <c r="H73" s="6"/>
      <c r="I73" s="6"/>
      <c r="J73" s="6"/>
      <c r="K73" s="6"/>
      <c r="L73" s="6"/>
      <c r="M73" s="6"/>
      <c r="N73" s="6"/>
    </row>
    <row r="74" spans="2:14" x14ac:dyDescent="0.15">
      <c r="B74" s="6"/>
      <c r="C74" s="6"/>
      <c r="D74" s="6"/>
      <c r="E74" s="6"/>
      <c r="F74" s="6"/>
      <c r="G74" s="6"/>
      <c r="H74" s="6"/>
      <c r="I74" s="6"/>
      <c r="J74" s="6"/>
      <c r="K74" s="6"/>
      <c r="L74" s="6"/>
      <c r="M74" s="6"/>
      <c r="N74" s="6"/>
    </row>
    <row r="75" spans="2:14" x14ac:dyDescent="0.15">
      <c r="B75" s="6"/>
      <c r="C75" s="6"/>
      <c r="D75" s="6"/>
      <c r="E75" s="6"/>
      <c r="F75" s="6"/>
      <c r="G75" s="6"/>
      <c r="H75" s="6"/>
      <c r="I75" s="6"/>
      <c r="J75" s="6"/>
      <c r="K75" s="6"/>
      <c r="L75" s="6"/>
      <c r="M75" s="6"/>
      <c r="N75" s="6"/>
    </row>
    <row r="76" spans="2:14" x14ac:dyDescent="0.15">
      <c r="B76" s="6"/>
      <c r="C76" s="6"/>
      <c r="D76" s="6"/>
      <c r="E76" s="6"/>
      <c r="F76" s="6"/>
      <c r="G76" s="6"/>
      <c r="H76" s="6"/>
      <c r="I76" s="6"/>
      <c r="J76" s="6"/>
      <c r="K76" s="6"/>
      <c r="L76" s="6"/>
      <c r="M76" s="6"/>
      <c r="N76" s="6"/>
    </row>
    <row r="77" spans="2:14" x14ac:dyDescent="0.15">
      <c r="B77" s="6"/>
      <c r="C77" s="6"/>
      <c r="D77" s="6"/>
      <c r="E77" s="6"/>
      <c r="F77" s="6"/>
      <c r="G77" s="6"/>
      <c r="H77" s="6"/>
      <c r="I77" s="6"/>
      <c r="J77" s="6"/>
      <c r="K77" s="6"/>
      <c r="L77" s="6"/>
      <c r="M77" s="6"/>
      <c r="N77" s="6"/>
    </row>
    <row r="78" spans="2:14" x14ac:dyDescent="0.15">
      <c r="B78" s="6"/>
      <c r="C78" s="6"/>
      <c r="D78" s="6"/>
      <c r="E78" s="6"/>
      <c r="F78" s="6"/>
      <c r="G78" s="6"/>
      <c r="H78" s="6"/>
      <c r="I78" s="6"/>
      <c r="J78" s="6"/>
      <c r="K78" s="6"/>
      <c r="L78" s="6"/>
      <c r="M78" s="6"/>
      <c r="N78" s="6"/>
    </row>
    <row r="79" spans="2:14" x14ac:dyDescent="0.15">
      <c r="B79" s="6"/>
      <c r="C79" s="6"/>
      <c r="D79" s="6"/>
      <c r="E79" s="6"/>
      <c r="F79" s="6"/>
      <c r="G79" s="6"/>
      <c r="H79" s="6"/>
      <c r="I79" s="6"/>
      <c r="J79" s="6"/>
      <c r="K79" s="6"/>
      <c r="L79" s="6"/>
      <c r="M79" s="6"/>
      <c r="N79" s="6"/>
    </row>
    <row r="80" spans="2:14" x14ac:dyDescent="0.15">
      <c r="B80" s="6"/>
      <c r="C80" s="6"/>
      <c r="D80" s="6"/>
      <c r="E80" s="6"/>
      <c r="F80" s="6"/>
      <c r="G80" s="6"/>
      <c r="H80" s="6"/>
      <c r="I80" s="6"/>
      <c r="J80" s="6"/>
      <c r="K80" s="6"/>
      <c r="L80" s="6"/>
      <c r="M80" s="6"/>
      <c r="N80" s="6"/>
    </row>
    <row r="81" spans="2:14" x14ac:dyDescent="0.15">
      <c r="B81" s="6"/>
      <c r="C81" s="6"/>
      <c r="D81" s="6"/>
      <c r="E81" s="6"/>
      <c r="F81" s="6"/>
      <c r="G81" s="6"/>
      <c r="H81" s="6"/>
      <c r="I81" s="6"/>
      <c r="J81" s="6"/>
      <c r="K81" s="6"/>
      <c r="L81" s="6"/>
      <c r="M81" s="6"/>
      <c r="N81" s="6"/>
    </row>
    <row r="82" spans="2:14" x14ac:dyDescent="0.15">
      <c r="B82" s="6"/>
      <c r="C82" s="6"/>
      <c r="D82" s="6"/>
      <c r="E82" s="6"/>
      <c r="F82" s="6"/>
      <c r="G82" s="6"/>
      <c r="H82" s="6"/>
      <c r="I82" s="6"/>
      <c r="J82" s="6"/>
      <c r="K82" s="6"/>
      <c r="L82" s="6"/>
      <c r="M82" s="6"/>
      <c r="N82" s="6"/>
    </row>
    <row r="83" spans="2:14" x14ac:dyDescent="0.15">
      <c r="B83" s="6"/>
      <c r="C83" s="6"/>
      <c r="D83" s="6"/>
      <c r="E83" s="6"/>
      <c r="F83" s="6"/>
      <c r="G83" s="6"/>
      <c r="H83" s="6"/>
      <c r="I83" s="6"/>
      <c r="J83" s="6"/>
      <c r="K83" s="6"/>
      <c r="L83" s="6"/>
      <c r="M83" s="6"/>
      <c r="N83" s="6"/>
    </row>
    <row r="84" spans="2:14" x14ac:dyDescent="0.15">
      <c r="B84" s="6"/>
      <c r="C84" s="6"/>
      <c r="D84" s="6"/>
      <c r="E84" s="6"/>
      <c r="F84" s="6"/>
      <c r="G84" s="6"/>
      <c r="H84" s="6"/>
      <c r="I84" s="6"/>
      <c r="J84" s="6"/>
      <c r="K84" s="6"/>
      <c r="L84" s="6"/>
      <c r="M84" s="6"/>
      <c r="N84" s="6"/>
    </row>
    <row r="85" spans="2:14" x14ac:dyDescent="0.15">
      <c r="B85" s="6"/>
      <c r="C85" s="6"/>
      <c r="D85" s="6"/>
      <c r="E85" s="6"/>
      <c r="F85" s="6"/>
      <c r="G85" s="6"/>
      <c r="H85" s="6"/>
      <c r="I85" s="6"/>
      <c r="J85" s="6"/>
      <c r="K85" s="6"/>
      <c r="L85" s="6"/>
      <c r="M85" s="6"/>
      <c r="N85" s="6"/>
    </row>
    <row r="86" spans="2:14" x14ac:dyDescent="0.15">
      <c r="B86" s="6"/>
      <c r="C86" s="6"/>
      <c r="D86" s="6"/>
      <c r="E86" s="6"/>
      <c r="F86" s="6"/>
      <c r="G86" s="6"/>
      <c r="H86" s="6"/>
      <c r="I86" s="6"/>
      <c r="J86" s="6"/>
      <c r="K86" s="6"/>
      <c r="L86" s="6"/>
      <c r="M86" s="6"/>
      <c r="N86" s="6"/>
    </row>
    <row r="87" spans="2:14" x14ac:dyDescent="0.15">
      <c r="B87" s="6"/>
      <c r="C87" s="6"/>
      <c r="D87" s="6"/>
      <c r="E87" s="6"/>
      <c r="F87" s="6"/>
      <c r="G87" s="6"/>
      <c r="H87" s="6"/>
      <c r="I87" s="6"/>
      <c r="J87" s="6"/>
      <c r="K87" s="6"/>
      <c r="L87" s="6"/>
      <c r="M87" s="6"/>
      <c r="N87" s="6"/>
    </row>
    <row r="88" spans="2:14" x14ac:dyDescent="0.15">
      <c r="B88" s="6"/>
      <c r="C88" s="6"/>
      <c r="D88" s="6"/>
      <c r="E88" s="6"/>
      <c r="F88" s="6"/>
      <c r="G88" s="6"/>
      <c r="H88" s="6"/>
      <c r="I88" s="6"/>
      <c r="J88" s="6"/>
      <c r="K88" s="6"/>
      <c r="L88" s="6"/>
      <c r="M88" s="6"/>
      <c r="N88" s="6"/>
    </row>
    <row r="89" spans="2:14" x14ac:dyDescent="0.15">
      <c r="B89" s="6"/>
      <c r="C89" s="6"/>
      <c r="D89" s="6"/>
      <c r="E89" s="6"/>
      <c r="F89" s="6"/>
      <c r="G89" s="6"/>
      <c r="H89" s="6"/>
      <c r="I89" s="6"/>
      <c r="J89" s="6"/>
      <c r="K89" s="6"/>
      <c r="L89" s="6"/>
      <c r="M89" s="6"/>
      <c r="N89" s="6"/>
    </row>
    <row r="90" spans="2:14" x14ac:dyDescent="0.15">
      <c r="B90" s="6"/>
      <c r="C90" s="6"/>
      <c r="D90" s="6"/>
      <c r="E90" s="6"/>
      <c r="F90" s="6"/>
      <c r="G90" s="6"/>
      <c r="H90" s="6"/>
      <c r="I90" s="6"/>
      <c r="J90" s="6"/>
      <c r="K90" s="6"/>
      <c r="L90" s="6"/>
      <c r="M90" s="6"/>
      <c r="N90" s="6"/>
    </row>
    <row r="91" spans="2:14" x14ac:dyDescent="0.15">
      <c r="B91" s="6"/>
      <c r="C91" s="6"/>
      <c r="D91" s="6"/>
      <c r="E91" s="6"/>
      <c r="F91" s="6"/>
      <c r="G91" s="6"/>
      <c r="H91" s="6"/>
      <c r="I91" s="6"/>
      <c r="J91" s="6"/>
      <c r="K91" s="6"/>
      <c r="L91" s="6"/>
      <c r="M91" s="6"/>
      <c r="N91" s="6"/>
    </row>
    <row r="92" spans="2:14" x14ac:dyDescent="0.15">
      <c r="B92" s="6"/>
      <c r="C92" s="6"/>
      <c r="D92" s="6"/>
      <c r="E92" s="6"/>
      <c r="F92" s="6"/>
      <c r="G92" s="6"/>
      <c r="H92" s="6"/>
      <c r="I92" s="6"/>
      <c r="J92" s="6"/>
      <c r="K92" s="6"/>
      <c r="L92" s="6"/>
      <c r="M92" s="6"/>
      <c r="N92" s="6"/>
    </row>
    <row r="93" spans="2:14" x14ac:dyDescent="0.15">
      <c r="B93" s="6"/>
      <c r="C93" s="6"/>
      <c r="D93" s="6"/>
      <c r="E93" s="6"/>
      <c r="F93" s="6"/>
      <c r="G93" s="6"/>
      <c r="H93" s="6"/>
      <c r="I93" s="6"/>
      <c r="J93" s="6"/>
      <c r="K93" s="6"/>
      <c r="L93" s="6"/>
      <c r="M93" s="6"/>
      <c r="N93" s="6"/>
    </row>
    <row r="94" spans="2:14" x14ac:dyDescent="0.15">
      <c r="B94" s="6"/>
      <c r="C94" s="6"/>
      <c r="D94" s="6"/>
      <c r="E94" s="6"/>
      <c r="F94" s="6"/>
      <c r="G94" s="6"/>
      <c r="H94" s="6"/>
      <c r="I94" s="6"/>
      <c r="J94" s="6"/>
      <c r="K94" s="6"/>
      <c r="L94" s="6"/>
      <c r="M94" s="6"/>
      <c r="N94" s="6"/>
    </row>
    <row r="95" spans="2:14" x14ac:dyDescent="0.15">
      <c r="B95" s="6"/>
      <c r="C95" s="6"/>
      <c r="D95" s="6"/>
      <c r="E95" s="6"/>
      <c r="F95" s="6"/>
      <c r="G95" s="6"/>
      <c r="H95" s="6"/>
      <c r="I95" s="6"/>
      <c r="J95" s="6"/>
      <c r="K95" s="6"/>
      <c r="L95" s="6"/>
      <c r="M95" s="6"/>
      <c r="N95" s="6"/>
    </row>
    <row r="96" spans="2:14" x14ac:dyDescent="0.15">
      <c r="B96" s="6"/>
      <c r="C96" s="6"/>
      <c r="D96" s="6"/>
      <c r="E96" s="6"/>
      <c r="F96" s="6"/>
      <c r="G96" s="6"/>
      <c r="H96" s="6"/>
      <c r="I96" s="6"/>
      <c r="J96" s="6"/>
      <c r="K96" s="6"/>
      <c r="L96" s="6"/>
      <c r="M96" s="6"/>
      <c r="N96" s="6"/>
    </row>
    <row r="97" spans="2:14" x14ac:dyDescent="0.15">
      <c r="B97" s="6"/>
      <c r="C97" s="6"/>
      <c r="D97" s="6"/>
      <c r="E97" s="6"/>
      <c r="F97" s="6"/>
      <c r="G97" s="6"/>
      <c r="H97" s="6"/>
      <c r="I97" s="6"/>
      <c r="J97" s="6"/>
      <c r="K97" s="6"/>
      <c r="L97" s="6"/>
      <c r="M97" s="6"/>
      <c r="N97" s="6"/>
    </row>
    <row r="98" spans="2:14" x14ac:dyDescent="0.15">
      <c r="B98" s="6"/>
      <c r="C98" s="6"/>
      <c r="D98" s="6"/>
      <c r="E98" s="6"/>
      <c r="F98" s="6"/>
      <c r="G98" s="6"/>
      <c r="H98" s="6"/>
      <c r="I98" s="6"/>
      <c r="J98" s="6"/>
      <c r="K98" s="6"/>
      <c r="L98" s="6"/>
      <c r="M98" s="6"/>
      <c r="N98" s="6"/>
    </row>
    <row r="99" spans="2:14" x14ac:dyDescent="0.15">
      <c r="B99" s="6"/>
      <c r="C99" s="6"/>
      <c r="D99" s="6"/>
      <c r="E99" s="6"/>
      <c r="F99" s="6"/>
      <c r="G99" s="6"/>
      <c r="H99" s="6"/>
      <c r="I99" s="6"/>
      <c r="J99" s="6"/>
      <c r="K99" s="6"/>
      <c r="L99" s="6"/>
      <c r="M99" s="6"/>
      <c r="N99" s="6"/>
    </row>
    <row r="100" spans="2:14" x14ac:dyDescent="0.15">
      <c r="B100" s="6"/>
      <c r="C100" s="6"/>
      <c r="D100" s="6"/>
      <c r="E100" s="6"/>
      <c r="F100" s="6"/>
      <c r="G100" s="6"/>
      <c r="H100" s="6"/>
      <c r="I100" s="6"/>
      <c r="J100" s="6"/>
      <c r="K100" s="6"/>
      <c r="L100" s="6"/>
      <c r="M100" s="6"/>
      <c r="N100" s="6"/>
    </row>
    <row r="101" spans="2:14" x14ac:dyDescent="0.15">
      <c r="B101" s="6"/>
      <c r="C101" s="6"/>
      <c r="D101" s="6"/>
      <c r="E101" s="6"/>
      <c r="F101" s="6"/>
      <c r="G101" s="6"/>
      <c r="H101" s="6"/>
      <c r="I101" s="6"/>
      <c r="J101" s="6"/>
      <c r="K101" s="6"/>
      <c r="L101" s="6"/>
      <c r="M101" s="6"/>
      <c r="N101" s="6"/>
    </row>
    <row r="102" spans="2:14" x14ac:dyDescent="0.15">
      <c r="B102" s="6"/>
      <c r="C102" s="6"/>
      <c r="D102" s="6"/>
      <c r="E102" s="6"/>
      <c r="F102" s="6"/>
      <c r="G102" s="6"/>
      <c r="H102" s="6"/>
      <c r="I102" s="6"/>
      <c r="J102" s="6"/>
      <c r="K102" s="6"/>
      <c r="L102" s="6"/>
      <c r="M102" s="6"/>
      <c r="N102" s="6"/>
    </row>
    <row r="103" spans="2:14" x14ac:dyDescent="0.15">
      <c r="B103" s="6"/>
      <c r="C103" s="6"/>
      <c r="D103" s="6"/>
      <c r="E103" s="6"/>
      <c r="F103" s="6"/>
      <c r="G103" s="6"/>
      <c r="H103" s="6"/>
      <c r="I103" s="6"/>
      <c r="J103" s="6"/>
      <c r="K103" s="6"/>
      <c r="L103" s="6"/>
      <c r="M103" s="6"/>
      <c r="N103" s="6"/>
    </row>
    <row r="104" spans="2:14" x14ac:dyDescent="0.15">
      <c r="B104" s="6"/>
      <c r="C104" s="6"/>
      <c r="D104" s="6"/>
      <c r="E104" s="6"/>
      <c r="F104" s="6"/>
      <c r="G104" s="6"/>
      <c r="H104" s="6"/>
      <c r="I104" s="6"/>
      <c r="J104" s="6"/>
      <c r="K104" s="6"/>
      <c r="L104" s="6"/>
      <c r="M104" s="6"/>
      <c r="N104" s="6"/>
    </row>
    <row r="105" spans="2:14" x14ac:dyDescent="0.15">
      <c r="B105" s="6"/>
      <c r="C105" s="6"/>
      <c r="D105" s="6"/>
      <c r="E105" s="6"/>
      <c r="F105" s="6"/>
      <c r="G105" s="6"/>
      <c r="H105" s="6"/>
      <c r="I105" s="6"/>
      <c r="J105" s="6"/>
      <c r="K105" s="6"/>
      <c r="L105" s="6"/>
      <c r="M105" s="6"/>
      <c r="N105" s="6"/>
    </row>
    <row r="106" spans="2:14" x14ac:dyDescent="0.15">
      <c r="B106" s="6"/>
      <c r="C106" s="6"/>
      <c r="D106" s="6"/>
      <c r="E106" s="6"/>
      <c r="F106" s="6"/>
      <c r="G106" s="6"/>
      <c r="H106" s="6"/>
      <c r="I106" s="6"/>
      <c r="J106" s="6"/>
      <c r="K106" s="6"/>
      <c r="L106" s="6"/>
      <c r="M106" s="6"/>
      <c r="N106" s="6"/>
    </row>
    <row r="107" spans="2:14" x14ac:dyDescent="0.15">
      <c r="B107" s="6"/>
      <c r="C107" s="6"/>
      <c r="D107" s="6"/>
      <c r="E107" s="6"/>
      <c r="F107" s="6"/>
      <c r="G107" s="6"/>
      <c r="H107" s="6"/>
      <c r="I107" s="6"/>
      <c r="J107" s="6"/>
      <c r="K107" s="6"/>
      <c r="L107" s="6"/>
      <c r="M107" s="6"/>
      <c r="N107" s="6"/>
    </row>
    <row r="108" spans="2:14" x14ac:dyDescent="0.15">
      <c r="B108" s="6"/>
      <c r="C108" s="6"/>
      <c r="D108" s="6"/>
      <c r="E108" s="6"/>
      <c r="F108" s="6"/>
      <c r="G108" s="6"/>
      <c r="H108" s="6"/>
      <c r="I108" s="6"/>
      <c r="J108" s="6"/>
      <c r="K108" s="6"/>
      <c r="L108" s="6"/>
      <c r="M108" s="6"/>
      <c r="N108" s="6"/>
    </row>
    <row r="109" spans="2:14" x14ac:dyDescent="0.15">
      <c r="B109" s="6"/>
      <c r="C109" s="6"/>
      <c r="D109" s="6"/>
      <c r="E109" s="6"/>
      <c r="F109" s="6"/>
      <c r="G109" s="6"/>
      <c r="H109" s="6"/>
      <c r="I109" s="6"/>
      <c r="J109" s="6"/>
      <c r="K109" s="6"/>
      <c r="L109" s="6"/>
      <c r="M109" s="6"/>
      <c r="N109" s="6"/>
    </row>
    <row r="110" spans="2:14" x14ac:dyDescent="0.15">
      <c r="B110" s="6"/>
      <c r="C110" s="6"/>
      <c r="D110" s="6"/>
      <c r="E110" s="6"/>
      <c r="F110" s="6"/>
      <c r="G110" s="6"/>
      <c r="H110" s="6"/>
      <c r="I110" s="6"/>
      <c r="J110" s="6"/>
      <c r="K110" s="6"/>
      <c r="L110" s="6"/>
      <c r="M110" s="6"/>
      <c r="N110" s="6"/>
    </row>
    <row r="111" spans="2:14" x14ac:dyDescent="0.15">
      <c r="B111" s="6"/>
      <c r="C111" s="6"/>
      <c r="D111" s="6"/>
      <c r="E111" s="6"/>
      <c r="F111" s="6"/>
      <c r="G111" s="6"/>
      <c r="H111" s="6"/>
      <c r="I111" s="6"/>
      <c r="J111" s="6"/>
      <c r="K111" s="6"/>
      <c r="L111" s="6"/>
      <c r="M111" s="6"/>
      <c r="N111" s="6"/>
    </row>
    <row r="112" spans="2:14" x14ac:dyDescent="0.15">
      <c r="B112" s="6"/>
      <c r="C112" s="6"/>
      <c r="D112" s="6"/>
      <c r="E112" s="6"/>
      <c r="F112" s="6"/>
      <c r="G112" s="6"/>
      <c r="H112" s="6"/>
      <c r="I112" s="6"/>
      <c r="J112" s="6"/>
      <c r="K112" s="6"/>
      <c r="L112" s="6"/>
      <c r="M112" s="6"/>
      <c r="N112" s="6"/>
    </row>
    <row r="113" spans="2:14" x14ac:dyDescent="0.15">
      <c r="B113" s="6"/>
      <c r="C113" s="6"/>
      <c r="D113" s="6"/>
      <c r="E113" s="6"/>
      <c r="F113" s="6"/>
      <c r="G113" s="6"/>
      <c r="H113" s="6"/>
      <c r="I113" s="6"/>
      <c r="J113" s="6"/>
      <c r="K113" s="6"/>
      <c r="L113" s="6"/>
      <c r="M113" s="6"/>
      <c r="N113" s="6"/>
    </row>
    <row r="114" spans="2:14" x14ac:dyDescent="0.15">
      <c r="B114" s="6"/>
      <c r="C114" s="6"/>
      <c r="D114" s="6"/>
      <c r="E114" s="6"/>
      <c r="F114" s="6"/>
      <c r="G114" s="6"/>
      <c r="H114" s="6"/>
      <c r="I114" s="6"/>
      <c r="J114" s="6"/>
      <c r="K114" s="6"/>
      <c r="L114" s="6"/>
      <c r="M114" s="6"/>
      <c r="N114" s="6"/>
    </row>
    <row r="115" spans="2:14" x14ac:dyDescent="0.15">
      <c r="B115" s="6"/>
      <c r="C115" s="6"/>
      <c r="D115" s="6"/>
      <c r="E115" s="6"/>
      <c r="F115" s="6"/>
      <c r="G115" s="6"/>
      <c r="H115" s="6"/>
      <c r="I115" s="6"/>
      <c r="J115" s="6"/>
      <c r="K115" s="6"/>
      <c r="L115" s="6"/>
      <c r="M115" s="6"/>
      <c r="N115" s="6"/>
    </row>
    <row r="116" spans="2:14" x14ac:dyDescent="0.15">
      <c r="B116" s="6"/>
      <c r="C116" s="6"/>
      <c r="D116" s="6"/>
      <c r="E116" s="6"/>
      <c r="F116" s="6"/>
      <c r="G116" s="6"/>
      <c r="H116" s="6"/>
      <c r="I116" s="6"/>
      <c r="J116" s="6"/>
      <c r="K116" s="6"/>
      <c r="L116" s="6"/>
      <c r="M116" s="6"/>
      <c r="N116" s="6"/>
    </row>
    <row r="117" spans="2:14" x14ac:dyDescent="0.15">
      <c r="B117" s="6"/>
      <c r="C117" s="6"/>
      <c r="D117" s="6"/>
      <c r="E117" s="6"/>
      <c r="F117" s="6"/>
      <c r="G117" s="6"/>
      <c r="H117" s="6"/>
      <c r="I117" s="6"/>
      <c r="J117" s="6"/>
      <c r="K117" s="6"/>
      <c r="L117" s="6"/>
      <c r="M117" s="6"/>
      <c r="N117" s="6"/>
    </row>
    <row r="118" spans="2:14" x14ac:dyDescent="0.15">
      <c r="B118" s="6"/>
      <c r="C118" s="6"/>
      <c r="D118" s="6"/>
      <c r="E118" s="6"/>
      <c r="F118" s="6"/>
      <c r="G118" s="6"/>
      <c r="H118" s="6"/>
      <c r="I118" s="6"/>
      <c r="J118" s="6"/>
      <c r="K118" s="6"/>
      <c r="L118" s="6"/>
      <c r="M118" s="6"/>
      <c r="N118" s="6"/>
    </row>
    <row r="119" spans="2:14" x14ac:dyDescent="0.15">
      <c r="B119" s="6"/>
      <c r="C119" s="6"/>
      <c r="D119" s="6"/>
      <c r="E119" s="6"/>
      <c r="F119" s="6"/>
      <c r="G119" s="6"/>
      <c r="H119" s="6"/>
      <c r="I119" s="6"/>
      <c r="J119" s="6"/>
      <c r="K119" s="6"/>
      <c r="L119" s="6"/>
      <c r="M119" s="6"/>
      <c r="N119" s="6"/>
    </row>
    <row r="120" spans="2:14" x14ac:dyDescent="0.15">
      <c r="B120" s="6"/>
      <c r="C120" s="6"/>
      <c r="D120" s="6"/>
      <c r="E120" s="6"/>
      <c r="F120" s="6"/>
      <c r="G120" s="6"/>
      <c r="H120" s="6"/>
      <c r="I120" s="6"/>
      <c r="J120" s="6"/>
      <c r="K120" s="6"/>
      <c r="L120" s="6"/>
      <c r="M120" s="6"/>
      <c r="N120" s="6"/>
    </row>
    <row r="121" spans="2:14" x14ac:dyDescent="0.15">
      <c r="B121" s="6"/>
      <c r="C121" s="6"/>
      <c r="D121" s="6"/>
      <c r="E121" s="6"/>
      <c r="F121" s="6"/>
      <c r="G121" s="6"/>
      <c r="H121" s="6"/>
      <c r="I121" s="6"/>
      <c r="J121" s="6"/>
      <c r="K121" s="6"/>
      <c r="L121" s="6"/>
      <c r="M121" s="6"/>
      <c r="N121" s="6"/>
    </row>
    <row r="122" spans="2:14" x14ac:dyDescent="0.15">
      <c r="B122" s="6"/>
      <c r="C122" s="6"/>
      <c r="D122" s="6"/>
      <c r="E122" s="6"/>
      <c r="F122" s="6"/>
      <c r="G122" s="6"/>
      <c r="H122" s="6"/>
      <c r="I122" s="6"/>
      <c r="J122" s="6"/>
      <c r="K122" s="6"/>
      <c r="L122" s="6"/>
      <c r="M122" s="6"/>
      <c r="N122" s="6"/>
    </row>
    <row r="123" spans="2:14" x14ac:dyDescent="0.15">
      <c r="B123" s="6"/>
      <c r="C123" s="6"/>
      <c r="D123" s="6"/>
      <c r="E123" s="6"/>
      <c r="F123" s="6"/>
      <c r="G123" s="6"/>
      <c r="H123" s="6"/>
      <c r="I123" s="6"/>
      <c r="J123" s="6"/>
      <c r="K123" s="6"/>
      <c r="L123" s="6"/>
      <c r="M123" s="6"/>
      <c r="N123" s="6"/>
    </row>
    <row r="124" spans="2:14" x14ac:dyDescent="0.15">
      <c r="B124" s="6"/>
      <c r="C124" s="6"/>
      <c r="D124" s="6"/>
      <c r="E124" s="6"/>
      <c r="F124" s="6"/>
      <c r="G124" s="6"/>
      <c r="H124" s="6"/>
      <c r="I124" s="6"/>
      <c r="J124" s="6"/>
      <c r="K124" s="6"/>
      <c r="L124" s="6"/>
      <c r="M124" s="6"/>
      <c r="N124" s="6"/>
    </row>
    <row r="125" spans="2:14" x14ac:dyDescent="0.15">
      <c r="B125" s="6"/>
      <c r="C125" s="6"/>
      <c r="D125" s="6"/>
      <c r="E125" s="6"/>
      <c r="F125" s="6"/>
      <c r="G125" s="6"/>
      <c r="H125" s="6"/>
      <c r="I125" s="6"/>
      <c r="J125" s="6"/>
      <c r="K125" s="6"/>
      <c r="L125" s="6"/>
      <c r="M125" s="6"/>
      <c r="N125" s="6"/>
    </row>
    <row r="126" spans="2:14" x14ac:dyDescent="0.15">
      <c r="B126" s="6"/>
      <c r="C126" s="6"/>
      <c r="D126" s="6"/>
      <c r="E126" s="6"/>
      <c r="F126" s="6"/>
      <c r="G126" s="6"/>
      <c r="H126" s="6"/>
      <c r="I126" s="6"/>
      <c r="J126" s="6"/>
      <c r="K126" s="6"/>
      <c r="L126" s="6"/>
      <c r="M126" s="6"/>
      <c r="N126" s="6"/>
    </row>
    <row r="127" spans="2:14" x14ac:dyDescent="0.15">
      <c r="B127" s="6"/>
      <c r="C127" s="6"/>
      <c r="D127" s="6"/>
      <c r="E127" s="6"/>
      <c r="F127" s="6"/>
      <c r="G127" s="6"/>
      <c r="H127" s="6"/>
      <c r="I127" s="6"/>
      <c r="J127" s="6"/>
      <c r="K127" s="6"/>
      <c r="L127" s="6"/>
      <c r="M127" s="6"/>
      <c r="N127" s="6"/>
    </row>
    <row r="128" spans="2:14" x14ac:dyDescent="0.15">
      <c r="B128" s="6"/>
      <c r="C128" s="6"/>
      <c r="D128" s="6"/>
      <c r="E128" s="6"/>
      <c r="F128" s="6"/>
      <c r="G128" s="6"/>
      <c r="H128" s="6"/>
      <c r="I128" s="6"/>
      <c r="J128" s="6"/>
      <c r="K128" s="6"/>
      <c r="L128" s="6"/>
      <c r="M128" s="6"/>
      <c r="N128" s="6"/>
    </row>
    <row r="129" spans="2:14" x14ac:dyDescent="0.15">
      <c r="B129" s="6"/>
      <c r="C129" s="6"/>
      <c r="D129" s="6"/>
      <c r="E129" s="6"/>
      <c r="F129" s="6"/>
      <c r="G129" s="6"/>
      <c r="H129" s="6"/>
      <c r="I129" s="6"/>
      <c r="J129" s="6"/>
      <c r="K129" s="6"/>
      <c r="L129" s="6"/>
      <c r="M129" s="6"/>
      <c r="N129" s="6"/>
    </row>
    <row r="130" spans="2:14" x14ac:dyDescent="0.15">
      <c r="B130" s="6"/>
      <c r="C130" s="6"/>
      <c r="D130" s="6"/>
      <c r="E130" s="6"/>
      <c r="F130" s="6"/>
      <c r="G130" s="6"/>
      <c r="H130" s="6"/>
      <c r="I130" s="6"/>
      <c r="J130" s="6"/>
      <c r="K130" s="6"/>
      <c r="L130" s="6"/>
      <c r="M130" s="6"/>
      <c r="N130" s="6"/>
    </row>
    <row r="131" spans="2:14" x14ac:dyDescent="0.15">
      <c r="B131" s="6"/>
      <c r="C131" s="6"/>
      <c r="D131" s="6"/>
      <c r="E131" s="6"/>
      <c r="F131" s="6"/>
      <c r="G131" s="6"/>
      <c r="H131" s="6"/>
      <c r="I131" s="6"/>
      <c r="J131" s="6"/>
      <c r="K131" s="6"/>
      <c r="L131" s="6"/>
      <c r="M131" s="6"/>
      <c r="N131" s="6"/>
    </row>
    <row r="132" spans="2:14" x14ac:dyDescent="0.15">
      <c r="B132" s="6"/>
      <c r="C132" s="6"/>
      <c r="D132" s="6"/>
      <c r="E132" s="6"/>
      <c r="F132" s="6"/>
      <c r="G132" s="6"/>
      <c r="H132" s="6"/>
      <c r="I132" s="6"/>
      <c r="J132" s="6"/>
      <c r="K132" s="6"/>
      <c r="L132" s="6"/>
      <c r="M132" s="6"/>
      <c r="N132" s="6"/>
    </row>
    <row r="133" spans="2:14" x14ac:dyDescent="0.15">
      <c r="B133" s="6"/>
      <c r="C133" s="6"/>
      <c r="D133" s="6"/>
      <c r="E133" s="6"/>
      <c r="F133" s="6"/>
      <c r="G133" s="6"/>
      <c r="H133" s="6"/>
      <c r="I133" s="6"/>
      <c r="J133" s="6"/>
      <c r="K133" s="6"/>
      <c r="L133" s="6"/>
      <c r="M133" s="6"/>
      <c r="N133" s="6"/>
    </row>
    <row r="134" spans="2:14" x14ac:dyDescent="0.15">
      <c r="B134" s="6"/>
      <c r="C134" s="6"/>
      <c r="D134" s="6"/>
      <c r="E134" s="6"/>
      <c r="F134" s="6"/>
      <c r="G134" s="6"/>
      <c r="H134" s="6"/>
      <c r="I134" s="6"/>
      <c r="J134" s="6"/>
      <c r="K134" s="6"/>
      <c r="L134" s="6"/>
      <c r="M134" s="6"/>
      <c r="N134" s="6"/>
    </row>
    <row r="135" spans="2:14" x14ac:dyDescent="0.15">
      <c r="B135" s="6"/>
      <c r="C135" s="6"/>
      <c r="D135" s="6"/>
      <c r="E135" s="6"/>
      <c r="F135" s="6"/>
      <c r="G135" s="6"/>
      <c r="H135" s="6"/>
      <c r="I135" s="6"/>
      <c r="J135" s="6"/>
      <c r="K135" s="6"/>
      <c r="L135" s="6"/>
      <c r="M135" s="6"/>
      <c r="N135" s="6"/>
    </row>
    <row r="136" spans="2:14" x14ac:dyDescent="0.15">
      <c r="B136" s="6"/>
      <c r="C136" s="6"/>
      <c r="D136" s="6"/>
      <c r="E136" s="6"/>
      <c r="F136" s="6"/>
      <c r="G136" s="6"/>
      <c r="H136" s="6"/>
      <c r="I136" s="6"/>
      <c r="J136" s="6"/>
      <c r="K136" s="6"/>
      <c r="L136" s="6"/>
      <c r="M136" s="6"/>
      <c r="N136" s="6"/>
    </row>
    <row r="137" spans="2:14" x14ac:dyDescent="0.15">
      <c r="B137" s="6"/>
      <c r="C137" s="6"/>
      <c r="D137" s="6"/>
      <c r="E137" s="6"/>
      <c r="F137" s="6"/>
      <c r="G137" s="6"/>
      <c r="H137" s="6"/>
      <c r="I137" s="6"/>
      <c r="J137" s="6"/>
      <c r="K137" s="6"/>
      <c r="L137" s="6"/>
      <c r="M137" s="6"/>
      <c r="N137" s="6"/>
    </row>
    <row r="138" spans="2:14" x14ac:dyDescent="0.15">
      <c r="B138" s="6"/>
      <c r="C138" s="6"/>
      <c r="D138" s="6"/>
      <c r="E138" s="6"/>
      <c r="F138" s="6"/>
      <c r="G138" s="6"/>
      <c r="H138" s="6"/>
      <c r="I138" s="6"/>
      <c r="J138" s="6"/>
      <c r="K138" s="6"/>
      <c r="L138" s="6"/>
      <c r="M138" s="6"/>
      <c r="N138" s="6"/>
    </row>
    <row r="139" spans="2:14" x14ac:dyDescent="0.15">
      <c r="B139" s="6"/>
      <c r="C139" s="6"/>
      <c r="D139" s="6"/>
      <c r="E139" s="6"/>
      <c r="F139" s="6"/>
      <c r="G139" s="6"/>
      <c r="H139" s="6"/>
      <c r="I139" s="6"/>
      <c r="J139" s="6"/>
      <c r="K139" s="6"/>
      <c r="L139" s="6"/>
      <c r="M139" s="6"/>
      <c r="N139" s="6"/>
    </row>
    <row r="140" spans="2:14" x14ac:dyDescent="0.15">
      <c r="B140" s="6"/>
      <c r="C140" s="6"/>
      <c r="D140" s="6"/>
      <c r="E140" s="6"/>
      <c r="F140" s="6"/>
      <c r="G140" s="6"/>
      <c r="H140" s="6"/>
      <c r="I140" s="6"/>
      <c r="J140" s="6"/>
      <c r="K140" s="6"/>
      <c r="L140" s="6"/>
      <c r="M140" s="6"/>
      <c r="N140" s="6"/>
    </row>
    <row r="141" spans="2:14" x14ac:dyDescent="0.15">
      <c r="B141" s="6"/>
      <c r="C141" s="6"/>
      <c r="D141" s="6"/>
      <c r="E141" s="6"/>
      <c r="F141" s="6"/>
      <c r="G141" s="6"/>
      <c r="H141" s="6"/>
      <c r="I141" s="6"/>
      <c r="J141" s="6"/>
      <c r="K141" s="6"/>
      <c r="L141" s="6"/>
      <c r="M141" s="6"/>
      <c r="N141" s="6"/>
    </row>
    <row r="142" spans="2:14" x14ac:dyDescent="0.15">
      <c r="B142" s="6"/>
      <c r="C142" s="6"/>
      <c r="D142" s="6"/>
      <c r="E142" s="6"/>
      <c r="F142" s="6"/>
      <c r="G142" s="6"/>
      <c r="H142" s="6"/>
      <c r="I142" s="6"/>
      <c r="J142" s="6"/>
      <c r="K142" s="6"/>
      <c r="L142" s="6"/>
      <c r="M142" s="6"/>
      <c r="N142" s="6"/>
    </row>
    <row r="143" spans="2:14" x14ac:dyDescent="0.15">
      <c r="B143" s="6"/>
      <c r="C143" s="6"/>
      <c r="D143" s="6"/>
      <c r="E143" s="6"/>
      <c r="F143" s="6"/>
      <c r="G143" s="6"/>
      <c r="H143" s="6"/>
      <c r="I143" s="6"/>
      <c r="J143" s="6"/>
      <c r="K143" s="6"/>
      <c r="L143" s="6"/>
      <c r="M143" s="6"/>
      <c r="N143" s="6"/>
    </row>
    <row r="144" spans="2:14" x14ac:dyDescent="0.15">
      <c r="B144" s="6"/>
      <c r="C144" s="6"/>
      <c r="D144" s="6"/>
      <c r="E144" s="6"/>
      <c r="F144" s="6"/>
      <c r="G144" s="6"/>
      <c r="H144" s="6"/>
      <c r="I144" s="6"/>
      <c r="J144" s="6"/>
      <c r="K144" s="6"/>
      <c r="L144" s="6"/>
      <c r="M144" s="6"/>
      <c r="N144" s="6"/>
    </row>
    <row r="145" spans="2:14" x14ac:dyDescent="0.15">
      <c r="B145" s="6"/>
      <c r="C145" s="6"/>
      <c r="D145" s="6"/>
      <c r="E145" s="6"/>
      <c r="F145" s="6"/>
      <c r="G145" s="6"/>
      <c r="H145" s="6"/>
      <c r="I145" s="6"/>
      <c r="J145" s="6"/>
      <c r="K145" s="6"/>
      <c r="L145" s="6"/>
      <c r="M145" s="6"/>
      <c r="N145" s="6"/>
    </row>
    <row r="146" spans="2:14" x14ac:dyDescent="0.15">
      <c r="B146" s="6"/>
      <c r="C146" s="6"/>
      <c r="D146" s="6"/>
      <c r="E146" s="6"/>
      <c r="F146" s="6"/>
      <c r="G146" s="6"/>
      <c r="H146" s="6"/>
      <c r="I146" s="6"/>
      <c r="J146" s="6"/>
      <c r="K146" s="6"/>
      <c r="L146" s="6"/>
      <c r="M146" s="6"/>
      <c r="N146" s="6"/>
    </row>
    <row r="147" spans="2:14" x14ac:dyDescent="0.15">
      <c r="B147" s="6"/>
      <c r="C147" s="6"/>
      <c r="D147" s="6"/>
      <c r="E147" s="6"/>
      <c r="F147" s="6"/>
      <c r="G147" s="6"/>
      <c r="H147" s="6"/>
      <c r="I147" s="6"/>
      <c r="J147" s="6"/>
      <c r="K147" s="6"/>
      <c r="L147" s="6"/>
      <c r="M147" s="6"/>
      <c r="N147" s="6"/>
    </row>
    <row r="148" spans="2:14" x14ac:dyDescent="0.15">
      <c r="B148" s="6"/>
      <c r="C148" s="6"/>
      <c r="D148" s="6"/>
      <c r="E148" s="6"/>
      <c r="F148" s="6"/>
      <c r="G148" s="6"/>
      <c r="H148" s="6"/>
      <c r="I148" s="6"/>
      <c r="J148" s="6"/>
      <c r="K148" s="6"/>
      <c r="L148" s="6"/>
      <c r="M148" s="6"/>
      <c r="N148" s="6"/>
    </row>
    <row r="149" spans="2:14" x14ac:dyDescent="0.15">
      <c r="B149" s="6"/>
      <c r="C149" s="6"/>
      <c r="D149" s="6"/>
      <c r="E149" s="6"/>
      <c r="F149" s="6"/>
      <c r="G149" s="6"/>
      <c r="H149" s="6"/>
      <c r="I149" s="6"/>
      <c r="J149" s="6"/>
      <c r="K149" s="6"/>
      <c r="L149" s="6"/>
      <c r="M149" s="6"/>
      <c r="N149" s="6"/>
    </row>
    <row r="150" spans="2:14" x14ac:dyDescent="0.15">
      <c r="B150" s="6"/>
      <c r="C150" s="6"/>
      <c r="D150" s="6"/>
      <c r="E150" s="6"/>
      <c r="F150" s="6"/>
      <c r="G150" s="6"/>
      <c r="H150" s="6"/>
      <c r="I150" s="6"/>
      <c r="J150" s="6"/>
      <c r="K150" s="6"/>
      <c r="L150" s="6"/>
      <c r="M150" s="6"/>
      <c r="N150" s="6"/>
    </row>
    <row r="151" spans="2:14" x14ac:dyDescent="0.15">
      <c r="B151" s="6"/>
      <c r="C151" s="6"/>
      <c r="D151" s="6"/>
      <c r="E151" s="6"/>
      <c r="F151" s="6"/>
      <c r="G151" s="6"/>
      <c r="H151" s="6"/>
      <c r="I151" s="6"/>
      <c r="J151" s="6"/>
      <c r="K151" s="6"/>
      <c r="L151" s="6"/>
      <c r="M151" s="6"/>
      <c r="N151" s="6"/>
    </row>
    <row r="152" spans="2:14" x14ac:dyDescent="0.15">
      <c r="B152" s="6"/>
      <c r="C152" s="6"/>
      <c r="D152" s="6"/>
      <c r="E152" s="6"/>
      <c r="F152" s="6"/>
      <c r="G152" s="6"/>
      <c r="H152" s="6"/>
      <c r="I152" s="6"/>
      <c r="J152" s="6"/>
      <c r="K152" s="6"/>
      <c r="L152" s="6"/>
      <c r="M152" s="6"/>
      <c r="N152" s="6"/>
    </row>
  </sheetData>
  <mergeCells count="29">
    <mergeCell ref="H27:N27"/>
    <mergeCell ref="B26:N26"/>
    <mergeCell ref="B38:N38"/>
    <mergeCell ref="H39:N39"/>
    <mergeCell ref="B29:G30"/>
    <mergeCell ref="B31:B36"/>
    <mergeCell ref="C31:G32"/>
    <mergeCell ref="C33:G34"/>
    <mergeCell ref="C35:G36"/>
    <mergeCell ref="B41:G42"/>
    <mergeCell ref="B43:B48"/>
    <mergeCell ref="C43:G44"/>
    <mergeCell ref="C45:G46"/>
    <mergeCell ref="C47:G48"/>
    <mergeCell ref="B1:N1"/>
    <mergeCell ref="H15:N15"/>
    <mergeCell ref="B17:G18"/>
    <mergeCell ref="B19:B24"/>
    <mergeCell ref="C19:G20"/>
    <mergeCell ref="C21:G22"/>
    <mergeCell ref="C23:G24"/>
    <mergeCell ref="H3:N3"/>
    <mergeCell ref="B5:G6"/>
    <mergeCell ref="B7:B12"/>
    <mergeCell ref="B2:N2"/>
    <mergeCell ref="B14:N14"/>
    <mergeCell ref="C7:G8"/>
    <mergeCell ref="C9:G10"/>
    <mergeCell ref="C11:G12"/>
  </mergeCells>
  <phoneticPr fontId="1"/>
  <pageMargins left="0.78700000000000003" right="0.78700000000000003" top="0.98399999999999999" bottom="0.98399999999999999" header="0.51200000000000001" footer="0.51200000000000001"/>
  <pageSetup paperSize="9" scale="51"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50DEA-C515-4C44-86A5-BF888E9337A8}">
  <sheetPr>
    <pageSetUpPr fitToPage="1"/>
  </sheetPr>
  <dimension ref="B1:M76"/>
  <sheetViews>
    <sheetView showGridLines="0" view="pageBreakPreview" zoomScale="85" zoomScaleNormal="100" zoomScaleSheetLayoutView="85" workbookViewId="0">
      <selection activeCell="F3" sqref="F3:M3"/>
    </sheetView>
  </sheetViews>
  <sheetFormatPr defaultColWidth="7.875" defaultRowHeight="12" x14ac:dyDescent="0.15"/>
  <cols>
    <col min="1" max="1" width="4.375" style="1" customWidth="1"/>
    <col min="2" max="2" width="21.25" style="1" customWidth="1"/>
    <col min="3" max="5" width="4.625" style="1" customWidth="1"/>
    <col min="6" max="6" width="9.625" style="1" customWidth="1"/>
    <col min="7" max="13" width="12.625" style="1" customWidth="1"/>
    <col min="14" max="14" width="5.625" style="1" customWidth="1"/>
    <col min="15" max="16384" width="7.875" style="1"/>
  </cols>
  <sheetData>
    <row r="1" spans="2:13" ht="90" customHeight="1" x14ac:dyDescent="0.15">
      <c r="B1" s="176" t="s">
        <v>144</v>
      </c>
      <c r="C1" s="176"/>
      <c r="D1" s="176"/>
      <c r="E1" s="176"/>
      <c r="F1" s="176"/>
      <c r="G1" s="176"/>
      <c r="H1" s="176"/>
      <c r="I1" s="176"/>
      <c r="J1" s="176"/>
      <c r="K1" s="176"/>
      <c r="L1" s="176"/>
      <c r="M1" s="176"/>
    </row>
    <row r="2" spans="2:13" ht="22.5" customHeight="1" thickBot="1" x14ac:dyDescent="0.2">
      <c r="B2" s="81" t="s">
        <v>154</v>
      </c>
      <c r="C2" s="6"/>
      <c r="D2" s="6"/>
      <c r="E2" s="6"/>
      <c r="F2" s="6"/>
      <c r="G2" s="6"/>
      <c r="H2" s="6"/>
      <c r="I2" s="6"/>
      <c r="J2" s="6"/>
      <c r="K2" s="6"/>
      <c r="L2" s="6"/>
      <c r="M2" s="6"/>
    </row>
    <row r="3" spans="2:13" ht="24.95" customHeight="1" x14ac:dyDescent="0.15">
      <c r="B3" s="34"/>
      <c r="C3" s="35"/>
      <c r="D3" s="35"/>
      <c r="E3" s="35"/>
      <c r="F3" s="200" t="s">
        <v>169</v>
      </c>
      <c r="G3" s="207"/>
      <c r="H3" s="207"/>
      <c r="I3" s="207"/>
      <c r="J3" s="207"/>
      <c r="K3" s="207"/>
      <c r="L3" s="207"/>
      <c r="M3" s="202"/>
    </row>
    <row r="4" spans="2:13" s="4" customFormat="1" ht="24.95" customHeight="1" x14ac:dyDescent="0.15">
      <c r="B4" s="36"/>
      <c r="C4" s="16"/>
      <c r="D4" s="16"/>
      <c r="E4" s="16"/>
      <c r="F4" s="40" t="s">
        <v>2</v>
      </c>
      <c r="G4" s="37" t="s">
        <v>10</v>
      </c>
      <c r="H4" s="19" t="s">
        <v>3</v>
      </c>
      <c r="I4" s="19" t="s">
        <v>4</v>
      </c>
      <c r="J4" s="19" t="s">
        <v>5</v>
      </c>
      <c r="K4" s="19" t="s">
        <v>6</v>
      </c>
      <c r="L4" s="19" t="s">
        <v>7</v>
      </c>
      <c r="M4" s="44" t="s">
        <v>11</v>
      </c>
    </row>
    <row r="5" spans="2:13" ht="24.95" customHeight="1" x14ac:dyDescent="0.15">
      <c r="B5" s="152" t="s">
        <v>2</v>
      </c>
      <c r="C5" s="149"/>
      <c r="D5" s="149"/>
      <c r="E5" s="149"/>
      <c r="F5" s="95">
        <v>1200</v>
      </c>
      <c r="G5" s="96">
        <v>38</v>
      </c>
      <c r="H5" s="97">
        <v>64</v>
      </c>
      <c r="I5" s="97">
        <v>133</v>
      </c>
      <c r="J5" s="97">
        <v>101</v>
      </c>
      <c r="K5" s="97">
        <v>82</v>
      </c>
      <c r="L5" s="97">
        <v>210</v>
      </c>
      <c r="M5" s="110">
        <v>572</v>
      </c>
    </row>
    <row r="6" spans="2:13" ht="24.95" customHeight="1" thickBot="1" x14ac:dyDescent="0.2">
      <c r="B6" s="198"/>
      <c r="C6" s="199"/>
      <c r="D6" s="199"/>
      <c r="E6" s="199"/>
      <c r="F6" s="119">
        <v>100</v>
      </c>
      <c r="G6" s="120">
        <v>3.1666666666666701</v>
      </c>
      <c r="H6" s="121">
        <v>5.3333333333333304</v>
      </c>
      <c r="I6" s="121">
        <v>11.0833333333333</v>
      </c>
      <c r="J6" s="121">
        <v>8.4166666666666696</v>
      </c>
      <c r="K6" s="121">
        <v>6.8333333333333304</v>
      </c>
      <c r="L6" s="121">
        <v>17.5</v>
      </c>
      <c r="M6" s="122">
        <v>47.6666666666667</v>
      </c>
    </row>
    <row r="7" spans="2:13" ht="24.95" customHeight="1" thickTop="1" x14ac:dyDescent="0.15">
      <c r="B7" s="192" t="s">
        <v>196</v>
      </c>
      <c r="C7" s="204" t="s">
        <v>10</v>
      </c>
      <c r="D7" s="205"/>
      <c r="E7" s="205"/>
      <c r="F7" s="123">
        <v>462</v>
      </c>
      <c r="G7" s="124">
        <v>27</v>
      </c>
      <c r="H7" s="85">
        <v>28</v>
      </c>
      <c r="I7" s="85">
        <v>53</v>
      </c>
      <c r="J7" s="85">
        <v>40</v>
      </c>
      <c r="K7" s="85">
        <v>23</v>
      </c>
      <c r="L7" s="85">
        <v>58</v>
      </c>
      <c r="M7" s="125">
        <v>233</v>
      </c>
    </row>
    <row r="8" spans="2:13" ht="24.95" customHeight="1" x14ac:dyDescent="0.15">
      <c r="B8" s="203"/>
      <c r="C8" s="150"/>
      <c r="D8" s="151"/>
      <c r="E8" s="151"/>
      <c r="F8" s="98">
        <v>100</v>
      </c>
      <c r="G8" s="99">
        <v>5.8441558441558401</v>
      </c>
      <c r="H8" s="100">
        <v>6.0606060606060597</v>
      </c>
      <c r="I8" s="100">
        <v>11.4718614718615</v>
      </c>
      <c r="J8" s="100">
        <v>8.6580086580086597</v>
      </c>
      <c r="K8" s="100">
        <v>4.9783549783549796</v>
      </c>
      <c r="L8" s="100">
        <v>12.554112554112599</v>
      </c>
      <c r="M8" s="111">
        <v>50.432900432900396</v>
      </c>
    </row>
    <row r="9" spans="2:13" ht="24.95" customHeight="1" x14ac:dyDescent="0.15">
      <c r="B9" s="203"/>
      <c r="C9" s="148" t="s">
        <v>3</v>
      </c>
      <c r="D9" s="149"/>
      <c r="E9" s="149"/>
      <c r="F9" s="95">
        <v>192</v>
      </c>
      <c r="G9" s="96">
        <v>2</v>
      </c>
      <c r="H9" s="97">
        <v>15</v>
      </c>
      <c r="I9" s="97">
        <v>29</v>
      </c>
      <c r="J9" s="97">
        <v>17</v>
      </c>
      <c r="K9" s="97">
        <v>17</v>
      </c>
      <c r="L9" s="97">
        <v>30</v>
      </c>
      <c r="M9" s="110">
        <v>82</v>
      </c>
    </row>
    <row r="10" spans="2:13" ht="24.95" customHeight="1" x14ac:dyDescent="0.15">
      <c r="B10" s="203"/>
      <c r="C10" s="150"/>
      <c r="D10" s="151"/>
      <c r="E10" s="151"/>
      <c r="F10" s="98">
        <v>100</v>
      </c>
      <c r="G10" s="99">
        <v>1.0416666666666701</v>
      </c>
      <c r="H10" s="100">
        <v>7.8125</v>
      </c>
      <c r="I10" s="100">
        <v>15.1041666666667</v>
      </c>
      <c r="J10" s="100">
        <v>8.8541666666666696</v>
      </c>
      <c r="K10" s="100">
        <v>8.8541666666666696</v>
      </c>
      <c r="L10" s="100">
        <v>15.625</v>
      </c>
      <c r="M10" s="111">
        <v>42.7083333333333</v>
      </c>
    </row>
    <row r="11" spans="2:13" ht="24.95" customHeight="1" x14ac:dyDescent="0.15">
      <c r="B11" s="203"/>
      <c r="C11" s="148" t="s">
        <v>4</v>
      </c>
      <c r="D11" s="149"/>
      <c r="E11" s="149"/>
      <c r="F11" s="95">
        <v>136</v>
      </c>
      <c r="G11" s="96">
        <v>1</v>
      </c>
      <c r="H11" s="97">
        <v>3</v>
      </c>
      <c r="I11" s="97">
        <v>19</v>
      </c>
      <c r="J11" s="97">
        <v>20</v>
      </c>
      <c r="K11" s="97">
        <v>7</v>
      </c>
      <c r="L11" s="97">
        <v>14</v>
      </c>
      <c r="M11" s="110">
        <v>72</v>
      </c>
    </row>
    <row r="12" spans="2:13" ht="24.95" customHeight="1" x14ac:dyDescent="0.15">
      <c r="B12" s="203"/>
      <c r="C12" s="150"/>
      <c r="D12" s="151"/>
      <c r="E12" s="151"/>
      <c r="F12" s="98">
        <v>100</v>
      </c>
      <c r="G12" s="99">
        <v>0.73529411764705899</v>
      </c>
      <c r="H12" s="100">
        <v>2.2058823529411802</v>
      </c>
      <c r="I12" s="100">
        <v>13.9705882352941</v>
      </c>
      <c r="J12" s="100">
        <v>14.705882352941201</v>
      </c>
      <c r="K12" s="100">
        <v>5.1470588235294104</v>
      </c>
      <c r="L12" s="100">
        <v>10.294117647058799</v>
      </c>
      <c r="M12" s="111">
        <v>52.941176470588204</v>
      </c>
    </row>
    <row r="13" spans="2:13" ht="24.95" customHeight="1" x14ac:dyDescent="0.15">
      <c r="B13" s="203"/>
      <c r="C13" s="148" t="s">
        <v>5</v>
      </c>
      <c r="D13" s="149"/>
      <c r="E13" s="149"/>
      <c r="F13" s="95">
        <v>52</v>
      </c>
      <c r="G13" s="96">
        <v>0</v>
      </c>
      <c r="H13" s="97">
        <v>7</v>
      </c>
      <c r="I13" s="97">
        <v>7</v>
      </c>
      <c r="J13" s="97">
        <v>8</v>
      </c>
      <c r="K13" s="97">
        <v>2</v>
      </c>
      <c r="L13" s="97">
        <v>8</v>
      </c>
      <c r="M13" s="110">
        <v>20</v>
      </c>
    </row>
    <row r="14" spans="2:13" ht="24.95" customHeight="1" x14ac:dyDescent="0.15">
      <c r="B14" s="203"/>
      <c r="C14" s="150"/>
      <c r="D14" s="151"/>
      <c r="E14" s="151"/>
      <c r="F14" s="98">
        <v>100</v>
      </c>
      <c r="G14" s="99">
        <v>0</v>
      </c>
      <c r="H14" s="100">
        <v>13.461538461538501</v>
      </c>
      <c r="I14" s="100">
        <v>13.461538461538501</v>
      </c>
      <c r="J14" s="100">
        <v>15.384615384615399</v>
      </c>
      <c r="K14" s="100">
        <v>3.8461538461538498</v>
      </c>
      <c r="L14" s="100">
        <v>15.384615384615399</v>
      </c>
      <c r="M14" s="111">
        <v>38.461538461538503</v>
      </c>
    </row>
    <row r="15" spans="2:13" ht="24.95" customHeight="1" x14ac:dyDescent="0.15">
      <c r="B15" s="203"/>
      <c r="C15" s="148" t="s">
        <v>6</v>
      </c>
      <c r="D15" s="149"/>
      <c r="E15" s="149"/>
      <c r="F15" s="95">
        <v>50</v>
      </c>
      <c r="G15" s="96">
        <v>0</v>
      </c>
      <c r="H15" s="97">
        <v>0</v>
      </c>
      <c r="I15" s="97">
        <v>3</v>
      </c>
      <c r="J15" s="97">
        <v>3</v>
      </c>
      <c r="K15" s="97">
        <v>11</v>
      </c>
      <c r="L15" s="97">
        <v>9</v>
      </c>
      <c r="M15" s="110">
        <v>24</v>
      </c>
    </row>
    <row r="16" spans="2:13" ht="24.95" customHeight="1" x14ac:dyDescent="0.15">
      <c r="B16" s="203"/>
      <c r="C16" s="150"/>
      <c r="D16" s="151"/>
      <c r="E16" s="151"/>
      <c r="F16" s="98">
        <v>100</v>
      </c>
      <c r="G16" s="99">
        <v>0</v>
      </c>
      <c r="H16" s="100">
        <v>0</v>
      </c>
      <c r="I16" s="100">
        <v>6</v>
      </c>
      <c r="J16" s="100">
        <v>6</v>
      </c>
      <c r="K16" s="100">
        <v>22</v>
      </c>
      <c r="L16" s="100">
        <v>18</v>
      </c>
      <c r="M16" s="111">
        <v>48</v>
      </c>
    </row>
    <row r="17" spans="2:13" ht="24.95" customHeight="1" x14ac:dyDescent="0.15">
      <c r="B17" s="203"/>
      <c r="C17" s="148" t="s">
        <v>7</v>
      </c>
      <c r="D17" s="149"/>
      <c r="E17" s="149"/>
      <c r="F17" s="95">
        <v>308</v>
      </c>
      <c r="G17" s="96">
        <v>8</v>
      </c>
      <c r="H17" s="97">
        <v>11</v>
      </c>
      <c r="I17" s="97">
        <v>22</v>
      </c>
      <c r="J17" s="97">
        <v>13</v>
      </c>
      <c r="K17" s="97">
        <v>22</v>
      </c>
      <c r="L17" s="97">
        <v>91</v>
      </c>
      <c r="M17" s="110">
        <v>141</v>
      </c>
    </row>
    <row r="18" spans="2:13" ht="24.95" customHeight="1" thickBot="1" x14ac:dyDescent="0.2">
      <c r="B18" s="203"/>
      <c r="C18" s="206"/>
      <c r="D18" s="205"/>
      <c r="E18" s="205"/>
      <c r="F18" s="101">
        <v>100</v>
      </c>
      <c r="G18" s="102">
        <v>2.5974025974026</v>
      </c>
      <c r="H18" s="103">
        <v>3.5714285714285698</v>
      </c>
      <c r="I18" s="103">
        <v>7.1428571428571397</v>
      </c>
      <c r="J18" s="103">
        <v>4.2207792207792201</v>
      </c>
      <c r="K18" s="103">
        <v>7.1428571428571397</v>
      </c>
      <c r="L18" s="103">
        <v>29.545454545454501</v>
      </c>
      <c r="M18" s="126">
        <v>45.7792207792208</v>
      </c>
    </row>
    <row r="19" spans="2:13" ht="24.95" customHeight="1" x14ac:dyDescent="0.15">
      <c r="B19" s="70"/>
      <c r="C19" s="71"/>
      <c r="D19" s="71"/>
      <c r="E19" s="71"/>
      <c r="F19" s="72"/>
      <c r="G19" s="72"/>
      <c r="H19" s="72"/>
      <c r="I19" s="72"/>
      <c r="J19" s="72"/>
      <c r="K19" s="72"/>
      <c r="L19" s="72"/>
      <c r="M19" s="72"/>
    </row>
    <row r="20" spans="2:13" ht="24.95" customHeight="1" thickBot="1" x14ac:dyDescent="0.2">
      <c r="B20" s="82" t="s">
        <v>155</v>
      </c>
      <c r="C20" s="41"/>
      <c r="D20" s="41"/>
      <c r="E20" s="41"/>
      <c r="F20" s="73"/>
      <c r="G20" s="73"/>
      <c r="H20" s="73"/>
      <c r="I20" s="73"/>
      <c r="J20" s="73"/>
      <c r="K20" s="73"/>
      <c r="L20" s="73"/>
      <c r="M20" s="73"/>
    </row>
    <row r="21" spans="2:13" ht="24.95" customHeight="1" x14ac:dyDescent="0.15">
      <c r="B21" s="34"/>
      <c r="C21" s="74"/>
      <c r="D21" s="74"/>
      <c r="E21" s="74"/>
      <c r="F21" s="200" t="s">
        <v>169</v>
      </c>
      <c r="G21" s="201"/>
      <c r="H21" s="201"/>
      <c r="I21" s="201"/>
      <c r="J21" s="201"/>
      <c r="K21" s="201"/>
      <c r="L21" s="201"/>
      <c r="M21" s="202"/>
    </row>
    <row r="22" spans="2:13" ht="24.95" customHeight="1" x14ac:dyDescent="0.15">
      <c r="B22" s="75"/>
      <c r="C22" s="76"/>
      <c r="D22" s="76"/>
      <c r="E22" s="76"/>
      <c r="F22" s="77" t="s">
        <v>2</v>
      </c>
      <c r="G22" s="78" t="s">
        <v>10</v>
      </c>
      <c r="H22" s="79" t="s">
        <v>3</v>
      </c>
      <c r="I22" s="79" t="s">
        <v>4</v>
      </c>
      <c r="J22" s="79" t="s">
        <v>5</v>
      </c>
      <c r="K22" s="79" t="s">
        <v>6</v>
      </c>
      <c r="L22" s="79" t="s">
        <v>7</v>
      </c>
      <c r="M22" s="80" t="s">
        <v>11</v>
      </c>
    </row>
    <row r="23" spans="2:13" ht="24.95" customHeight="1" x14ac:dyDescent="0.15">
      <c r="B23" s="152" t="s">
        <v>2</v>
      </c>
      <c r="C23" s="149"/>
      <c r="D23" s="149"/>
      <c r="E23" s="149"/>
      <c r="F23" s="95">
        <v>698</v>
      </c>
      <c r="G23" s="96">
        <v>20</v>
      </c>
      <c r="H23" s="97">
        <v>42</v>
      </c>
      <c r="I23" s="97">
        <v>87</v>
      </c>
      <c r="J23" s="97">
        <v>68</v>
      </c>
      <c r="K23" s="97">
        <v>44</v>
      </c>
      <c r="L23" s="97">
        <v>122</v>
      </c>
      <c r="M23" s="110">
        <v>315</v>
      </c>
    </row>
    <row r="24" spans="2:13" ht="24.95" customHeight="1" thickBot="1" x14ac:dyDescent="0.2">
      <c r="B24" s="198"/>
      <c r="C24" s="199"/>
      <c r="D24" s="199"/>
      <c r="E24" s="199"/>
      <c r="F24" s="119">
        <v>100</v>
      </c>
      <c r="G24" s="127">
        <v>2.8653295128939799E-2</v>
      </c>
      <c r="H24" s="128">
        <v>6.0171919770773602E-2</v>
      </c>
      <c r="I24" s="128">
        <v>0.12464183381088825</v>
      </c>
      <c r="J24" s="128">
        <v>9.7421203438395415E-2</v>
      </c>
      <c r="K24" s="128">
        <v>6.3037249283667621E-2</v>
      </c>
      <c r="L24" s="128">
        <v>0.17478510028653296</v>
      </c>
      <c r="M24" s="129">
        <v>0.451289398280802</v>
      </c>
    </row>
    <row r="25" spans="2:13" ht="24.95" customHeight="1" thickTop="1" x14ac:dyDescent="0.15">
      <c r="B25" s="192" t="s">
        <v>196</v>
      </c>
      <c r="C25" s="204" t="s">
        <v>10</v>
      </c>
      <c r="D25" s="205"/>
      <c r="E25" s="205"/>
      <c r="F25" s="123">
        <v>277</v>
      </c>
      <c r="G25" s="124">
        <v>12</v>
      </c>
      <c r="H25" s="85">
        <v>19</v>
      </c>
      <c r="I25" s="85">
        <v>33</v>
      </c>
      <c r="J25" s="85">
        <v>21</v>
      </c>
      <c r="K25" s="85">
        <v>16</v>
      </c>
      <c r="L25" s="85">
        <v>35</v>
      </c>
      <c r="M25" s="125">
        <v>141</v>
      </c>
    </row>
    <row r="26" spans="2:13" ht="24.95" customHeight="1" x14ac:dyDescent="0.15">
      <c r="B26" s="203"/>
      <c r="C26" s="150"/>
      <c r="D26" s="151"/>
      <c r="E26" s="151"/>
      <c r="F26" s="98">
        <v>100</v>
      </c>
      <c r="G26" s="99">
        <v>4.3321299638989199</v>
      </c>
      <c r="H26" s="100">
        <v>6.8592057761732796</v>
      </c>
      <c r="I26" s="100">
        <v>11.913357400721999</v>
      </c>
      <c r="J26" s="100">
        <v>7.5812274368230996</v>
      </c>
      <c r="K26" s="100">
        <v>5.7761732851985599</v>
      </c>
      <c r="L26" s="100">
        <v>12.6353790613718</v>
      </c>
      <c r="M26" s="111">
        <v>50.902527075812301</v>
      </c>
    </row>
    <row r="27" spans="2:13" ht="24.95" customHeight="1" x14ac:dyDescent="0.15">
      <c r="B27" s="203"/>
      <c r="C27" s="148" t="s">
        <v>3</v>
      </c>
      <c r="D27" s="149"/>
      <c r="E27" s="149"/>
      <c r="F27" s="95">
        <v>121</v>
      </c>
      <c r="G27" s="96">
        <v>1</v>
      </c>
      <c r="H27" s="97">
        <v>8</v>
      </c>
      <c r="I27" s="97">
        <v>21</v>
      </c>
      <c r="J27" s="97">
        <v>18</v>
      </c>
      <c r="K27" s="97">
        <v>11</v>
      </c>
      <c r="L27" s="97">
        <v>22</v>
      </c>
      <c r="M27" s="110">
        <v>40</v>
      </c>
    </row>
    <row r="28" spans="2:13" ht="24.95" customHeight="1" x14ac:dyDescent="0.15">
      <c r="B28" s="203"/>
      <c r="C28" s="150"/>
      <c r="D28" s="151"/>
      <c r="E28" s="151"/>
      <c r="F28" s="98">
        <v>100</v>
      </c>
      <c r="G28" s="99">
        <v>0.826446280991736</v>
      </c>
      <c r="H28" s="100">
        <v>6.61157024793388</v>
      </c>
      <c r="I28" s="100">
        <v>17.355371900826398</v>
      </c>
      <c r="J28" s="100">
        <v>14.876033057851201</v>
      </c>
      <c r="K28" s="100">
        <v>9.0909090909090899</v>
      </c>
      <c r="L28" s="100">
        <v>18.181818181818201</v>
      </c>
      <c r="M28" s="111">
        <v>33.057851239669397</v>
      </c>
    </row>
    <row r="29" spans="2:13" ht="24.95" customHeight="1" x14ac:dyDescent="0.15">
      <c r="B29" s="203"/>
      <c r="C29" s="148" t="s">
        <v>4</v>
      </c>
      <c r="D29" s="149"/>
      <c r="E29" s="149"/>
      <c r="F29" s="95">
        <v>95</v>
      </c>
      <c r="G29" s="96">
        <v>0</v>
      </c>
      <c r="H29" s="97">
        <v>4</v>
      </c>
      <c r="I29" s="97">
        <v>13</v>
      </c>
      <c r="J29" s="97">
        <v>13</v>
      </c>
      <c r="K29" s="97">
        <v>5</v>
      </c>
      <c r="L29" s="97">
        <v>13</v>
      </c>
      <c r="M29" s="110">
        <v>47</v>
      </c>
    </row>
    <row r="30" spans="2:13" ht="24.95" customHeight="1" x14ac:dyDescent="0.15">
      <c r="B30" s="203"/>
      <c r="C30" s="150"/>
      <c r="D30" s="151"/>
      <c r="E30" s="151"/>
      <c r="F30" s="98">
        <v>100</v>
      </c>
      <c r="G30" s="99">
        <v>0</v>
      </c>
      <c r="H30" s="100">
        <v>4.2105263157894699</v>
      </c>
      <c r="I30" s="100">
        <v>13.6842105263158</v>
      </c>
      <c r="J30" s="100">
        <v>13.6842105263158</v>
      </c>
      <c r="K30" s="100">
        <v>5.2631578947368398</v>
      </c>
      <c r="L30" s="100">
        <v>13.6842105263158</v>
      </c>
      <c r="M30" s="111">
        <v>49.473684210526301</v>
      </c>
    </row>
    <row r="31" spans="2:13" ht="24.95" customHeight="1" x14ac:dyDescent="0.15">
      <c r="B31" s="203"/>
      <c r="C31" s="148" t="s">
        <v>5</v>
      </c>
      <c r="D31" s="149"/>
      <c r="E31" s="149"/>
      <c r="F31" s="95">
        <v>45</v>
      </c>
      <c r="G31" s="96">
        <v>0</v>
      </c>
      <c r="H31" s="97">
        <v>3</v>
      </c>
      <c r="I31" s="97">
        <v>7</v>
      </c>
      <c r="J31" s="97">
        <v>7</v>
      </c>
      <c r="K31" s="97">
        <v>2</v>
      </c>
      <c r="L31" s="97">
        <v>4</v>
      </c>
      <c r="M31" s="110">
        <v>22</v>
      </c>
    </row>
    <row r="32" spans="2:13" ht="24.95" customHeight="1" x14ac:dyDescent="0.15">
      <c r="B32" s="203"/>
      <c r="C32" s="150"/>
      <c r="D32" s="151"/>
      <c r="E32" s="151"/>
      <c r="F32" s="98">
        <v>100</v>
      </c>
      <c r="G32" s="99">
        <v>0</v>
      </c>
      <c r="H32" s="100">
        <v>6.6666666666666696</v>
      </c>
      <c r="I32" s="100">
        <v>15.5555555555556</v>
      </c>
      <c r="J32" s="100">
        <v>15.5555555555556</v>
      </c>
      <c r="K32" s="100">
        <v>4.4444444444444402</v>
      </c>
      <c r="L32" s="100">
        <v>8.8888888888888893</v>
      </c>
      <c r="M32" s="111">
        <v>48.8888888888889</v>
      </c>
    </row>
    <row r="33" spans="2:13" ht="24.95" customHeight="1" x14ac:dyDescent="0.15">
      <c r="B33" s="203"/>
      <c r="C33" s="148" t="s">
        <v>6</v>
      </c>
      <c r="D33" s="149"/>
      <c r="E33" s="149"/>
      <c r="F33" s="95">
        <v>23</v>
      </c>
      <c r="G33" s="96">
        <v>0</v>
      </c>
      <c r="H33" s="97">
        <v>2</v>
      </c>
      <c r="I33" s="97">
        <v>1</v>
      </c>
      <c r="J33" s="97">
        <v>3</v>
      </c>
      <c r="K33" s="97">
        <v>2</v>
      </c>
      <c r="L33" s="97">
        <v>6</v>
      </c>
      <c r="M33" s="110">
        <v>9</v>
      </c>
    </row>
    <row r="34" spans="2:13" ht="24.95" customHeight="1" x14ac:dyDescent="0.15">
      <c r="B34" s="203"/>
      <c r="C34" s="150"/>
      <c r="D34" s="151"/>
      <c r="E34" s="151"/>
      <c r="F34" s="98">
        <v>100</v>
      </c>
      <c r="G34" s="99">
        <v>0</v>
      </c>
      <c r="H34" s="100">
        <v>8.6956521739130395</v>
      </c>
      <c r="I34" s="100">
        <v>4.3478260869565197</v>
      </c>
      <c r="J34" s="100">
        <v>13.0434782608696</v>
      </c>
      <c r="K34" s="100">
        <v>8.6956521739130395</v>
      </c>
      <c r="L34" s="100">
        <v>26.086956521739101</v>
      </c>
      <c r="M34" s="111">
        <v>39.130434782608702</v>
      </c>
    </row>
    <row r="35" spans="2:13" ht="24.95" customHeight="1" x14ac:dyDescent="0.15">
      <c r="B35" s="203"/>
      <c r="C35" s="148" t="s">
        <v>7</v>
      </c>
      <c r="D35" s="149"/>
      <c r="E35" s="149"/>
      <c r="F35" s="95">
        <v>137</v>
      </c>
      <c r="G35" s="96">
        <v>7</v>
      </c>
      <c r="H35" s="97">
        <v>6</v>
      </c>
      <c r="I35" s="97">
        <v>12</v>
      </c>
      <c r="J35" s="97">
        <v>6</v>
      </c>
      <c r="K35" s="97">
        <v>8</v>
      </c>
      <c r="L35" s="97">
        <v>42</v>
      </c>
      <c r="M35" s="110">
        <v>56</v>
      </c>
    </row>
    <row r="36" spans="2:13" ht="24.95" customHeight="1" thickBot="1" x14ac:dyDescent="0.2">
      <c r="B36" s="203"/>
      <c r="C36" s="206"/>
      <c r="D36" s="205"/>
      <c r="E36" s="205"/>
      <c r="F36" s="101">
        <v>100</v>
      </c>
      <c r="G36" s="102">
        <v>5.10948905109489</v>
      </c>
      <c r="H36" s="103">
        <v>4.3795620437956204</v>
      </c>
      <c r="I36" s="103">
        <v>8.7591240875912408</v>
      </c>
      <c r="J36" s="103">
        <v>4.3795620437956204</v>
      </c>
      <c r="K36" s="103">
        <v>5.8394160583941597</v>
      </c>
      <c r="L36" s="103">
        <v>30.656934306569301</v>
      </c>
      <c r="M36" s="126">
        <v>40.875912408759099</v>
      </c>
    </row>
    <row r="37" spans="2:13" ht="24.95" customHeight="1" x14ac:dyDescent="0.15">
      <c r="B37" s="70"/>
      <c r="C37" s="71"/>
      <c r="D37" s="71"/>
      <c r="E37" s="71"/>
      <c r="F37" s="72"/>
      <c r="G37" s="72"/>
      <c r="H37" s="72"/>
      <c r="I37" s="72"/>
      <c r="J37" s="72"/>
      <c r="K37" s="72"/>
      <c r="L37" s="72"/>
      <c r="M37" s="72"/>
    </row>
    <row r="38" spans="2:13" ht="24.95" customHeight="1" thickBot="1" x14ac:dyDescent="0.2">
      <c r="B38" s="83" t="s">
        <v>195</v>
      </c>
      <c r="C38" s="42"/>
      <c r="D38" s="42"/>
      <c r="E38" s="42"/>
      <c r="F38" s="69"/>
      <c r="G38" s="69"/>
      <c r="H38" s="69"/>
      <c r="I38" s="69"/>
      <c r="J38" s="69"/>
      <c r="K38" s="69"/>
      <c r="L38" s="69"/>
      <c r="M38" s="69"/>
    </row>
    <row r="39" spans="2:13" ht="24.95" customHeight="1" x14ac:dyDescent="0.15">
      <c r="B39" s="34"/>
      <c r="C39" s="74"/>
      <c r="D39" s="74"/>
      <c r="E39" s="74"/>
      <c r="F39" s="200" t="s">
        <v>169</v>
      </c>
      <c r="G39" s="201"/>
      <c r="H39" s="201"/>
      <c r="I39" s="201"/>
      <c r="J39" s="201"/>
      <c r="K39" s="201"/>
      <c r="L39" s="201"/>
      <c r="M39" s="202"/>
    </row>
    <row r="40" spans="2:13" ht="24.95" customHeight="1" x14ac:dyDescent="0.15">
      <c r="B40" s="75"/>
      <c r="C40" s="76"/>
      <c r="D40" s="76"/>
      <c r="E40" s="76"/>
      <c r="F40" s="77" t="s">
        <v>2</v>
      </c>
      <c r="G40" s="78" t="s">
        <v>10</v>
      </c>
      <c r="H40" s="79" t="s">
        <v>3</v>
      </c>
      <c r="I40" s="79" t="s">
        <v>4</v>
      </c>
      <c r="J40" s="79" t="s">
        <v>5</v>
      </c>
      <c r="K40" s="79" t="s">
        <v>6</v>
      </c>
      <c r="L40" s="79" t="s">
        <v>7</v>
      </c>
      <c r="M40" s="80" t="s">
        <v>11</v>
      </c>
    </row>
    <row r="41" spans="2:13" ht="24.95" customHeight="1" x14ac:dyDescent="0.15">
      <c r="B41" s="152" t="s">
        <v>2</v>
      </c>
      <c r="C41" s="149"/>
      <c r="D41" s="149"/>
      <c r="E41" s="149"/>
      <c r="F41" s="95">
        <v>481</v>
      </c>
      <c r="G41" s="96">
        <v>18</v>
      </c>
      <c r="H41" s="97">
        <v>21</v>
      </c>
      <c r="I41" s="97">
        <v>56</v>
      </c>
      <c r="J41" s="97">
        <v>49</v>
      </c>
      <c r="K41" s="97">
        <v>31</v>
      </c>
      <c r="L41" s="97">
        <v>90</v>
      </c>
      <c r="M41" s="110">
        <v>216</v>
      </c>
    </row>
    <row r="42" spans="2:13" ht="24.95" customHeight="1" thickBot="1" x14ac:dyDescent="0.2">
      <c r="B42" s="198"/>
      <c r="C42" s="199"/>
      <c r="D42" s="199"/>
      <c r="E42" s="199"/>
      <c r="F42" s="119">
        <v>100</v>
      </c>
      <c r="G42" s="127">
        <v>3.7422037422037424E-2</v>
      </c>
      <c r="H42" s="128">
        <v>4.3659043659043661E-2</v>
      </c>
      <c r="I42" s="128">
        <v>0.11642411642411643</v>
      </c>
      <c r="J42" s="128">
        <v>0.10187110187110188</v>
      </c>
      <c r="K42" s="128">
        <v>6.4449064449064453E-2</v>
      </c>
      <c r="L42" s="128">
        <v>0.18711018711018712</v>
      </c>
      <c r="M42" s="129">
        <v>0.44906444906444909</v>
      </c>
    </row>
    <row r="43" spans="2:13" ht="24.95" customHeight="1" thickTop="1" x14ac:dyDescent="0.15">
      <c r="B43" s="192" t="s">
        <v>196</v>
      </c>
      <c r="C43" s="204" t="s">
        <v>10</v>
      </c>
      <c r="D43" s="205"/>
      <c r="E43" s="205"/>
      <c r="F43" s="123">
        <v>200</v>
      </c>
      <c r="G43" s="124">
        <v>12</v>
      </c>
      <c r="H43" s="85">
        <v>10</v>
      </c>
      <c r="I43" s="85">
        <v>22</v>
      </c>
      <c r="J43" s="85">
        <v>20</v>
      </c>
      <c r="K43" s="85">
        <v>12</v>
      </c>
      <c r="L43" s="85">
        <v>28</v>
      </c>
      <c r="M43" s="125">
        <v>96</v>
      </c>
    </row>
    <row r="44" spans="2:13" ht="24.95" customHeight="1" x14ac:dyDescent="0.15">
      <c r="B44" s="203"/>
      <c r="C44" s="150"/>
      <c r="D44" s="151"/>
      <c r="E44" s="151"/>
      <c r="F44" s="98">
        <v>100</v>
      </c>
      <c r="G44" s="99">
        <v>6</v>
      </c>
      <c r="H44" s="100">
        <v>5</v>
      </c>
      <c r="I44" s="100">
        <v>11</v>
      </c>
      <c r="J44" s="100">
        <v>10</v>
      </c>
      <c r="K44" s="100">
        <v>6</v>
      </c>
      <c r="L44" s="100">
        <v>14</v>
      </c>
      <c r="M44" s="111">
        <v>48</v>
      </c>
    </row>
    <row r="45" spans="2:13" ht="24.95" customHeight="1" x14ac:dyDescent="0.15">
      <c r="B45" s="203"/>
      <c r="C45" s="148" t="s">
        <v>3</v>
      </c>
      <c r="D45" s="149"/>
      <c r="E45" s="149"/>
      <c r="F45" s="95">
        <v>70</v>
      </c>
      <c r="G45" s="96">
        <v>1</v>
      </c>
      <c r="H45" s="97">
        <v>4</v>
      </c>
      <c r="I45" s="97">
        <v>17</v>
      </c>
      <c r="J45" s="97">
        <v>12</v>
      </c>
      <c r="K45" s="97">
        <v>5</v>
      </c>
      <c r="L45" s="97">
        <v>9</v>
      </c>
      <c r="M45" s="110">
        <v>22</v>
      </c>
    </row>
    <row r="46" spans="2:13" ht="24.95" customHeight="1" x14ac:dyDescent="0.15">
      <c r="B46" s="203"/>
      <c r="C46" s="150"/>
      <c r="D46" s="151"/>
      <c r="E46" s="151"/>
      <c r="F46" s="98">
        <v>100</v>
      </c>
      <c r="G46" s="99">
        <v>1.4285714285714299</v>
      </c>
      <c r="H46" s="100">
        <v>5.71428571428571</v>
      </c>
      <c r="I46" s="100">
        <v>24.285714285714299</v>
      </c>
      <c r="J46" s="100">
        <v>17.1428571428571</v>
      </c>
      <c r="K46" s="100">
        <v>7.1428571428571397</v>
      </c>
      <c r="L46" s="100">
        <v>12.8571428571429</v>
      </c>
      <c r="M46" s="111">
        <v>31.428571428571399</v>
      </c>
    </row>
    <row r="47" spans="2:13" ht="24.95" customHeight="1" x14ac:dyDescent="0.15">
      <c r="B47" s="203"/>
      <c r="C47" s="148" t="s">
        <v>4</v>
      </c>
      <c r="D47" s="149"/>
      <c r="E47" s="149"/>
      <c r="F47" s="95">
        <v>65</v>
      </c>
      <c r="G47" s="96">
        <v>0</v>
      </c>
      <c r="H47" s="97">
        <v>2</v>
      </c>
      <c r="I47" s="97">
        <v>8</v>
      </c>
      <c r="J47" s="97">
        <v>7</v>
      </c>
      <c r="K47" s="97">
        <v>2</v>
      </c>
      <c r="L47" s="97">
        <v>14</v>
      </c>
      <c r="M47" s="110">
        <v>32</v>
      </c>
    </row>
    <row r="48" spans="2:13" ht="24.95" customHeight="1" x14ac:dyDescent="0.15">
      <c r="B48" s="203"/>
      <c r="C48" s="150"/>
      <c r="D48" s="151"/>
      <c r="E48" s="151"/>
      <c r="F48" s="98">
        <v>100</v>
      </c>
      <c r="G48" s="99">
        <v>0</v>
      </c>
      <c r="H48" s="100">
        <v>3.0769230769230802</v>
      </c>
      <c r="I48" s="100">
        <v>12.307692307692299</v>
      </c>
      <c r="J48" s="100">
        <v>10.7692307692308</v>
      </c>
      <c r="K48" s="100">
        <v>3.0769230769230802</v>
      </c>
      <c r="L48" s="100">
        <v>21.538461538461501</v>
      </c>
      <c r="M48" s="111">
        <v>49.230769230769198</v>
      </c>
    </row>
    <row r="49" spans="2:13" ht="24.95" customHeight="1" x14ac:dyDescent="0.15">
      <c r="B49" s="203"/>
      <c r="C49" s="148" t="s">
        <v>5</v>
      </c>
      <c r="D49" s="149"/>
      <c r="E49" s="149"/>
      <c r="F49" s="95">
        <v>31</v>
      </c>
      <c r="G49" s="96">
        <v>1</v>
      </c>
      <c r="H49" s="97">
        <v>2</v>
      </c>
      <c r="I49" s="97">
        <v>2</v>
      </c>
      <c r="J49" s="97">
        <v>5</v>
      </c>
      <c r="K49" s="97">
        <v>2</v>
      </c>
      <c r="L49" s="97">
        <v>6</v>
      </c>
      <c r="M49" s="110">
        <v>13</v>
      </c>
    </row>
    <row r="50" spans="2:13" ht="24.95" customHeight="1" x14ac:dyDescent="0.15">
      <c r="B50" s="203"/>
      <c r="C50" s="150"/>
      <c r="D50" s="151"/>
      <c r="E50" s="151"/>
      <c r="F50" s="98">
        <v>100</v>
      </c>
      <c r="G50" s="99">
        <v>3.2258064516128999</v>
      </c>
      <c r="H50" s="100">
        <v>6.4516129032258096</v>
      </c>
      <c r="I50" s="100">
        <v>6.4516129032258096</v>
      </c>
      <c r="J50" s="100">
        <v>16.129032258064498</v>
      </c>
      <c r="K50" s="100">
        <v>6.4516129032258096</v>
      </c>
      <c r="L50" s="100">
        <v>19.354838709677399</v>
      </c>
      <c r="M50" s="111">
        <v>41.935483870967701</v>
      </c>
    </row>
    <row r="51" spans="2:13" ht="24.95" customHeight="1" x14ac:dyDescent="0.15">
      <c r="B51" s="203"/>
      <c r="C51" s="148" t="s">
        <v>6</v>
      </c>
      <c r="D51" s="149"/>
      <c r="E51" s="149"/>
      <c r="F51" s="95">
        <v>14</v>
      </c>
      <c r="G51" s="96">
        <v>0</v>
      </c>
      <c r="H51" s="97">
        <v>0</v>
      </c>
      <c r="I51" s="97">
        <v>1</v>
      </c>
      <c r="J51" s="97">
        <v>2</v>
      </c>
      <c r="K51" s="97">
        <v>2</v>
      </c>
      <c r="L51" s="97">
        <v>4</v>
      </c>
      <c r="M51" s="110">
        <v>5</v>
      </c>
    </row>
    <row r="52" spans="2:13" ht="24.95" customHeight="1" x14ac:dyDescent="0.15">
      <c r="B52" s="203"/>
      <c r="C52" s="150"/>
      <c r="D52" s="151"/>
      <c r="E52" s="151"/>
      <c r="F52" s="98">
        <v>100</v>
      </c>
      <c r="G52" s="99">
        <v>0</v>
      </c>
      <c r="H52" s="100">
        <v>0</v>
      </c>
      <c r="I52" s="100">
        <v>7.1428571428571397</v>
      </c>
      <c r="J52" s="100">
        <v>14.285714285714301</v>
      </c>
      <c r="K52" s="100">
        <v>14.285714285714301</v>
      </c>
      <c r="L52" s="100">
        <v>28.571428571428601</v>
      </c>
      <c r="M52" s="111">
        <v>35.714285714285701</v>
      </c>
    </row>
    <row r="53" spans="2:13" ht="24.95" customHeight="1" x14ac:dyDescent="0.15">
      <c r="B53" s="203"/>
      <c r="C53" s="148" t="s">
        <v>7</v>
      </c>
      <c r="D53" s="149"/>
      <c r="E53" s="149"/>
      <c r="F53" s="95">
        <v>101</v>
      </c>
      <c r="G53" s="96">
        <v>4</v>
      </c>
      <c r="H53" s="97">
        <v>3</v>
      </c>
      <c r="I53" s="97">
        <v>6</v>
      </c>
      <c r="J53" s="97">
        <v>3</v>
      </c>
      <c r="K53" s="97">
        <v>8</v>
      </c>
      <c r="L53" s="97">
        <v>29</v>
      </c>
      <c r="M53" s="110">
        <v>48</v>
      </c>
    </row>
    <row r="54" spans="2:13" ht="24.95" customHeight="1" thickBot="1" x14ac:dyDescent="0.2">
      <c r="B54" s="203"/>
      <c r="C54" s="206"/>
      <c r="D54" s="205"/>
      <c r="E54" s="205"/>
      <c r="F54" s="101">
        <v>100</v>
      </c>
      <c r="G54" s="102">
        <v>3.9603960396039599</v>
      </c>
      <c r="H54" s="103">
        <v>2.9702970297029698</v>
      </c>
      <c r="I54" s="103">
        <v>5.9405940594059397</v>
      </c>
      <c r="J54" s="103">
        <v>2.9702970297029698</v>
      </c>
      <c r="K54" s="103">
        <v>7.9207920792079198</v>
      </c>
      <c r="L54" s="103">
        <v>28.712871287128699</v>
      </c>
      <c r="M54" s="126">
        <v>47.524752475247503</v>
      </c>
    </row>
    <row r="55" spans="2:13" ht="24.95" customHeight="1" x14ac:dyDescent="0.15">
      <c r="B55" s="70"/>
      <c r="C55" s="71"/>
      <c r="D55" s="71"/>
      <c r="E55" s="71"/>
      <c r="F55" s="72"/>
      <c r="G55" s="72"/>
      <c r="H55" s="72"/>
      <c r="I55" s="72"/>
      <c r="J55" s="72"/>
      <c r="K55" s="72"/>
      <c r="L55" s="72"/>
      <c r="M55" s="72"/>
    </row>
    <row r="56" spans="2:13" ht="24.95" customHeight="1" thickBot="1" x14ac:dyDescent="0.2">
      <c r="B56" s="82" t="s">
        <v>197</v>
      </c>
      <c r="C56" s="41"/>
      <c r="D56" s="41"/>
      <c r="E56" s="41"/>
      <c r="F56" s="73"/>
      <c r="G56" s="73"/>
      <c r="H56" s="73"/>
      <c r="I56" s="73"/>
      <c r="J56" s="73"/>
      <c r="K56" s="73"/>
      <c r="L56" s="73"/>
      <c r="M56" s="73"/>
    </row>
    <row r="57" spans="2:13" ht="24.95" customHeight="1" x14ac:dyDescent="0.15">
      <c r="B57" s="36"/>
      <c r="C57" s="16"/>
      <c r="D57" s="16"/>
      <c r="E57" s="16"/>
      <c r="F57" s="195" t="s">
        <v>169</v>
      </c>
      <c r="G57" s="196"/>
      <c r="H57" s="196"/>
      <c r="I57" s="196"/>
      <c r="J57" s="196"/>
      <c r="K57" s="196"/>
      <c r="L57" s="196"/>
      <c r="M57" s="197"/>
    </row>
    <row r="58" spans="2:13" ht="24.95" customHeight="1" x14ac:dyDescent="0.15">
      <c r="B58" s="75"/>
      <c r="C58" s="76"/>
      <c r="D58" s="76"/>
      <c r="E58" s="76"/>
      <c r="F58" s="77" t="s">
        <v>2</v>
      </c>
      <c r="G58" s="78" t="s">
        <v>10</v>
      </c>
      <c r="H58" s="79" t="s">
        <v>3</v>
      </c>
      <c r="I58" s="79" t="s">
        <v>4</v>
      </c>
      <c r="J58" s="79" t="s">
        <v>5</v>
      </c>
      <c r="K58" s="79" t="s">
        <v>6</v>
      </c>
      <c r="L58" s="79" t="s">
        <v>7</v>
      </c>
      <c r="M58" s="80" t="s">
        <v>11</v>
      </c>
    </row>
    <row r="59" spans="2:13" ht="24.95" customHeight="1" x14ac:dyDescent="0.15">
      <c r="B59" s="152" t="s">
        <v>2</v>
      </c>
      <c r="C59" s="149"/>
      <c r="D59" s="149"/>
      <c r="E59" s="149"/>
      <c r="F59" s="95">
        <v>2379</v>
      </c>
      <c r="G59" s="96">
        <v>76</v>
      </c>
      <c r="H59" s="97">
        <v>127</v>
      </c>
      <c r="I59" s="97">
        <v>276</v>
      </c>
      <c r="J59" s="97">
        <v>218</v>
      </c>
      <c r="K59" s="97">
        <v>157</v>
      </c>
      <c r="L59" s="97">
        <v>422</v>
      </c>
      <c r="M59" s="110">
        <v>1103</v>
      </c>
    </row>
    <row r="60" spans="2:13" ht="24.95" customHeight="1" thickBot="1" x14ac:dyDescent="0.2">
      <c r="B60" s="198"/>
      <c r="C60" s="199"/>
      <c r="D60" s="199"/>
      <c r="E60" s="199"/>
      <c r="F60" s="119">
        <v>100</v>
      </c>
      <c r="G60" s="127">
        <v>3.1946195880622114E-2</v>
      </c>
      <c r="H60" s="128">
        <v>5.3383774695250102E-2</v>
      </c>
      <c r="I60" s="128">
        <v>0.11601513240857503</v>
      </c>
      <c r="J60" s="128">
        <v>9.1635140815468683E-2</v>
      </c>
      <c r="K60" s="128">
        <v>6.5994115174443049E-2</v>
      </c>
      <c r="L60" s="128">
        <v>0.17738545607398065</v>
      </c>
      <c r="M60" s="129">
        <v>0.46364018495166037</v>
      </c>
    </row>
    <row r="61" spans="2:13" ht="24.95" customHeight="1" thickTop="1" x14ac:dyDescent="0.15">
      <c r="B61" s="192" t="s">
        <v>196</v>
      </c>
      <c r="C61" s="204" t="s">
        <v>10</v>
      </c>
      <c r="D61" s="210"/>
      <c r="E61" s="210"/>
      <c r="F61" s="123">
        <f>SUM(G61:M61)</f>
        <v>939</v>
      </c>
      <c r="G61" s="124">
        <f t="shared" ref="G61:M61" si="0">G7+G25+G43</f>
        <v>51</v>
      </c>
      <c r="H61" s="85">
        <f t="shared" si="0"/>
        <v>57</v>
      </c>
      <c r="I61" s="85">
        <f t="shared" si="0"/>
        <v>108</v>
      </c>
      <c r="J61" s="85">
        <f t="shared" si="0"/>
        <v>81</v>
      </c>
      <c r="K61" s="85">
        <f t="shared" si="0"/>
        <v>51</v>
      </c>
      <c r="L61" s="85">
        <f t="shared" si="0"/>
        <v>121</v>
      </c>
      <c r="M61" s="125">
        <f t="shared" si="0"/>
        <v>470</v>
      </c>
    </row>
    <row r="62" spans="2:13" ht="24.95" customHeight="1" x14ac:dyDescent="0.15">
      <c r="B62" s="208"/>
      <c r="C62" s="162"/>
      <c r="D62" s="161"/>
      <c r="E62" s="161"/>
      <c r="F62" s="98">
        <f t="shared" ref="F62:M62" si="1">(F61/$F$61)*100</f>
        <v>100</v>
      </c>
      <c r="G62" s="99">
        <f t="shared" si="1"/>
        <v>5.4313099041533546</v>
      </c>
      <c r="H62" s="100">
        <f t="shared" si="1"/>
        <v>6.0702875399361016</v>
      </c>
      <c r="I62" s="100">
        <f t="shared" si="1"/>
        <v>11.501597444089457</v>
      </c>
      <c r="J62" s="100">
        <f t="shared" si="1"/>
        <v>8.6261980830670915</v>
      </c>
      <c r="K62" s="100">
        <f t="shared" si="1"/>
        <v>5.4313099041533546</v>
      </c>
      <c r="L62" s="100">
        <f t="shared" si="1"/>
        <v>12.88604898828541</v>
      </c>
      <c r="M62" s="111">
        <f t="shared" si="1"/>
        <v>50.053248136315233</v>
      </c>
    </row>
    <row r="63" spans="2:13" ht="24.95" customHeight="1" x14ac:dyDescent="0.15">
      <c r="B63" s="208"/>
      <c r="C63" s="148" t="s">
        <v>3</v>
      </c>
      <c r="D63" s="159"/>
      <c r="E63" s="159"/>
      <c r="F63" s="95">
        <f>SUM(G63:M63)</f>
        <v>383</v>
      </c>
      <c r="G63" s="96">
        <f t="shared" ref="G63:M63" si="2">G9+G27+G45</f>
        <v>4</v>
      </c>
      <c r="H63" s="97">
        <f t="shared" si="2"/>
        <v>27</v>
      </c>
      <c r="I63" s="97">
        <f t="shared" si="2"/>
        <v>67</v>
      </c>
      <c r="J63" s="97">
        <f t="shared" si="2"/>
        <v>47</v>
      </c>
      <c r="K63" s="97">
        <f t="shared" si="2"/>
        <v>33</v>
      </c>
      <c r="L63" s="97">
        <f t="shared" si="2"/>
        <v>61</v>
      </c>
      <c r="M63" s="110">
        <f t="shared" si="2"/>
        <v>144</v>
      </c>
    </row>
    <row r="64" spans="2:13" ht="24.95" customHeight="1" x14ac:dyDescent="0.15">
      <c r="B64" s="208"/>
      <c r="C64" s="162"/>
      <c r="D64" s="161"/>
      <c r="E64" s="161"/>
      <c r="F64" s="98">
        <f t="shared" ref="F64:M64" si="3">(F63/$F$63)*100</f>
        <v>100</v>
      </c>
      <c r="G64" s="99">
        <f t="shared" si="3"/>
        <v>1.0443864229765014</v>
      </c>
      <c r="H64" s="100">
        <f t="shared" si="3"/>
        <v>7.0496083550913839</v>
      </c>
      <c r="I64" s="100">
        <f t="shared" si="3"/>
        <v>17.493472584856399</v>
      </c>
      <c r="J64" s="100">
        <f t="shared" si="3"/>
        <v>12.271540469973891</v>
      </c>
      <c r="K64" s="100">
        <f t="shared" si="3"/>
        <v>8.6161879895561366</v>
      </c>
      <c r="L64" s="100">
        <f t="shared" si="3"/>
        <v>15.926892950391643</v>
      </c>
      <c r="M64" s="111">
        <f t="shared" si="3"/>
        <v>37.597911227154043</v>
      </c>
    </row>
    <row r="65" spans="2:13" ht="24.95" customHeight="1" x14ac:dyDescent="0.15">
      <c r="B65" s="208"/>
      <c r="C65" s="148" t="s">
        <v>4</v>
      </c>
      <c r="D65" s="159"/>
      <c r="E65" s="159"/>
      <c r="F65" s="95">
        <f>SUM(G65:M65)</f>
        <v>296</v>
      </c>
      <c r="G65" s="96">
        <f t="shared" ref="G65:M65" si="4">G11+G29+G47</f>
        <v>1</v>
      </c>
      <c r="H65" s="97">
        <f t="shared" si="4"/>
        <v>9</v>
      </c>
      <c r="I65" s="97">
        <f t="shared" si="4"/>
        <v>40</v>
      </c>
      <c r="J65" s="97">
        <f t="shared" si="4"/>
        <v>40</v>
      </c>
      <c r="K65" s="97">
        <f t="shared" si="4"/>
        <v>14</v>
      </c>
      <c r="L65" s="97">
        <f t="shared" si="4"/>
        <v>41</v>
      </c>
      <c r="M65" s="110">
        <f t="shared" si="4"/>
        <v>151</v>
      </c>
    </row>
    <row r="66" spans="2:13" ht="24.95" customHeight="1" x14ac:dyDescent="0.15">
      <c r="B66" s="208"/>
      <c r="C66" s="162"/>
      <c r="D66" s="161"/>
      <c r="E66" s="161"/>
      <c r="F66" s="98">
        <f t="shared" ref="F66:M66" si="5">(F65/$F$65)*100</f>
        <v>100</v>
      </c>
      <c r="G66" s="99">
        <f t="shared" si="5"/>
        <v>0.33783783783783783</v>
      </c>
      <c r="H66" s="100">
        <f t="shared" si="5"/>
        <v>3.0405405405405408</v>
      </c>
      <c r="I66" s="100">
        <f t="shared" si="5"/>
        <v>13.513513513513514</v>
      </c>
      <c r="J66" s="100">
        <f t="shared" si="5"/>
        <v>13.513513513513514</v>
      </c>
      <c r="K66" s="100">
        <f t="shared" si="5"/>
        <v>4.7297297297297298</v>
      </c>
      <c r="L66" s="100">
        <f t="shared" si="5"/>
        <v>13.851351351351351</v>
      </c>
      <c r="M66" s="111">
        <f t="shared" si="5"/>
        <v>51.013513513513509</v>
      </c>
    </row>
    <row r="67" spans="2:13" ht="24.95" customHeight="1" x14ac:dyDescent="0.15">
      <c r="B67" s="208"/>
      <c r="C67" s="148" t="s">
        <v>5</v>
      </c>
      <c r="D67" s="159"/>
      <c r="E67" s="159"/>
      <c r="F67" s="95">
        <f>SUM(G67:M67)</f>
        <v>128</v>
      </c>
      <c r="G67" s="96">
        <f t="shared" ref="G67:M67" si="6">G13+G31+G49</f>
        <v>1</v>
      </c>
      <c r="H67" s="97">
        <f t="shared" si="6"/>
        <v>12</v>
      </c>
      <c r="I67" s="97">
        <f t="shared" si="6"/>
        <v>16</v>
      </c>
      <c r="J67" s="97">
        <f t="shared" si="6"/>
        <v>20</v>
      </c>
      <c r="K67" s="97">
        <f t="shared" si="6"/>
        <v>6</v>
      </c>
      <c r="L67" s="97">
        <f t="shared" si="6"/>
        <v>18</v>
      </c>
      <c r="M67" s="110">
        <f t="shared" si="6"/>
        <v>55</v>
      </c>
    </row>
    <row r="68" spans="2:13" ht="24.95" customHeight="1" x14ac:dyDescent="0.15">
      <c r="B68" s="208"/>
      <c r="C68" s="162"/>
      <c r="D68" s="161"/>
      <c r="E68" s="161"/>
      <c r="F68" s="98">
        <f t="shared" ref="F68:M68" si="7">(F67/$F$67)*100</f>
        <v>100</v>
      </c>
      <c r="G68" s="99">
        <f t="shared" si="7"/>
        <v>0.78125</v>
      </c>
      <c r="H68" s="100">
        <f t="shared" si="7"/>
        <v>9.375</v>
      </c>
      <c r="I68" s="100">
        <f t="shared" si="7"/>
        <v>12.5</v>
      </c>
      <c r="J68" s="100">
        <f t="shared" si="7"/>
        <v>15.625</v>
      </c>
      <c r="K68" s="100">
        <f t="shared" si="7"/>
        <v>4.6875</v>
      </c>
      <c r="L68" s="100">
        <f t="shared" si="7"/>
        <v>14.0625</v>
      </c>
      <c r="M68" s="111">
        <f t="shared" si="7"/>
        <v>42.96875</v>
      </c>
    </row>
    <row r="69" spans="2:13" ht="24.95" customHeight="1" x14ac:dyDescent="0.15">
      <c r="B69" s="208"/>
      <c r="C69" s="148" t="s">
        <v>6</v>
      </c>
      <c r="D69" s="159"/>
      <c r="E69" s="159"/>
      <c r="F69" s="95">
        <f>SUM(G69:M69)</f>
        <v>87</v>
      </c>
      <c r="G69" s="96">
        <f t="shared" ref="G69:M69" si="8">G15+G33+G51</f>
        <v>0</v>
      </c>
      <c r="H69" s="97">
        <f t="shared" si="8"/>
        <v>2</v>
      </c>
      <c r="I69" s="97">
        <f t="shared" si="8"/>
        <v>5</v>
      </c>
      <c r="J69" s="97">
        <f t="shared" si="8"/>
        <v>8</v>
      </c>
      <c r="K69" s="97">
        <f t="shared" si="8"/>
        <v>15</v>
      </c>
      <c r="L69" s="97">
        <f t="shared" si="8"/>
        <v>19</v>
      </c>
      <c r="M69" s="110">
        <f t="shared" si="8"/>
        <v>38</v>
      </c>
    </row>
    <row r="70" spans="2:13" ht="24.95" customHeight="1" x14ac:dyDescent="0.15">
      <c r="B70" s="208"/>
      <c r="C70" s="162"/>
      <c r="D70" s="161"/>
      <c r="E70" s="161"/>
      <c r="F70" s="98">
        <f t="shared" ref="F70:M70" si="9">(F69/$F$69)*100</f>
        <v>100</v>
      </c>
      <c r="G70" s="99">
        <f t="shared" si="9"/>
        <v>0</v>
      </c>
      <c r="H70" s="100">
        <f t="shared" si="9"/>
        <v>2.2988505747126435</v>
      </c>
      <c r="I70" s="100">
        <f t="shared" si="9"/>
        <v>5.7471264367816088</v>
      </c>
      <c r="J70" s="100">
        <f t="shared" si="9"/>
        <v>9.1954022988505741</v>
      </c>
      <c r="K70" s="100">
        <f t="shared" si="9"/>
        <v>17.241379310344829</v>
      </c>
      <c r="L70" s="100">
        <f t="shared" si="9"/>
        <v>21.839080459770116</v>
      </c>
      <c r="M70" s="111">
        <f t="shared" si="9"/>
        <v>43.678160919540232</v>
      </c>
    </row>
    <row r="71" spans="2:13" ht="24.95" customHeight="1" x14ac:dyDescent="0.15">
      <c r="B71" s="208"/>
      <c r="C71" s="148" t="s">
        <v>7</v>
      </c>
      <c r="D71" s="159"/>
      <c r="E71" s="159"/>
      <c r="F71" s="95">
        <f>SUM(G71:M71)</f>
        <v>546</v>
      </c>
      <c r="G71" s="96">
        <f t="shared" ref="G71:M71" si="10">G17+G35+G53</f>
        <v>19</v>
      </c>
      <c r="H71" s="97">
        <f t="shared" si="10"/>
        <v>20</v>
      </c>
      <c r="I71" s="97">
        <f t="shared" si="10"/>
        <v>40</v>
      </c>
      <c r="J71" s="97">
        <f t="shared" si="10"/>
        <v>22</v>
      </c>
      <c r="K71" s="97">
        <f t="shared" si="10"/>
        <v>38</v>
      </c>
      <c r="L71" s="97">
        <f t="shared" si="10"/>
        <v>162</v>
      </c>
      <c r="M71" s="110">
        <f t="shared" si="10"/>
        <v>245</v>
      </c>
    </row>
    <row r="72" spans="2:13" ht="25.5" customHeight="1" thickBot="1" x14ac:dyDescent="0.2">
      <c r="B72" s="209"/>
      <c r="C72" s="163"/>
      <c r="D72" s="164"/>
      <c r="E72" s="164"/>
      <c r="F72" s="112">
        <f t="shared" ref="F72:M72" si="11">(F71/$F$71)*100</f>
        <v>100</v>
      </c>
      <c r="G72" s="113">
        <f t="shared" si="11"/>
        <v>3.4798534798534799</v>
      </c>
      <c r="H72" s="109">
        <f t="shared" si="11"/>
        <v>3.6630036630036633</v>
      </c>
      <c r="I72" s="109">
        <f t="shared" si="11"/>
        <v>7.3260073260073266</v>
      </c>
      <c r="J72" s="109">
        <f t="shared" si="11"/>
        <v>4.0293040293040292</v>
      </c>
      <c r="K72" s="109">
        <f t="shared" si="11"/>
        <v>6.9597069597069599</v>
      </c>
      <c r="L72" s="109">
        <f t="shared" si="11"/>
        <v>29.670329670329672</v>
      </c>
      <c r="M72" s="114">
        <f t="shared" si="11"/>
        <v>44.871794871794876</v>
      </c>
    </row>
    <row r="73" spans="2:13" x14ac:dyDescent="0.15">
      <c r="B73" s="6"/>
      <c r="C73" s="6"/>
      <c r="D73" s="6"/>
      <c r="E73" s="6"/>
      <c r="F73" s="6"/>
      <c r="G73" s="6"/>
      <c r="H73" s="6"/>
      <c r="I73" s="6"/>
      <c r="J73" s="6"/>
      <c r="K73" s="6"/>
      <c r="L73" s="6"/>
      <c r="M73" s="6"/>
    </row>
    <row r="74" spans="2:13" x14ac:dyDescent="0.15">
      <c r="B74" s="6"/>
      <c r="C74" s="6"/>
      <c r="D74" s="6"/>
      <c r="E74" s="6"/>
      <c r="F74" s="6"/>
      <c r="G74" s="6"/>
      <c r="H74" s="6"/>
      <c r="I74" s="6"/>
      <c r="J74" s="6"/>
      <c r="K74" s="6"/>
      <c r="L74" s="6"/>
      <c r="M74" s="6"/>
    </row>
    <row r="75" spans="2:13" x14ac:dyDescent="0.15">
      <c r="B75" s="6"/>
      <c r="C75" s="6"/>
      <c r="D75" s="6"/>
      <c r="E75" s="6"/>
      <c r="F75" s="6"/>
      <c r="G75" s="6"/>
      <c r="H75" s="6"/>
      <c r="I75" s="6"/>
      <c r="J75" s="6"/>
      <c r="K75" s="6"/>
      <c r="L75" s="6"/>
      <c r="M75" s="6"/>
    </row>
    <row r="76" spans="2:13" x14ac:dyDescent="0.15">
      <c r="B76" s="6"/>
      <c r="C76" s="6"/>
      <c r="D76" s="6"/>
      <c r="E76" s="6"/>
      <c r="F76" s="6"/>
      <c r="G76" s="6"/>
      <c r="H76" s="6"/>
      <c r="I76" s="6"/>
      <c r="J76" s="6"/>
      <c r="K76" s="6"/>
      <c r="L76" s="6"/>
      <c r="M76" s="6"/>
    </row>
  </sheetData>
  <mergeCells count="37">
    <mergeCell ref="B61:B72"/>
    <mergeCell ref="C61:E62"/>
    <mergeCell ref="C63:E64"/>
    <mergeCell ref="C65:E66"/>
    <mergeCell ref="C67:E68"/>
    <mergeCell ref="C69:E70"/>
    <mergeCell ref="C71:E72"/>
    <mergeCell ref="B1:M1"/>
    <mergeCell ref="B43:B54"/>
    <mergeCell ref="C43:E44"/>
    <mergeCell ref="C45:E46"/>
    <mergeCell ref="C47:E48"/>
    <mergeCell ref="C49:E50"/>
    <mergeCell ref="C51:E52"/>
    <mergeCell ref="C53:E54"/>
    <mergeCell ref="B25:B36"/>
    <mergeCell ref="C25:E26"/>
    <mergeCell ref="C27:E28"/>
    <mergeCell ref="C29:E30"/>
    <mergeCell ref="C31:E32"/>
    <mergeCell ref="C33:E34"/>
    <mergeCell ref="C35:E36"/>
    <mergeCell ref="F3:M3"/>
    <mergeCell ref="B5:E6"/>
    <mergeCell ref="B7:B18"/>
    <mergeCell ref="C7:E8"/>
    <mergeCell ref="C9:E10"/>
    <mergeCell ref="C11:E12"/>
    <mergeCell ref="C13:E14"/>
    <mergeCell ref="C15:E16"/>
    <mergeCell ref="C17:E18"/>
    <mergeCell ref="F57:M57"/>
    <mergeCell ref="B23:E24"/>
    <mergeCell ref="B41:E42"/>
    <mergeCell ref="B59:E60"/>
    <mergeCell ref="F21:M21"/>
    <mergeCell ref="F39:M39"/>
  </mergeCells>
  <phoneticPr fontId="1"/>
  <pageMargins left="0.78740157480314965" right="0.78740157480314965" top="0.98425196850393704" bottom="0.98425196850393704" header="0.51181102362204722" footer="0.51181102362204722"/>
  <pageSetup paperSize="9" scale="40"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F4A808-0874-49BD-88DC-B52FB56478AA}">
  <dimension ref="B1:D15"/>
  <sheetViews>
    <sheetView showGridLines="0" view="pageBreakPreview" zoomScale="115" zoomScaleNormal="100" zoomScaleSheetLayoutView="115" workbookViewId="0">
      <selection activeCell="E3" sqref="E3"/>
    </sheetView>
  </sheetViews>
  <sheetFormatPr defaultRowHeight="12" x14ac:dyDescent="0.15"/>
  <cols>
    <col min="1" max="1" width="4" style="1" customWidth="1"/>
    <col min="2" max="2" width="68.5" style="3" customWidth="1"/>
    <col min="3" max="3" width="7.875" style="1" customWidth="1"/>
    <col min="4" max="4" width="8.875" style="1" customWidth="1"/>
    <col min="5" max="11" width="7.875" style="1" customWidth="1"/>
    <col min="12" max="36" width="8.625" style="1" customWidth="1"/>
    <col min="37" max="16384" width="9" style="1"/>
  </cols>
  <sheetData>
    <row r="1" spans="2:4" ht="90" customHeight="1" thickBot="1" x14ac:dyDescent="0.2">
      <c r="B1" s="211" t="s">
        <v>201</v>
      </c>
      <c r="C1" s="211"/>
      <c r="D1" s="211"/>
    </row>
    <row r="2" spans="2:4" ht="24.95" customHeight="1" x14ac:dyDescent="0.15">
      <c r="B2" s="28" t="s">
        <v>172</v>
      </c>
      <c r="C2" s="30" t="s">
        <v>146</v>
      </c>
      <c r="D2" s="21" t="s">
        <v>0</v>
      </c>
    </row>
    <row r="3" spans="2:4" ht="24.95" customHeight="1" x14ac:dyDescent="0.15">
      <c r="B3" s="31" t="s">
        <v>12</v>
      </c>
      <c r="C3" s="97">
        <v>638</v>
      </c>
      <c r="D3" s="92">
        <v>53.1666666666667</v>
      </c>
    </row>
    <row r="4" spans="2:4" ht="24.95" customHeight="1" x14ac:dyDescent="0.15">
      <c r="B4" s="14" t="s">
        <v>13</v>
      </c>
      <c r="C4" s="87">
        <v>515</v>
      </c>
      <c r="D4" s="88">
        <v>42.9166666666667</v>
      </c>
    </row>
    <row r="5" spans="2:4" ht="24.95" customHeight="1" x14ac:dyDescent="0.15">
      <c r="B5" s="14" t="s">
        <v>14</v>
      </c>
      <c r="C5" s="87">
        <v>680</v>
      </c>
      <c r="D5" s="88">
        <v>56.6666666666667</v>
      </c>
    </row>
    <row r="6" spans="2:4" ht="24.95" customHeight="1" x14ac:dyDescent="0.15">
      <c r="B6" s="14" t="s">
        <v>15</v>
      </c>
      <c r="C6" s="87">
        <v>455</v>
      </c>
      <c r="D6" s="88">
        <v>37.9166666666667</v>
      </c>
    </row>
    <row r="7" spans="2:4" ht="24.95" customHeight="1" x14ac:dyDescent="0.15">
      <c r="B7" s="14" t="s">
        <v>16</v>
      </c>
      <c r="C7" s="87">
        <v>604</v>
      </c>
      <c r="D7" s="88">
        <v>50.3333333333333</v>
      </c>
    </row>
    <row r="8" spans="2:4" ht="24.95" customHeight="1" x14ac:dyDescent="0.15">
      <c r="B8" s="14" t="s">
        <v>17</v>
      </c>
      <c r="C8" s="87">
        <v>375</v>
      </c>
      <c r="D8" s="88">
        <v>31.25</v>
      </c>
    </row>
    <row r="9" spans="2:4" ht="24.95" customHeight="1" x14ac:dyDescent="0.15">
      <c r="B9" s="14" t="s">
        <v>18</v>
      </c>
      <c r="C9" s="87">
        <v>278</v>
      </c>
      <c r="D9" s="88">
        <v>23.1666666666667</v>
      </c>
    </row>
    <row r="10" spans="2:4" ht="24.95" customHeight="1" x14ac:dyDescent="0.15">
      <c r="B10" s="14" t="s">
        <v>19</v>
      </c>
      <c r="C10" s="87">
        <v>293</v>
      </c>
      <c r="D10" s="88">
        <v>24.4166666666667</v>
      </c>
    </row>
    <row r="11" spans="2:4" ht="24.95" customHeight="1" x14ac:dyDescent="0.15">
      <c r="B11" s="14" t="s">
        <v>20</v>
      </c>
      <c r="C11" s="87">
        <v>331</v>
      </c>
      <c r="D11" s="88">
        <v>27.5833333333333</v>
      </c>
    </row>
    <row r="12" spans="2:4" ht="24.95" customHeight="1" x14ac:dyDescent="0.15">
      <c r="B12" s="14" t="s">
        <v>21</v>
      </c>
      <c r="C12" s="87">
        <v>479</v>
      </c>
      <c r="D12" s="88">
        <v>39.9166666666667</v>
      </c>
    </row>
    <row r="13" spans="2:4" ht="24.95" customHeight="1" x14ac:dyDescent="0.15">
      <c r="B13" s="14" t="s">
        <v>22</v>
      </c>
      <c r="C13" s="87">
        <v>261</v>
      </c>
      <c r="D13" s="88">
        <v>21.75</v>
      </c>
    </row>
    <row r="14" spans="2:4" ht="24.95" customHeight="1" thickBot="1" x14ac:dyDescent="0.2">
      <c r="B14" s="14" t="s">
        <v>23</v>
      </c>
      <c r="C14" s="87">
        <v>24</v>
      </c>
      <c r="D14" s="88">
        <v>2</v>
      </c>
    </row>
    <row r="15" spans="2:4" ht="24.95" customHeight="1" thickTop="1" thickBot="1" x14ac:dyDescent="0.2">
      <c r="B15" s="15" t="s">
        <v>2</v>
      </c>
      <c r="C15" s="89">
        <v>1200</v>
      </c>
      <c r="D15" s="90">
        <v>100</v>
      </c>
    </row>
  </sheetData>
  <mergeCells count="1">
    <mergeCell ref="B1:D1"/>
  </mergeCells>
  <phoneticPr fontId="1"/>
  <pageMargins left="0.75" right="0.75" top="1" bottom="1" header="0.51200000000000001" footer="0.51200000000000001"/>
  <pageSetup paperSize="9" scale="88"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586E4-073E-450A-9539-EF24A55EF92C}">
  <sheetPr>
    <pageSetUpPr fitToPage="1"/>
  </sheetPr>
  <dimension ref="B1:D16"/>
  <sheetViews>
    <sheetView showGridLines="0" view="pageBreakPreview" zoomScale="115" zoomScaleNormal="100" zoomScaleSheetLayoutView="115" workbookViewId="0">
      <selection activeCell="F2" sqref="F2"/>
    </sheetView>
  </sheetViews>
  <sheetFormatPr defaultRowHeight="12" x14ac:dyDescent="0.15"/>
  <cols>
    <col min="1" max="1" width="3.125" style="1" customWidth="1"/>
    <col min="2" max="2" width="63.125" style="3" customWidth="1"/>
    <col min="3" max="4" width="7.875" style="1" customWidth="1"/>
    <col min="5" max="5" width="4.625" style="1" customWidth="1"/>
    <col min="6" max="11" width="7.875" style="1" customWidth="1"/>
    <col min="12" max="36" width="8.625" style="1" customWidth="1"/>
    <col min="37" max="16384" width="9" style="1"/>
  </cols>
  <sheetData>
    <row r="1" spans="2:4" ht="90" customHeight="1" thickBot="1" x14ac:dyDescent="0.2">
      <c r="B1" s="211" t="s">
        <v>198</v>
      </c>
      <c r="C1" s="211"/>
      <c r="D1" s="211"/>
    </row>
    <row r="2" spans="2:4" ht="24.95" customHeight="1" x14ac:dyDescent="0.15">
      <c r="B2" s="28" t="s">
        <v>172</v>
      </c>
      <c r="C2" s="30" t="s">
        <v>146</v>
      </c>
      <c r="D2" s="21" t="s">
        <v>0</v>
      </c>
    </row>
    <row r="3" spans="2:4" ht="24.95" customHeight="1" x14ac:dyDescent="0.15">
      <c r="B3" s="31" t="s">
        <v>12</v>
      </c>
      <c r="C3" s="97">
        <v>85</v>
      </c>
      <c r="D3" s="92">
        <v>7.0833333333333304</v>
      </c>
    </row>
    <row r="4" spans="2:4" ht="24.95" customHeight="1" x14ac:dyDescent="0.15">
      <c r="B4" s="14" t="s">
        <v>13</v>
      </c>
      <c r="C4" s="87">
        <v>69</v>
      </c>
      <c r="D4" s="88">
        <v>5.75</v>
      </c>
    </row>
    <row r="5" spans="2:4" ht="24.95" customHeight="1" x14ac:dyDescent="0.15">
      <c r="B5" s="14" t="s">
        <v>14</v>
      </c>
      <c r="C5" s="87">
        <v>110</v>
      </c>
      <c r="D5" s="88">
        <v>9.1666666666666696</v>
      </c>
    </row>
    <row r="6" spans="2:4" ht="24.95" customHeight="1" x14ac:dyDescent="0.15">
      <c r="B6" s="14" t="s">
        <v>15</v>
      </c>
      <c r="C6" s="87">
        <v>60</v>
      </c>
      <c r="D6" s="88">
        <v>5</v>
      </c>
    </row>
    <row r="7" spans="2:4" ht="24.95" customHeight="1" x14ac:dyDescent="0.15">
      <c r="B7" s="14" t="s">
        <v>16</v>
      </c>
      <c r="C7" s="87">
        <v>128</v>
      </c>
      <c r="D7" s="88">
        <v>10.6666666666667</v>
      </c>
    </row>
    <row r="8" spans="2:4" ht="24.95" customHeight="1" x14ac:dyDescent="0.15">
      <c r="B8" s="14" t="s">
        <v>17</v>
      </c>
      <c r="C8" s="87">
        <v>33</v>
      </c>
      <c r="D8" s="88">
        <v>2.75</v>
      </c>
    </row>
    <row r="9" spans="2:4" ht="24.95" customHeight="1" x14ac:dyDescent="0.15">
      <c r="B9" s="14" t="s">
        <v>18</v>
      </c>
      <c r="C9" s="87">
        <v>85</v>
      </c>
      <c r="D9" s="88">
        <v>7.0833333333333304</v>
      </c>
    </row>
    <row r="10" spans="2:4" ht="24.95" customHeight="1" x14ac:dyDescent="0.15">
      <c r="B10" s="14" t="s">
        <v>19</v>
      </c>
      <c r="C10" s="87">
        <v>109</v>
      </c>
      <c r="D10" s="88">
        <v>9.0833333333333304</v>
      </c>
    </row>
    <row r="11" spans="2:4" ht="24.95" customHeight="1" x14ac:dyDescent="0.15">
      <c r="B11" s="14" t="s">
        <v>20</v>
      </c>
      <c r="C11" s="87">
        <v>52</v>
      </c>
      <c r="D11" s="88">
        <v>4.3333333333333304</v>
      </c>
    </row>
    <row r="12" spans="2:4" ht="24.95" customHeight="1" x14ac:dyDescent="0.15">
      <c r="B12" s="14" t="s">
        <v>21</v>
      </c>
      <c r="C12" s="87">
        <v>108</v>
      </c>
      <c r="D12" s="88">
        <v>9</v>
      </c>
    </row>
    <row r="13" spans="2:4" ht="24.95" customHeight="1" x14ac:dyDescent="0.15">
      <c r="B13" s="14" t="s">
        <v>22</v>
      </c>
      <c r="C13" s="87">
        <v>66</v>
      </c>
      <c r="D13" s="88">
        <v>5.5</v>
      </c>
    </row>
    <row r="14" spans="2:4" ht="24.95" customHeight="1" x14ac:dyDescent="0.15">
      <c r="B14" s="14" t="s">
        <v>23</v>
      </c>
      <c r="C14" s="87">
        <v>7</v>
      </c>
      <c r="D14" s="88">
        <v>0.58333333333333304</v>
      </c>
    </row>
    <row r="15" spans="2:4" ht="24.95" customHeight="1" thickBot="1" x14ac:dyDescent="0.2">
      <c r="B15" s="14" t="s">
        <v>24</v>
      </c>
      <c r="C15" s="87">
        <v>831</v>
      </c>
      <c r="D15" s="88">
        <v>69.25</v>
      </c>
    </row>
    <row r="16" spans="2:4" ht="24.95" customHeight="1" thickTop="1" thickBot="1" x14ac:dyDescent="0.2">
      <c r="B16" s="15" t="s">
        <v>2</v>
      </c>
      <c r="C16" s="89">
        <v>1200</v>
      </c>
      <c r="D16" s="90">
        <v>100</v>
      </c>
    </row>
  </sheetData>
  <mergeCells count="1">
    <mergeCell ref="B1:D1"/>
  </mergeCells>
  <phoneticPr fontId="1"/>
  <pageMargins left="0.75" right="0.75" top="1" bottom="1" header="0.51200000000000001" footer="0.51200000000000001"/>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3C73E-1D79-4C5B-86D3-AE95D96E212B}">
  <sheetPr>
    <pageSetUpPr fitToPage="1"/>
  </sheetPr>
  <dimension ref="B1:G17"/>
  <sheetViews>
    <sheetView showGridLines="0" view="pageBreakPreview" topLeftCell="A3" zoomScale="85" zoomScaleNormal="100" zoomScaleSheetLayoutView="85" workbookViewId="0">
      <selection activeCell="C10" sqref="C10"/>
    </sheetView>
  </sheetViews>
  <sheetFormatPr defaultRowHeight="12" x14ac:dyDescent="0.15"/>
  <cols>
    <col min="1" max="1" width="3.875" style="1" customWidth="1"/>
    <col min="2" max="2" width="73.625" style="1" customWidth="1"/>
    <col min="3" max="3" width="33.875" style="3" customWidth="1"/>
    <col min="4" max="5" width="13.625" style="3" customWidth="1"/>
    <col min="6" max="7" width="13.625" style="1" customWidth="1"/>
    <col min="8" max="8" width="3.75" style="1" customWidth="1"/>
    <col min="9" max="14" width="7.875" style="1" customWidth="1"/>
    <col min="15" max="39" width="8.625" style="1" customWidth="1"/>
    <col min="40" max="16384" width="9" style="1"/>
  </cols>
  <sheetData>
    <row r="1" spans="2:7" s="8" customFormat="1" ht="90" customHeight="1" thickBot="1" x14ac:dyDescent="0.2">
      <c r="B1" s="141" t="s">
        <v>148</v>
      </c>
      <c r="C1" s="212"/>
      <c r="D1" s="212"/>
      <c r="E1" s="212"/>
      <c r="F1" s="212"/>
      <c r="G1" s="212"/>
    </row>
    <row r="2" spans="2:7" ht="45" customHeight="1" x14ac:dyDescent="0.15">
      <c r="B2" s="220" t="s">
        <v>132</v>
      </c>
      <c r="C2" s="218" t="s">
        <v>173</v>
      </c>
      <c r="D2" s="213" t="s">
        <v>174</v>
      </c>
      <c r="E2" s="213"/>
      <c r="F2" s="213" t="s">
        <v>175</v>
      </c>
      <c r="G2" s="214"/>
    </row>
    <row r="3" spans="2:7" ht="24.95" customHeight="1" x14ac:dyDescent="0.15">
      <c r="B3" s="221"/>
      <c r="C3" s="219"/>
      <c r="D3" s="19" t="s">
        <v>146</v>
      </c>
      <c r="E3" s="19" t="s">
        <v>0</v>
      </c>
      <c r="F3" s="19" t="s">
        <v>146</v>
      </c>
      <c r="G3" s="38" t="s">
        <v>0</v>
      </c>
    </row>
    <row r="4" spans="2:7" s="6" customFormat="1" ht="24.95" customHeight="1" x14ac:dyDescent="0.15">
      <c r="B4" s="154" t="s">
        <v>150</v>
      </c>
      <c r="C4" s="46" t="s">
        <v>13</v>
      </c>
      <c r="D4" s="97">
        <v>515</v>
      </c>
      <c r="E4" s="130">
        <v>42.9166666666667</v>
      </c>
      <c r="F4" s="97">
        <v>69</v>
      </c>
      <c r="G4" s="92">
        <v>5.75</v>
      </c>
    </row>
    <row r="5" spans="2:7" s="6" customFormat="1" ht="24.95" customHeight="1" x14ac:dyDescent="0.15">
      <c r="B5" s="217"/>
      <c r="C5" s="47" t="s">
        <v>15</v>
      </c>
      <c r="D5" s="131">
        <v>455</v>
      </c>
      <c r="E5" s="132">
        <v>37.9166666666667</v>
      </c>
      <c r="F5" s="131">
        <v>60</v>
      </c>
      <c r="G5" s="133">
        <v>5</v>
      </c>
    </row>
    <row r="6" spans="2:7" s="6" customFormat="1" ht="24.95" customHeight="1" x14ac:dyDescent="0.15">
      <c r="B6" s="154" t="s">
        <v>151</v>
      </c>
      <c r="C6" s="46" t="s">
        <v>14</v>
      </c>
      <c r="D6" s="97">
        <v>680</v>
      </c>
      <c r="E6" s="130">
        <v>56.6666666666667</v>
      </c>
      <c r="F6" s="97">
        <v>110</v>
      </c>
      <c r="G6" s="92">
        <v>9.1666666666666696</v>
      </c>
    </row>
    <row r="7" spans="2:7" s="6" customFormat="1" ht="24.95" customHeight="1" x14ac:dyDescent="0.15">
      <c r="B7" s="192"/>
      <c r="C7" s="48" t="s">
        <v>12</v>
      </c>
      <c r="D7" s="87">
        <v>638</v>
      </c>
      <c r="E7" s="134">
        <v>53.1666666666667</v>
      </c>
      <c r="F7" s="87">
        <v>85</v>
      </c>
      <c r="G7" s="88">
        <v>7.0833333333333304</v>
      </c>
    </row>
    <row r="8" spans="2:7" s="6" customFormat="1" ht="24.95" customHeight="1" x14ac:dyDescent="0.15">
      <c r="B8" s="192"/>
      <c r="C8" s="48" t="s">
        <v>21</v>
      </c>
      <c r="D8" s="87">
        <v>479</v>
      </c>
      <c r="E8" s="134">
        <v>39.9166666666667</v>
      </c>
      <c r="F8" s="87">
        <v>108</v>
      </c>
      <c r="G8" s="88">
        <v>9</v>
      </c>
    </row>
    <row r="9" spans="2:7" s="6" customFormat="1" ht="24.95" customHeight="1" x14ac:dyDescent="0.15">
      <c r="B9" s="217"/>
      <c r="C9" s="49" t="s">
        <v>16</v>
      </c>
      <c r="D9" s="135">
        <v>604</v>
      </c>
      <c r="E9" s="136">
        <v>50.3333333333333</v>
      </c>
      <c r="F9" s="135">
        <v>128</v>
      </c>
      <c r="G9" s="137">
        <v>10.6666666666667</v>
      </c>
    </row>
    <row r="10" spans="2:7" s="6" customFormat="1" ht="24.95" customHeight="1" x14ac:dyDescent="0.15">
      <c r="B10" s="154" t="s">
        <v>149</v>
      </c>
      <c r="C10" s="46" t="s">
        <v>17</v>
      </c>
      <c r="D10" s="97">
        <v>375</v>
      </c>
      <c r="E10" s="130">
        <v>31.25</v>
      </c>
      <c r="F10" s="97">
        <v>33</v>
      </c>
      <c r="G10" s="92">
        <v>2.75</v>
      </c>
    </row>
    <row r="11" spans="2:7" s="6" customFormat="1" ht="24.95" customHeight="1" x14ac:dyDescent="0.15">
      <c r="B11" s="192"/>
      <c r="C11" s="48" t="s">
        <v>20</v>
      </c>
      <c r="D11" s="87">
        <v>331</v>
      </c>
      <c r="E11" s="134">
        <v>27.5833333333333</v>
      </c>
      <c r="F11" s="87">
        <v>52</v>
      </c>
      <c r="G11" s="88">
        <v>4.3333333333333304</v>
      </c>
    </row>
    <row r="12" spans="2:7" s="6" customFormat="1" ht="24.95" customHeight="1" x14ac:dyDescent="0.15">
      <c r="B12" s="192"/>
      <c r="C12" s="48" t="s">
        <v>19</v>
      </c>
      <c r="D12" s="87">
        <v>293</v>
      </c>
      <c r="E12" s="134">
        <v>24.4166666666667</v>
      </c>
      <c r="F12" s="87">
        <v>109</v>
      </c>
      <c r="G12" s="88">
        <v>9.0833333333333304</v>
      </c>
    </row>
    <row r="13" spans="2:7" s="6" customFormat="1" ht="24.95" customHeight="1" x14ac:dyDescent="0.15">
      <c r="B13" s="192"/>
      <c r="C13" s="48" t="s">
        <v>18</v>
      </c>
      <c r="D13" s="87">
        <v>278</v>
      </c>
      <c r="E13" s="134">
        <v>23.1666666666667</v>
      </c>
      <c r="F13" s="87">
        <v>85</v>
      </c>
      <c r="G13" s="88">
        <v>7.0833333333333304</v>
      </c>
    </row>
    <row r="14" spans="2:7" s="6" customFormat="1" ht="24.95" customHeight="1" thickBot="1" x14ac:dyDescent="0.2">
      <c r="B14" s="217"/>
      <c r="C14" s="48" t="s">
        <v>22</v>
      </c>
      <c r="D14" s="87">
        <v>261</v>
      </c>
      <c r="E14" s="134">
        <v>21.75</v>
      </c>
      <c r="F14" s="87">
        <v>66</v>
      </c>
      <c r="G14" s="88">
        <v>5.5</v>
      </c>
    </row>
    <row r="15" spans="2:7" s="6" customFormat="1" ht="24.95" customHeight="1" thickTop="1" thickBot="1" x14ac:dyDescent="0.2">
      <c r="B15" s="50"/>
      <c r="C15" s="51" t="s">
        <v>2</v>
      </c>
      <c r="D15" s="89">
        <v>1200</v>
      </c>
      <c r="E15" s="138">
        <v>100</v>
      </c>
      <c r="F15" s="89">
        <v>1200</v>
      </c>
      <c r="G15" s="90">
        <v>100</v>
      </c>
    </row>
    <row r="16" spans="2:7" s="6" customFormat="1" ht="46.5" customHeight="1" x14ac:dyDescent="0.15">
      <c r="B16" s="215" t="s">
        <v>152</v>
      </c>
      <c r="C16" s="216"/>
      <c r="D16" s="216"/>
      <c r="E16" s="216"/>
      <c r="F16" s="216"/>
      <c r="G16" s="216"/>
    </row>
    <row r="17" ht="8.25" customHeight="1" x14ac:dyDescent="0.15"/>
  </sheetData>
  <mergeCells count="9">
    <mergeCell ref="B1:G1"/>
    <mergeCell ref="D2:E2"/>
    <mergeCell ref="F2:G2"/>
    <mergeCell ref="B16:G16"/>
    <mergeCell ref="B4:B5"/>
    <mergeCell ref="B6:B9"/>
    <mergeCell ref="B10:B14"/>
    <mergeCell ref="C2:C3"/>
    <mergeCell ref="B2:B3"/>
  </mergeCells>
  <phoneticPr fontId="1"/>
  <pageMargins left="0.74803149606299213" right="0.74803149606299213" top="0.98425196850393704" bottom="0.98425196850393704" header="0.51181102362204722" footer="0.51181102362204722"/>
  <pageSetup paperSize="9" scale="78" fitToHeight="0"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6348E-F086-46E3-B2DC-B00870A033F1}">
  <dimension ref="B1:E9"/>
  <sheetViews>
    <sheetView showGridLines="0" view="pageBreakPreview" zoomScale="115" zoomScaleNormal="100" zoomScaleSheetLayoutView="115" workbookViewId="0">
      <selection activeCell="E3" sqref="E3"/>
    </sheetView>
  </sheetViews>
  <sheetFormatPr defaultRowHeight="12" x14ac:dyDescent="0.15"/>
  <cols>
    <col min="1" max="1" width="3.875" style="1" customWidth="1"/>
    <col min="2" max="2" width="27.875" style="3" customWidth="1"/>
    <col min="3" max="4" width="7.875" style="1" customWidth="1"/>
    <col min="5" max="5" width="15.625" style="1" customWidth="1"/>
    <col min="6" max="11" width="7.875" style="1" customWidth="1"/>
    <col min="12" max="36" width="8.625" style="1" customWidth="1"/>
    <col min="37" max="16384" width="9" style="1"/>
  </cols>
  <sheetData>
    <row r="1" spans="2:5" ht="90" customHeight="1" thickBot="1" x14ac:dyDescent="0.2">
      <c r="B1" s="84" t="s">
        <v>138</v>
      </c>
      <c r="C1" s="45"/>
      <c r="D1" s="45"/>
      <c r="E1" s="45"/>
    </row>
    <row r="2" spans="2:5" ht="24.95" customHeight="1" x14ac:dyDescent="0.15">
      <c r="B2" s="28" t="s">
        <v>199</v>
      </c>
      <c r="C2" s="30" t="s">
        <v>146</v>
      </c>
      <c r="D2" s="21" t="s">
        <v>0</v>
      </c>
    </row>
    <row r="3" spans="2:5" ht="24.95" customHeight="1" x14ac:dyDescent="0.15">
      <c r="B3" s="31" t="s">
        <v>25</v>
      </c>
      <c r="C3" s="97">
        <v>1183</v>
      </c>
      <c r="D3" s="92">
        <v>98.5833333333333</v>
      </c>
    </row>
    <row r="4" spans="2:5" ht="24.95" customHeight="1" x14ac:dyDescent="0.15">
      <c r="B4" s="14" t="s">
        <v>26</v>
      </c>
      <c r="C4" s="87">
        <v>22</v>
      </c>
      <c r="D4" s="88">
        <v>1.8333333333333299</v>
      </c>
    </row>
    <row r="5" spans="2:5" ht="24.95" customHeight="1" x14ac:dyDescent="0.15">
      <c r="B5" s="14" t="s">
        <v>27</v>
      </c>
      <c r="C5" s="87">
        <v>16</v>
      </c>
      <c r="D5" s="88">
        <v>1.3333333333333299</v>
      </c>
    </row>
    <row r="6" spans="2:5" ht="24.95" customHeight="1" x14ac:dyDescent="0.15">
      <c r="B6" s="14" t="s">
        <v>28</v>
      </c>
      <c r="C6" s="87">
        <v>7</v>
      </c>
      <c r="D6" s="88">
        <v>0.58333333333333304</v>
      </c>
    </row>
    <row r="7" spans="2:5" ht="24.95" customHeight="1" x14ac:dyDescent="0.15">
      <c r="B7" s="14" t="s">
        <v>29</v>
      </c>
      <c r="C7" s="87">
        <v>3</v>
      </c>
      <c r="D7" s="88">
        <v>0.25</v>
      </c>
    </row>
    <row r="8" spans="2:5" ht="24.95" customHeight="1" thickBot="1" x14ac:dyDescent="0.2">
      <c r="B8" s="14" t="s">
        <v>23</v>
      </c>
      <c r="C8" s="87">
        <v>11</v>
      </c>
      <c r="D8" s="88">
        <v>0.91666666666666696</v>
      </c>
    </row>
    <row r="9" spans="2:5" ht="24.95" customHeight="1" thickTop="1" thickBot="1" x14ac:dyDescent="0.2">
      <c r="B9" s="15" t="s">
        <v>2</v>
      </c>
      <c r="C9" s="89">
        <v>1200</v>
      </c>
      <c r="D9" s="90">
        <v>100</v>
      </c>
    </row>
  </sheetData>
  <phoneticPr fontId="1"/>
  <pageMargins left="0.75" right="0.75" top="1" bottom="1" header="0.51200000000000001" footer="0.51200000000000001"/>
  <pageSetup paperSize="9"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8769A-0498-40F8-8948-EBAE59B56FC4}">
  <dimension ref="B1:E20"/>
  <sheetViews>
    <sheetView showGridLines="0" view="pageBreakPreview" zoomScaleNormal="100" zoomScaleSheetLayoutView="100" workbookViewId="0">
      <selection activeCell="F3" sqref="F3"/>
    </sheetView>
  </sheetViews>
  <sheetFormatPr defaultRowHeight="12" x14ac:dyDescent="0.15"/>
  <cols>
    <col min="1" max="1" width="2.875" style="1" customWidth="1"/>
    <col min="2" max="2" width="68.5" style="3" customWidth="1"/>
    <col min="3" max="11" width="7.875" style="1" customWidth="1"/>
    <col min="12" max="36" width="8.625" style="1" customWidth="1"/>
    <col min="37" max="16384" width="9" style="1"/>
  </cols>
  <sheetData>
    <row r="1" spans="2:5" ht="90" customHeight="1" thickBot="1" x14ac:dyDescent="0.2">
      <c r="B1" s="222" t="s">
        <v>139</v>
      </c>
      <c r="C1" s="222"/>
      <c r="D1" s="222"/>
      <c r="E1" s="222"/>
    </row>
    <row r="2" spans="2:5" ht="24.95" customHeight="1" x14ac:dyDescent="0.15">
      <c r="B2" s="28" t="s">
        <v>172</v>
      </c>
      <c r="C2" s="30" t="s">
        <v>146</v>
      </c>
      <c r="D2" s="21" t="s">
        <v>0</v>
      </c>
    </row>
    <row r="3" spans="2:5" ht="24.95" customHeight="1" x14ac:dyDescent="0.15">
      <c r="B3" s="31" t="s">
        <v>30</v>
      </c>
      <c r="C3" s="97">
        <v>213</v>
      </c>
      <c r="D3" s="92">
        <v>17.75</v>
      </c>
    </row>
    <row r="4" spans="2:5" ht="24.95" customHeight="1" x14ac:dyDescent="0.15">
      <c r="B4" s="14" t="s">
        <v>31</v>
      </c>
      <c r="C4" s="87">
        <v>283</v>
      </c>
      <c r="D4" s="88">
        <v>23.5833333333333</v>
      </c>
    </row>
    <row r="5" spans="2:5" ht="24.95" customHeight="1" x14ac:dyDescent="0.15">
      <c r="B5" s="14" t="s">
        <v>32</v>
      </c>
      <c r="C5" s="87">
        <v>365</v>
      </c>
      <c r="D5" s="88">
        <v>30.4166666666667</v>
      </c>
    </row>
    <row r="6" spans="2:5" ht="24.95" customHeight="1" x14ac:dyDescent="0.15">
      <c r="B6" s="14" t="s">
        <v>33</v>
      </c>
      <c r="C6" s="87">
        <v>249</v>
      </c>
      <c r="D6" s="88">
        <v>20.75</v>
      </c>
    </row>
    <row r="7" spans="2:5" ht="24.95" customHeight="1" x14ac:dyDescent="0.15">
      <c r="B7" s="14" t="s">
        <v>34</v>
      </c>
      <c r="C7" s="87">
        <v>212</v>
      </c>
      <c r="D7" s="88">
        <v>17.6666666666667</v>
      </c>
    </row>
    <row r="8" spans="2:5" ht="24.95" customHeight="1" x14ac:dyDescent="0.15">
      <c r="B8" s="14" t="s">
        <v>35</v>
      </c>
      <c r="C8" s="87">
        <v>263</v>
      </c>
      <c r="D8" s="88">
        <v>21.9166666666667</v>
      </c>
    </row>
    <row r="9" spans="2:5" ht="24.95" customHeight="1" x14ac:dyDescent="0.15">
      <c r="B9" s="14" t="s">
        <v>36</v>
      </c>
      <c r="C9" s="87">
        <v>375</v>
      </c>
      <c r="D9" s="88">
        <v>31.25</v>
      </c>
    </row>
    <row r="10" spans="2:5" ht="24.95" customHeight="1" x14ac:dyDescent="0.15">
      <c r="B10" s="14" t="s">
        <v>37</v>
      </c>
      <c r="C10" s="87">
        <v>184</v>
      </c>
      <c r="D10" s="88">
        <v>15.3333333333333</v>
      </c>
    </row>
    <row r="11" spans="2:5" ht="24.95" customHeight="1" x14ac:dyDescent="0.15">
      <c r="B11" s="14" t="s">
        <v>38</v>
      </c>
      <c r="C11" s="87">
        <v>172</v>
      </c>
      <c r="D11" s="88">
        <v>14.3333333333333</v>
      </c>
    </row>
    <row r="12" spans="2:5" ht="24.95" customHeight="1" x14ac:dyDescent="0.15">
      <c r="B12" s="14" t="s">
        <v>39</v>
      </c>
      <c r="C12" s="87">
        <v>160</v>
      </c>
      <c r="D12" s="88">
        <v>13.3333333333333</v>
      </c>
    </row>
    <row r="13" spans="2:5" ht="24.95" customHeight="1" x14ac:dyDescent="0.15">
      <c r="B13" s="14" t="s">
        <v>40</v>
      </c>
      <c r="C13" s="87">
        <v>113</v>
      </c>
      <c r="D13" s="88">
        <v>9.4166666666666696</v>
      </c>
    </row>
    <row r="14" spans="2:5" ht="24.95" customHeight="1" x14ac:dyDescent="0.15">
      <c r="B14" s="14" t="s">
        <v>41</v>
      </c>
      <c r="C14" s="87">
        <v>85</v>
      </c>
      <c r="D14" s="88">
        <v>7.0833333333333304</v>
      </c>
    </row>
    <row r="15" spans="2:5" ht="24.95" customHeight="1" x14ac:dyDescent="0.15">
      <c r="B15" s="14" t="s">
        <v>42</v>
      </c>
      <c r="C15" s="87">
        <v>99</v>
      </c>
      <c r="D15" s="88">
        <v>8.25</v>
      </c>
    </row>
    <row r="16" spans="2:5" ht="24.95" customHeight="1" x14ac:dyDescent="0.15">
      <c r="B16" s="14" t="s">
        <v>43</v>
      </c>
      <c r="C16" s="87">
        <v>87</v>
      </c>
      <c r="D16" s="88">
        <v>7.25</v>
      </c>
    </row>
    <row r="17" spans="2:4" ht="24.95" customHeight="1" x14ac:dyDescent="0.15">
      <c r="B17" s="14" t="s">
        <v>44</v>
      </c>
      <c r="C17" s="87">
        <v>101</v>
      </c>
      <c r="D17" s="88">
        <v>8.4166666666666696</v>
      </c>
    </row>
    <row r="18" spans="2:4" ht="24.95" customHeight="1" x14ac:dyDescent="0.15">
      <c r="B18" s="14" t="s">
        <v>23</v>
      </c>
      <c r="C18" s="87">
        <v>4</v>
      </c>
      <c r="D18" s="88">
        <v>0.33333333333333298</v>
      </c>
    </row>
    <row r="19" spans="2:4" ht="34.5" customHeight="1" thickBot="1" x14ac:dyDescent="0.2">
      <c r="B19" s="14" t="s">
        <v>45</v>
      </c>
      <c r="C19" s="87">
        <v>630</v>
      </c>
      <c r="D19" s="88">
        <v>52.5</v>
      </c>
    </row>
    <row r="20" spans="2:4" ht="24.95" customHeight="1" thickTop="1" thickBot="1" x14ac:dyDescent="0.2">
      <c r="B20" s="15" t="s">
        <v>2</v>
      </c>
      <c r="C20" s="89">
        <v>1200</v>
      </c>
      <c r="D20" s="90">
        <v>100</v>
      </c>
    </row>
  </sheetData>
  <mergeCells count="1">
    <mergeCell ref="B1:E1"/>
  </mergeCells>
  <phoneticPr fontId="1"/>
  <pageMargins left="0.75" right="0.75" top="1" bottom="1" header="0.51200000000000001" footer="0.51200000000000001"/>
  <pageSetup paperSize="9" scale="90"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DEED4-4175-4926-993E-BCF07EF1B97C}">
  <dimension ref="B1:D21"/>
  <sheetViews>
    <sheetView showGridLines="0" view="pageBreakPreview" topLeftCell="A13" zoomScale="115" zoomScaleNormal="100" zoomScaleSheetLayoutView="115" workbookViewId="0">
      <selection activeCell="E2" sqref="E2"/>
    </sheetView>
  </sheetViews>
  <sheetFormatPr defaultRowHeight="12" x14ac:dyDescent="0.15"/>
  <cols>
    <col min="1" max="1" width="3.75" style="1" customWidth="1"/>
    <col min="2" max="2" width="68.5" style="3" customWidth="1"/>
    <col min="3" max="11" width="7.875" style="1" customWidth="1"/>
    <col min="12" max="36" width="8.625" style="1" customWidth="1"/>
    <col min="37" max="16384" width="9" style="1"/>
  </cols>
  <sheetData>
    <row r="1" spans="2:4" ht="90" customHeight="1" thickBot="1" x14ac:dyDescent="0.2">
      <c r="B1" s="222" t="s">
        <v>140</v>
      </c>
      <c r="C1" s="222"/>
      <c r="D1" s="222"/>
    </row>
    <row r="2" spans="2:4" ht="24.95" customHeight="1" x14ac:dyDescent="0.15">
      <c r="B2" s="28" t="s">
        <v>172</v>
      </c>
      <c r="C2" s="30" t="s">
        <v>146</v>
      </c>
      <c r="D2" s="21" t="s">
        <v>0</v>
      </c>
    </row>
    <row r="3" spans="2:4" ht="24.95" customHeight="1" x14ac:dyDescent="0.15">
      <c r="B3" s="31" t="s">
        <v>30</v>
      </c>
      <c r="C3" s="97">
        <v>84</v>
      </c>
      <c r="D3" s="92">
        <v>7</v>
      </c>
    </row>
    <row r="4" spans="2:4" ht="24.95" customHeight="1" x14ac:dyDescent="0.15">
      <c r="B4" s="14" t="s">
        <v>31</v>
      </c>
      <c r="C4" s="87">
        <v>63</v>
      </c>
      <c r="D4" s="88">
        <v>5.25</v>
      </c>
    </row>
    <row r="5" spans="2:4" ht="24.95" customHeight="1" x14ac:dyDescent="0.15">
      <c r="B5" s="14" t="s">
        <v>32</v>
      </c>
      <c r="C5" s="87">
        <v>105</v>
      </c>
      <c r="D5" s="88">
        <v>8.75</v>
      </c>
    </row>
    <row r="6" spans="2:4" ht="24.95" customHeight="1" x14ac:dyDescent="0.15">
      <c r="B6" s="14" t="s">
        <v>33</v>
      </c>
      <c r="C6" s="87">
        <v>77</v>
      </c>
      <c r="D6" s="88">
        <v>6.4166666666666696</v>
      </c>
    </row>
    <row r="7" spans="2:4" ht="24.95" customHeight="1" x14ac:dyDescent="0.15">
      <c r="B7" s="14" t="s">
        <v>34</v>
      </c>
      <c r="C7" s="87">
        <v>64</v>
      </c>
      <c r="D7" s="88">
        <v>5.3333333333333304</v>
      </c>
    </row>
    <row r="8" spans="2:4" ht="24.95" customHeight="1" x14ac:dyDescent="0.15">
      <c r="B8" s="14" t="s">
        <v>35</v>
      </c>
      <c r="C8" s="87">
        <v>63</v>
      </c>
      <c r="D8" s="88">
        <v>5.25</v>
      </c>
    </row>
    <row r="9" spans="2:4" ht="24.95" customHeight="1" x14ac:dyDescent="0.15">
      <c r="B9" s="14" t="s">
        <v>36</v>
      </c>
      <c r="C9" s="87">
        <v>103</v>
      </c>
      <c r="D9" s="88">
        <v>8.5833333333333304</v>
      </c>
    </row>
    <row r="10" spans="2:4" ht="24.95" customHeight="1" x14ac:dyDescent="0.15">
      <c r="B10" s="14" t="s">
        <v>37</v>
      </c>
      <c r="C10" s="87">
        <v>58</v>
      </c>
      <c r="D10" s="88">
        <v>4.8333333333333304</v>
      </c>
    </row>
    <row r="11" spans="2:4" ht="24.95" customHeight="1" x14ac:dyDescent="0.15">
      <c r="B11" s="14" t="s">
        <v>38</v>
      </c>
      <c r="C11" s="87">
        <v>47</v>
      </c>
      <c r="D11" s="88">
        <v>3.9166666666666701</v>
      </c>
    </row>
    <row r="12" spans="2:4" ht="24.95" customHeight="1" x14ac:dyDescent="0.15">
      <c r="B12" s="14" t="s">
        <v>39</v>
      </c>
      <c r="C12" s="87">
        <v>44</v>
      </c>
      <c r="D12" s="88">
        <v>3.6666666666666701</v>
      </c>
    </row>
    <row r="13" spans="2:4" ht="24.95" customHeight="1" x14ac:dyDescent="0.15">
      <c r="B13" s="14" t="s">
        <v>40</v>
      </c>
      <c r="C13" s="87">
        <v>35</v>
      </c>
      <c r="D13" s="88">
        <v>2.9166666666666701</v>
      </c>
    </row>
    <row r="14" spans="2:4" ht="24.95" customHeight="1" x14ac:dyDescent="0.15">
      <c r="B14" s="14" t="s">
        <v>41</v>
      </c>
      <c r="C14" s="87">
        <v>33</v>
      </c>
      <c r="D14" s="88">
        <v>2.75</v>
      </c>
    </row>
    <row r="15" spans="2:4" ht="24.95" customHeight="1" x14ac:dyDescent="0.15">
      <c r="B15" s="14" t="s">
        <v>42</v>
      </c>
      <c r="C15" s="87">
        <v>35</v>
      </c>
      <c r="D15" s="88">
        <v>2.9166666666666701</v>
      </c>
    </row>
    <row r="16" spans="2:4" ht="24.95" customHeight="1" x14ac:dyDescent="0.15">
      <c r="B16" s="14" t="s">
        <v>43</v>
      </c>
      <c r="C16" s="87">
        <v>18</v>
      </c>
      <c r="D16" s="88">
        <v>1.5</v>
      </c>
    </row>
    <row r="17" spans="2:4" ht="24.95" customHeight="1" x14ac:dyDescent="0.15">
      <c r="B17" s="14" t="s">
        <v>44</v>
      </c>
      <c r="C17" s="87">
        <v>22</v>
      </c>
      <c r="D17" s="88">
        <v>1.8333333333333299</v>
      </c>
    </row>
    <row r="18" spans="2:4" ht="24.95" customHeight="1" x14ac:dyDescent="0.15">
      <c r="B18" s="14" t="s">
        <v>23</v>
      </c>
      <c r="C18" s="87">
        <v>3</v>
      </c>
      <c r="D18" s="88">
        <v>0.25</v>
      </c>
    </row>
    <row r="19" spans="2:4" ht="24.95" customHeight="1" x14ac:dyDescent="0.15">
      <c r="B19" s="14" t="s">
        <v>46</v>
      </c>
      <c r="C19" s="87">
        <v>205</v>
      </c>
      <c r="D19" s="88">
        <v>17.0833333333333</v>
      </c>
    </row>
    <row r="20" spans="2:4" ht="37.5" customHeight="1" thickBot="1" x14ac:dyDescent="0.2">
      <c r="B20" s="14" t="s">
        <v>45</v>
      </c>
      <c r="C20" s="87">
        <v>706</v>
      </c>
      <c r="D20" s="88">
        <v>58.8333333333333</v>
      </c>
    </row>
    <row r="21" spans="2:4" ht="24.95" customHeight="1" thickTop="1" thickBot="1" x14ac:dyDescent="0.2">
      <c r="B21" s="15" t="s">
        <v>2</v>
      </c>
      <c r="C21" s="89">
        <v>1200</v>
      </c>
      <c r="D21" s="90">
        <v>100</v>
      </c>
    </row>
  </sheetData>
  <mergeCells count="1">
    <mergeCell ref="B1:D1"/>
  </mergeCells>
  <phoneticPr fontId="1"/>
  <pageMargins left="0.75" right="0.75" top="1" bottom="1" header="0.51200000000000001" footer="0.51200000000000001"/>
  <pageSetup paperSize="9" scale="92"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BFF81-DECC-4220-A0B1-3337E98603A7}">
  <dimension ref="B1:D10"/>
  <sheetViews>
    <sheetView showGridLines="0" view="pageBreakPreview" zoomScale="145" zoomScaleNormal="100" zoomScaleSheetLayoutView="145" workbookViewId="0">
      <selection activeCell="B1" sqref="B1"/>
    </sheetView>
  </sheetViews>
  <sheetFormatPr defaultRowHeight="12" x14ac:dyDescent="0.15"/>
  <cols>
    <col min="1" max="1" width="3" style="1" customWidth="1"/>
    <col min="2" max="2" width="68.5" style="3" customWidth="1"/>
    <col min="3" max="4" width="7.875" style="1" customWidth="1"/>
    <col min="5" max="5" width="2.25" style="1" customWidth="1"/>
    <col min="6" max="11" width="7.875" style="1" customWidth="1"/>
    <col min="12" max="36" width="8.625" style="1" customWidth="1"/>
    <col min="37" max="16384" width="9" style="1"/>
  </cols>
  <sheetData>
    <row r="1" spans="2:4" ht="90" customHeight="1" thickBot="1" x14ac:dyDescent="0.2">
      <c r="B1" s="54" t="s">
        <v>141</v>
      </c>
      <c r="C1" s="45"/>
      <c r="D1" s="45"/>
    </row>
    <row r="2" spans="2:4" ht="24.95" customHeight="1" x14ac:dyDescent="0.15">
      <c r="B2" s="28" t="s">
        <v>176</v>
      </c>
      <c r="C2" s="30" t="s">
        <v>146</v>
      </c>
      <c r="D2" s="21" t="s">
        <v>0</v>
      </c>
    </row>
    <row r="3" spans="2:4" ht="24.95" customHeight="1" x14ac:dyDescent="0.15">
      <c r="B3" s="31" t="s">
        <v>47</v>
      </c>
      <c r="C3" s="97">
        <v>199</v>
      </c>
      <c r="D3" s="92">
        <v>16.5833333333333</v>
      </c>
    </row>
    <row r="4" spans="2:4" ht="24.95" customHeight="1" x14ac:dyDescent="0.15">
      <c r="B4" s="14" t="s">
        <v>48</v>
      </c>
      <c r="C4" s="87">
        <v>106</v>
      </c>
      <c r="D4" s="88">
        <v>8.8333333333333304</v>
      </c>
    </row>
    <row r="5" spans="2:4" ht="24.95" customHeight="1" x14ac:dyDescent="0.15">
      <c r="B5" s="14" t="s">
        <v>49</v>
      </c>
      <c r="C5" s="87">
        <v>67</v>
      </c>
      <c r="D5" s="88">
        <v>5.5833333333333304</v>
      </c>
    </row>
    <row r="6" spans="2:4" ht="24.95" customHeight="1" x14ac:dyDescent="0.15">
      <c r="B6" s="14" t="s">
        <v>50</v>
      </c>
      <c r="C6" s="87">
        <v>40</v>
      </c>
      <c r="D6" s="88">
        <v>3.3333333333333299</v>
      </c>
    </row>
    <row r="7" spans="2:4" ht="24.95" customHeight="1" x14ac:dyDescent="0.15">
      <c r="B7" s="14" t="s">
        <v>51</v>
      </c>
      <c r="C7" s="87">
        <v>50</v>
      </c>
      <c r="D7" s="88">
        <v>4.1666666666666696</v>
      </c>
    </row>
    <row r="8" spans="2:4" ht="24.95" customHeight="1" x14ac:dyDescent="0.15">
      <c r="B8" s="14" t="s">
        <v>23</v>
      </c>
      <c r="C8" s="87">
        <v>7</v>
      </c>
      <c r="D8" s="88">
        <v>0.58333333333333304</v>
      </c>
    </row>
    <row r="9" spans="2:4" ht="24.95" customHeight="1" thickBot="1" x14ac:dyDescent="0.2">
      <c r="B9" s="14" t="s">
        <v>52</v>
      </c>
      <c r="C9" s="87">
        <v>831</v>
      </c>
      <c r="D9" s="88">
        <v>69.25</v>
      </c>
    </row>
    <row r="10" spans="2:4" ht="24.95" customHeight="1" thickTop="1" thickBot="1" x14ac:dyDescent="0.2">
      <c r="B10" s="15" t="s">
        <v>2</v>
      </c>
      <c r="C10" s="89">
        <v>1200</v>
      </c>
      <c r="D10" s="90">
        <v>100</v>
      </c>
    </row>
  </sheetData>
  <phoneticPr fontId="1"/>
  <pageMargins left="0.75" right="0.75" top="1" bottom="1" header="0.51200000000000001" footer="0.51200000000000001"/>
  <pageSetup paperSize="9" scale="87"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B24C9-D79A-4BC5-A79B-52F366B77C83}">
  <sheetPr>
    <pageSetUpPr fitToPage="1"/>
  </sheetPr>
  <dimension ref="B1:K10"/>
  <sheetViews>
    <sheetView showGridLines="0" view="pageBreakPreview" zoomScale="115" zoomScaleNormal="100" zoomScaleSheetLayoutView="115" workbookViewId="0">
      <selection activeCell="B1" sqref="B1:K1"/>
    </sheetView>
  </sheetViews>
  <sheetFormatPr defaultRowHeight="12" x14ac:dyDescent="0.15"/>
  <cols>
    <col min="1" max="1" width="2.25" style="1" customWidth="1"/>
    <col min="2" max="2" width="10.5" style="3" customWidth="1"/>
    <col min="3" max="3" width="15.625" style="1" customWidth="1"/>
    <col min="4" max="11" width="16.625" style="1" customWidth="1"/>
    <col min="12" max="12" width="2" style="1" customWidth="1"/>
    <col min="13" max="35" width="8.625" style="1" customWidth="1"/>
    <col min="36" max="16384" width="9" style="1"/>
  </cols>
  <sheetData>
    <row r="1" spans="2:11" ht="90" customHeight="1" thickBot="1" x14ac:dyDescent="0.2">
      <c r="B1" s="222" t="s">
        <v>142</v>
      </c>
      <c r="C1" s="222"/>
      <c r="D1" s="222"/>
      <c r="E1" s="222"/>
      <c r="F1" s="222"/>
      <c r="G1" s="222"/>
      <c r="H1" s="222"/>
      <c r="I1" s="222"/>
      <c r="J1" s="222"/>
      <c r="K1" s="222"/>
    </row>
    <row r="2" spans="2:11" ht="120" customHeight="1" x14ac:dyDescent="0.15">
      <c r="B2" s="26"/>
      <c r="C2" s="27" t="s">
        <v>2</v>
      </c>
      <c r="D2" s="55" t="s">
        <v>53</v>
      </c>
      <c r="E2" s="56" t="s">
        <v>54</v>
      </c>
      <c r="F2" s="56" t="s">
        <v>55</v>
      </c>
      <c r="G2" s="56" t="s">
        <v>147</v>
      </c>
      <c r="H2" s="56" t="s">
        <v>56</v>
      </c>
      <c r="I2" s="56" t="s">
        <v>57</v>
      </c>
      <c r="J2" s="56" t="s">
        <v>23</v>
      </c>
      <c r="K2" s="57" t="s">
        <v>58</v>
      </c>
    </row>
    <row r="3" spans="2:11" ht="24.95" customHeight="1" x14ac:dyDescent="0.15">
      <c r="B3" s="223" t="s">
        <v>177</v>
      </c>
      <c r="C3" s="95">
        <v>1200</v>
      </c>
      <c r="D3" s="96">
        <v>73</v>
      </c>
      <c r="E3" s="97">
        <v>39</v>
      </c>
      <c r="F3" s="97">
        <v>44</v>
      </c>
      <c r="G3" s="97">
        <v>36</v>
      </c>
      <c r="H3" s="97">
        <v>44</v>
      </c>
      <c r="I3" s="97">
        <v>81</v>
      </c>
      <c r="J3" s="97">
        <v>5</v>
      </c>
      <c r="K3" s="110">
        <v>1012</v>
      </c>
    </row>
    <row r="4" spans="2:11" s="5" customFormat="1" ht="24.95" customHeight="1" x14ac:dyDescent="0.15">
      <c r="B4" s="224"/>
      <c r="C4" s="98">
        <v>100</v>
      </c>
      <c r="D4" s="99">
        <v>6.0833333333333304</v>
      </c>
      <c r="E4" s="100">
        <v>3.25</v>
      </c>
      <c r="F4" s="100">
        <v>3.6666666666666701</v>
      </c>
      <c r="G4" s="100">
        <v>3</v>
      </c>
      <c r="H4" s="100">
        <v>3.6666666666666701</v>
      </c>
      <c r="I4" s="100">
        <v>6.75</v>
      </c>
      <c r="J4" s="100">
        <v>0.41666666666666702</v>
      </c>
      <c r="K4" s="111">
        <v>84.3333333333333</v>
      </c>
    </row>
    <row r="5" spans="2:11" ht="24.95" customHeight="1" x14ac:dyDescent="0.15">
      <c r="B5" s="223" t="s">
        <v>178</v>
      </c>
      <c r="C5" s="95">
        <v>1200</v>
      </c>
      <c r="D5" s="96">
        <v>73</v>
      </c>
      <c r="E5" s="97">
        <v>47</v>
      </c>
      <c r="F5" s="97">
        <v>52</v>
      </c>
      <c r="G5" s="97">
        <v>39</v>
      </c>
      <c r="H5" s="97">
        <v>52</v>
      </c>
      <c r="I5" s="97">
        <v>74</v>
      </c>
      <c r="J5" s="97">
        <v>5</v>
      </c>
      <c r="K5" s="110">
        <v>1011</v>
      </c>
    </row>
    <row r="6" spans="2:11" s="5" customFormat="1" ht="24.95" customHeight="1" x14ac:dyDescent="0.15">
      <c r="B6" s="224"/>
      <c r="C6" s="98">
        <v>100</v>
      </c>
      <c r="D6" s="99">
        <v>6.0833333333333304</v>
      </c>
      <c r="E6" s="100">
        <v>3.9166666666666701</v>
      </c>
      <c r="F6" s="100">
        <v>4.3333333333333304</v>
      </c>
      <c r="G6" s="100">
        <v>3.25</v>
      </c>
      <c r="H6" s="100">
        <v>4.3333333333333304</v>
      </c>
      <c r="I6" s="100">
        <v>6.1666666666666696</v>
      </c>
      <c r="J6" s="100">
        <v>0.41666666666666702</v>
      </c>
      <c r="K6" s="111">
        <v>84.25</v>
      </c>
    </row>
    <row r="7" spans="2:11" ht="24.95" customHeight="1" x14ac:dyDescent="0.15">
      <c r="B7" s="223" t="s">
        <v>179</v>
      </c>
      <c r="C7" s="95">
        <v>1200</v>
      </c>
      <c r="D7" s="96">
        <v>79</v>
      </c>
      <c r="E7" s="97">
        <v>52</v>
      </c>
      <c r="F7" s="97">
        <v>53</v>
      </c>
      <c r="G7" s="97">
        <v>48</v>
      </c>
      <c r="H7" s="97">
        <v>56</v>
      </c>
      <c r="I7" s="97">
        <v>87</v>
      </c>
      <c r="J7" s="97">
        <v>7</v>
      </c>
      <c r="K7" s="110">
        <v>992</v>
      </c>
    </row>
    <row r="8" spans="2:11" s="5" customFormat="1" ht="24.95" customHeight="1" x14ac:dyDescent="0.15">
      <c r="B8" s="224"/>
      <c r="C8" s="98">
        <v>100</v>
      </c>
      <c r="D8" s="99">
        <v>6.5833333333333304</v>
      </c>
      <c r="E8" s="100">
        <v>4.3333333333333304</v>
      </c>
      <c r="F8" s="100">
        <v>4.4166666666666696</v>
      </c>
      <c r="G8" s="100">
        <v>4</v>
      </c>
      <c r="H8" s="100">
        <v>4.6666666666666696</v>
      </c>
      <c r="I8" s="100">
        <v>7.25</v>
      </c>
      <c r="J8" s="100">
        <v>0.58333333333333304</v>
      </c>
      <c r="K8" s="111">
        <v>82.6666666666667</v>
      </c>
    </row>
    <row r="9" spans="2:11" ht="24.95" customHeight="1" x14ac:dyDescent="0.15">
      <c r="B9" s="223" t="s">
        <v>180</v>
      </c>
      <c r="C9" s="95">
        <v>1200</v>
      </c>
      <c r="D9" s="96">
        <v>104</v>
      </c>
      <c r="E9" s="97">
        <v>53</v>
      </c>
      <c r="F9" s="97">
        <v>67</v>
      </c>
      <c r="G9" s="97">
        <v>46</v>
      </c>
      <c r="H9" s="97">
        <v>63</v>
      </c>
      <c r="I9" s="97">
        <v>83</v>
      </c>
      <c r="J9" s="97">
        <v>4</v>
      </c>
      <c r="K9" s="110">
        <v>968</v>
      </c>
    </row>
    <row r="10" spans="2:11" s="5" customFormat="1" ht="24.95" customHeight="1" thickBot="1" x14ac:dyDescent="0.2">
      <c r="B10" s="225"/>
      <c r="C10" s="112">
        <v>100</v>
      </c>
      <c r="D10" s="113">
        <v>8.6666666666666696</v>
      </c>
      <c r="E10" s="109">
        <v>4.4166666666666696</v>
      </c>
      <c r="F10" s="109">
        <v>5.5833333333333304</v>
      </c>
      <c r="G10" s="109">
        <v>3.8333333333333299</v>
      </c>
      <c r="H10" s="109">
        <v>5.25</v>
      </c>
      <c r="I10" s="109">
        <v>6.9166666666666696</v>
      </c>
      <c r="J10" s="109">
        <v>0.33333333333333298</v>
      </c>
      <c r="K10" s="114">
        <v>80.6666666666667</v>
      </c>
    </row>
  </sheetData>
  <mergeCells count="5">
    <mergeCell ref="B3:B4"/>
    <mergeCell ref="B5:B6"/>
    <mergeCell ref="B7:B8"/>
    <mergeCell ref="B9:B10"/>
    <mergeCell ref="B1:K1"/>
  </mergeCells>
  <phoneticPr fontId="1"/>
  <pageMargins left="0.75" right="0.75" top="1" bottom="1" header="0.51200000000000001" footer="0.51200000000000001"/>
  <pageSetup paperSize="9" scale="79"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45AD9-779D-456E-9C11-C4FFC8CE4C68}">
  <sheetPr>
    <pageSetUpPr fitToPage="1"/>
  </sheetPr>
  <dimension ref="B1:D10"/>
  <sheetViews>
    <sheetView showGridLines="0" view="pageBreakPreview" zoomScale="130" zoomScaleNormal="100" zoomScaleSheetLayoutView="130" workbookViewId="0">
      <selection activeCell="G3" sqref="G3"/>
    </sheetView>
  </sheetViews>
  <sheetFormatPr defaultRowHeight="12" x14ac:dyDescent="0.15"/>
  <cols>
    <col min="1" max="1" width="3.125" style="1" customWidth="1"/>
    <col min="2" max="2" width="51.875" style="3" customWidth="1"/>
    <col min="3" max="11" width="7.875" style="1" customWidth="1"/>
    <col min="12" max="36" width="8.625" style="1" customWidth="1"/>
    <col min="37" max="16384" width="9" style="1"/>
  </cols>
  <sheetData>
    <row r="1" spans="2:4" ht="90" customHeight="1" thickBot="1" x14ac:dyDescent="0.2">
      <c r="B1" s="211" t="s">
        <v>202</v>
      </c>
      <c r="C1" s="211"/>
      <c r="D1" s="211"/>
    </row>
    <row r="2" spans="2:4" ht="24.95" customHeight="1" x14ac:dyDescent="0.15">
      <c r="B2" s="28" t="s">
        <v>182</v>
      </c>
      <c r="C2" s="30" t="s">
        <v>181</v>
      </c>
      <c r="D2" s="21" t="s">
        <v>0</v>
      </c>
    </row>
    <row r="3" spans="2:4" ht="24.95" customHeight="1" x14ac:dyDescent="0.15">
      <c r="B3" s="31" t="s">
        <v>59</v>
      </c>
      <c r="C3" s="97">
        <v>85</v>
      </c>
      <c r="D3" s="92">
        <v>7.0833333333333304</v>
      </c>
    </row>
    <row r="4" spans="2:4" ht="24.95" customHeight="1" x14ac:dyDescent="0.15">
      <c r="B4" s="14" t="s">
        <v>60</v>
      </c>
      <c r="C4" s="87">
        <v>114</v>
      </c>
      <c r="D4" s="88">
        <v>9.5</v>
      </c>
    </row>
    <row r="5" spans="2:4" ht="24.95" customHeight="1" x14ac:dyDescent="0.15">
      <c r="B5" s="14" t="s">
        <v>61</v>
      </c>
      <c r="C5" s="87">
        <v>26</v>
      </c>
      <c r="D5" s="88">
        <v>2.1666666666666701</v>
      </c>
    </row>
    <row r="6" spans="2:4" ht="24.95" customHeight="1" x14ac:dyDescent="0.15">
      <c r="B6" s="14" t="s">
        <v>62</v>
      </c>
      <c r="C6" s="87">
        <v>66</v>
      </c>
      <c r="D6" s="88">
        <v>5.5</v>
      </c>
    </row>
    <row r="7" spans="2:4" ht="24.95" customHeight="1" x14ac:dyDescent="0.15">
      <c r="B7" s="14" t="s">
        <v>63</v>
      </c>
      <c r="C7" s="87">
        <v>193</v>
      </c>
      <c r="D7" s="88">
        <v>16.0833333333333</v>
      </c>
    </row>
    <row r="8" spans="2:4" ht="24.95" customHeight="1" x14ac:dyDescent="0.15">
      <c r="B8" s="14" t="s">
        <v>23</v>
      </c>
      <c r="C8" s="87">
        <v>8</v>
      </c>
      <c r="D8" s="88">
        <v>0.66666666666666696</v>
      </c>
    </row>
    <row r="9" spans="2:4" ht="24.95" customHeight="1" thickBot="1" x14ac:dyDescent="0.2">
      <c r="B9" s="14" t="s">
        <v>58</v>
      </c>
      <c r="C9" s="87">
        <v>793</v>
      </c>
      <c r="D9" s="88">
        <v>66.0833333333333</v>
      </c>
    </row>
    <row r="10" spans="2:4" ht="24.95" customHeight="1" thickTop="1" thickBot="1" x14ac:dyDescent="0.2">
      <c r="B10" s="15" t="s">
        <v>2</v>
      </c>
      <c r="C10" s="89">
        <v>1200</v>
      </c>
      <c r="D10" s="90">
        <v>100</v>
      </c>
    </row>
  </sheetData>
  <mergeCells count="1">
    <mergeCell ref="B1:D1"/>
  </mergeCells>
  <phoneticPr fontId="1"/>
  <pageMargins left="0.75" right="0.75" top="1" bottom="1" header="0.51200000000000001" footer="0.51200000000000001"/>
  <pageSetup paperSize="9" orientation="portrait"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88678-3366-4861-9CC8-F634F60A4CCB}">
  <dimension ref="B1:I23"/>
  <sheetViews>
    <sheetView showGridLines="0" view="pageBreakPreview" zoomScaleNormal="100" zoomScaleSheetLayoutView="100" workbookViewId="0">
      <selection activeCell="F5" sqref="F5"/>
    </sheetView>
  </sheetViews>
  <sheetFormatPr defaultRowHeight="12" x14ac:dyDescent="0.15"/>
  <cols>
    <col min="1" max="1" width="9" style="1"/>
    <col min="2" max="2" width="68.5" style="3" customWidth="1"/>
    <col min="3" max="9" width="10.625" style="1" customWidth="1"/>
    <col min="10" max="10" width="7.875" style="1" customWidth="1"/>
    <col min="11" max="35" width="8.625" style="1" customWidth="1"/>
    <col min="36" max="16384" width="9" style="1"/>
  </cols>
  <sheetData>
    <row r="1" spans="2:9" ht="90" customHeight="1" x14ac:dyDescent="0.15">
      <c r="B1" s="54" t="s">
        <v>143</v>
      </c>
      <c r="C1" s="45"/>
      <c r="D1" s="45"/>
      <c r="E1" s="45"/>
      <c r="F1" s="45"/>
      <c r="G1" s="45"/>
      <c r="H1" s="45"/>
      <c r="I1" s="45"/>
    </row>
    <row r="2" spans="2:9" ht="13.5" customHeight="1" thickBot="1" x14ac:dyDescent="0.2">
      <c r="B2" s="63" t="s">
        <v>190</v>
      </c>
      <c r="C2" s="7"/>
      <c r="D2" s="7"/>
      <c r="E2" s="7"/>
      <c r="F2" s="7"/>
      <c r="G2" s="7"/>
      <c r="H2" s="7"/>
      <c r="I2" s="7"/>
    </row>
    <row r="3" spans="2:9" ht="24.95" customHeight="1" x14ac:dyDescent="0.15">
      <c r="B3" s="28" t="s">
        <v>189</v>
      </c>
      <c r="C3" s="30" t="s">
        <v>146</v>
      </c>
      <c r="D3" s="21" t="s">
        <v>0</v>
      </c>
      <c r="E3" s="8"/>
      <c r="F3" s="8"/>
      <c r="G3" s="8"/>
      <c r="H3" s="8"/>
      <c r="I3" s="8"/>
    </row>
    <row r="4" spans="2:9" ht="24.95" customHeight="1" x14ac:dyDescent="0.15">
      <c r="B4" s="31" t="s">
        <v>183</v>
      </c>
      <c r="C4" s="97">
        <v>14</v>
      </c>
      <c r="D4" s="92">
        <v>1.1666666666666701</v>
      </c>
      <c r="E4" s="8"/>
      <c r="F4" s="8"/>
      <c r="G4" s="8"/>
      <c r="H4" s="8"/>
      <c r="I4" s="8"/>
    </row>
    <row r="5" spans="2:9" ht="24.95" customHeight="1" x14ac:dyDescent="0.15">
      <c r="B5" s="14" t="s">
        <v>188</v>
      </c>
      <c r="C5" s="87">
        <v>23</v>
      </c>
      <c r="D5" s="88">
        <v>1.9166666666666701</v>
      </c>
      <c r="E5" s="8"/>
      <c r="F5" s="8"/>
      <c r="G5" s="8"/>
      <c r="H5" s="8"/>
      <c r="I5" s="8"/>
    </row>
    <row r="6" spans="2:9" ht="24.95" customHeight="1" x14ac:dyDescent="0.15">
      <c r="B6" s="14" t="s">
        <v>185</v>
      </c>
      <c r="C6" s="87">
        <v>85</v>
      </c>
      <c r="D6" s="88">
        <v>7.0833333333333304</v>
      </c>
      <c r="E6" s="8"/>
      <c r="F6" s="8"/>
      <c r="G6" s="8"/>
      <c r="H6" s="8"/>
      <c r="I6" s="8"/>
    </row>
    <row r="7" spans="2:9" ht="24.95" customHeight="1" x14ac:dyDescent="0.15">
      <c r="B7" s="14" t="s">
        <v>186</v>
      </c>
      <c r="C7" s="87">
        <v>2</v>
      </c>
      <c r="D7" s="88">
        <v>0.16666666666666699</v>
      </c>
      <c r="E7" s="8"/>
      <c r="F7" s="8"/>
      <c r="G7" s="8"/>
      <c r="H7" s="8"/>
      <c r="I7" s="8"/>
    </row>
    <row r="8" spans="2:9" ht="24.95" customHeight="1" x14ac:dyDescent="0.15">
      <c r="B8" s="14" t="s">
        <v>64</v>
      </c>
      <c r="C8" s="87">
        <v>18</v>
      </c>
      <c r="D8" s="88">
        <v>1.5</v>
      </c>
      <c r="E8" s="8"/>
      <c r="F8" s="8"/>
      <c r="G8" s="8"/>
      <c r="H8" s="8"/>
      <c r="I8" s="8"/>
    </row>
    <row r="9" spans="2:9" ht="24.95" customHeight="1" thickBot="1" x14ac:dyDescent="0.2">
      <c r="B9" s="14" t="s">
        <v>65</v>
      </c>
      <c r="C9" s="87">
        <v>1077</v>
      </c>
      <c r="D9" s="88">
        <v>89.75</v>
      </c>
      <c r="E9" s="8"/>
      <c r="F9" s="8"/>
      <c r="G9" s="8"/>
      <c r="H9" s="8"/>
      <c r="I9" s="8"/>
    </row>
    <row r="10" spans="2:9" ht="24.95" customHeight="1" thickTop="1" thickBot="1" x14ac:dyDescent="0.2">
      <c r="B10" s="15" t="s">
        <v>2</v>
      </c>
      <c r="C10" s="89">
        <v>1200</v>
      </c>
      <c r="D10" s="90">
        <v>100</v>
      </c>
      <c r="E10" s="8"/>
      <c r="F10" s="8"/>
      <c r="G10" s="8"/>
      <c r="H10" s="8"/>
      <c r="I10" s="8"/>
    </row>
    <row r="11" spans="2:9" ht="24.95" customHeight="1" x14ac:dyDescent="0.15">
      <c r="B11" s="52"/>
      <c r="C11" s="61"/>
      <c r="D11" s="62"/>
      <c r="E11" s="8"/>
      <c r="F11" s="8"/>
      <c r="G11" s="8"/>
      <c r="H11" s="8"/>
      <c r="I11" s="8"/>
    </row>
    <row r="12" spans="2:9" ht="15" customHeight="1" thickBot="1" x14ac:dyDescent="0.2">
      <c r="B12" s="58" t="s">
        <v>191</v>
      </c>
      <c r="C12" s="8"/>
      <c r="D12" s="8"/>
      <c r="E12" s="8"/>
      <c r="F12" s="8"/>
      <c r="G12" s="8"/>
      <c r="H12" s="8"/>
      <c r="I12" s="8"/>
    </row>
    <row r="13" spans="2:9" ht="66" customHeight="1" x14ac:dyDescent="0.15">
      <c r="B13" s="28" t="s">
        <v>189</v>
      </c>
      <c r="C13" s="43" t="s">
        <v>2</v>
      </c>
      <c r="D13" s="59" t="s">
        <v>66</v>
      </c>
      <c r="E13" s="53" t="s">
        <v>67</v>
      </c>
      <c r="F13" s="53" t="s">
        <v>145</v>
      </c>
      <c r="G13" s="53" t="s">
        <v>68</v>
      </c>
      <c r="H13" s="53" t="s">
        <v>69</v>
      </c>
      <c r="I13" s="60" t="s">
        <v>70</v>
      </c>
    </row>
    <row r="14" spans="2:9" ht="24.95" customHeight="1" x14ac:dyDescent="0.15">
      <c r="B14" s="145" t="s">
        <v>183</v>
      </c>
      <c r="C14" s="95">
        <v>14</v>
      </c>
      <c r="D14" s="96">
        <v>5</v>
      </c>
      <c r="E14" s="97">
        <v>6</v>
      </c>
      <c r="F14" s="97">
        <v>4</v>
      </c>
      <c r="G14" s="97">
        <v>5</v>
      </c>
      <c r="H14" s="97">
        <v>4</v>
      </c>
      <c r="I14" s="110">
        <v>4</v>
      </c>
    </row>
    <row r="15" spans="2:9" s="5" customFormat="1" ht="24.95" customHeight="1" x14ac:dyDescent="0.15">
      <c r="B15" s="146"/>
      <c r="C15" s="98">
        <v>100</v>
      </c>
      <c r="D15" s="99">
        <v>35.714285714285701</v>
      </c>
      <c r="E15" s="100">
        <v>42.857142857142897</v>
      </c>
      <c r="F15" s="100">
        <v>28.571428571428601</v>
      </c>
      <c r="G15" s="100">
        <v>35.714285714285701</v>
      </c>
      <c r="H15" s="100">
        <v>28.571428571428601</v>
      </c>
      <c r="I15" s="111">
        <v>28.571428571428601</v>
      </c>
    </row>
    <row r="16" spans="2:9" ht="24.95" customHeight="1" x14ac:dyDescent="0.15">
      <c r="B16" s="145" t="s">
        <v>184</v>
      </c>
      <c r="C16" s="95">
        <v>23</v>
      </c>
      <c r="D16" s="96">
        <v>9</v>
      </c>
      <c r="E16" s="97">
        <v>6</v>
      </c>
      <c r="F16" s="97">
        <v>6</v>
      </c>
      <c r="G16" s="97">
        <v>7</v>
      </c>
      <c r="H16" s="97">
        <v>6</v>
      </c>
      <c r="I16" s="110">
        <v>5</v>
      </c>
    </row>
    <row r="17" spans="2:9" s="5" customFormat="1" ht="24.95" customHeight="1" x14ac:dyDescent="0.15">
      <c r="B17" s="146"/>
      <c r="C17" s="98">
        <v>100</v>
      </c>
      <c r="D17" s="99">
        <v>39.130434782608702</v>
      </c>
      <c r="E17" s="100">
        <v>26.086956521739101</v>
      </c>
      <c r="F17" s="100">
        <v>26.086956521739101</v>
      </c>
      <c r="G17" s="100">
        <v>30.434782608695699</v>
      </c>
      <c r="H17" s="100">
        <v>26.086956521739101</v>
      </c>
      <c r="I17" s="111">
        <v>21.739130434782599</v>
      </c>
    </row>
    <row r="18" spans="2:9" ht="24.95" customHeight="1" x14ac:dyDescent="0.15">
      <c r="B18" s="145" t="s">
        <v>185</v>
      </c>
      <c r="C18" s="95">
        <v>85</v>
      </c>
      <c r="D18" s="96">
        <v>24</v>
      </c>
      <c r="E18" s="97">
        <v>34</v>
      </c>
      <c r="F18" s="97">
        <v>34</v>
      </c>
      <c r="G18" s="97">
        <v>13</v>
      </c>
      <c r="H18" s="97">
        <v>27</v>
      </c>
      <c r="I18" s="110">
        <v>11</v>
      </c>
    </row>
    <row r="19" spans="2:9" s="5" customFormat="1" ht="24.95" customHeight="1" x14ac:dyDescent="0.15">
      <c r="B19" s="146"/>
      <c r="C19" s="98">
        <v>100</v>
      </c>
      <c r="D19" s="99">
        <v>28.235294117647101</v>
      </c>
      <c r="E19" s="100">
        <v>40</v>
      </c>
      <c r="F19" s="100">
        <v>40</v>
      </c>
      <c r="G19" s="100">
        <v>15.294117647058799</v>
      </c>
      <c r="H19" s="100">
        <v>31.764705882352899</v>
      </c>
      <c r="I19" s="111">
        <v>12.9411764705882</v>
      </c>
    </row>
    <row r="20" spans="2:9" ht="24.95" customHeight="1" x14ac:dyDescent="0.15">
      <c r="B20" s="145" t="s">
        <v>186</v>
      </c>
      <c r="C20" s="95">
        <v>2</v>
      </c>
      <c r="D20" s="96">
        <v>2</v>
      </c>
      <c r="E20" s="139" t="s">
        <v>1</v>
      </c>
      <c r="F20" s="139" t="s">
        <v>1</v>
      </c>
      <c r="G20" s="139" t="s">
        <v>1</v>
      </c>
      <c r="H20" s="139" t="s">
        <v>1</v>
      </c>
      <c r="I20" s="140" t="s">
        <v>1</v>
      </c>
    </row>
    <row r="21" spans="2:9" s="5" customFormat="1" ht="24.95" customHeight="1" x14ac:dyDescent="0.15">
      <c r="B21" s="146"/>
      <c r="C21" s="98">
        <v>100</v>
      </c>
      <c r="D21" s="99">
        <v>100</v>
      </c>
      <c r="E21" s="100" t="s">
        <v>1</v>
      </c>
      <c r="F21" s="100" t="s">
        <v>1</v>
      </c>
      <c r="G21" s="100" t="s">
        <v>1</v>
      </c>
      <c r="H21" s="100" t="s">
        <v>1</v>
      </c>
      <c r="I21" s="111" t="s">
        <v>1</v>
      </c>
    </row>
    <row r="22" spans="2:9" ht="24.95" customHeight="1" x14ac:dyDescent="0.15">
      <c r="B22" s="145" t="s">
        <v>187</v>
      </c>
      <c r="C22" s="95">
        <v>18</v>
      </c>
      <c r="D22" s="96">
        <v>6</v>
      </c>
      <c r="E22" s="97">
        <v>8</v>
      </c>
      <c r="F22" s="97">
        <v>4</v>
      </c>
      <c r="G22" s="97" t="s">
        <v>1</v>
      </c>
      <c r="H22" s="97">
        <v>4</v>
      </c>
      <c r="I22" s="110">
        <v>1</v>
      </c>
    </row>
    <row r="23" spans="2:9" s="5" customFormat="1" ht="24.95" customHeight="1" thickBot="1" x14ac:dyDescent="0.2">
      <c r="B23" s="226"/>
      <c r="C23" s="112">
        <v>100</v>
      </c>
      <c r="D23" s="113">
        <v>33.3333333333333</v>
      </c>
      <c r="E23" s="109">
        <v>44.4444444444444</v>
      </c>
      <c r="F23" s="109">
        <v>22.2222222222222</v>
      </c>
      <c r="G23" s="109" t="s">
        <v>1</v>
      </c>
      <c r="H23" s="109">
        <v>22.2222222222222</v>
      </c>
      <c r="I23" s="114">
        <v>5.5555555555555598</v>
      </c>
    </row>
  </sheetData>
  <mergeCells count="5">
    <mergeCell ref="B14:B15"/>
    <mergeCell ref="B16:B17"/>
    <mergeCell ref="B18:B19"/>
    <mergeCell ref="B20:B21"/>
    <mergeCell ref="B22:B23"/>
  </mergeCells>
  <phoneticPr fontId="1"/>
  <pageMargins left="0.75" right="0.75" top="1" bottom="1" header="0.51200000000000001" footer="0.51200000000000001"/>
  <pageSetup paperSize="9" scale="53"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第１表</vt:lpstr>
      <vt:lpstr>第２表</vt:lpstr>
      <vt:lpstr>第３表</vt:lpstr>
      <vt:lpstr>第４表</vt:lpstr>
      <vt:lpstr>第５表</vt:lpstr>
      <vt:lpstr>第６表</vt:lpstr>
      <vt:lpstr>第７表</vt:lpstr>
      <vt:lpstr>第８表</vt:lpstr>
      <vt:lpstr>第９表</vt:lpstr>
      <vt:lpstr>第10表</vt:lpstr>
      <vt:lpstr>第11表</vt:lpstr>
      <vt:lpstr>第12表</vt:lpstr>
      <vt:lpstr>第13表</vt:lpstr>
      <vt:lpstr>第14表</vt:lpstr>
      <vt:lpstr>第15表</vt:lpstr>
      <vt:lpstr>第16表</vt:lpstr>
      <vt:lpstr>第17表</vt:lpstr>
      <vt:lpstr>第10表!Print_Area</vt:lpstr>
      <vt:lpstr>第11表!Print_Area</vt:lpstr>
      <vt:lpstr>第12表!Print_Area</vt:lpstr>
      <vt:lpstr>第13表!Print_Area</vt:lpstr>
      <vt:lpstr>第14表!Print_Area</vt:lpstr>
      <vt:lpstr>第15表!Print_Area</vt:lpstr>
      <vt:lpstr>第16表!Print_Area</vt:lpstr>
      <vt:lpstr>第17表!Print_Area</vt:lpstr>
      <vt:lpstr>第１表!Print_Area</vt:lpstr>
      <vt:lpstr>第２表!Print_Area</vt:lpstr>
      <vt:lpstr>第３表!Print_Area</vt:lpstr>
      <vt:lpstr>第４表!Print_Area</vt:lpstr>
      <vt:lpstr>第５表!Print_Area</vt:lpstr>
      <vt:lpstr>第６表!Print_Area</vt:lpstr>
      <vt:lpstr>第７表!Print_Area</vt:lpstr>
      <vt:lpstr>第８表!Print_Area</vt:lpstr>
      <vt:lpstr>第９表!Print_Area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2023-10-18T08:25:14Z</dcterms:created>
  <dcterms:modified xsi:type="dcterms:W3CDTF">2023-12-18T11:41:08Z</dcterms:modified>
</cp:coreProperties>
</file>