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騒音-e-Stat\"/>
    </mc:Choice>
  </mc:AlternateContent>
  <xr:revisionPtr revIDLastSave="0" documentId="13_ncr:1_{AB218751-596F-410E-848D-3E481A35597B}" xr6:coauthVersionLast="47" xr6:coauthVersionMax="47" xr10:uidLastSave="{00000000-0000-0000-0000-000000000000}"/>
  <bookViews>
    <workbookView xWindow="2340" yWindow="144" windowWidth="15276" windowHeight="9576" tabRatio="436" xr2:uid="{00000000-000D-0000-FFFF-FFFF00000000}"/>
  </bookViews>
  <sheets>
    <sheet name="表15-1" sheetId="5" r:id="rId1"/>
    <sheet name="表15-2" sheetId="4" r:id="rId2"/>
    <sheet name="表15-3" sheetId="1" r:id="rId3"/>
  </sheets>
  <definedNames>
    <definedName name="HTML_CodePage" hidden="1">932</definedName>
    <definedName name="HTML_Control" localSheetId="0" hidden="1">{"'表１３−２'!$B$3:$R$15"}</definedName>
    <definedName name="HTML_Control" localSheetId="1" hidden="1">{"'表１３−２'!$B$3:$R$15"}</definedName>
    <definedName name="HTML_Control" localSheetId="2" hidden="1">{"'表１３−２'!$B$3:$R$15"}</definedName>
    <definedName name="HTML_Control" hidden="1">{"'表１３−２'!$B$3:$R$15"}</definedName>
    <definedName name="HTML_Description" hidden="1">""</definedName>
    <definedName name="HTML_Email" hidden="1">""</definedName>
    <definedName name="HTML_Header" hidden="1">"表１３−２"</definedName>
    <definedName name="HTML_LastUpdate" hidden="1">"98/10/28"</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"N040-00"</definedName>
    <definedName name="_xlnm.Print_Area" localSheetId="0">'表15-1'!$A$3:$Q$8</definedName>
    <definedName name="_xlnm.Print_Area" localSheetId="1">'表15-2'!$A$3:$Q$4</definedName>
    <definedName name="_xlnm.Print_Area" localSheetId="2">'表15-3'!$A$3:$K$11</definedName>
    <definedName name="悪臭報告" localSheetId="0">#REF!</definedName>
    <definedName name="悪臭報告" localSheetId="1">#REF!</definedName>
    <definedName name="悪臭報告">#REF!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4" l="1"/>
  <c r="D9" i="4"/>
  <c r="E9" i="4"/>
  <c r="F9" i="4"/>
  <c r="G9" i="4"/>
  <c r="H9" i="4"/>
  <c r="I9" i="4"/>
  <c r="J9" i="4"/>
  <c r="K9" i="4"/>
  <c r="L9" i="4"/>
  <c r="M9" i="4"/>
  <c r="N9" i="4"/>
  <c r="O9" i="4"/>
  <c r="Q9" i="4"/>
</calcChain>
</file>

<file path=xl/sharedStrings.xml><?xml version="1.0" encoding="utf-8"?>
<sst xmlns="http://schemas.openxmlformats.org/spreadsheetml/2006/main" count="78" uniqueCount="59">
  <si>
    <t>別記様式第４ 工場・事業場騒音に関する対応状況</t>
  </si>
  <si>
    <t>N040</t>
  </si>
  <si>
    <t>表１５　騒音規制法に基づく工場・事業場騒音に関する改善勧告、改善命令実施状況</t>
  </si>
  <si>
    <t>工場・事業場別の種別</t>
  </si>
  <si>
    <t>左記以外</t>
  </si>
  <si>
    <t>自治体名</t>
  </si>
  <si>
    <t>勧告等の区分</t>
  </si>
  <si>
    <t>空気圧縮
機等</t>
  </si>
  <si>
    <t>穀物用
製粉機</t>
  </si>
  <si>
    <t>木材加工
機械</t>
  </si>
  <si>
    <t>抄紙機</t>
  </si>
  <si>
    <t>印刷機械</t>
  </si>
  <si>
    <t>合成樹脂用
射出成形機</t>
  </si>
  <si>
    <t>鋳型造型機</t>
  </si>
  <si>
    <t>条例により
規制対象</t>
  </si>
  <si>
    <t>その他</t>
  </si>
  <si>
    <t>改善勧告まで</t>
  </si>
  <si>
    <t>金属加工
機械等</t>
  </si>
  <si>
    <t>土石用破砕
機等</t>
  </si>
  <si>
    <t>建設用資材
製造機</t>
  </si>
  <si>
    <t>業  種</t>
  </si>
  <si>
    <t>特定施設名</t>
  </si>
  <si>
    <t>区域の
区  分</t>
  </si>
  <si>
    <t>計画変更
勧告年月日</t>
  </si>
  <si>
    <t>苦    情
年 月 日</t>
  </si>
  <si>
    <t>測    定
年 月 日</t>
  </si>
  <si>
    <t>測定値
(ｄＢ)</t>
  </si>
  <si>
    <t>改善勧告
年 月 日</t>
  </si>
  <si>
    <t>改善命令
年 月 日</t>
  </si>
  <si>
    <t>措  置  の  概  要</t>
  </si>
  <si>
    <t>表１５−１　届出段階における計画変更勧告、改善命令件数</t>
    <phoneticPr fontId="8"/>
  </si>
  <si>
    <t>該当なし</t>
    <rPh sb="0" eb="2">
      <t>ガイトウ</t>
    </rPh>
    <phoneticPr fontId="8"/>
  </si>
  <si>
    <t>別記様式第４工場・事業場騒音に関する対応状況</t>
  </si>
  <si>
    <t>表１５騒音規制法に基づく工場・事業場騒音に関する改善勧告、改善命令実施状況</t>
  </si>
  <si>
    <t>表１５−２改善勧告、改善命令件数</t>
  </si>
  <si>
    <t>指定地域内における特定工場等</t>
  </si>
  <si>
    <t>織機</t>
  </si>
  <si>
    <t>小計</t>
  </si>
  <si>
    <t>合計</t>
  </si>
  <si>
    <t>表１５−３　騒音規制法に基づく計画変更勧告、改善勧告及び改善命令の詳細</t>
    <phoneticPr fontId="8"/>
  </si>
  <si>
    <t>自治体名</t>
    <phoneticPr fontId="9"/>
  </si>
  <si>
    <t>第３種区域</t>
  </si>
  <si>
    <t>***</t>
  </si>
  <si>
    <t>合　　　　計</t>
  </si>
  <si>
    <t>＊当該年度の苦情で集計している表16-1の件数とは異なる。</t>
    <rPh sb="1" eb="3">
      <t>トウガイ</t>
    </rPh>
    <rPh sb="3" eb="5">
      <t>ネンド</t>
    </rPh>
    <rPh sb="6" eb="8">
      <t>クジョウ</t>
    </rPh>
    <rPh sb="9" eb="11">
      <t>シュウケイ</t>
    </rPh>
    <rPh sb="15" eb="16">
      <t>ヒョウ</t>
    </rPh>
    <rPh sb="21" eb="23">
      <t>ケンスウ</t>
    </rPh>
    <rPh sb="25" eb="26">
      <t>コト</t>
    </rPh>
    <phoneticPr fontId="9"/>
  </si>
  <si>
    <t>＊同一案件で勧告等の区分が同じ場合は１件として計上。</t>
    <rPh sb="1" eb="3">
      <t>ドウイツ</t>
    </rPh>
    <rPh sb="3" eb="5">
      <t>アンケン</t>
    </rPh>
    <rPh sb="6" eb="8">
      <t>カンコク</t>
    </rPh>
    <rPh sb="8" eb="9">
      <t>ナド</t>
    </rPh>
    <rPh sb="10" eb="12">
      <t>クブン</t>
    </rPh>
    <rPh sb="13" eb="14">
      <t>オナ</t>
    </rPh>
    <rPh sb="15" eb="17">
      <t>バアイ</t>
    </rPh>
    <rPh sb="19" eb="20">
      <t>ケン</t>
    </rPh>
    <rPh sb="23" eb="25">
      <t>ケイジョウ</t>
    </rPh>
    <phoneticPr fontId="9"/>
  </si>
  <si>
    <t>＊令和４年度及びそれ以前の苦情について、令和４年度中に改善勧告・命令を行った件数。当該年度の苦情で集計している表16-1の件数とは異なる。</t>
    <rPh sb="1" eb="3">
      <t>レイワ</t>
    </rPh>
    <rPh sb="4" eb="6">
      <t>ネンド</t>
    </rPh>
    <rPh sb="6" eb="7">
      <t>オヨ</t>
    </rPh>
    <rPh sb="10" eb="12">
      <t>イゼン</t>
    </rPh>
    <rPh sb="13" eb="15">
      <t>クジョウ</t>
    </rPh>
    <rPh sb="20" eb="22">
      <t>レイワ</t>
    </rPh>
    <rPh sb="23" eb="25">
      <t>ネンド</t>
    </rPh>
    <rPh sb="25" eb="26">
      <t>チュウ</t>
    </rPh>
    <rPh sb="27" eb="29">
      <t>カイゼン</t>
    </rPh>
    <rPh sb="29" eb="31">
      <t>カンコク</t>
    </rPh>
    <rPh sb="32" eb="34">
      <t>メイレイ</t>
    </rPh>
    <rPh sb="35" eb="36">
      <t>オコナ</t>
    </rPh>
    <rPh sb="38" eb="39">
      <t>ケン</t>
    </rPh>
    <rPh sb="39" eb="40">
      <t>スウ</t>
    </rPh>
    <rPh sb="41" eb="43">
      <t>トウガイ</t>
    </rPh>
    <rPh sb="43" eb="45">
      <t>ネンド</t>
    </rPh>
    <rPh sb="46" eb="48">
      <t>クジョウ</t>
    </rPh>
    <rPh sb="49" eb="51">
      <t>シュウケイ</t>
    </rPh>
    <rPh sb="55" eb="56">
      <t>ヒョウ</t>
    </rPh>
    <rPh sb="61" eb="63">
      <t>ケンスウ</t>
    </rPh>
    <rPh sb="65" eb="66">
      <t>コト</t>
    </rPh>
    <phoneticPr fontId="9"/>
  </si>
  <si>
    <t>静岡県</t>
    <rPh sb="0" eb="3">
      <t>シズオカケン</t>
    </rPh>
    <phoneticPr fontId="10"/>
  </si>
  <si>
    <t>兵庫県</t>
    <rPh sb="0" eb="3">
      <t>ヒョウゴケン</t>
    </rPh>
    <phoneticPr fontId="10"/>
  </si>
  <si>
    <t>一般土木建築工事業</t>
  </si>
  <si>
    <t>建設用資材製造機械</t>
  </si>
  <si>
    <t>第４種区域</t>
  </si>
  <si>
    <t>202211/17</t>
  </si>
  <si>
    <t>・事業所におけるアスファルトプラントの整備（斫り作業）時に発生する騒音の規制基準値を遵守すること。
・騒音を発生させている施設の運用の改善、騒音の防止設備の改良、その他騒音を軽減させるための措置を講ずること。</t>
    <phoneticPr fontId="8"/>
  </si>
  <si>
    <t xml:space="preserve">令和５年３月16日に、事業者から改善計画書が提出され、騒音対策等を講じたが、斫り作業時の騒音が規制基準を超過している状態が改善されないため、令和５年度も引き続き対応を続ける。	</t>
    <phoneticPr fontId="8"/>
  </si>
  <si>
    <t>冷凍調理食品製造業</t>
  </si>
  <si>
    <t>空気圧縮機等</t>
  </si>
  <si>
    <t>R2.11</t>
  </si>
  <si>
    <t>特定施設の改善、防音壁の補修</t>
    <rPh sb="0" eb="2">
      <t>トクテイ</t>
    </rPh>
    <rPh sb="2" eb="4">
      <t>シセツ</t>
    </rPh>
    <rPh sb="5" eb="7">
      <t>カイゼン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</si>
</sst>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411]ge\.m\.d;@"/>
  </numFmts>
  <fonts count="14">
    <font>
      <sz val="10"/>
      <name val="明朝"/>
      <charset val="128"/>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0"/>
      <name val="ＭＳ ゴシック"/>
      <family val="3"/>
      <charset val="128"/>
    </font>
    <font>
      <sz val="14"/>
      <name val="ＭＳ ゴシック"/>
      <family val="3"/>
      <charset val="128"/>
    </font>
    <font>
      <sz val="12"/>
      <name val="ＭＳ ゴシック"/>
      <family val="3"/>
      <charset val="128"/>
    </font>
    <font>
      <u/>
      <sz val="11"/>
      <color indexed="12"/>
      <name val="ＭＳ Ｐゴシック"/>
      <family val="3"/>
      <charset val="128"/>
    </font>
    <font>
      <sz val="6"/>
      <name val="明朝"/>
      <family val="1"/>
      <charset val="128"/>
    </font>
    <font>
      <sz val="10"/>
      <name val="明朝"/>
      <family val="1"/>
      <charset val="128"/>
    </font>
    <font>
      <sz val="10"/>
      <name val="ＭＳ Ｐ明朝"/>
      <family val="1"/>
      <charset val="128"/>
    </font>
    <font>
      <sz val="9"/>
      <name val="ＭＳ Ｐ明朝"/>
      <family val="1"/>
      <charset val="128"/>
    </font>
    <font>
      <sz val="10"/>
      <color theme="1"/>
      <name val="ＭＳ ゴシック"/>
      <family val="3"/>
      <charset val="128"/>
    </font>
    <font>
      <sz val="6"/>
      <name val="明朝"/>
      <charset val="128"/>
    </font>
  </fonts>
  <fills count="2">
    <fill>
      <patternFill patternType="none"/>
    </fill>
    <fill>
      <patternFill patternType="gray125"/>
    </fill>
  </fills>
  <borders count="36">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double">
        <color indexed="64"/>
      </top>
      <bottom style="medium">
        <color indexed="64"/>
      </bottom>
      <diagonal/>
    </border>
    <border>
      <left style="medium">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diagonalUp="1">
      <left style="hair">
        <color indexed="64"/>
      </left>
      <right style="thin">
        <color indexed="64"/>
      </right>
      <top style="thin">
        <color indexed="64"/>
      </top>
      <bottom style="hair">
        <color indexed="64"/>
      </bottom>
      <diagonal style="hair">
        <color indexed="64"/>
      </diagonal>
    </border>
    <border diagonalUp="1">
      <left style="hair">
        <color indexed="64"/>
      </left>
      <right style="thin">
        <color indexed="64"/>
      </right>
      <top/>
      <bottom style="hair">
        <color indexed="64"/>
      </bottom>
      <diagonal style="thin">
        <color indexed="64"/>
      </diagonal>
    </border>
    <border diagonalUp="1">
      <left style="hair">
        <color indexed="64"/>
      </left>
      <right style="thin">
        <color indexed="64"/>
      </right>
      <top style="double">
        <color indexed="64"/>
      </top>
      <bottom style="medium">
        <color indexed="64"/>
      </bottom>
      <diagonal style="thin">
        <color indexed="64"/>
      </diagonal>
    </border>
    <border>
      <left/>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hair">
        <color indexed="64"/>
      </left>
      <right style="medium">
        <color indexed="64"/>
      </right>
      <top style="medium">
        <color indexed="64"/>
      </top>
      <bottom style="thin">
        <color indexed="64"/>
      </bottom>
      <diagonal/>
    </border>
  </borders>
  <cellStyleXfs count="6">
    <xf numFmtId="0" fontId="0" fillId="0" borderId="0">
      <alignment vertical="center"/>
    </xf>
    <xf numFmtId="0" fontId="3" fillId="0" borderId="0">
      <alignment vertical="center"/>
    </xf>
    <xf numFmtId="0" fontId="7" fillId="0" borderId="0" applyNumberFormat="0" applyFill="0" applyBorder="0" applyAlignment="0" applyProtection="0">
      <alignment vertical="center"/>
    </xf>
    <xf numFmtId="0" fontId="2" fillId="0" borderId="0">
      <alignment vertical="center"/>
    </xf>
    <xf numFmtId="0" fontId="1" fillId="0" borderId="0">
      <alignment vertical="center"/>
    </xf>
    <xf numFmtId="0" fontId="12" fillId="0" borderId="0">
      <alignment vertical="center"/>
    </xf>
  </cellStyleXfs>
  <cellXfs count="65">
    <xf numFmtId="0" fontId="0" fillId="0" borderId="0" xfId="0" applyAlignment="1"/>
    <xf numFmtId="0" fontId="5" fillId="0" borderId="0" xfId="0" applyFont="1" applyAlignment="1"/>
    <xf numFmtId="0" fontId="4" fillId="0" borderId="0" xfId="0" applyFont="1" applyAlignment="1"/>
    <xf numFmtId="0" fontId="5" fillId="0" borderId="0" xfId="0" applyFont="1">
      <alignment vertical="center"/>
    </xf>
    <xf numFmtId="0" fontId="6" fillId="0" borderId="0" xfId="0" applyFont="1" applyAlignment="1"/>
    <xf numFmtId="0" fontId="10" fillId="0" borderId="6" xfId="0" applyFont="1" applyBorder="1" applyAlignment="1">
      <alignment horizontal="centerContinuous" vertical="center"/>
    </xf>
    <xf numFmtId="0" fontId="10" fillId="0" borderId="7" xfId="0" applyFont="1" applyBorder="1" applyAlignment="1">
      <alignment horizontal="centerContinuous" vertical="center"/>
    </xf>
    <xf numFmtId="0" fontId="10" fillId="0" borderId="5" xfId="0" applyFont="1" applyBorder="1" applyAlignment="1">
      <alignment horizontal="centerContinuous" vertical="center"/>
    </xf>
    <xf numFmtId="0" fontId="10" fillId="0" borderId="15" xfId="0" applyFont="1" applyBorder="1">
      <alignment vertical="center"/>
    </xf>
    <xf numFmtId="0" fontId="10" fillId="0" borderId="8" xfId="0" applyFont="1" applyBorder="1" applyAlignment="1">
      <alignment horizontal="center" vertical="center"/>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1" xfId="0" applyFont="1" applyBorder="1" applyAlignment="1">
      <alignment horizontal="center" vertical="center"/>
    </xf>
    <xf numFmtId="0" fontId="11" fillId="0" borderId="11" xfId="0" applyFont="1" applyBorder="1" applyAlignment="1">
      <alignment horizontal="center" vertical="center" wrapText="1"/>
    </xf>
    <xf numFmtId="0" fontId="11" fillId="0" borderId="11" xfId="0" applyFont="1" applyBorder="1" applyAlignment="1">
      <alignment horizontal="center" vertical="center" wrapText="1" shrinkToFit="1"/>
    </xf>
    <xf numFmtId="0" fontId="11" fillId="0" borderId="10" xfId="0" applyFont="1" applyBorder="1" applyAlignment="1">
      <alignment horizontal="center" vertical="center" wrapText="1"/>
    </xf>
    <xf numFmtId="0" fontId="10" fillId="0" borderId="16" xfId="0" applyFont="1" applyBorder="1" applyAlignment="1">
      <alignment horizontal="center" vertical="center" wrapText="1"/>
    </xf>
    <xf numFmtId="176" fontId="10" fillId="0" borderId="12" xfId="0" applyNumberFormat="1" applyFont="1" applyBorder="1" applyAlignment="1">
      <alignment horizontal="centerContinuous" vertical="center"/>
    </xf>
    <xf numFmtId="176" fontId="10" fillId="0" borderId="13" xfId="0" applyNumberFormat="1" applyFont="1" applyBorder="1" applyAlignment="1">
      <alignment horizontal="centerContinuous" vertical="center"/>
    </xf>
    <xf numFmtId="0" fontId="10" fillId="0" borderId="1" xfId="0" applyFont="1" applyBorder="1" applyAlignment="1">
      <alignment horizontal="center" vertical="center"/>
    </xf>
    <xf numFmtId="0" fontId="10" fillId="0" borderId="2" xfId="0" applyFont="1" applyBorder="1" applyAlignment="1">
      <alignment horizontal="centerContinuous" vertical="center" wrapText="1"/>
    </xf>
    <xf numFmtId="0" fontId="10" fillId="0" borderId="2" xfId="0" applyFont="1" applyBorder="1" applyAlignment="1">
      <alignment horizontal="distributed" vertical="center" wrapText="1"/>
    </xf>
    <xf numFmtId="0" fontId="10" fillId="0" borderId="3" xfId="0" applyFont="1" applyBorder="1" applyAlignment="1">
      <alignment horizontal="centerContinuous" vertical="center" wrapText="1"/>
    </xf>
    <xf numFmtId="176" fontId="10" fillId="0" borderId="18" xfId="0" applyNumberFormat="1" applyFont="1" applyBorder="1" applyAlignment="1">
      <alignment horizontal="distributed" vertical="center" wrapText="1"/>
    </xf>
    <xf numFmtId="0" fontId="10" fillId="0" borderId="19" xfId="0" applyFont="1" applyBorder="1" applyAlignment="1">
      <alignment vertical="center" wrapText="1"/>
    </xf>
    <xf numFmtId="0" fontId="4" fillId="0" borderId="0" xfId="0" applyFont="1">
      <alignment vertical="center"/>
    </xf>
    <xf numFmtId="0" fontId="10" fillId="0" borderId="4" xfId="0" applyFont="1" applyBorder="1" applyAlignment="1">
      <alignment horizontal="centerContinuous" vertical="center"/>
    </xf>
    <xf numFmtId="176" fontId="10" fillId="0" borderId="20" xfId="0" applyNumberFormat="1" applyFont="1" applyBorder="1">
      <alignment vertical="center"/>
    </xf>
    <xf numFmtId="176" fontId="10" fillId="0" borderId="21" xfId="0" applyNumberFormat="1" applyFont="1" applyBorder="1">
      <alignment vertical="center"/>
    </xf>
    <xf numFmtId="176" fontId="10" fillId="0" borderId="22" xfId="0" applyNumberFormat="1" applyFont="1" applyBorder="1">
      <alignment vertical="center"/>
    </xf>
    <xf numFmtId="176" fontId="10" fillId="0" borderId="26" xfId="0" applyNumberFormat="1" applyFont="1" applyBorder="1">
      <alignment vertical="center"/>
    </xf>
    <xf numFmtId="176" fontId="10" fillId="0" borderId="23" xfId="0" applyNumberFormat="1" applyFont="1" applyBorder="1">
      <alignment vertical="center"/>
    </xf>
    <xf numFmtId="176" fontId="10" fillId="0" borderId="27" xfId="0" applyNumberFormat="1" applyFont="1" applyBorder="1">
      <alignment vertical="center"/>
    </xf>
    <xf numFmtId="176" fontId="10" fillId="0" borderId="14" xfId="0" applyNumberFormat="1" applyFont="1" applyBorder="1">
      <alignment vertical="center"/>
    </xf>
    <xf numFmtId="176" fontId="10" fillId="0" borderId="24" xfId="0" applyNumberFormat="1" applyFont="1" applyBorder="1">
      <alignment vertical="center"/>
    </xf>
    <xf numFmtId="176" fontId="10" fillId="0" borderId="25" xfId="0" applyNumberFormat="1" applyFont="1" applyBorder="1">
      <alignment vertical="center"/>
    </xf>
    <xf numFmtId="176" fontId="10" fillId="0" borderId="28" xfId="0" applyNumberFormat="1" applyFont="1" applyBorder="1">
      <alignment vertical="center"/>
    </xf>
    <xf numFmtId="176" fontId="10" fillId="0" borderId="17" xfId="0" applyNumberFormat="1" applyFont="1" applyBorder="1">
      <alignment vertical="center"/>
    </xf>
    <xf numFmtId="0" fontId="4" fillId="0" borderId="0" xfId="0" applyFont="1" applyAlignment="1">
      <alignment horizontal="left"/>
    </xf>
    <xf numFmtId="176" fontId="4" fillId="0" borderId="0" xfId="0" applyNumberFormat="1" applyFont="1" applyAlignment="1">
      <alignment horizontal="left"/>
    </xf>
    <xf numFmtId="176" fontId="4" fillId="0" borderId="0" xfId="0" applyNumberFormat="1" applyFont="1" applyAlignment="1">
      <alignment horizontal="centerContinuous"/>
    </xf>
    <xf numFmtId="176" fontId="4" fillId="0" borderId="0" xfId="0" applyNumberFormat="1" applyFont="1" applyAlignment="1"/>
    <xf numFmtId="0" fontId="4" fillId="0" borderId="22" xfId="0" applyFont="1" applyBorder="1" applyAlignment="1"/>
    <xf numFmtId="0" fontId="4" fillId="0" borderId="29" xfId="0" applyFont="1" applyBorder="1" applyAlignment="1"/>
    <xf numFmtId="176" fontId="10" fillId="0" borderId="30" xfId="0" applyNumberFormat="1" applyFont="1" applyBorder="1" applyAlignment="1">
      <alignment horizontal="center" vertical="center" wrapText="1"/>
    </xf>
    <xf numFmtId="0" fontId="10" fillId="0" borderId="30" xfId="0" applyFont="1" applyBorder="1" applyAlignment="1">
      <alignment horizontal="center" vertical="center" wrapText="1"/>
    </xf>
    <xf numFmtId="0" fontId="10" fillId="0" borderId="30" xfId="0" applyFont="1" applyBorder="1" applyAlignment="1">
      <alignment horizontal="center" vertical="center"/>
    </xf>
    <xf numFmtId="177" fontId="10" fillId="0" borderId="30" xfId="0" applyNumberFormat="1" applyFont="1" applyBorder="1" applyAlignment="1">
      <alignment horizontal="center" vertical="center" wrapText="1"/>
    </xf>
    <xf numFmtId="0" fontId="10" fillId="0" borderId="31" xfId="0" applyFont="1" applyBorder="1" applyAlignment="1">
      <alignment horizontal="center" vertical="center"/>
    </xf>
    <xf numFmtId="177" fontId="10" fillId="0" borderId="31" xfId="0" applyNumberFormat="1"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wrapText="1"/>
    </xf>
    <xf numFmtId="0" fontId="10" fillId="0" borderId="33" xfId="0" applyFont="1" applyBorder="1" applyAlignment="1">
      <alignment horizontal="left" vertical="top" wrapText="1"/>
    </xf>
    <xf numFmtId="0" fontId="10" fillId="0" borderId="30" xfId="0" applyFont="1" applyBorder="1">
      <alignment vertical="center"/>
    </xf>
    <xf numFmtId="0" fontId="10" fillId="0" borderId="30" xfId="0" applyFont="1" applyBorder="1" applyAlignment="1">
      <alignment vertical="center" wrapText="1"/>
    </xf>
    <xf numFmtId="176" fontId="10" fillId="0" borderId="34" xfId="0" applyNumberFormat="1" applyFont="1" applyBorder="1" applyAlignment="1">
      <alignment horizontal="center" vertical="center" wrapText="1"/>
    </xf>
    <xf numFmtId="0" fontId="10" fillId="0" borderId="34" xfId="0" applyFont="1" applyBorder="1" applyAlignment="1">
      <alignment horizontal="center" vertical="center" wrapText="1"/>
    </xf>
    <xf numFmtId="0" fontId="10" fillId="0" borderId="34" xfId="0" applyFont="1" applyBorder="1">
      <alignment vertical="center"/>
    </xf>
    <xf numFmtId="177" fontId="10" fillId="0" borderId="34" xfId="0" applyNumberFormat="1" applyFont="1" applyBorder="1" applyAlignment="1">
      <alignment horizontal="center" vertical="center" wrapText="1"/>
    </xf>
    <xf numFmtId="0" fontId="10" fillId="0" borderId="34" xfId="0" applyFont="1" applyBorder="1" applyAlignment="1">
      <alignment horizontal="center" vertical="center"/>
    </xf>
    <xf numFmtId="0" fontId="10" fillId="0" borderId="34" xfId="0" applyFont="1" applyBorder="1" applyAlignment="1">
      <alignment vertical="center" wrapText="1"/>
    </xf>
    <xf numFmtId="176" fontId="10" fillId="0" borderId="31" xfId="0" applyNumberFormat="1" applyFont="1" applyBorder="1" applyAlignment="1">
      <alignment horizontal="center" vertical="center" wrapText="1"/>
    </xf>
    <xf numFmtId="0" fontId="10" fillId="0" borderId="31" xfId="0" applyFont="1" applyBorder="1" applyAlignment="1">
      <alignment vertical="center" wrapText="1"/>
    </xf>
    <xf numFmtId="0" fontId="10" fillId="0" borderId="35" xfId="0" applyFont="1" applyBorder="1" applyAlignment="1">
      <alignment horizontal="center" vertical="center" wrapText="1"/>
    </xf>
  </cellXfs>
  <cellStyles count="6">
    <cellStyle name="ハイパーリンク 2" xfId="2" xr:uid="{00000000-0005-0000-0000-000000000000}"/>
    <cellStyle name="標準" xfId="0" builtinId="0"/>
    <cellStyle name="標準 2" xfId="1" xr:uid="{00000000-0005-0000-0000-000002000000}"/>
    <cellStyle name="標準 3" xfId="3" xr:uid="{00000000-0005-0000-0000-000003000000}"/>
    <cellStyle name="標準 4" xfId="4" xr:uid="{00000000-0005-0000-0000-000004000000}"/>
    <cellStyle name="標準 5"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1"/>
  <sheetViews>
    <sheetView tabSelected="1" topLeftCell="A3" zoomScale="85" zoomScaleNormal="85" zoomScaleSheetLayoutView="85" workbookViewId="0">
      <selection activeCell="C10" sqref="C10"/>
    </sheetView>
  </sheetViews>
  <sheetFormatPr defaultColWidth="9.44140625" defaultRowHeight="12"/>
  <cols>
    <col min="1" max="1" width="10.5546875" style="2" customWidth="1"/>
    <col min="2" max="2" width="15.44140625" style="2" customWidth="1"/>
    <col min="3" max="13" width="11.5546875" style="2" customWidth="1"/>
    <col min="14" max="14" width="12.5546875" style="2" customWidth="1"/>
    <col min="15" max="17" width="11.5546875" style="2" customWidth="1"/>
    <col min="18" max="16384" width="9.44140625" style="2"/>
  </cols>
  <sheetData>
    <row r="1" spans="1:6" hidden="1">
      <c r="A1" s="2" t="s">
        <v>0</v>
      </c>
      <c r="F1" s="2" t="s">
        <v>1</v>
      </c>
    </row>
    <row r="2" spans="1:6" hidden="1"/>
    <row r="3" spans="1:6" ht="30" customHeight="1">
      <c r="A3" s="1" t="s">
        <v>2</v>
      </c>
    </row>
    <row r="4" spans="1:6" ht="30" customHeight="1">
      <c r="A4" s="1"/>
    </row>
    <row r="5" spans="1:6" ht="30" customHeight="1">
      <c r="A5" s="1" t="s">
        <v>30</v>
      </c>
    </row>
    <row r="6" spans="1:6" ht="30" customHeight="1">
      <c r="A6" s="1"/>
      <c r="B6" s="1"/>
    </row>
    <row r="7" spans="1:6" ht="30" customHeight="1">
      <c r="A7" s="1"/>
      <c r="B7" s="4" t="s">
        <v>31</v>
      </c>
    </row>
    <row r="8" spans="1:6" ht="30" customHeight="1">
      <c r="A8" s="1"/>
    </row>
    <row r="9" spans="1:6" ht="96.75" customHeight="1"/>
    <row r="10" spans="1:6" ht="96.75" customHeight="1"/>
    <row r="11" spans="1:6" ht="96.75" customHeight="1"/>
  </sheetData>
  <phoneticPr fontId="13"/>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2"/>
  <sheetViews>
    <sheetView topLeftCell="A5" zoomScale="85" zoomScaleNormal="85" zoomScaleSheetLayoutView="85" workbookViewId="0">
      <selection activeCell="H17" sqref="H17"/>
    </sheetView>
  </sheetViews>
  <sheetFormatPr defaultColWidth="9.44140625" defaultRowHeight="12"/>
  <cols>
    <col min="1" max="1" width="10.5546875" style="2" customWidth="1"/>
    <col min="2" max="2" width="15.44140625" style="2" customWidth="1"/>
    <col min="3" max="13" width="11.5546875" style="2" customWidth="1"/>
    <col min="14" max="14" width="12.5546875" style="2" customWidth="1"/>
    <col min="15" max="17" width="11.5546875" style="2" customWidth="1"/>
    <col min="18" max="16384" width="9.44140625" style="2"/>
  </cols>
  <sheetData>
    <row r="1" spans="1:20" hidden="1">
      <c r="A1" s="2" t="s">
        <v>32</v>
      </c>
      <c r="F1" s="2" t="s">
        <v>1</v>
      </c>
    </row>
    <row r="2" spans="1:20" hidden="1"/>
    <row r="3" spans="1:20" ht="30" customHeight="1">
      <c r="A3" s="1" t="s">
        <v>33</v>
      </c>
    </row>
    <row r="4" spans="1:20" s="3" customFormat="1" ht="38.25" customHeight="1" thickBot="1">
      <c r="A4" s="3" t="s">
        <v>34</v>
      </c>
    </row>
    <row r="5" spans="1:20" ht="96.75" customHeight="1">
      <c r="A5" s="27" t="s">
        <v>3</v>
      </c>
      <c r="B5" s="7"/>
      <c r="C5" s="5" t="s">
        <v>35</v>
      </c>
      <c r="D5" s="6"/>
      <c r="E5" s="6"/>
      <c r="F5" s="6"/>
      <c r="G5" s="6"/>
      <c r="H5" s="6"/>
      <c r="I5" s="6"/>
      <c r="J5" s="6"/>
      <c r="K5" s="6"/>
      <c r="L5" s="6"/>
      <c r="M5" s="6"/>
      <c r="N5" s="7"/>
      <c r="O5" s="6" t="s">
        <v>4</v>
      </c>
      <c r="P5" s="7"/>
      <c r="Q5" s="8"/>
    </row>
    <row r="6" spans="1:20" ht="51" customHeight="1">
      <c r="A6" s="9" t="s">
        <v>5</v>
      </c>
      <c r="B6" s="10" t="s">
        <v>6</v>
      </c>
      <c r="C6" s="11" t="s">
        <v>17</v>
      </c>
      <c r="D6" s="12" t="s">
        <v>7</v>
      </c>
      <c r="E6" s="12" t="s">
        <v>18</v>
      </c>
      <c r="F6" s="13" t="s">
        <v>36</v>
      </c>
      <c r="G6" s="14" t="s">
        <v>19</v>
      </c>
      <c r="H6" s="12" t="s">
        <v>8</v>
      </c>
      <c r="I6" s="12" t="s">
        <v>9</v>
      </c>
      <c r="J6" s="13" t="s">
        <v>10</v>
      </c>
      <c r="K6" s="13" t="s">
        <v>11</v>
      </c>
      <c r="L6" s="15" t="s">
        <v>12</v>
      </c>
      <c r="M6" s="13" t="s">
        <v>13</v>
      </c>
      <c r="N6" s="10" t="s">
        <v>37</v>
      </c>
      <c r="O6" s="16" t="s">
        <v>14</v>
      </c>
      <c r="P6" s="10" t="s">
        <v>15</v>
      </c>
      <c r="Q6" s="17" t="s">
        <v>38</v>
      </c>
    </row>
    <row r="7" spans="1:20" ht="30" customHeight="1">
      <c r="A7" s="24" t="s">
        <v>47</v>
      </c>
      <c r="B7" s="25" t="s">
        <v>16</v>
      </c>
      <c r="C7" s="28">
        <v>0</v>
      </c>
      <c r="D7" s="29">
        <v>0</v>
      </c>
      <c r="E7" s="29">
        <v>0</v>
      </c>
      <c r="F7" s="29">
        <v>0</v>
      </c>
      <c r="G7" s="29">
        <v>1</v>
      </c>
      <c r="H7" s="29">
        <v>0</v>
      </c>
      <c r="I7" s="29">
        <v>0</v>
      </c>
      <c r="J7" s="29">
        <v>0</v>
      </c>
      <c r="K7" s="29">
        <v>0</v>
      </c>
      <c r="L7" s="29">
        <v>0</v>
      </c>
      <c r="M7" s="29">
        <v>0</v>
      </c>
      <c r="N7" s="30">
        <v>1</v>
      </c>
      <c r="O7" s="28">
        <v>0</v>
      </c>
      <c r="P7" s="31"/>
      <c r="Q7" s="32">
        <v>1</v>
      </c>
    </row>
    <row r="8" spans="1:20" ht="30" customHeight="1" thickBot="1">
      <c r="A8" s="24" t="s">
        <v>48</v>
      </c>
      <c r="B8" s="25" t="s">
        <v>16</v>
      </c>
      <c r="C8" s="28">
        <v>0</v>
      </c>
      <c r="D8" s="29">
        <v>1</v>
      </c>
      <c r="E8" s="29">
        <v>0</v>
      </c>
      <c r="F8" s="29">
        <v>0</v>
      </c>
      <c r="G8" s="29">
        <v>0</v>
      </c>
      <c r="H8" s="29">
        <v>0</v>
      </c>
      <c r="I8" s="29">
        <v>0</v>
      </c>
      <c r="J8" s="29">
        <v>0</v>
      </c>
      <c r="K8" s="29">
        <v>0</v>
      </c>
      <c r="L8" s="29">
        <v>0</v>
      </c>
      <c r="M8" s="29">
        <v>0</v>
      </c>
      <c r="N8" s="30">
        <v>1</v>
      </c>
      <c r="O8" s="28">
        <v>0</v>
      </c>
      <c r="P8" s="33"/>
      <c r="Q8" s="32">
        <v>1</v>
      </c>
    </row>
    <row r="9" spans="1:20" s="26" customFormat="1" ht="50.25" customHeight="1" thickTop="1" thickBot="1">
      <c r="A9" s="18" t="s">
        <v>43</v>
      </c>
      <c r="B9" s="19"/>
      <c r="C9" s="34">
        <f>SUM(C7:C8)</f>
        <v>0</v>
      </c>
      <c r="D9" s="35">
        <f>SUM(D7:D8)</f>
        <v>1</v>
      </c>
      <c r="E9" s="35">
        <f>SUM(E7:E8)</f>
        <v>0</v>
      </c>
      <c r="F9" s="35">
        <f>SUM(F7:F8)</f>
        <v>0</v>
      </c>
      <c r="G9" s="35">
        <f>SUM(G7:G8)</f>
        <v>1</v>
      </c>
      <c r="H9" s="35">
        <f>SUM(H7:H8)</f>
        <v>0</v>
      </c>
      <c r="I9" s="35">
        <f>SUM(I7:I8)</f>
        <v>0</v>
      </c>
      <c r="J9" s="35">
        <f>SUM(J7:J8)</f>
        <v>0</v>
      </c>
      <c r="K9" s="35">
        <f>SUM(K7:K8)</f>
        <v>0</v>
      </c>
      <c r="L9" s="35">
        <f>SUM(L7:L8)</f>
        <v>0</v>
      </c>
      <c r="M9" s="35">
        <f>SUM(M7:M8)</f>
        <v>0</v>
      </c>
      <c r="N9" s="36">
        <f>SUM(N7:N8)</f>
        <v>2</v>
      </c>
      <c r="O9" s="34">
        <f>SUM(O7:O8)</f>
        <v>0</v>
      </c>
      <c r="P9" s="37"/>
      <c r="Q9" s="38">
        <f t="shared" ref="Q9" si="0">SUM(N9+O9)</f>
        <v>2</v>
      </c>
      <c r="T9" s="2"/>
    </row>
    <row r="10" spans="1:20" ht="21" customHeight="1">
      <c r="A10" s="40" t="s">
        <v>46</v>
      </c>
      <c r="B10" s="41"/>
      <c r="C10" s="42"/>
      <c r="D10" s="42"/>
      <c r="E10" s="42"/>
      <c r="F10" s="42"/>
      <c r="G10" s="42"/>
      <c r="H10" s="42"/>
      <c r="I10" s="42"/>
      <c r="J10" s="42"/>
      <c r="K10" s="42"/>
      <c r="L10" s="42"/>
      <c r="M10" s="42"/>
      <c r="N10" s="42"/>
      <c r="O10" s="42"/>
      <c r="P10" s="42"/>
      <c r="Q10" s="42"/>
    </row>
    <row r="11" spans="1:20" ht="21" customHeight="1">
      <c r="A11" s="39" t="s">
        <v>44</v>
      </c>
    </row>
    <row r="12" spans="1:20" ht="21" customHeight="1">
      <c r="A12" s="39" t="s">
        <v>45</v>
      </c>
    </row>
  </sheetData>
  <phoneticPr fontId="13"/>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10"/>
  <sheetViews>
    <sheetView view="pageBreakPreview" topLeftCell="A5" zoomScale="85" zoomScaleNormal="98" zoomScaleSheetLayoutView="85" workbookViewId="0">
      <selection activeCell="M6" sqref="M6"/>
    </sheetView>
  </sheetViews>
  <sheetFormatPr defaultColWidth="9.44140625" defaultRowHeight="12"/>
  <cols>
    <col min="1" max="1" width="10.5546875" style="2" customWidth="1"/>
    <col min="2" max="2" width="18.77734375" style="2" customWidth="1"/>
    <col min="3" max="10" width="11.5546875" style="2" customWidth="1"/>
    <col min="11" max="11" width="82.109375" style="2" customWidth="1"/>
    <col min="12" max="16384" width="9.44140625" style="2"/>
  </cols>
  <sheetData>
    <row r="1" spans="1:11" hidden="1">
      <c r="A1" s="2" t="s">
        <v>0</v>
      </c>
      <c r="F1" s="2" t="s">
        <v>1</v>
      </c>
    </row>
    <row r="2" spans="1:11" hidden="1"/>
    <row r="3" spans="1:11" s="26" customFormat="1" ht="30" customHeight="1">
      <c r="A3" s="3" t="s">
        <v>2</v>
      </c>
    </row>
    <row r="4" spans="1:11" ht="38.25" customHeight="1" thickBot="1">
      <c r="A4" s="3" t="s">
        <v>39</v>
      </c>
      <c r="B4" s="4"/>
      <c r="C4" s="4"/>
      <c r="D4" s="4"/>
      <c r="E4" s="4"/>
      <c r="F4" s="4"/>
      <c r="G4" s="4"/>
      <c r="H4" s="4"/>
      <c r="I4" s="4"/>
      <c r="J4" s="4"/>
      <c r="K4" s="4"/>
    </row>
    <row r="5" spans="1:11" ht="96.75" customHeight="1">
      <c r="A5" s="20" t="s">
        <v>40</v>
      </c>
      <c r="B5" s="21" t="s">
        <v>20</v>
      </c>
      <c r="C5" s="21" t="s">
        <v>21</v>
      </c>
      <c r="D5" s="21" t="s">
        <v>22</v>
      </c>
      <c r="E5" s="22" t="s">
        <v>23</v>
      </c>
      <c r="F5" s="21" t="s">
        <v>24</v>
      </c>
      <c r="G5" s="21" t="s">
        <v>25</v>
      </c>
      <c r="H5" s="21" t="s">
        <v>26</v>
      </c>
      <c r="I5" s="21" t="s">
        <v>27</v>
      </c>
      <c r="J5" s="23" t="s">
        <v>28</v>
      </c>
      <c r="K5" s="64" t="s">
        <v>29</v>
      </c>
    </row>
    <row r="6" spans="1:11" s="43" customFormat="1" ht="60.75" customHeight="1">
      <c r="A6" s="45" t="s">
        <v>47</v>
      </c>
      <c r="B6" s="46" t="s">
        <v>49</v>
      </c>
      <c r="C6" s="46" t="s">
        <v>50</v>
      </c>
      <c r="D6" s="47" t="s">
        <v>51</v>
      </c>
      <c r="E6" s="46" t="s">
        <v>42</v>
      </c>
      <c r="F6" s="48">
        <v>43133</v>
      </c>
      <c r="G6" s="48" t="s">
        <v>52</v>
      </c>
      <c r="H6" s="46">
        <v>73</v>
      </c>
      <c r="I6" s="48">
        <v>44974</v>
      </c>
      <c r="J6" s="47" t="s">
        <v>42</v>
      </c>
      <c r="K6" s="52" t="s">
        <v>53</v>
      </c>
    </row>
    <row r="7" spans="1:11" s="43" customFormat="1" ht="60.75" customHeight="1">
      <c r="A7" s="49" t="s">
        <v>42</v>
      </c>
      <c r="B7" s="49" t="s">
        <v>42</v>
      </c>
      <c r="C7" s="49" t="s">
        <v>42</v>
      </c>
      <c r="D7" s="49" t="s">
        <v>42</v>
      </c>
      <c r="E7" s="49" t="s">
        <v>42</v>
      </c>
      <c r="F7" s="49" t="s">
        <v>42</v>
      </c>
      <c r="G7" s="50">
        <v>44951</v>
      </c>
      <c r="H7" s="51">
        <v>74</v>
      </c>
      <c r="I7" s="49" t="s">
        <v>42</v>
      </c>
      <c r="J7" s="49" t="s">
        <v>42</v>
      </c>
      <c r="K7" s="53" t="s">
        <v>54</v>
      </c>
    </row>
    <row r="8" spans="1:11" s="44" customFormat="1" ht="30.9" customHeight="1">
      <c r="A8" s="45" t="s">
        <v>48</v>
      </c>
      <c r="B8" s="46" t="s">
        <v>55</v>
      </c>
      <c r="C8" s="46" t="s">
        <v>56</v>
      </c>
      <c r="D8" s="54" t="s">
        <v>41</v>
      </c>
      <c r="E8" s="46"/>
      <c r="F8" s="48" t="s">
        <v>57</v>
      </c>
      <c r="G8" s="48">
        <v>44721</v>
      </c>
      <c r="H8" s="46">
        <v>55</v>
      </c>
      <c r="I8" s="48">
        <v>44755</v>
      </c>
      <c r="J8" s="47" t="s">
        <v>42</v>
      </c>
      <c r="K8" s="55" t="s">
        <v>58</v>
      </c>
    </row>
    <row r="9" spans="1:11" s="44" customFormat="1" ht="30.9" customHeight="1">
      <c r="A9" s="56"/>
      <c r="B9" s="57"/>
      <c r="C9" s="57"/>
      <c r="D9" s="58"/>
      <c r="E9" s="57"/>
      <c r="F9" s="59"/>
      <c r="G9" s="59">
        <v>44819</v>
      </c>
      <c r="H9" s="57">
        <v>56</v>
      </c>
      <c r="I9" s="59"/>
      <c r="J9" s="60" t="s">
        <v>42</v>
      </c>
      <c r="K9" s="61"/>
    </row>
    <row r="10" spans="1:11" s="44" customFormat="1" ht="30.9" customHeight="1">
      <c r="A10" s="62"/>
      <c r="B10" s="51"/>
      <c r="C10" s="51"/>
      <c r="D10" s="49"/>
      <c r="E10" s="51"/>
      <c r="F10" s="50"/>
      <c r="G10" s="50">
        <v>44914</v>
      </c>
      <c r="H10" s="51">
        <v>49</v>
      </c>
      <c r="I10" s="50"/>
      <c r="J10" s="49" t="s">
        <v>42</v>
      </c>
      <c r="K10" s="63"/>
    </row>
  </sheetData>
  <phoneticPr fontId="8"/>
  <printOptions horizontalCentered="1"/>
  <pageMargins left="0.78740157480314965" right="0.78740157480314965" top="0.78740157480314965" bottom="1.1811023622047245" header="0.70866141732283472" footer="0.70866141732283472"/>
  <pageSetup paperSize="9" scale="7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表15-1</vt:lpstr>
      <vt:lpstr>表15-2</vt:lpstr>
      <vt:lpstr>表15-3</vt:lpstr>
      <vt:lpstr>'表15-1'!Print_Area</vt:lpstr>
      <vt:lpstr>'表15-2'!Print_Area</vt:lpstr>
      <vt:lpstr>'表15-3'!Print_Area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2024-02-05T05:24:51Z</cp:lastPrinted>
  <dcterms:created xsi:type="dcterms:W3CDTF">2002-03-02T06:07:00Z</dcterms:created>
  <dcterms:modified xsi:type="dcterms:W3CDTF">2024-02-05T05:26:25Z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