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v-pcs1\共有フォルダ\WORK\781_令和５年度大気汚染防止法施行状況調査業務\09_表\07_確定分\01_excel\"/>
    </mc:Choice>
  </mc:AlternateContent>
  <xr:revisionPtr revIDLastSave="0" documentId="13_ncr:1_{3888A569-0832-4B82-88D2-B13502E1C158}" xr6:coauthVersionLast="47" xr6:coauthVersionMax="47" xr10:uidLastSave="{00000000-0000-0000-0000-000000000000}"/>
  <bookViews>
    <workbookView xWindow="1620" yWindow="405" windowWidth="19665" windowHeight="13890" xr2:uid="{00000000-000D-0000-FFFF-FFFF00000000}"/>
  </bookViews>
  <sheets>
    <sheet name="表11.1" sheetId="183" r:id="rId1"/>
    <sheet name="表11.2" sheetId="181" r:id="rId2"/>
    <sheet name="表11.3" sheetId="182" r:id="rId3"/>
  </sheets>
  <definedNames>
    <definedName name="_xlnm._FilterDatabase" localSheetId="1" hidden="1">'表11.2'!$A$5:$U$79</definedName>
    <definedName name="_xlnm._FilterDatabase" localSheetId="2" hidden="1">'表11.3'!$A$5:$U$79</definedName>
    <definedName name="_xlnm.Print_Area" localSheetId="0">'表11.1'!$B$2:$H$12</definedName>
    <definedName name="_xlnm.Print_Area" localSheetId="1">'表11.2'!$A$1:$U$70</definedName>
    <definedName name="_xlnm.Print_Area" localSheetId="2">'表11.3'!$A$1:$U$70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62" i="181" l="1"/>
  <c r="T62" i="181"/>
  <c r="S62" i="181"/>
  <c r="R62" i="181"/>
  <c r="Q62" i="181"/>
  <c r="U59" i="181"/>
  <c r="T59" i="181"/>
  <c r="S59" i="181"/>
  <c r="R59" i="181"/>
  <c r="Q59" i="181"/>
  <c r="U56" i="181"/>
  <c r="T56" i="181"/>
  <c r="S56" i="181"/>
  <c r="R56" i="181"/>
  <c r="Q56" i="181"/>
  <c r="U53" i="181"/>
  <c r="T53" i="181"/>
  <c r="S53" i="181"/>
  <c r="R53" i="181"/>
  <c r="Q53" i="181"/>
  <c r="U50" i="181"/>
  <c r="T50" i="181"/>
  <c r="S50" i="181"/>
  <c r="R50" i="181"/>
  <c r="Q50" i="181"/>
  <c r="U46" i="181"/>
  <c r="T46" i="181"/>
  <c r="S46" i="181"/>
  <c r="R46" i="181"/>
  <c r="Q46" i="181"/>
  <c r="U44" i="181"/>
  <c r="T44" i="181"/>
  <c r="S44" i="181"/>
  <c r="R44" i="181"/>
  <c r="Q44" i="181"/>
  <c r="U38" i="181"/>
  <c r="T38" i="181"/>
  <c r="S38" i="181"/>
  <c r="R38" i="181"/>
  <c r="Q38" i="181"/>
  <c r="U35" i="181"/>
  <c r="T35" i="181"/>
  <c r="S35" i="181"/>
  <c r="R35" i="181"/>
  <c r="Q35" i="181"/>
  <c r="U32" i="181"/>
  <c r="T32" i="181"/>
  <c r="S32" i="181"/>
  <c r="R32" i="181"/>
  <c r="Q32" i="181"/>
  <c r="U29" i="181"/>
  <c r="T29" i="181"/>
  <c r="S29" i="181"/>
  <c r="R29" i="181"/>
  <c r="Q29" i="181"/>
  <c r="U27" i="181"/>
  <c r="T27" i="181"/>
  <c r="S27" i="181"/>
  <c r="R27" i="181"/>
  <c r="Q27" i="181"/>
  <c r="U24" i="181"/>
  <c r="T24" i="181"/>
  <c r="S24" i="181"/>
  <c r="R24" i="181"/>
  <c r="Q24" i="181"/>
  <c r="U19" i="181"/>
  <c r="T19" i="181"/>
  <c r="S19" i="181"/>
  <c r="R19" i="181"/>
  <c r="Q19" i="181"/>
  <c r="U15" i="181"/>
  <c r="T15" i="181"/>
  <c r="S15" i="181"/>
  <c r="R15" i="181"/>
  <c r="Q15" i="181"/>
  <c r="U12" i="181"/>
  <c r="T12" i="181"/>
  <c r="S12" i="181"/>
  <c r="R12" i="181"/>
  <c r="Q12" i="181"/>
  <c r="U9" i="181"/>
  <c r="T9" i="181"/>
  <c r="S9" i="181"/>
  <c r="R9" i="181"/>
  <c r="Q9" i="181"/>
  <c r="N67" i="181"/>
  <c r="M67" i="181"/>
  <c r="L67" i="181"/>
  <c r="K67" i="181"/>
  <c r="J67" i="181"/>
  <c r="N59" i="181"/>
  <c r="M59" i="181"/>
  <c r="L59" i="181"/>
  <c r="K59" i="181"/>
  <c r="J59" i="181"/>
  <c r="N48" i="181"/>
  <c r="M48" i="181"/>
  <c r="L48" i="181"/>
  <c r="K48" i="181"/>
  <c r="J48" i="181"/>
  <c r="N45" i="181"/>
  <c r="M45" i="181"/>
  <c r="L45" i="181"/>
  <c r="K45" i="181"/>
  <c r="J45" i="181"/>
  <c r="N42" i="181"/>
  <c r="M42" i="181"/>
  <c r="L42" i="181"/>
  <c r="K42" i="181"/>
  <c r="J42" i="181"/>
  <c r="N39" i="181"/>
  <c r="M39" i="181"/>
  <c r="L39" i="181"/>
  <c r="K39" i="181"/>
  <c r="J39" i="181"/>
  <c r="N32" i="181"/>
  <c r="M32" i="181"/>
  <c r="L32" i="181"/>
  <c r="K32" i="181"/>
  <c r="J32" i="181"/>
  <c r="N28" i="181"/>
  <c r="M28" i="181"/>
  <c r="L28" i="181"/>
  <c r="K28" i="181"/>
  <c r="J28" i="181"/>
  <c r="N25" i="181"/>
  <c r="M25" i="181"/>
  <c r="L25" i="181"/>
  <c r="K25" i="181"/>
  <c r="J25" i="181"/>
  <c r="N21" i="181"/>
  <c r="M21" i="181"/>
  <c r="L21" i="181"/>
  <c r="K21" i="181"/>
  <c r="J21" i="181"/>
  <c r="N18" i="181"/>
  <c r="M18" i="181"/>
  <c r="L18" i="181"/>
  <c r="K18" i="181"/>
  <c r="J18" i="181"/>
  <c r="N15" i="181"/>
  <c r="M15" i="181"/>
  <c r="L15" i="181"/>
  <c r="K15" i="181"/>
  <c r="J15" i="181"/>
  <c r="N12" i="181"/>
  <c r="M12" i="181"/>
  <c r="L12" i="181"/>
  <c r="K12" i="181"/>
  <c r="J12" i="181"/>
  <c r="N9" i="181"/>
  <c r="M9" i="181"/>
  <c r="L9" i="181"/>
  <c r="K9" i="181"/>
  <c r="J9" i="181"/>
  <c r="G63" i="181"/>
  <c r="F63" i="181"/>
  <c r="E63" i="181"/>
  <c r="D63" i="181"/>
  <c r="C63" i="181"/>
  <c r="G60" i="181"/>
  <c r="F60" i="181"/>
  <c r="E60" i="181"/>
  <c r="D60" i="181"/>
  <c r="C60" i="181"/>
  <c r="G52" i="181"/>
  <c r="F52" i="181"/>
  <c r="E52" i="181"/>
  <c r="D52" i="181"/>
  <c r="C52" i="181"/>
  <c r="G45" i="181"/>
  <c r="F45" i="181"/>
  <c r="E45" i="181"/>
  <c r="D45" i="181"/>
  <c r="C45" i="181"/>
  <c r="G41" i="181"/>
  <c r="F41" i="181"/>
  <c r="E41" i="181"/>
  <c r="D41" i="181"/>
  <c r="C41" i="181"/>
  <c r="G38" i="181"/>
  <c r="F38" i="181"/>
  <c r="E38" i="181"/>
  <c r="D38" i="181"/>
  <c r="C38" i="181"/>
  <c r="G35" i="181"/>
  <c r="F35" i="181"/>
  <c r="E35" i="181"/>
  <c r="D35" i="181"/>
  <c r="C35" i="181"/>
  <c r="G30" i="181"/>
  <c r="F30" i="181"/>
  <c r="E30" i="181"/>
  <c r="D30" i="181"/>
  <c r="C30" i="181"/>
  <c r="G27" i="181"/>
  <c r="F27" i="181"/>
  <c r="E27" i="181"/>
  <c r="D27" i="181"/>
  <c r="C27" i="181"/>
  <c r="G24" i="181"/>
  <c r="F24" i="181"/>
  <c r="E24" i="181"/>
  <c r="D24" i="181"/>
  <c r="C24" i="181"/>
  <c r="G21" i="181"/>
  <c r="F21" i="181"/>
  <c r="E21" i="181"/>
  <c r="D21" i="181"/>
  <c r="C21" i="181"/>
  <c r="G18" i="181"/>
  <c r="F18" i="181"/>
  <c r="E18" i="181"/>
  <c r="D18" i="181"/>
  <c r="C18" i="181"/>
  <c r="G14" i="181"/>
  <c r="F14" i="181"/>
  <c r="E14" i="181"/>
  <c r="D14" i="181"/>
  <c r="C14" i="181"/>
  <c r="T62" i="182" l="1"/>
  <c r="S62" i="182"/>
  <c r="R62" i="182"/>
  <c r="Q62" i="182"/>
  <c r="T59" i="182"/>
  <c r="S59" i="182"/>
  <c r="R59" i="182"/>
  <c r="Q59" i="182"/>
  <c r="T56" i="182"/>
  <c r="S56" i="182"/>
  <c r="R56" i="182"/>
  <c r="Q56" i="182"/>
  <c r="T53" i="182"/>
  <c r="S53" i="182"/>
  <c r="R53" i="182"/>
  <c r="Q53" i="182"/>
  <c r="T50" i="182"/>
  <c r="S50" i="182"/>
  <c r="R50" i="182"/>
  <c r="Q50" i="182"/>
  <c r="T46" i="182"/>
  <c r="S46" i="182"/>
  <c r="R46" i="182"/>
  <c r="Q46" i="182"/>
  <c r="T44" i="182"/>
  <c r="S44" i="182"/>
  <c r="R44" i="182"/>
  <c r="Q44" i="182"/>
  <c r="T38" i="182"/>
  <c r="S38" i="182"/>
  <c r="R38" i="182"/>
  <c r="Q38" i="182"/>
  <c r="T35" i="182"/>
  <c r="S35" i="182"/>
  <c r="R35" i="182"/>
  <c r="Q35" i="182"/>
  <c r="T32" i="182"/>
  <c r="S32" i="182"/>
  <c r="R32" i="182"/>
  <c r="Q32" i="182"/>
  <c r="T29" i="182"/>
  <c r="S29" i="182"/>
  <c r="R29" i="182"/>
  <c r="Q29" i="182"/>
  <c r="T27" i="182"/>
  <c r="S27" i="182"/>
  <c r="R27" i="182"/>
  <c r="Q27" i="182"/>
  <c r="T24" i="182"/>
  <c r="S24" i="182"/>
  <c r="R24" i="182"/>
  <c r="Q24" i="182"/>
  <c r="T19" i="182"/>
  <c r="S19" i="182"/>
  <c r="R19" i="182"/>
  <c r="Q19" i="182"/>
  <c r="T15" i="182"/>
  <c r="S15" i="182"/>
  <c r="R15" i="182"/>
  <c r="Q15" i="182"/>
  <c r="T12" i="182"/>
  <c r="S12" i="182"/>
  <c r="R12" i="182"/>
  <c r="Q12" i="182"/>
  <c r="T9" i="182"/>
  <c r="S9" i="182"/>
  <c r="R9" i="182"/>
  <c r="Q9" i="182"/>
  <c r="M67" i="182"/>
  <c r="L67" i="182"/>
  <c r="K67" i="182"/>
  <c r="J67" i="182"/>
  <c r="M59" i="182"/>
  <c r="L59" i="182"/>
  <c r="K59" i="182"/>
  <c r="J59" i="182"/>
  <c r="M48" i="182"/>
  <c r="L48" i="182"/>
  <c r="K48" i="182"/>
  <c r="J48" i="182"/>
  <c r="M45" i="182"/>
  <c r="L45" i="182"/>
  <c r="K45" i="182"/>
  <c r="J45" i="182"/>
  <c r="M42" i="182"/>
  <c r="L42" i="182"/>
  <c r="K42" i="182"/>
  <c r="J42" i="182"/>
  <c r="M39" i="182"/>
  <c r="L39" i="182"/>
  <c r="K39" i="182"/>
  <c r="J39" i="182"/>
  <c r="M32" i="182"/>
  <c r="L32" i="182"/>
  <c r="K32" i="182"/>
  <c r="J32" i="182"/>
  <c r="M28" i="182"/>
  <c r="L28" i="182"/>
  <c r="K28" i="182"/>
  <c r="J28" i="182"/>
  <c r="M25" i="182"/>
  <c r="L25" i="182"/>
  <c r="K25" i="182"/>
  <c r="J25" i="182"/>
  <c r="M21" i="182"/>
  <c r="L21" i="182"/>
  <c r="K21" i="182"/>
  <c r="J21" i="182"/>
  <c r="M18" i="182"/>
  <c r="L18" i="182"/>
  <c r="K18" i="182"/>
  <c r="J18" i="182"/>
  <c r="M15" i="182"/>
  <c r="L15" i="182"/>
  <c r="K15" i="182"/>
  <c r="J15" i="182"/>
  <c r="M12" i="182"/>
  <c r="L12" i="182"/>
  <c r="K12" i="182"/>
  <c r="J12" i="182"/>
  <c r="M9" i="182"/>
  <c r="L9" i="182"/>
  <c r="K9" i="182"/>
  <c r="J9" i="182"/>
  <c r="F63" i="182"/>
  <c r="E63" i="182"/>
  <c r="D63" i="182"/>
  <c r="C63" i="182"/>
  <c r="F60" i="182"/>
  <c r="E60" i="182"/>
  <c r="D60" i="182"/>
  <c r="C60" i="182"/>
  <c r="F52" i="182"/>
  <c r="E52" i="182"/>
  <c r="D52" i="182"/>
  <c r="C52" i="182"/>
  <c r="F45" i="182"/>
  <c r="E45" i="182"/>
  <c r="D45" i="182"/>
  <c r="C45" i="182"/>
  <c r="F41" i="182"/>
  <c r="E41" i="182"/>
  <c r="D41" i="182"/>
  <c r="C41" i="182"/>
  <c r="F38" i="182"/>
  <c r="E38" i="182"/>
  <c r="D38" i="182"/>
  <c r="C38" i="182"/>
  <c r="F35" i="182"/>
  <c r="E35" i="182"/>
  <c r="D35" i="182"/>
  <c r="C35" i="182"/>
  <c r="F30" i="182"/>
  <c r="E30" i="182"/>
  <c r="D30" i="182"/>
  <c r="C30" i="182"/>
  <c r="F27" i="182"/>
  <c r="E27" i="182"/>
  <c r="D27" i="182"/>
  <c r="C27" i="182"/>
  <c r="F24" i="182"/>
  <c r="E24" i="182"/>
  <c r="D24" i="182"/>
  <c r="C24" i="182"/>
  <c r="F21" i="182"/>
  <c r="E21" i="182"/>
  <c r="D21" i="182"/>
  <c r="C21" i="182"/>
  <c r="F18" i="182"/>
  <c r="E18" i="182"/>
  <c r="D18" i="182"/>
  <c r="C18" i="182"/>
  <c r="F14" i="182"/>
  <c r="E14" i="182"/>
  <c r="D14" i="182"/>
  <c r="C14" i="182"/>
  <c r="N23" i="182" l="1"/>
  <c r="N36" i="182"/>
  <c r="G44" i="182" l="1"/>
  <c r="G58" i="182"/>
  <c r="G64" i="182"/>
  <c r="G65" i="182"/>
  <c r="G66" i="182"/>
  <c r="N8" i="182"/>
  <c r="G36" i="182"/>
  <c r="U64" i="182" l="1"/>
  <c r="U63" i="182"/>
  <c r="U61" i="182"/>
  <c r="U60" i="182"/>
  <c r="U58" i="182"/>
  <c r="U57" i="182"/>
  <c r="U55" i="182"/>
  <c r="U54" i="182"/>
  <c r="U52" i="182"/>
  <c r="U51" i="182"/>
  <c r="U49" i="182"/>
  <c r="U48" i="182"/>
  <c r="U47" i="182"/>
  <c r="U45" i="182"/>
  <c r="U43" i="182"/>
  <c r="U42" i="182"/>
  <c r="U41" i="182"/>
  <c r="U40" i="182"/>
  <c r="U39" i="182"/>
  <c r="U37" i="182"/>
  <c r="U36" i="182"/>
  <c r="U34" i="182"/>
  <c r="U33" i="182"/>
  <c r="U31" i="182"/>
  <c r="U30" i="182"/>
  <c r="U28" i="182"/>
  <c r="U26" i="182"/>
  <c r="U25" i="182"/>
  <c r="U23" i="182"/>
  <c r="U22" i="182"/>
  <c r="U21" i="182"/>
  <c r="U20" i="182"/>
  <c r="U18" i="182"/>
  <c r="U17" i="182"/>
  <c r="U16" i="182"/>
  <c r="U14" i="182"/>
  <c r="U13" i="182"/>
  <c r="U11" i="182"/>
  <c r="U10" i="182"/>
  <c r="U8" i="182"/>
  <c r="U7" i="182"/>
  <c r="N69" i="182"/>
  <c r="N68" i="182"/>
  <c r="N66" i="182"/>
  <c r="N65" i="182"/>
  <c r="N64" i="182"/>
  <c r="N63" i="182"/>
  <c r="N62" i="182"/>
  <c r="N61" i="182"/>
  <c r="N60" i="182"/>
  <c r="N58" i="182"/>
  <c r="N57" i="182"/>
  <c r="N56" i="182"/>
  <c r="N55" i="182"/>
  <c r="N54" i="182"/>
  <c r="N53" i="182"/>
  <c r="N52" i="182"/>
  <c r="N51" i="182"/>
  <c r="N50" i="182"/>
  <c r="N49" i="182"/>
  <c r="N47" i="182"/>
  <c r="N46" i="182"/>
  <c r="N44" i="182"/>
  <c r="N43" i="182"/>
  <c r="N41" i="182"/>
  <c r="N40" i="182"/>
  <c r="N38" i="182"/>
  <c r="N37" i="182"/>
  <c r="N35" i="182"/>
  <c r="N34" i="182"/>
  <c r="N33" i="182"/>
  <c r="N31" i="182"/>
  <c r="N30" i="182"/>
  <c r="N29" i="182"/>
  <c r="N27" i="182"/>
  <c r="N26" i="182"/>
  <c r="N24" i="182"/>
  <c r="N22" i="182"/>
  <c r="N20" i="182"/>
  <c r="N19" i="182"/>
  <c r="N17" i="182"/>
  <c r="N16" i="182"/>
  <c r="N14" i="182"/>
  <c r="N13" i="182"/>
  <c r="N11" i="182"/>
  <c r="N10" i="182"/>
  <c r="N7" i="182"/>
  <c r="G70" i="182"/>
  <c r="G69" i="182"/>
  <c r="G68" i="182"/>
  <c r="G67" i="182"/>
  <c r="G62" i="182"/>
  <c r="G61" i="182"/>
  <c r="G59" i="182"/>
  <c r="G57" i="182"/>
  <c r="G56" i="182"/>
  <c r="G55" i="182"/>
  <c r="G54" i="182"/>
  <c r="G53" i="182"/>
  <c r="G51" i="182"/>
  <c r="G50" i="182"/>
  <c r="G49" i="182"/>
  <c r="G48" i="182"/>
  <c r="G47" i="182"/>
  <c r="G46" i="182"/>
  <c r="G43" i="182"/>
  <c r="G42" i="182"/>
  <c r="G40" i="182"/>
  <c r="G39" i="182"/>
  <c r="G37" i="182"/>
  <c r="G35" i="182" s="1"/>
  <c r="G34" i="182"/>
  <c r="G33" i="182"/>
  <c r="G32" i="182"/>
  <c r="G31" i="182"/>
  <c r="G29" i="182"/>
  <c r="G28" i="182"/>
  <c r="G26" i="182"/>
  <c r="G25" i="182"/>
  <c r="G23" i="182"/>
  <c r="G22" i="182"/>
  <c r="G20" i="182"/>
  <c r="G19" i="182"/>
  <c r="G17" i="182"/>
  <c r="G16" i="182"/>
  <c r="G15" i="182"/>
  <c r="G13" i="182"/>
  <c r="G12" i="182"/>
  <c r="G11" i="182"/>
  <c r="G10" i="182"/>
  <c r="G9" i="182"/>
  <c r="G8" i="182"/>
  <c r="G7" i="182"/>
  <c r="U38" i="182" l="1"/>
  <c r="U44" i="182"/>
  <c r="U27" i="182"/>
  <c r="U19" i="182"/>
  <c r="U46" i="182"/>
  <c r="U15" i="182"/>
  <c r="U62" i="182"/>
  <c r="U59" i="182"/>
  <c r="U56" i="182"/>
  <c r="U53" i="182"/>
  <c r="U50" i="182"/>
  <c r="U35" i="182"/>
  <c r="U32" i="182"/>
  <c r="U29" i="182"/>
  <c r="U24" i="182"/>
  <c r="U12" i="182"/>
  <c r="U9" i="182"/>
  <c r="U6" i="182"/>
  <c r="T6" i="182"/>
  <c r="S6" i="182"/>
  <c r="R6" i="182"/>
  <c r="Q6" i="182"/>
  <c r="N59" i="182"/>
  <c r="N48" i="182"/>
  <c r="N32" i="182"/>
  <c r="N28" i="182"/>
  <c r="N67" i="182"/>
  <c r="N45" i="182"/>
  <c r="N42" i="182"/>
  <c r="N39" i="182"/>
  <c r="N25" i="182"/>
  <c r="N21" i="182"/>
  <c r="N18" i="182"/>
  <c r="N15" i="182"/>
  <c r="N12" i="182"/>
  <c r="N9" i="182"/>
  <c r="N6" i="182"/>
  <c r="M6" i="182"/>
  <c r="L6" i="182"/>
  <c r="K6" i="182"/>
  <c r="J6" i="182"/>
  <c r="G63" i="182"/>
  <c r="G52" i="182"/>
  <c r="G45" i="182"/>
  <c r="G41" i="182"/>
  <c r="G30" i="182"/>
  <c r="G60" i="182"/>
  <c r="G38" i="182"/>
  <c r="G27" i="182"/>
  <c r="G24" i="182"/>
  <c r="G21" i="182"/>
  <c r="G18" i="182"/>
  <c r="G14" i="182"/>
  <c r="G6" i="182" l="1"/>
  <c r="U65" i="182" s="1"/>
  <c r="F6" i="182"/>
  <c r="T65" i="182" s="1"/>
  <c r="E6" i="182"/>
  <c r="D6" i="182"/>
  <c r="R65" i="182" s="1"/>
  <c r="C6" i="182"/>
  <c r="Q65" i="182" s="1"/>
  <c r="S65" i="182"/>
  <c r="U6" i="181"/>
  <c r="T6" i="181"/>
  <c r="S6" i="181"/>
  <c r="R6" i="181"/>
  <c r="Q6" i="181"/>
  <c r="N6" i="181"/>
  <c r="M6" i="181"/>
  <c r="L6" i="181"/>
  <c r="K6" i="181"/>
  <c r="J6" i="181"/>
  <c r="G6" i="181"/>
  <c r="F6" i="181"/>
  <c r="E6" i="181"/>
  <c r="D6" i="181"/>
  <c r="C6" i="181"/>
  <c r="Q65" i="181" l="1"/>
  <c r="H5" i="183" s="1"/>
  <c r="S65" i="181"/>
  <c r="H7" i="183" s="1"/>
  <c r="U65" i="181"/>
  <c r="H9" i="183" s="1"/>
  <c r="R65" i="181"/>
  <c r="H6" i="183" s="1"/>
  <c r="T65" i="181"/>
  <c r="H8" i="183" s="1"/>
</calcChain>
</file>

<file path=xl/sharedStrings.xml><?xml version="1.0" encoding="utf-8"?>
<sst xmlns="http://schemas.openxmlformats.org/spreadsheetml/2006/main" count="454" uniqueCount="234">
  <si>
    <t>倉敷市</t>
  </si>
  <si>
    <t>自治体名</t>
    <rPh sb="0" eb="4">
      <t>ジチタイメイ</t>
    </rPh>
    <phoneticPr fontId="6"/>
  </si>
  <si>
    <t>北海道計</t>
  </si>
  <si>
    <t>新潟県計</t>
  </si>
  <si>
    <t>和歌山県計</t>
  </si>
  <si>
    <t>札幌市</t>
  </si>
  <si>
    <t>新潟市</t>
  </si>
  <si>
    <t>和歌山市</t>
  </si>
  <si>
    <t>函館市</t>
  </si>
  <si>
    <t>その他・和歌山県</t>
  </si>
  <si>
    <t>小樽市</t>
  </si>
  <si>
    <t>鳥取県計</t>
  </si>
  <si>
    <t>旭川市</t>
  </si>
  <si>
    <t>その他・新潟県</t>
  </si>
  <si>
    <t>室蘭市</t>
  </si>
  <si>
    <t>富山県計</t>
  </si>
  <si>
    <t>苫小牧市</t>
  </si>
  <si>
    <t>富山市</t>
  </si>
  <si>
    <t>島根県計</t>
  </si>
  <si>
    <t>その他・北海道</t>
  </si>
  <si>
    <t>その他・富山県</t>
  </si>
  <si>
    <t>青森県計</t>
  </si>
  <si>
    <t>石川県計</t>
  </si>
  <si>
    <t>青森市</t>
  </si>
  <si>
    <t>金沢市</t>
  </si>
  <si>
    <t>岡山県計</t>
  </si>
  <si>
    <t>その他・石川県</t>
  </si>
  <si>
    <t>岡山市</t>
  </si>
  <si>
    <t>その他・青森県</t>
  </si>
  <si>
    <t>福井県計</t>
  </si>
  <si>
    <t>岩手県計</t>
  </si>
  <si>
    <t>その他・岡山県</t>
  </si>
  <si>
    <t>盛岡市</t>
  </si>
  <si>
    <t>広島県計</t>
  </si>
  <si>
    <t>その他・岩手県</t>
  </si>
  <si>
    <t>山梨県計</t>
  </si>
  <si>
    <t>広島市</t>
  </si>
  <si>
    <t>宮城県計</t>
  </si>
  <si>
    <t>呉市</t>
  </si>
  <si>
    <t>仙台市</t>
  </si>
  <si>
    <t>福山市</t>
  </si>
  <si>
    <t>その他・宮城県</t>
  </si>
  <si>
    <t>長野県計</t>
  </si>
  <si>
    <t>その他・広島県</t>
  </si>
  <si>
    <t>秋田県計</t>
  </si>
  <si>
    <t>長野市</t>
  </si>
  <si>
    <t>山口県計</t>
  </si>
  <si>
    <t>秋田市</t>
  </si>
  <si>
    <t>下関市</t>
  </si>
  <si>
    <t>その他・秋田県</t>
  </si>
  <si>
    <t>その他・長野県</t>
  </si>
  <si>
    <t>その他・山口県</t>
  </si>
  <si>
    <t>山形県計</t>
  </si>
  <si>
    <t>岐阜県計</t>
  </si>
  <si>
    <t>徳島県計</t>
  </si>
  <si>
    <t>岐阜市</t>
  </si>
  <si>
    <t>その他・岐阜県</t>
  </si>
  <si>
    <t>香川県計</t>
  </si>
  <si>
    <t>福島県計</t>
  </si>
  <si>
    <t>静岡県計</t>
  </si>
  <si>
    <t>高松市</t>
  </si>
  <si>
    <t>郡山市</t>
  </si>
  <si>
    <t>静岡市</t>
  </si>
  <si>
    <t>その他・香川県</t>
  </si>
  <si>
    <t>いわき市</t>
  </si>
  <si>
    <t>浜松市</t>
  </si>
  <si>
    <t>愛媛県計</t>
  </si>
  <si>
    <t>その他・福島県</t>
  </si>
  <si>
    <t>松山市</t>
  </si>
  <si>
    <t>茨城県計</t>
  </si>
  <si>
    <t>その他・愛媛県</t>
  </si>
  <si>
    <t>その他・静岡県</t>
  </si>
  <si>
    <t>高知県計</t>
  </si>
  <si>
    <t>愛知県計</t>
  </si>
  <si>
    <t>高知市</t>
  </si>
  <si>
    <t>名古屋市</t>
  </si>
  <si>
    <t>その他・高知県</t>
  </si>
  <si>
    <t>栃木県計</t>
  </si>
  <si>
    <t>豊橋市</t>
  </si>
  <si>
    <t>福岡県計</t>
  </si>
  <si>
    <t>宇都宮市</t>
  </si>
  <si>
    <t>岡崎市</t>
  </si>
  <si>
    <t>北九州市</t>
  </si>
  <si>
    <t>その他・栃木県</t>
  </si>
  <si>
    <t>福岡市</t>
  </si>
  <si>
    <t>群馬県計</t>
  </si>
  <si>
    <t>大牟田市</t>
  </si>
  <si>
    <t>前橋市</t>
  </si>
  <si>
    <t>豊田市</t>
  </si>
  <si>
    <t>久留米市</t>
  </si>
  <si>
    <t>高崎市</t>
  </si>
  <si>
    <t>その他・愛知県</t>
  </si>
  <si>
    <t>その他・福岡県</t>
  </si>
  <si>
    <t>三重県計</t>
  </si>
  <si>
    <t>佐賀県計</t>
  </si>
  <si>
    <t>四日市市</t>
  </si>
  <si>
    <t>その他・群馬県</t>
  </si>
  <si>
    <t>その他・三重県</t>
  </si>
  <si>
    <t>長崎県計</t>
  </si>
  <si>
    <t>埼玉県計</t>
  </si>
  <si>
    <t>滋賀県計</t>
  </si>
  <si>
    <t>長崎市</t>
  </si>
  <si>
    <t>さいたま市</t>
  </si>
  <si>
    <t>大津市</t>
  </si>
  <si>
    <t>佐世保市</t>
  </si>
  <si>
    <t>川越市</t>
  </si>
  <si>
    <t>その他・滋賀県</t>
  </si>
  <si>
    <t>その他・長崎県</t>
  </si>
  <si>
    <t>京都府計</t>
  </si>
  <si>
    <t>熊本県計</t>
  </si>
  <si>
    <t>川口市</t>
  </si>
  <si>
    <t>京都市</t>
  </si>
  <si>
    <t>熊本市</t>
  </si>
  <si>
    <t>所沢市</t>
  </si>
  <si>
    <t>その他・京都府</t>
  </si>
  <si>
    <t>その他・熊本県</t>
  </si>
  <si>
    <t>大阪府計</t>
  </si>
  <si>
    <t>大分県計</t>
  </si>
  <si>
    <t>大阪市</t>
  </si>
  <si>
    <t>大分市</t>
  </si>
  <si>
    <t>越谷市</t>
  </si>
  <si>
    <t>堺市</t>
  </si>
  <si>
    <t>その他・大分県</t>
  </si>
  <si>
    <t>その他・埼玉県</t>
  </si>
  <si>
    <t>宮崎県計</t>
  </si>
  <si>
    <t>千葉県計</t>
  </si>
  <si>
    <t>豊中市</t>
  </si>
  <si>
    <t>宮崎市</t>
  </si>
  <si>
    <t>千葉市</t>
  </si>
  <si>
    <t>吹田市</t>
  </si>
  <si>
    <t>その他・宮崎県</t>
  </si>
  <si>
    <t>市川市</t>
  </si>
  <si>
    <t>高槻市</t>
  </si>
  <si>
    <t>鹿児島県計</t>
  </si>
  <si>
    <t>船橋市</t>
  </si>
  <si>
    <t>枚方市</t>
  </si>
  <si>
    <t>鹿児島市</t>
  </si>
  <si>
    <t>松戸市</t>
  </si>
  <si>
    <t>その他・鹿児島県</t>
  </si>
  <si>
    <t>柏市</t>
  </si>
  <si>
    <t>八尾市</t>
  </si>
  <si>
    <t>沖縄県計</t>
  </si>
  <si>
    <t>市原市</t>
  </si>
  <si>
    <t>東大阪市</t>
  </si>
  <si>
    <t>東京都計</t>
  </si>
  <si>
    <t>その他・大阪府</t>
  </si>
  <si>
    <t>八王子市</t>
  </si>
  <si>
    <t>兵庫県計</t>
  </si>
  <si>
    <t>その他・東京都</t>
  </si>
  <si>
    <t>神戸市</t>
  </si>
  <si>
    <t>神奈川県計</t>
  </si>
  <si>
    <t>姫路市</t>
  </si>
  <si>
    <t>尼崎市</t>
  </si>
  <si>
    <t>明石市</t>
  </si>
  <si>
    <t>西宮市</t>
  </si>
  <si>
    <t>加古川市</t>
  </si>
  <si>
    <t>その他・兵庫県</t>
  </si>
  <si>
    <t>奈良県計</t>
  </si>
  <si>
    <t>奈良市</t>
  </si>
  <si>
    <t>その他・奈良県</t>
  </si>
  <si>
    <t>立入検査実施工場・事業場数</t>
    <rPh sb="0" eb="2">
      <t>タチイ</t>
    </rPh>
    <rPh sb="2" eb="4">
      <t>ケンサ</t>
    </rPh>
    <rPh sb="4" eb="6">
      <t>ジッシ</t>
    </rPh>
    <rPh sb="6" eb="8">
      <t>コウジョウ</t>
    </rPh>
    <rPh sb="9" eb="11">
      <t>ジギョウ</t>
    </rPh>
    <rPh sb="11" eb="12">
      <t>ジョウ</t>
    </rPh>
    <rPh sb="12" eb="13">
      <t>スウ</t>
    </rPh>
    <phoneticPr fontId="6"/>
  </si>
  <si>
    <t>徳島県</t>
  </si>
  <si>
    <t>佐賀県</t>
  </si>
  <si>
    <t>合計</t>
    <phoneticPr fontId="6"/>
  </si>
  <si>
    <t>自治体名</t>
    <rPh sb="0" eb="3">
      <t>ジチタイ</t>
    </rPh>
    <rPh sb="3" eb="4">
      <t>メイ</t>
    </rPh>
    <phoneticPr fontId="6"/>
  </si>
  <si>
    <t>(A)</t>
    <phoneticPr fontId="6"/>
  </si>
  <si>
    <t>(Z)</t>
    <phoneticPr fontId="7"/>
  </si>
  <si>
    <t>立入検査
実施工場・
事業場数</t>
    <phoneticPr fontId="6"/>
  </si>
  <si>
    <t>事故時の
措置命令
施設数</t>
    <rPh sb="0" eb="3">
      <t>ジコジ</t>
    </rPh>
    <rPh sb="5" eb="7">
      <t>ソチ</t>
    </rPh>
    <rPh sb="7" eb="9">
      <t>メイレイ</t>
    </rPh>
    <rPh sb="10" eb="13">
      <t>シセツスウ</t>
    </rPh>
    <phoneticPr fontId="7"/>
  </si>
  <si>
    <t>那覇市</t>
    <rPh sb="0" eb="2">
      <t>ナハ</t>
    </rPh>
    <phoneticPr fontId="6"/>
  </si>
  <si>
    <t>その他・千葉県</t>
    <rPh sb="4" eb="6">
      <t>チバ</t>
    </rPh>
    <phoneticPr fontId="6"/>
  </si>
  <si>
    <t>その他・沖縄県</t>
    <rPh sb="4" eb="6">
      <t>オキナワ</t>
    </rPh>
    <phoneticPr fontId="6"/>
  </si>
  <si>
    <t>横浜市</t>
    <rPh sb="0" eb="3">
      <t>ヨコハマシ</t>
    </rPh>
    <phoneticPr fontId="9"/>
  </si>
  <si>
    <t>川崎市</t>
    <rPh sb="0" eb="3">
      <t>カワサキシ</t>
    </rPh>
    <phoneticPr fontId="9"/>
  </si>
  <si>
    <t>相模原市</t>
    <rPh sb="0" eb="4">
      <t>サガミハラシ</t>
    </rPh>
    <phoneticPr fontId="9"/>
  </si>
  <si>
    <t>横須賀市</t>
    <rPh sb="0" eb="4">
      <t>ヨコスカシ</t>
    </rPh>
    <phoneticPr fontId="9"/>
  </si>
  <si>
    <t>平塚市</t>
    <rPh sb="0" eb="3">
      <t>ヒラツカシ</t>
    </rPh>
    <phoneticPr fontId="9"/>
  </si>
  <si>
    <t>藤沢市</t>
    <rPh sb="0" eb="3">
      <t>フジサワシ</t>
    </rPh>
    <phoneticPr fontId="9"/>
  </si>
  <si>
    <t>その他・神奈川県</t>
    <rPh sb="2" eb="3">
      <t>タ</t>
    </rPh>
    <rPh sb="4" eb="8">
      <t>カナガワケン</t>
    </rPh>
    <phoneticPr fontId="9"/>
  </si>
  <si>
    <t>立入検査実施工場・事業場数</t>
    <phoneticPr fontId="6"/>
  </si>
  <si>
    <t>那覇市</t>
    <rPh sb="0" eb="2">
      <t>ナハ</t>
    </rPh>
    <phoneticPr fontId="8"/>
  </si>
  <si>
    <t>その他・千葉県</t>
    <rPh sb="4" eb="6">
      <t>チバ</t>
    </rPh>
    <phoneticPr fontId="8"/>
  </si>
  <si>
    <t>その他・沖縄県</t>
    <rPh sb="4" eb="6">
      <t>オキナワ</t>
    </rPh>
    <phoneticPr fontId="8"/>
  </si>
  <si>
    <t>行政指導
施設数</t>
  </si>
  <si>
    <t>行政指導
施設数</t>
    <phoneticPr fontId="6"/>
  </si>
  <si>
    <t>八戸市</t>
    <rPh sb="0" eb="2">
      <t>ハチノヘ</t>
    </rPh>
    <phoneticPr fontId="7"/>
  </si>
  <si>
    <t>立入検査
実施施設数</t>
    <rPh sb="7" eb="10">
      <t>シセツスウ</t>
    </rPh>
    <phoneticPr fontId="6"/>
  </si>
  <si>
    <t>(A')</t>
    <phoneticPr fontId="7"/>
  </si>
  <si>
    <t>(A')</t>
    <phoneticPr fontId="6"/>
  </si>
  <si>
    <t>(Z)</t>
  </si>
  <si>
    <t>(a)</t>
  </si>
  <si>
    <t>(d)</t>
  </si>
  <si>
    <t>福島市</t>
    <rPh sb="0" eb="2">
      <t>フクシマ</t>
    </rPh>
    <phoneticPr fontId="7"/>
  </si>
  <si>
    <t>鳥取市</t>
    <rPh sb="2" eb="3">
      <t>シ</t>
    </rPh>
    <phoneticPr fontId="7"/>
  </si>
  <si>
    <t>松江市</t>
    <rPh sb="0" eb="3">
      <t>マツエシ</t>
    </rPh>
    <phoneticPr fontId="7"/>
  </si>
  <si>
    <t>福島市</t>
    <rPh sb="0" eb="3">
      <t>フクシマシ</t>
    </rPh>
    <phoneticPr fontId="7"/>
  </si>
  <si>
    <t>松江市</t>
    <rPh sb="0" eb="2">
      <t>マツエ</t>
    </rPh>
    <rPh sb="2" eb="3">
      <t>シ</t>
    </rPh>
    <phoneticPr fontId="7"/>
  </si>
  <si>
    <t>その他・鳥取県</t>
    <rPh sb="2" eb="3">
      <t>タ</t>
    </rPh>
    <phoneticPr fontId="7"/>
  </si>
  <si>
    <t>その他・島根県</t>
    <rPh sb="2" eb="3">
      <t>タ</t>
    </rPh>
    <phoneticPr fontId="7"/>
  </si>
  <si>
    <t>(A)</t>
  </si>
  <si>
    <t>立入検査実施
工場・事業場数</t>
    <phoneticPr fontId="6"/>
  </si>
  <si>
    <t>(A')</t>
  </si>
  <si>
    <t>事故時の措置
命令施設数</t>
    <rPh sb="0" eb="3">
      <t>ジコジ</t>
    </rPh>
    <rPh sb="4" eb="6">
      <t>ソチ</t>
    </rPh>
    <rPh sb="7" eb="9">
      <t>メイレイ</t>
    </rPh>
    <rPh sb="9" eb="12">
      <t>シセツスウ</t>
    </rPh>
    <phoneticPr fontId="7"/>
  </si>
  <si>
    <t>行政指導施設数</t>
    <phoneticPr fontId="6"/>
  </si>
  <si>
    <r>
      <t>表11.1　立入検査・勧告その他行政指導件数　年度別－全国（特定施設</t>
    </r>
    <r>
      <rPr>
        <vertAlign val="superscript"/>
        <sz val="11"/>
        <color theme="1"/>
        <rFont val="ＭＳ 明朝"/>
        <family val="1"/>
        <charset val="128"/>
      </rPr>
      <t>※</t>
    </r>
    <r>
      <rPr>
        <sz val="11"/>
        <color theme="1"/>
        <rFont val="ＭＳ 明朝"/>
        <family val="1"/>
        <charset val="128"/>
      </rPr>
      <t>）
（※特定物質に関する事故時の措置（法17条）に係る施設）</t>
    </r>
    <phoneticPr fontId="33"/>
  </si>
  <si>
    <r>
      <t>表11.2(1)　</t>
    </r>
    <r>
      <rPr>
        <sz val="11"/>
        <rFont val="ＭＳ 明朝"/>
        <family val="1"/>
        <charset val="128"/>
      </rPr>
      <t>立入検査・勧告その他行政指導件数　都道府県市別（特定施設</t>
    </r>
    <r>
      <rPr>
        <vertAlign val="superscript"/>
        <sz val="11"/>
        <rFont val="ＭＳ 明朝"/>
        <family val="1"/>
        <charset val="128"/>
      </rPr>
      <t>※</t>
    </r>
    <r>
      <rPr>
        <sz val="11"/>
        <rFont val="ＭＳ 明朝"/>
        <family val="1"/>
        <charset val="128"/>
      </rPr>
      <t>）
（※特定物質に関する事故時の措置（法17条）に係る施設）</t>
    </r>
    <phoneticPr fontId="6"/>
  </si>
  <si>
    <r>
      <t>表11.2(2)　</t>
    </r>
    <r>
      <rPr>
        <sz val="11"/>
        <rFont val="ＭＳ 明朝"/>
        <family val="1"/>
        <charset val="128"/>
      </rPr>
      <t>立入検査・勧告その他行政指導件数　都道府県市別（特定施設</t>
    </r>
    <r>
      <rPr>
        <vertAlign val="superscript"/>
        <sz val="11"/>
        <rFont val="ＭＳ 明朝"/>
        <family val="1"/>
        <charset val="128"/>
      </rPr>
      <t>※</t>
    </r>
    <r>
      <rPr>
        <sz val="11"/>
        <rFont val="ＭＳ 明朝"/>
        <family val="1"/>
        <charset val="128"/>
      </rPr>
      <t>）
（※特定物質に関する事故時の措置（法17条）に係る施設）</t>
    </r>
    <phoneticPr fontId="7"/>
  </si>
  <si>
    <r>
      <t>表11.2(3)　</t>
    </r>
    <r>
      <rPr>
        <sz val="11"/>
        <rFont val="ＭＳ 明朝"/>
        <family val="1"/>
        <charset val="128"/>
      </rPr>
      <t>立入検査・勧告その他行政指導件数　都道府県市別（特定施設</t>
    </r>
    <r>
      <rPr>
        <vertAlign val="superscript"/>
        <sz val="11"/>
        <rFont val="ＭＳ 明朝"/>
        <family val="1"/>
        <charset val="128"/>
      </rPr>
      <t>※</t>
    </r>
    <r>
      <rPr>
        <sz val="11"/>
        <rFont val="ＭＳ 明朝"/>
        <family val="1"/>
        <charset val="128"/>
      </rPr>
      <t>）
（※特定物質に関する事故時の措置（法17条）に係る施設）</t>
    </r>
    <phoneticPr fontId="7"/>
  </si>
  <si>
    <r>
      <t>表11.3(1)　立入検査実施件数　年度別・都道府県市別（特定施設</t>
    </r>
    <r>
      <rPr>
        <vertAlign val="superscript"/>
        <sz val="11"/>
        <rFont val="ＭＳ 明朝"/>
        <family val="1"/>
        <charset val="128"/>
      </rPr>
      <t>※</t>
    </r>
    <r>
      <rPr>
        <sz val="11"/>
        <rFont val="ＭＳ 明朝"/>
        <family val="1"/>
        <charset val="128"/>
      </rPr>
      <t>）
（※特定物質に関する事故時の措置（法17条）に係る施設）</t>
    </r>
    <phoneticPr fontId="6"/>
  </si>
  <si>
    <r>
      <t>表11.3(2)　立入検査実施件数　年度別・都道府県市別（特定施設</t>
    </r>
    <r>
      <rPr>
        <vertAlign val="superscript"/>
        <sz val="11"/>
        <rFont val="ＭＳ 明朝"/>
        <family val="1"/>
        <charset val="128"/>
      </rPr>
      <t>※</t>
    </r>
    <r>
      <rPr>
        <sz val="11"/>
        <rFont val="ＭＳ 明朝"/>
        <family val="1"/>
        <charset val="128"/>
      </rPr>
      <t>）
（※特定物質に関する事故時の措置（法17条）に係る施設）</t>
    </r>
    <phoneticPr fontId="6"/>
  </si>
  <si>
    <r>
      <t>表11.3(3)　立入検査実施件数　年度別・都道府県市別（特定施設</t>
    </r>
    <r>
      <rPr>
        <vertAlign val="superscript"/>
        <sz val="11"/>
        <rFont val="ＭＳ 明朝"/>
        <family val="1"/>
        <charset val="128"/>
      </rPr>
      <t>※</t>
    </r>
    <r>
      <rPr>
        <sz val="11"/>
        <rFont val="ＭＳ 明朝"/>
        <family val="1"/>
        <charset val="128"/>
      </rPr>
      <t>）
（※特定物質に関する事故時の措置（法17条）に係る施設）</t>
    </r>
    <phoneticPr fontId="6"/>
  </si>
  <si>
    <t>山形市</t>
    <rPh sb="2" eb="3">
      <t>シ</t>
    </rPh>
    <phoneticPr fontId="7"/>
  </si>
  <si>
    <t>その他・山形県</t>
    <rPh sb="2" eb="3">
      <t>タ</t>
    </rPh>
    <phoneticPr fontId="7"/>
  </si>
  <si>
    <t>福井市</t>
    <rPh sb="2" eb="3">
      <t>シ</t>
    </rPh>
    <phoneticPr fontId="7"/>
  </si>
  <si>
    <t>その他・福井県</t>
    <rPh sb="2" eb="3">
      <t>タ</t>
    </rPh>
    <phoneticPr fontId="7"/>
  </si>
  <si>
    <t>甲府市</t>
    <rPh sb="0" eb="3">
      <t>コウフシ</t>
    </rPh>
    <phoneticPr fontId="7"/>
  </si>
  <si>
    <t>その他・山梨県</t>
    <rPh sb="2" eb="3">
      <t>タ</t>
    </rPh>
    <phoneticPr fontId="7"/>
  </si>
  <si>
    <t>寝屋川市</t>
    <rPh sb="0" eb="3">
      <t>ネヤガワ</t>
    </rPh>
    <phoneticPr fontId="7"/>
  </si>
  <si>
    <t>令和元年度</t>
    <rPh sb="0" eb="2">
      <t>レイワ</t>
    </rPh>
    <rPh sb="2" eb="3">
      <t>ガン</t>
    </rPh>
    <phoneticPr fontId="7"/>
  </si>
  <si>
    <t>令和２年度</t>
    <rPh sb="0" eb="2">
      <t>レイワ</t>
    </rPh>
    <rPh sb="3" eb="4">
      <t>ネン</t>
    </rPh>
    <rPh sb="4" eb="5">
      <t>ド</t>
    </rPh>
    <phoneticPr fontId="7"/>
  </si>
  <si>
    <t>水戸市</t>
    <rPh sb="0" eb="3">
      <t>ミトシ</t>
    </rPh>
    <phoneticPr fontId="7"/>
  </si>
  <si>
    <t>その他・茨城県</t>
    <rPh sb="2" eb="3">
      <t>タ</t>
    </rPh>
    <phoneticPr fontId="7"/>
  </si>
  <si>
    <t>令和２年度</t>
    <rPh sb="0" eb="2">
      <t>レイワ</t>
    </rPh>
    <rPh sb="3" eb="4">
      <t>ネン</t>
    </rPh>
    <rPh sb="4" eb="5">
      <t>ド</t>
    </rPh>
    <phoneticPr fontId="6"/>
  </si>
  <si>
    <t>(Z)の命令違反
告発工場・事業場数</t>
    <rPh sb="4" eb="6">
      <t>メイレイ</t>
    </rPh>
    <rPh sb="6" eb="8">
      <t>イハン</t>
    </rPh>
    <rPh sb="9" eb="11">
      <t>コクハツ</t>
    </rPh>
    <rPh sb="11" eb="13">
      <t>コウジョウ</t>
    </rPh>
    <rPh sb="14" eb="17">
      <t>ジギョウジョウ</t>
    </rPh>
    <rPh sb="17" eb="18">
      <t>スウ</t>
    </rPh>
    <phoneticPr fontId="7"/>
  </si>
  <si>
    <t>甲府市</t>
    <rPh sb="0" eb="2">
      <t>コウフ</t>
    </rPh>
    <rPh sb="2" eb="3">
      <t>シ</t>
    </rPh>
    <phoneticPr fontId="7"/>
  </si>
  <si>
    <t>平成30年度</t>
  </si>
  <si>
    <t>令和３年度</t>
    <rPh sb="0" eb="2">
      <t>レイワ</t>
    </rPh>
    <rPh sb="3" eb="4">
      <t>ネン</t>
    </rPh>
    <rPh sb="4" eb="5">
      <t>ド</t>
    </rPh>
    <phoneticPr fontId="7"/>
  </si>
  <si>
    <t>松本市</t>
    <rPh sb="0" eb="3">
      <t>マツモトシ</t>
    </rPh>
    <phoneticPr fontId="7"/>
  </si>
  <si>
    <t>一宮市</t>
    <rPh sb="0" eb="3">
      <t>イチノミヤシ</t>
    </rPh>
    <phoneticPr fontId="7"/>
  </si>
  <si>
    <t>令和３年度</t>
    <rPh sb="0" eb="2">
      <t>レイワ</t>
    </rPh>
    <rPh sb="3" eb="4">
      <t>ネン</t>
    </rPh>
    <rPh sb="4" eb="5">
      <t>ド</t>
    </rPh>
    <phoneticPr fontId="6"/>
  </si>
  <si>
    <t>立入検査実施施設数</t>
    <rPh sb="6" eb="8">
      <t>シセツ</t>
    </rPh>
    <phoneticPr fontId="6"/>
  </si>
  <si>
    <t>(Z)の命令違反告発工場・
事業場数</t>
    <rPh sb="4" eb="6">
      <t>メイレイ</t>
    </rPh>
    <rPh sb="6" eb="8">
      <t>イハン</t>
    </rPh>
    <rPh sb="8" eb="10">
      <t>コクハツ</t>
    </rPh>
    <rPh sb="10" eb="12">
      <t>コウジョウ</t>
    </rPh>
    <rPh sb="14" eb="17">
      <t>ジギョウジョウ</t>
    </rPh>
    <rPh sb="17" eb="18">
      <t>スウ</t>
    </rPh>
    <phoneticPr fontId="7"/>
  </si>
  <si>
    <t>令和４年度</t>
    <rPh sb="0" eb="2">
      <t>レイワ</t>
    </rPh>
    <rPh sb="3" eb="4">
      <t>ネン</t>
    </rPh>
    <rPh sb="4" eb="5">
      <t>ド</t>
    </rPh>
    <phoneticPr fontId="7"/>
  </si>
  <si>
    <t>令和４年度</t>
    <rPh sb="0" eb="2">
      <t>レイワ</t>
    </rPh>
    <rPh sb="3" eb="4">
      <t>ネン</t>
    </rPh>
    <rPh sb="4" eb="5">
      <t>ド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</si>
</sst>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\ ;\-#,###\ ;0\ "/>
    <numFmt numFmtId="177" formatCode="#,###\ ;\-#,###\ ;\ \ "/>
    <numFmt numFmtId="178" formatCode="0_);[Red]\(0\)"/>
    <numFmt numFmtId="179" formatCode="#,##0_);[Red]\(#,##0\)"/>
  </numFmts>
  <fonts count="4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indexed="62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sz val="11.5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vertAlign val="superscript"/>
      <sz val="11"/>
      <color theme="1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trike/>
      <sz val="8"/>
      <color rgb="FFFF0000"/>
      <name val="ＭＳ 明朝"/>
      <family val="1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4659260841701"/>
        <bgColor indexed="64"/>
      </patternFill>
    </fill>
  </fills>
  <borders count="5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3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7" borderId="4" applyNumberFormat="0" applyAlignment="0" applyProtection="0">
      <alignment vertical="center"/>
    </xf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23" fillId="4" borderId="0" applyNumberFormat="0" applyBorder="0" applyAlignment="0" applyProtection="0">
      <alignment vertical="center"/>
    </xf>
    <xf numFmtId="0" fontId="3" fillId="0" borderId="0"/>
    <xf numFmtId="0" fontId="1" fillId="0" borderId="0">
      <alignment vertical="center"/>
    </xf>
  </cellStyleXfs>
  <cellXfs count="113">
    <xf numFmtId="0" fontId="0" fillId="0" borderId="0" xfId="0">
      <alignment vertical="center"/>
    </xf>
    <xf numFmtId="0" fontId="25" fillId="0" borderId="0" xfId="47" applyFont="1" applyAlignment="1">
      <alignment vertical="center"/>
    </xf>
    <xf numFmtId="0" fontId="26" fillId="0" borderId="0" xfId="47" applyFont="1" applyAlignment="1">
      <alignment vertical="center"/>
    </xf>
    <xf numFmtId="177" fontId="25" fillId="0" borderId="0" xfId="47" applyNumberFormat="1" applyFont="1" applyAlignment="1">
      <alignment vertical="center"/>
    </xf>
    <xf numFmtId="177" fontId="29" fillId="0" borderId="0" xfId="47" applyNumberFormat="1" applyFont="1" applyAlignment="1">
      <alignment horizontal="center" vertical="center" wrapText="1"/>
    </xf>
    <xf numFmtId="177" fontId="29" fillId="0" borderId="0" xfId="47" applyNumberFormat="1" applyFont="1" applyAlignment="1">
      <alignment horizontal="center" vertical="center"/>
    </xf>
    <xf numFmtId="0" fontId="25" fillId="25" borderId="10" xfId="47" applyFont="1" applyFill="1" applyBorder="1" applyAlignment="1">
      <alignment horizontal="center" vertical="center" wrapText="1"/>
    </xf>
    <xf numFmtId="0" fontId="25" fillId="25" borderId="11" xfId="47" applyFont="1" applyFill="1" applyBorder="1" applyAlignment="1">
      <alignment horizontal="center" vertical="center" wrapText="1"/>
    </xf>
    <xf numFmtId="0" fontId="25" fillId="25" borderId="12" xfId="47" applyFont="1" applyFill="1" applyBorder="1" applyAlignment="1">
      <alignment horizontal="center" vertical="center" wrapText="1"/>
    </xf>
    <xf numFmtId="0" fontId="25" fillId="25" borderId="13" xfId="47" applyFont="1" applyFill="1" applyBorder="1" applyAlignment="1">
      <alignment horizontal="center" vertical="center" wrapText="1"/>
    </xf>
    <xf numFmtId="0" fontId="25" fillId="25" borderId="14" xfId="47" applyFont="1" applyFill="1" applyBorder="1" applyAlignment="1">
      <alignment horizontal="center" vertical="center" wrapText="1"/>
    </xf>
    <xf numFmtId="0" fontId="25" fillId="25" borderId="15" xfId="47" applyFont="1" applyFill="1" applyBorder="1" applyAlignment="1">
      <alignment horizontal="center" vertical="center"/>
    </xf>
    <xf numFmtId="0" fontId="25" fillId="25" borderId="16" xfId="47" applyFont="1" applyFill="1" applyBorder="1" applyAlignment="1">
      <alignment horizontal="center" vertical="center"/>
    </xf>
    <xf numFmtId="0" fontId="25" fillId="25" borderId="17" xfId="47" applyFont="1" applyFill="1" applyBorder="1" applyAlignment="1">
      <alignment horizontal="center" vertical="center"/>
    </xf>
    <xf numFmtId="0" fontId="25" fillId="25" borderId="18" xfId="47" applyFont="1" applyFill="1" applyBorder="1" applyAlignment="1">
      <alignment horizontal="center" vertical="center"/>
    </xf>
    <xf numFmtId="0" fontId="25" fillId="25" borderId="19" xfId="47" applyFont="1" applyFill="1" applyBorder="1" applyAlignment="1">
      <alignment horizontal="center" vertical="center"/>
    </xf>
    <xf numFmtId="176" fontId="25" fillId="24" borderId="20" xfId="44" applyNumberFormat="1" applyFont="1" applyFill="1" applyBorder="1" applyAlignment="1">
      <alignment vertical="center"/>
    </xf>
    <xf numFmtId="176" fontId="4" fillId="24" borderId="21" xfId="44" applyNumberFormat="1" applyFont="1" applyFill="1" applyBorder="1" applyAlignment="1">
      <alignment vertical="center"/>
    </xf>
    <xf numFmtId="176" fontId="4" fillId="24" borderId="22" xfId="44" applyNumberFormat="1" applyFont="1" applyFill="1" applyBorder="1" applyAlignment="1">
      <alignment vertical="center"/>
    </xf>
    <xf numFmtId="176" fontId="4" fillId="24" borderId="23" xfId="44" applyNumberFormat="1" applyFont="1" applyFill="1" applyBorder="1" applyAlignment="1">
      <alignment vertical="center"/>
    </xf>
    <xf numFmtId="177" fontId="25" fillId="0" borderId="24" xfId="44" applyNumberFormat="1" applyFont="1" applyBorder="1" applyAlignment="1">
      <alignment horizontal="left" vertical="center" indent="1"/>
    </xf>
    <xf numFmtId="177" fontId="4" fillId="0" borderId="27" xfId="44" applyNumberFormat="1" applyFont="1" applyBorder="1" applyAlignment="1">
      <alignment vertical="center"/>
    </xf>
    <xf numFmtId="177" fontId="25" fillId="0" borderId="28" xfId="44" applyNumberFormat="1" applyFont="1" applyBorder="1" applyAlignment="1">
      <alignment horizontal="left" vertical="center" indent="1"/>
    </xf>
    <xf numFmtId="177" fontId="25" fillId="0" borderId="29" xfId="44" applyNumberFormat="1" applyFont="1" applyBorder="1" applyAlignment="1">
      <alignment horizontal="left" vertical="center" indent="1"/>
    </xf>
    <xf numFmtId="176" fontId="25" fillId="24" borderId="32" xfId="44" applyNumberFormat="1" applyFont="1" applyFill="1" applyBorder="1" applyAlignment="1">
      <alignment vertical="center"/>
    </xf>
    <xf numFmtId="177" fontId="4" fillId="0" borderId="36" xfId="44" applyNumberFormat="1" applyFont="1" applyBorder="1" applyAlignment="1">
      <alignment vertical="center"/>
    </xf>
    <xf numFmtId="176" fontId="25" fillId="24" borderId="33" xfId="45" applyNumberFormat="1" applyFont="1" applyFill="1" applyBorder="1" applyAlignment="1">
      <alignment horizontal="center" vertical="center"/>
    </xf>
    <xf numFmtId="176" fontId="4" fillId="27" borderId="46" xfId="45" applyNumberFormat="1" applyFont="1" applyFill="1" applyBorder="1" applyAlignment="1">
      <alignment vertical="center"/>
    </xf>
    <xf numFmtId="176" fontId="4" fillId="27" borderId="42" xfId="45" applyNumberFormat="1" applyFont="1" applyFill="1" applyBorder="1" applyAlignment="1">
      <alignment vertical="center"/>
    </xf>
    <xf numFmtId="176" fontId="4" fillId="27" borderId="44" xfId="45" applyNumberFormat="1" applyFont="1" applyFill="1" applyBorder="1" applyAlignment="1">
      <alignment vertical="center"/>
    </xf>
    <xf numFmtId="177" fontId="25" fillId="0" borderId="0" xfId="44" applyNumberFormat="1" applyFont="1" applyAlignment="1">
      <alignment horizontal="left" vertical="center" indent="1"/>
    </xf>
    <xf numFmtId="177" fontId="4" fillId="0" borderId="0" xfId="44" applyNumberFormat="1" applyFont="1" applyAlignment="1">
      <alignment vertical="center"/>
    </xf>
    <xf numFmtId="0" fontId="25" fillId="0" borderId="0" xfId="46" applyFont="1" applyAlignment="1">
      <alignment vertical="center"/>
    </xf>
    <xf numFmtId="0" fontId="26" fillId="0" borderId="0" xfId="46" applyFont="1" applyAlignment="1">
      <alignment vertical="center"/>
    </xf>
    <xf numFmtId="177" fontId="25" fillId="0" borderId="0" xfId="46" applyNumberFormat="1" applyFont="1" applyAlignment="1">
      <alignment vertical="center"/>
    </xf>
    <xf numFmtId="177" fontId="29" fillId="0" borderId="0" xfId="46" applyNumberFormat="1" applyFont="1" applyAlignment="1">
      <alignment horizontal="center" vertical="center" wrapText="1"/>
    </xf>
    <xf numFmtId="0" fontId="25" fillId="25" borderId="37" xfId="46" applyFont="1" applyFill="1" applyBorder="1" applyAlignment="1">
      <alignment horizontal="center" vertical="center" wrapText="1"/>
    </xf>
    <xf numFmtId="0" fontId="25" fillId="25" borderId="38" xfId="46" applyFont="1" applyFill="1" applyBorder="1" applyAlignment="1">
      <alignment horizontal="center" vertical="center" wrapText="1"/>
    </xf>
    <xf numFmtId="0" fontId="25" fillId="25" borderId="36" xfId="46" applyFont="1" applyFill="1" applyBorder="1" applyAlignment="1">
      <alignment horizontal="center" vertical="center" wrapText="1"/>
    </xf>
    <xf numFmtId="176" fontId="4" fillId="24" borderId="20" xfId="44" applyNumberFormat="1" applyFont="1" applyFill="1" applyBorder="1" applyAlignment="1">
      <alignment vertical="center"/>
    </xf>
    <xf numFmtId="176" fontId="4" fillId="24" borderId="39" xfId="44" applyNumberFormat="1" applyFont="1" applyFill="1" applyBorder="1" applyAlignment="1">
      <alignment vertical="center"/>
    </xf>
    <xf numFmtId="176" fontId="4" fillId="24" borderId="40" xfId="44" applyNumberFormat="1" applyFont="1" applyFill="1" applyBorder="1" applyAlignment="1">
      <alignment vertical="center"/>
    </xf>
    <xf numFmtId="177" fontId="4" fillId="0" borderId="24" xfId="44" applyNumberFormat="1" applyFont="1" applyBorder="1" applyAlignment="1">
      <alignment horizontal="left" vertical="center" indent="1"/>
    </xf>
    <xf numFmtId="177" fontId="4" fillId="0" borderId="28" xfId="44" applyNumberFormat="1" applyFont="1" applyBorder="1" applyAlignment="1">
      <alignment horizontal="left" vertical="center" indent="1"/>
    </xf>
    <xf numFmtId="177" fontId="4" fillId="0" borderId="29" xfId="44" applyNumberFormat="1" applyFont="1" applyBorder="1" applyAlignment="1">
      <alignment horizontal="left" vertical="center" indent="1"/>
    </xf>
    <xf numFmtId="178" fontId="4" fillId="24" borderId="40" xfId="44" applyNumberFormat="1" applyFont="1" applyFill="1" applyBorder="1" applyAlignment="1">
      <alignment horizontal="right" vertical="center"/>
    </xf>
    <xf numFmtId="0" fontId="30" fillId="0" borderId="0" xfId="46" applyFont="1" applyAlignment="1">
      <alignment vertical="center"/>
    </xf>
    <xf numFmtId="176" fontId="4" fillId="24" borderId="33" xfId="45" applyNumberFormat="1" applyFont="1" applyFill="1" applyBorder="1" applyAlignment="1">
      <alignment horizontal="center" vertical="center"/>
    </xf>
    <xf numFmtId="176" fontId="4" fillId="24" borderId="42" xfId="46" applyNumberFormat="1" applyFont="1" applyFill="1" applyBorder="1" applyAlignment="1">
      <alignment vertical="center"/>
    </xf>
    <xf numFmtId="176" fontId="4" fillId="24" borderId="42" xfId="46" applyNumberFormat="1" applyFont="1" applyFill="1" applyBorder="1" applyAlignment="1">
      <alignment horizontal="right" vertical="center"/>
    </xf>
    <xf numFmtId="176" fontId="4" fillId="24" borderId="43" xfId="46" applyNumberFormat="1" applyFont="1" applyFill="1" applyBorder="1" applyAlignment="1">
      <alignment vertical="center"/>
    </xf>
    <xf numFmtId="176" fontId="4" fillId="24" borderId="42" xfId="45" applyNumberFormat="1" applyFont="1" applyFill="1" applyBorder="1" applyAlignment="1">
      <alignment vertical="center"/>
    </xf>
    <xf numFmtId="176" fontId="4" fillId="26" borderId="44" xfId="45" applyNumberFormat="1" applyFont="1" applyFill="1" applyBorder="1" applyAlignment="1">
      <alignment vertical="center"/>
    </xf>
    <xf numFmtId="177" fontId="4" fillId="0" borderId="0" xfId="44" applyNumberFormat="1" applyFont="1" applyAlignment="1">
      <alignment horizontal="left" vertical="center" indent="1"/>
    </xf>
    <xf numFmtId="0" fontId="31" fillId="0" borderId="0" xfId="47" applyFont="1" applyAlignment="1">
      <alignment vertical="center"/>
    </xf>
    <xf numFmtId="0" fontId="32" fillId="0" borderId="16" xfId="47" applyFont="1" applyBorder="1" applyAlignment="1">
      <alignment horizontal="center" vertical="center" wrapText="1"/>
    </xf>
    <xf numFmtId="0" fontId="31" fillId="25" borderId="49" xfId="47" applyFont="1" applyFill="1" applyBorder="1" applyAlignment="1">
      <alignment vertical="center"/>
    </xf>
    <xf numFmtId="0" fontId="31" fillId="25" borderId="33" xfId="47" applyFont="1" applyFill="1" applyBorder="1" applyAlignment="1">
      <alignment vertical="center"/>
    </xf>
    <xf numFmtId="0" fontId="34" fillId="25" borderId="33" xfId="47" applyFont="1" applyFill="1" applyBorder="1" applyAlignment="1">
      <alignment horizontal="center" vertical="center"/>
    </xf>
    <xf numFmtId="0" fontId="31" fillId="0" borderId="50" xfId="47" applyFont="1" applyBorder="1" applyAlignment="1">
      <alignment horizontal="center" vertical="center"/>
    </xf>
    <xf numFmtId="0" fontId="31" fillId="0" borderId="24" xfId="47" applyFont="1" applyBorder="1" applyAlignment="1">
      <alignment vertical="center" wrapText="1"/>
    </xf>
    <xf numFmtId="178" fontId="31" fillId="0" borderId="51" xfId="47" applyNumberFormat="1" applyFont="1" applyBorder="1" applyAlignment="1">
      <alignment horizontal="right" vertical="center"/>
    </xf>
    <xf numFmtId="178" fontId="32" fillId="0" borderId="20" xfId="47" applyNumberFormat="1" applyFont="1" applyBorder="1" applyAlignment="1">
      <alignment horizontal="right" vertical="center"/>
    </xf>
    <xf numFmtId="178" fontId="31" fillId="0" borderId="20" xfId="47" applyNumberFormat="1" applyFont="1" applyBorder="1" applyAlignment="1">
      <alignment vertical="center"/>
    </xf>
    <xf numFmtId="0" fontId="35" fillId="0" borderId="50" xfId="47" applyFont="1" applyBorder="1" applyAlignment="1">
      <alignment horizontal="center" vertical="center"/>
    </xf>
    <xf numFmtId="179" fontId="31" fillId="0" borderId="27" xfId="50" applyNumberFormat="1" applyFont="1" applyBorder="1" applyAlignment="1">
      <alignment horizontal="right" vertical="center"/>
    </xf>
    <xf numFmtId="178" fontId="31" fillId="0" borderId="24" xfId="47" applyNumberFormat="1" applyFont="1" applyBorder="1" applyAlignment="1">
      <alignment vertical="center"/>
    </xf>
    <xf numFmtId="0" fontId="31" fillId="0" borderId="52" xfId="47" applyFont="1" applyBorder="1" applyAlignment="1">
      <alignment horizontal="center" vertical="center"/>
    </xf>
    <xf numFmtId="0" fontId="31" fillId="0" borderId="28" xfId="47" applyFont="1" applyBorder="1" applyAlignment="1">
      <alignment vertical="center" wrapText="1"/>
    </xf>
    <xf numFmtId="178" fontId="32" fillId="0" borderId="28" xfId="47" applyNumberFormat="1" applyFont="1" applyBorder="1" applyAlignment="1">
      <alignment horizontal="right" vertical="center"/>
    </xf>
    <xf numFmtId="178" fontId="31" fillId="0" borderId="28" xfId="47" applyNumberFormat="1" applyFont="1" applyBorder="1" applyAlignment="1">
      <alignment vertical="center"/>
    </xf>
    <xf numFmtId="0" fontId="31" fillId="0" borderId="0" xfId="45" applyFont="1" applyAlignment="1">
      <alignment vertical="center" wrapText="1"/>
    </xf>
    <xf numFmtId="0" fontId="31" fillId="0" borderId="0" xfId="45" applyFont="1" applyAlignment="1">
      <alignment vertical="center"/>
    </xf>
    <xf numFmtId="0" fontId="36" fillId="0" borderId="0" xfId="47" applyFont="1" applyAlignment="1">
      <alignment vertical="center"/>
    </xf>
    <xf numFmtId="0" fontId="31" fillId="0" borderId="0" xfId="47" applyFont="1" applyAlignment="1">
      <alignment horizontal="center" vertical="center"/>
    </xf>
    <xf numFmtId="177" fontId="4" fillId="0" borderId="0" xfId="45" applyNumberFormat="1" applyFont="1"/>
    <xf numFmtId="176" fontId="4" fillId="24" borderId="53" xfId="44" applyNumberFormat="1" applyFont="1" applyFill="1" applyBorder="1" applyAlignment="1">
      <alignment vertical="center"/>
    </xf>
    <xf numFmtId="49" fontId="4" fillId="0" borderId="0" xfId="45" applyNumberFormat="1" applyFont="1"/>
    <xf numFmtId="177" fontId="25" fillId="0" borderId="0" xfId="45" applyNumberFormat="1" applyFont="1"/>
    <xf numFmtId="0" fontId="25" fillId="25" borderId="52" xfId="46" applyFont="1" applyFill="1" applyBorder="1" applyAlignment="1">
      <alignment horizontal="center" vertical="center" wrapText="1"/>
    </xf>
    <xf numFmtId="179" fontId="31" fillId="0" borderId="24" xfId="50" applyNumberFormat="1" applyFont="1" applyBorder="1" applyAlignment="1">
      <alignment horizontal="right" vertical="center"/>
    </xf>
    <xf numFmtId="0" fontId="39" fillId="0" borderId="0" xfId="45" applyFont="1" applyAlignment="1">
      <alignment vertical="center"/>
    </xf>
    <xf numFmtId="178" fontId="31" fillId="0" borderId="20" xfId="47" applyNumberFormat="1" applyFont="1" applyBorder="1" applyAlignment="1">
      <alignment horizontal="right" vertical="center"/>
    </xf>
    <xf numFmtId="178" fontId="31" fillId="0" borderId="50" xfId="47" quotePrefix="1" applyNumberFormat="1" applyFont="1" applyBorder="1" applyAlignment="1">
      <alignment horizontal="right" vertical="center"/>
    </xf>
    <xf numFmtId="178" fontId="31" fillId="0" borderId="24" xfId="47" applyNumberFormat="1" applyFont="1" applyBorder="1" applyAlignment="1">
      <alignment horizontal="right" vertical="center"/>
    </xf>
    <xf numFmtId="178" fontId="31" fillId="0" borderId="50" xfId="47" applyNumberFormat="1" applyFont="1" applyBorder="1" applyAlignment="1">
      <alignment horizontal="right" vertical="center"/>
    </xf>
    <xf numFmtId="178" fontId="31" fillId="0" borderId="28" xfId="47" applyNumberFormat="1" applyFont="1" applyBorder="1" applyAlignment="1">
      <alignment horizontal="right" vertical="center"/>
    </xf>
    <xf numFmtId="177" fontId="4" fillId="0" borderId="25" xfId="44" applyNumberFormat="1" applyFont="1" applyBorder="1" applyAlignment="1" applyProtection="1">
      <alignment vertical="center"/>
      <protection locked="0"/>
    </xf>
    <xf numFmtId="177" fontId="4" fillId="0" borderId="26" xfId="44" applyNumberFormat="1" applyFont="1" applyBorder="1" applyAlignment="1" applyProtection="1">
      <alignment vertical="center"/>
      <protection locked="0"/>
    </xf>
    <xf numFmtId="177" fontId="4" fillId="0" borderId="31" xfId="44" applyNumberFormat="1" applyFont="1" applyBorder="1" applyAlignment="1" applyProtection="1">
      <alignment vertical="center"/>
      <protection locked="0"/>
    </xf>
    <xf numFmtId="177" fontId="4" fillId="0" borderId="34" xfId="44" applyNumberFormat="1" applyFont="1" applyBorder="1" applyAlignment="1" applyProtection="1">
      <alignment vertical="center"/>
      <protection locked="0"/>
    </xf>
    <xf numFmtId="177" fontId="4" fillId="0" borderId="35" xfId="44" applyNumberFormat="1" applyFont="1" applyBorder="1" applyAlignment="1" applyProtection="1">
      <alignment vertical="center"/>
      <protection locked="0"/>
    </xf>
    <xf numFmtId="177" fontId="4" fillId="0" borderId="54" xfId="44" applyNumberFormat="1" applyFont="1" applyBorder="1" applyAlignment="1" applyProtection="1">
      <alignment vertical="center"/>
      <protection locked="0"/>
    </xf>
    <xf numFmtId="177" fontId="4" fillId="0" borderId="27" xfId="44" applyNumberFormat="1" applyFont="1" applyBorder="1" applyAlignment="1" applyProtection="1">
      <alignment vertical="center"/>
      <protection locked="0"/>
    </xf>
    <xf numFmtId="177" fontId="4" fillId="0" borderId="41" xfId="44" applyNumberFormat="1" applyFont="1" applyBorder="1" applyAlignment="1" applyProtection="1">
      <alignment vertical="center"/>
      <protection locked="0"/>
    </xf>
    <xf numFmtId="177" fontId="4" fillId="0" borderId="30" xfId="44" applyNumberFormat="1" applyFont="1" applyBorder="1" applyAlignment="1" applyProtection="1">
      <alignment vertical="center"/>
      <protection locked="0"/>
    </xf>
    <xf numFmtId="0" fontId="25" fillId="0" borderId="25" xfId="46" applyFont="1" applyBorder="1" applyAlignment="1" applyProtection="1">
      <alignment vertical="center"/>
      <protection locked="0"/>
    </xf>
    <xf numFmtId="0" fontId="25" fillId="0" borderId="30" xfId="46" applyFont="1" applyBorder="1" applyAlignment="1" applyProtection="1">
      <alignment vertical="center"/>
      <protection locked="0"/>
    </xf>
    <xf numFmtId="177" fontId="4" fillId="0" borderId="45" xfId="44" applyNumberFormat="1" applyFont="1" applyBorder="1" applyAlignment="1" applyProtection="1">
      <alignment vertical="center"/>
      <protection locked="0"/>
    </xf>
    <xf numFmtId="177" fontId="4" fillId="0" borderId="38" xfId="44" applyNumberFormat="1" applyFont="1" applyBorder="1" applyAlignment="1" applyProtection="1">
      <alignment vertical="center"/>
      <protection locked="0"/>
    </xf>
    <xf numFmtId="177" fontId="4" fillId="0" borderId="41" xfId="44" applyNumberFormat="1" applyFont="1" applyBorder="1" applyAlignment="1" applyProtection="1">
      <alignment horizontal="right" vertical="center"/>
      <protection locked="0"/>
    </xf>
    <xf numFmtId="0" fontId="32" fillId="0" borderId="0" xfId="47" applyFont="1" applyAlignment="1">
      <alignment horizontal="center" vertical="center" wrapText="1"/>
    </xf>
    <xf numFmtId="177" fontId="27" fillId="0" borderId="0" xfId="47" applyNumberFormat="1" applyFont="1" applyAlignment="1">
      <alignment horizontal="center" vertical="center" wrapText="1"/>
    </xf>
    <xf numFmtId="177" fontId="27" fillId="0" borderId="0" xfId="47" applyNumberFormat="1" applyFont="1" applyAlignment="1">
      <alignment horizontal="center" vertical="center"/>
    </xf>
    <xf numFmtId="0" fontId="25" fillId="25" borderId="32" xfId="47" applyFont="1" applyFill="1" applyBorder="1" applyAlignment="1">
      <alignment horizontal="center" vertical="center" wrapText="1"/>
    </xf>
    <xf numFmtId="0" fontId="25" fillId="25" borderId="47" xfId="47" applyFont="1" applyFill="1" applyBorder="1" applyAlignment="1">
      <alignment horizontal="center" vertical="center"/>
    </xf>
    <xf numFmtId="177" fontId="28" fillId="0" borderId="0" xfId="46" applyNumberFormat="1" applyFont="1" applyAlignment="1">
      <alignment horizontal="center" vertical="center" wrapText="1"/>
    </xf>
    <xf numFmtId="0" fontId="25" fillId="25" borderId="32" xfId="46" applyFont="1" applyFill="1" applyBorder="1" applyAlignment="1">
      <alignment horizontal="center" vertical="center" wrapText="1"/>
    </xf>
    <xf numFmtId="0" fontId="25" fillId="25" borderId="47" xfId="46" applyFont="1" applyFill="1" applyBorder="1" applyAlignment="1">
      <alignment horizontal="center" vertical="center"/>
    </xf>
    <xf numFmtId="0" fontId="25" fillId="25" borderId="51" xfId="46" applyFont="1" applyFill="1" applyBorder="1" applyAlignment="1">
      <alignment horizontal="center" vertical="center"/>
    </xf>
    <xf numFmtId="0" fontId="25" fillId="25" borderId="40" xfId="46" applyFont="1" applyFill="1" applyBorder="1" applyAlignment="1">
      <alignment horizontal="center" vertical="center"/>
    </xf>
    <xf numFmtId="0" fontId="25" fillId="25" borderId="22" xfId="46" applyFont="1" applyFill="1" applyBorder="1" applyAlignment="1">
      <alignment horizontal="center" vertical="center"/>
    </xf>
    <xf numFmtId="0" fontId="25" fillId="25" borderId="48" xfId="46" applyFont="1" applyFill="1" applyBorder="1" applyAlignment="1">
      <alignment horizontal="center" vertical="center"/>
    </xf>
  </cellXfs>
  <cellStyles count="52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 2" xfId="33" xr:uid="{00000000-0005-0000-0000-000020000000}"/>
    <cellStyle name="桁区切り 3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3" xfId="51" xr:uid="{9D25D6C1-AE90-4EBC-B17A-21FF5648711B}"/>
    <cellStyle name="標準_H13施行状況調査外注仕様書" xfId="44" xr:uid="{00000000-0005-0000-0000-00002C000000}"/>
    <cellStyle name="標準_表１：ばい煙発生施設の届出状況" xfId="45" xr:uid="{00000000-0005-0000-0000-00002D000000}"/>
    <cellStyle name="標準_表５：ばい煙発生施設に係る規制事務実施状況" xfId="46" xr:uid="{00000000-0005-0000-0000-00002E000000}"/>
    <cellStyle name="標準_表８：特定粉じん排出量等作業に係る規制事務実施状況" xfId="50" xr:uid="{B8C3CACC-AE8F-4E30-AF6F-9003D9C7EAF0}"/>
    <cellStyle name="標準_表９：特定物質に関する事故時の措置～規制事務実施状況" xfId="47" xr:uid="{00000000-0005-0000-0000-00002F000000}"/>
    <cellStyle name="未定義" xfId="48" xr:uid="{00000000-0005-0000-0000-000030000000}"/>
    <cellStyle name="良い 2" xfId="49" xr:uid="{00000000-0005-0000-0000-000031000000}"/>
  </cellStyles>
  <dxfs count="24">
    <dxf>
      <fill>
        <patternFill>
          <bgColor theme="9"/>
        </patternFill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theme="9"/>
        </patternFill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theme="9"/>
        </patternFill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theme="9"/>
        </patternFill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theme="9"/>
        </patternFill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theme="9"/>
        </patternFill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5BD60-79EE-43B3-AEB1-C8DEA41F2ECC}">
  <sheetPr>
    <pageSetUpPr fitToPage="1"/>
  </sheetPr>
  <dimension ref="A1:AB12"/>
  <sheetViews>
    <sheetView showGridLines="0" tabSelected="1" view="pageBreakPreview" zoomScaleNormal="70" zoomScaleSheetLayoutView="100" workbookViewId="0">
      <pane ySplit="4" topLeftCell="A5" activePane="bottomLeft" state="frozen"/>
      <selection pane="bottomLeft" activeCell="D5" sqref="D5:H9"/>
    </sheetView>
  </sheetViews>
  <sheetFormatPr defaultColWidth="9" defaultRowHeight="12" x14ac:dyDescent="0.15"/>
  <cols>
    <col min="1" max="1" width="2.5" style="54" customWidth="1"/>
    <col min="2" max="2" width="4.125" style="54" customWidth="1"/>
    <col min="3" max="3" width="18.625" style="54" customWidth="1"/>
    <col min="4" max="7" width="10.625" style="54" customWidth="1"/>
    <col min="8" max="8" width="11.5" style="54" customWidth="1"/>
    <col min="9" max="9" width="5.125" style="54" customWidth="1"/>
    <col min="10" max="256" width="9" style="54"/>
    <col min="257" max="257" width="2.5" style="54" customWidth="1"/>
    <col min="258" max="258" width="4.125" style="54" customWidth="1"/>
    <col min="259" max="259" width="18.625" style="54" customWidth="1"/>
    <col min="260" max="264" width="10.625" style="54" customWidth="1"/>
    <col min="265" max="512" width="9" style="54"/>
    <col min="513" max="513" width="2.5" style="54" customWidth="1"/>
    <col min="514" max="514" width="4.125" style="54" customWidth="1"/>
    <col min="515" max="515" width="18.625" style="54" customWidth="1"/>
    <col min="516" max="520" width="10.625" style="54" customWidth="1"/>
    <col min="521" max="768" width="9" style="54"/>
    <col min="769" max="769" width="2.5" style="54" customWidth="1"/>
    <col min="770" max="770" width="4.125" style="54" customWidth="1"/>
    <col min="771" max="771" width="18.625" style="54" customWidth="1"/>
    <col min="772" max="776" width="10.625" style="54" customWidth="1"/>
    <col min="777" max="1024" width="9" style="54"/>
    <col min="1025" max="1025" width="2.5" style="54" customWidth="1"/>
    <col min="1026" max="1026" width="4.125" style="54" customWidth="1"/>
    <col min="1027" max="1027" width="18.625" style="54" customWidth="1"/>
    <col min="1028" max="1032" width="10.625" style="54" customWidth="1"/>
    <col min="1033" max="1280" width="9" style="54"/>
    <col min="1281" max="1281" width="2.5" style="54" customWidth="1"/>
    <col min="1282" max="1282" width="4.125" style="54" customWidth="1"/>
    <col min="1283" max="1283" width="18.625" style="54" customWidth="1"/>
    <col min="1284" max="1288" width="10.625" style="54" customWidth="1"/>
    <col min="1289" max="1536" width="9" style="54"/>
    <col min="1537" max="1537" width="2.5" style="54" customWidth="1"/>
    <col min="1538" max="1538" width="4.125" style="54" customWidth="1"/>
    <col min="1539" max="1539" width="18.625" style="54" customWidth="1"/>
    <col min="1540" max="1544" width="10.625" style="54" customWidth="1"/>
    <col min="1545" max="1792" width="9" style="54"/>
    <col min="1793" max="1793" width="2.5" style="54" customWidth="1"/>
    <col min="1794" max="1794" width="4.125" style="54" customWidth="1"/>
    <col min="1795" max="1795" width="18.625" style="54" customWidth="1"/>
    <col min="1796" max="1800" width="10.625" style="54" customWidth="1"/>
    <col min="1801" max="2048" width="9" style="54"/>
    <col min="2049" max="2049" width="2.5" style="54" customWidth="1"/>
    <col min="2050" max="2050" width="4.125" style="54" customWidth="1"/>
    <col min="2051" max="2051" width="18.625" style="54" customWidth="1"/>
    <col min="2052" max="2056" width="10.625" style="54" customWidth="1"/>
    <col min="2057" max="2304" width="9" style="54"/>
    <col min="2305" max="2305" width="2.5" style="54" customWidth="1"/>
    <col min="2306" max="2306" width="4.125" style="54" customWidth="1"/>
    <col min="2307" max="2307" width="18.625" style="54" customWidth="1"/>
    <col min="2308" max="2312" width="10.625" style="54" customWidth="1"/>
    <col min="2313" max="2560" width="9" style="54"/>
    <col min="2561" max="2561" width="2.5" style="54" customWidth="1"/>
    <col min="2562" max="2562" width="4.125" style="54" customWidth="1"/>
    <col min="2563" max="2563" width="18.625" style="54" customWidth="1"/>
    <col min="2564" max="2568" width="10.625" style="54" customWidth="1"/>
    <col min="2569" max="2816" width="9" style="54"/>
    <col min="2817" max="2817" width="2.5" style="54" customWidth="1"/>
    <col min="2818" max="2818" width="4.125" style="54" customWidth="1"/>
    <col min="2819" max="2819" width="18.625" style="54" customWidth="1"/>
    <col min="2820" max="2824" width="10.625" style="54" customWidth="1"/>
    <col min="2825" max="3072" width="9" style="54"/>
    <col min="3073" max="3073" width="2.5" style="54" customWidth="1"/>
    <col min="3074" max="3074" width="4.125" style="54" customWidth="1"/>
    <col min="3075" max="3075" width="18.625" style="54" customWidth="1"/>
    <col min="3076" max="3080" width="10.625" style="54" customWidth="1"/>
    <col min="3081" max="3328" width="9" style="54"/>
    <col min="3329" max="3329" width="2.5" style="54" customWidth="1"/>
    <col min="3330" max="3330" width="4.125" style="54" customWidth="1"/>
    <col min="3331" max="3331" width="18.625" style="54" customWidth="1"/>
    <col min="3332" max="3336" width="10.625" style="54" customWidth="1"/>
    <col min="3337" max="3584" width="9" style="54"/>
    <col min="3585" max="3585" width="2.5" style="54" customWidth="1"/>
    <col min="3586" max="3586" width="4.125" style="54" customWidth="1"/>
    <col min="3587" max="3587" width="18.625" style="54" customWidth="1"/>
    <col min="3588" max="3592" width="10.625" style="54" customWidth="1"/>
    <col min="3593" max="3840" width="9" style="54"/>
    <col min="3841" max="3841" width="2.5" style="54" customWidth="1"/>
    <col min="3842" max="3842" width="4.125" style="54" customWidth="1"/>
    <col min="3843" max="3843" width="18.625" style="54" customWidth="1"/>
    <col min="3844" max="3848" width="10.625" style="54" customWidth="1"/>
    <col min="3849" max="4096" width="9" style="54"/>
    <col min="4097" max="4097" width="2.5" style="54" customWidth="1"/>
    <col min="4098" max="4098" width="4.125" style="54" customWidth="1"/>
    <col min="4099" max="4099" width="18.625" style="54" customWidth="1"/>
    <col min="4100" max="4104" width="10.625" style="54" customWidth="1"/>
    <col min="4105" max="4352" width="9" style="54"/>
    <col min="4353" max="4353" width="2.5" style="54" customWidth="1"/>
    <col min="4354" max="4354" width="4.125" style="54" customWidth="1"/>
    <col min="4355" max="4355" width="18.625" style="54" customWidth="1"/>
    <col min="4356" max="4360" width="10.625" style="54" customWidth="1"/>
    <col min="4361" max="4608" width="9" style="54"/>
    <col min="4609" max="4609" width="2.5" style="54" customWidth="1"/>
    <col min="4610" max="4610" width="4.125" style="54" customWidth="1"/>
    <col min="4611" max="4611" width="18.625" style="54" customWidth="1"/>
    <col min="4612" max="4616" width="10.625" style="54" customWidth="1"/>
    <col min="4617" max="4864" width="9" style="54"/>
    <col min="4865" max="4865" width="2.5" style="54" customWidth="1"/>
    <col min="4866" max="4866" width="4.125" style="54" customWidth="1"/>
    <col min="4867" max="4867" width="18.625" style="54" customWidth="1"/>
    <col min="4868" max="4872" width="10.625" style="54" customWidth="1"/>
    <col min="4873" max="5120" width="9" style="54"/>
    <col min="5121" max="5121" width="2.5" style="54" customWidth="1"/>
    <col min="5122" max="5122" width="4.125" style="54" customWidth="1"/>
    <col min="5123" max="5123" width="18.625" style="54" customWidth="1"/>
    <col min="5124" max="5128" width="10.625" style="54" customWidth="1"/>
    <col min="5129" max="5376" width="9" style="54"/>
    <col min="5377" max="5377" width="2.5" style="54" customWidth="1"/>
    <col min="5378" max="5378" width="4.125" style="54" customWidth="1"/>
    <col min="5379" max="5379" width="18.625" style="54" customWidth="1"/>
    <col min="5380" max="5384" width="10.625" style="54" customWidth="1"/>
    <col min="5385" max="5632" width="9" style="54"/>
    <col min="5633" max="5633" width="2.5" style="54" customWidth="1"/>
    <col min="5634" max="5634" width="4.125" style="54" customWidth="1"/>
    <col min="5635" max="5635" width="18.625" style="54" customWidth="1"/>
    <col min="5636" max="5640" width="10.625" style="54" customWidth="1"/>
    <col min="5641" max="5888" width="9" style="54"/>
    <col min="5889" max="5889" width="2.5" style="54" customWidth="1"/>
    <col min="5890" max="5890" width="4.125" style="54" customWidth="1"/>
    <col min="5891" max="5891" width="18.625" style="54" customWidth="1"/>
    <col min="5892" max="5896" width="10.625" style="54" customWidth="1"/>
    <col min="5897" max="6144" width="9" style="54"/>
    <col min="6145" max="6145" width="2.5" style="54" customWidth="1"/>
    <col min="6146" max="6146" width="4.125" style="54" customWidth="1"/>
    <col min="6147" max="6147" width="18.625" style="54" customWidth="1"/>
    <col min="6148" max="6152" width="10.625" style="54" customWidth="1"/>
    <col min="6153" max="6400" width="9" style="54"/>
    <col min="6401" max="6401" width="2.5" style="54" customWidth="1"/>
    <col min="6402" max="6402" width="4.125" style="54" customWidth="1"/>
    <col min="6403" max="6403" width="18.625" style="54" customWidth="1"/>
    <col min="6404" max="6408" width="10.625" style="54" customWidth="1"/>
    <col min="6409" max="6656" width="9" style="54"/>
    <col min="6657" max="6657" width="2.5" style="54" customWidth="1"/>
    <col min="6658" max="6658" width="4.125" style="54" customWidth="1"/>
    <col min="6659" max="6659" width="18.625" style="54" customWidth="1"/>
    <col min="6660" max="6664" width="10.625" style="54" customWidth="1"/>
    <col min="6665" max="6912" width="9" style="54"/>
    <col min="6913" max="6913" width="2.5" style="54" customWidth="1"/>
    <col min="6914" max="6914" width="4.125" style="54" customWidth="1"/>
    <col min="6915" max="6915" width="18.625" style="54" customWidth="1"/>
    <col min="6916" max="6920" width="10.625" style="54" customWidth="1"/>
    <col min="6921" max="7168" width="9" style="54"/>
    <col min="7169" max="7169" width="2.5" style="54" customWidth="1"/>
    <col min="7170" max="7170" width="4.125" style="54" customWidth="1"/>
    <col min="7171" max="7171" width="18.625" style="54" customWidth="1"/>
    <col min="7172" max="7176" width="10.625" style="54" customWidth="1"/>
    <col min="7177" max="7424" width="9" style="54"/>
    <col min="7425" max="7425" width="2.5" style="54" customWidth="1"/>
    <col min="7426" max="7426" width="4.125" style="54" customWidth="1"/>
    <col min="7427" max="7427" width="18.625" style="54" customWidth="1"/>
    <col min="7428" max="7432" width="10.625" style="54" customWidth="1"/>
    <col min="7433" max="7680" width="9" style="54"/>
    <col min="7681" max="7681" width="2.5" style="54" customWidth="1"/>
    <col min="7682" max="7682" width="4.125" style="54" customWidth="1"/>
    <col min="7683" max="7683" width="18.625" style="54" customWidth="1"/>
    <col min="7684" max="7688" width="10.625" style="54" customWidth="1"/>
    <col min="7689" max="7936" width="9" style="54"/>
    <col min="7937" max="7937" width="2.5" style="54" customWidth="1"/>
    <col min="7938" max="7938" width="4.125" style="54" customWidth="1"/>
    <col min="7939" max="7939" width="18.625" style="54" customWidth="1"/>
    <col min="7940" max="7944" width="10.625" style="54" customWidth="1"/>
    <col min="7945" max="8192" width="9" style="54"/>
    <col min="8193" max="8193" width="2.5" style="54" customWidth="1"/>
    <col min="8194" max="8194" width="4.125" style="54" customWidth="1"/>
    <col min="8195" max="8195" width="18.625" style="54" customWidth="1"/>
    <col min="8196" max="8200" width="10.625" style="54" customWidth="1"/>
    <col min="8201" max="8448" width="9" style="54"/>
    <col min="8449" max="8449" width="2.5" style="54" customWidth="1"/>
    <col min="8450" max="8450" width="4.125" style="54" customWidth="1"/>
    <col min="8451" max="8451" width="18.625" style="54" customWidth="1"/>
    <col min="8452" max="8456" width="10.625" style="54" customWidth="1"/>
    <col min="8457" max="8704" width="9" style="54"/>
    <col min="8705" max="8705" width="2.5" style="54" customWidth="1"/>
    <col min="8706" max="8706" width="4.125" style="54" customWidth="1"/>
    <col min="8707" max="8707" width="18.625" style="54" customWidth="1"/>
    <col min="8708" max="8712" width="10.625" style="54" customWidth="1"/>
    <col min="8713" max="8960" width="9" style="54"/>
    <col min="8961" max="8961" width="2.5" style="54" customWidth="1"/>
    <col min="8962" max="8962" width="4.125" style="54" customWidth="1"/>
    <col min="8963" max="8963" width="18.625" style="54" customWidth="1"/>
    <col min="8964" max="8968" width="10.625" style="54" customWidth="1"/>
    <col min="8969" max="9216" width="9" style="54"/>
    <col min="9217" max="9217" width="2.5" style="54" customWidth="1"/>
    <col min="9218" max="9218" width="4.125" style="54" customWidth="1"/>
    <col min="9219" max="9219" width="18.625" style="54" customWidth="1"/>
    <col min="9220" max="9224" width="10.625" style="54" customWidth="1"/>
    <col min="9225" max="9472" width="9" style="54"/>
    <col min="9473" max="9473" width="2.5" style="54" customWidth="1"/>
    <col min="9474" max="9474" width="4.125" style="54" customWidth="1"/>
    <col min="9475" max="9475" width="18.625" style="54" customWidth="1"/>
    <col min="9476" max="9480" width="10.625" style="54" customWidth="1"/>
    <col min="9481" max="9728" width="9" style="54"/>
    <col min="9729" max="9729" width="2.5" style="54" customWidth="1"/>
    <col min="9730" max="9730" width="4.125" style="54" customWidth="1"/>
    <col min="9731" max="9731" width="18.625" style="54" customWidth="1"/>
    <col min="9732" max="9736" width="10.625" style="54" customWidth="1"/>
    <col min="9737" max="9984" width="9" style="54"/>
    <col min="9985" max="9985" width="2.5" style="54" customWidth="1"/>
    <col min="9986" max="9986" width="4.125" style="54" customWidth="1"/>
    <col min="9987" max="9987" width="18.625" style="54" customWidth="1"/>
    <col min="9988" max="9992" width="10.625" style="54" customWidth="1"/>
    <col min="9993" max="10240" width="9" style="54"/>
    <col min="10241" max="10241" width="2.5" style="54" customWidth="1"/>
    <col min="10242" max="10242" width="4.125" style="54" customWidth="1"/>
    <col min="10243" max="10243" width="18.625" style="54" customWidth="1"/>
    <col min="10244" max="10248" width="10.625" style="54" customWidth="1"/>
    <col min="10249" max="10496" width="9" style="54"/>
    <col min="10497" max="10497" width="2.5" style="54" customWidth="1"/>
    <col min="10498" max="10498" width="4.125" style="54" customWidth="1"/>
    <col min="10499" max="10499" width="18.625" style="54" customWidth="1"/>
    <col min="10500" max="10504" width="10.625" style="54" customWidth="1"/>
    <col min="10505" max="10752" width="9" style="54"/>
    <col min="10753" max="10753" width="2.5" style="54" customWidth="1"/>
    <col min="10754" max="10754" width="4.125" style="54" customWidth="1"/>
    <col min="10755" max="10755" width="18.625" style="54" customWidth="1"/>
    <col min="10756" max="10760" width="10.625" style="54" customWidth="1"/>
    <col min="10761" max="11008" width="9" style="54"/>
    <col min="11009" max="11009" width="2.5" style="54" customWidth="1"/>
    <col min="11010" max="11010" width="4.125" style="54" customWidth="1"/>
    <col min="11011" max="11011" width="18.625" style="54" customWidth="1"/>
    <col min="11012" max="11016" width="10.625" style="54" customWidth="1"/>
    <col min="11017" max="11264" width="9" style="54"/>
    <col min="11265" max="11265" width="2.5" style="54" customWidth="1"/>
    <col min="11266" max="11266" width="4.125" style="54" customWidth="1"/>
    <col min="11267" max="11267" width="18.625" style="54" customWidth="1"/>
    <col min="11268" max="11272" width="10.625" style="54" customWidth="1"/>
    <col min="11273" max="11520" width="9" style="54"/>
    <col min="11521" max="11521" width="2.5" style="54" customWidth="1"/>
    <col min="11522" max="11522" width="4.125" style="54" customWidth="1"/>
    <col min="11523" max="11523" width="18.625" style="54" customWidth="1"/>
    <col min="11524" max="11528" width="10.625" style="54" customWidth="1"/>
    <col min="11529" max="11776" width="9" style="54"/>
    <col min="11777" max="11777" width="2.5" style="54" customWidth="1"/>
    <col min="11778" max="11778" width="4.125" style="54" customWidth="1"/>
    <col min="11779" max="11779" width="18.625" style="54" customWidth="1"/>
    <col min="11780" max="11784" width="10.625" style="54" customWidth="1"/>
    <col min="11785" max="12032" width="9" style="54"/>
    <col min="12033" max="12033" width="2.5" style="54" customWidth="1"/>
    <col min="12034" max="12034" width="4.125" style="54" customWidth="1"/>
    <col min="12035" max="12035" width="18.625" style="54" customWidth="1"/>
    <col min="12036" max="12040" width="10.625" style="54" customWidth="1"/>
    <col min="12041" max="12288" width="9" style="54"/>
    <col min="12289" max="12289" width="2.5" style="54" customWidth="1"/>
    <col min="12290" max="12290" width="4.125" style="54" customWidth="1"/>
    <col min="12291" max="12291" width="18.625" style="54" customWidth="1"/>
    <col min="12292" max="12296" width="10.625" style="54" customWidth="1"/>
    <col min="12297" max="12544" width="9" style="54"/>
    <col min="12545" max="12545" width="2.5" style="54" customWidth="1"/>
    <col min="12546" max="12546" width="4.125" style="54" customWidth="1"/>
    <col min="12547" max="12547" width="18.625" style="54" customWidth="1"/>
    <col min="12548" max="12552" width="10.625" style="54" customWidth="1"/>
    <col min="12553" max="12800" width="9" style="54"/>
    <col min="12801" max="12801" width="2.5" style="54" customWidth="1"/>
    <col min="12802" max="12802" width="4.125" style="54" customWidth="1"/>
    <col min="12803" max="12803" width="18.625" style="54" customWidth="1"/>
    <col min="12804" max="12808" width="10.625" style="54" customWidth="1"/>
    <col min="12809" max="13056" width="9" style="54"/>
    <col min="13057" max="13057" width="2.5" style="54" customWidth="1"/>
    <col min="13058" max="13058" width="4.125" style="54" customWidth="1"/>
    <col min="13059" max="13059" width="18.625" style="54" customWidth="1"/>
    <col min="13060" max="13064" width="10.625" style="54" customWidth="1"/>
    <col min="13065" max="13312" width="9" style="54"/>
    <col min="13313" max="13313" width="2.5" style="54" customWidth="1"/>
    <col min="13314" max="13314" width="4.125" style="54" customWidth="1"/>
    <col min="13315" max="13315" width="18.625" style="54" customWidth="1"/>
    <col min="13316" max="13320" width="10.625" style="54" customWidth="1"/>
    <col min="13321" max="13568" width="9" style="54"/>
    <col min="13569" max="13569" width="2.5" style="54" customWidth="1"/>
    <col min="13570" max="13570" width="4.125" style="54" customWidth="1"/>
    <col min="13571" max="13571" width="18.625" style="54" customWidth="1"/>
    <col min="13572" max="13576" width="10.625" style="54" customWidth="1"/>
    <col min="13577" max="13824" width="9" style="54"/>
    <col min="13825" max="13825" width="2.5" style="54" customWidth="1"/>
    <col min="13826" max="13826" width="4.125" style="54" customWidth="1"/>
    <col min="13827" max="13827" width="18.625" style="54" customWidth="1"/>
    <col min="13828" max="13832" width="10.625" style="54" customWidth="1"/>
    <col min="13833" max="14080" width="9" style="54"/>
    <col min="14081" max="14081" width="2.5" style="54" customWidth="1"/>
    <col min="14082" max="14082" width="4.125" style="54" customWidth="1"/>
    <col min="14083" max="14083" width="18.625" style="54" customWidth="1"/>
    <col min="14084" max="14088" width="10.625" style="54" customWidth="1"/>
    <col min="14089" max="14336" width="9" style="54"/>
    <col min="14337" max="14337" width="2.5" style="54" customWidth="1"/>
    <col min="14338" max="14338" width="4.125" style="54" customWidth="1"/>
    <col min="14339" max="14339" width="18.625" style="54" customWidth="1"/>
    <col min="14340" max="14344" width="10.625" style="54" customWidth="1"/>
    <col min="14345" max="14592" width="9" style="54"/>
    <col min="14593" max="14593" width="2.5" style="54" customWidth="1"/>
    <col min="14594" max="14594" width="4.125" style="54" customWidth="1"/>
    <col min="14595" max="14595" width="18.625" style="54" customWidth="1"/>
    <col min="14596" max="14600" width="10.625" style="54" customWidth="1"/>
    <col min="14601" max="14848" width="9" style="54"/>
    <col min="14849" max="14849" width="2.5" style="54" customWidth="1"/>
    <col min="14850" max="14850" width="4.125" style="54" customWidth="1"/>
    <col min="14851" max="14851" width="18.625" style="54" customWidth="1"/>
    <col min="14852" max="14856" width="10.625" style="54" customWidth="1"/>
    <col min="14857" max="15104" width="9" style="54"/>
    <col min="15105" max="15105" width="2.5" style="54" customWidth="1"/>
    <col min="15106" max="15106" width="4.125" style="54" customWidth="1"/>
    <col min="15107" max="15107" width="18.625" style="54" customWidth="1"/>
    <col min="15108" max="15112" width="10.625" style="54" customWidth="1"/>
    <col min="15113" max="15360" width="9" style="54"/>
    <col min="15361" max="15361" width="2.5" style="54" customWidth="1"/>
    <col min="15362" max="15362" width="4.125" style="54" customWidth="1"/>
    <col min="15363" max="15363" width="18.625" style="54" customWidth="1"/>
    <col min="15364" max="15368" width="10.625" style="54" customWidth="1"/>
    <col min="15369" max="15616" width="9" style="54"/>
    <col min="15617" max="15617" width="2.5" style="54" customWidth="1"/>
    <col min="15618" max="15618" width="4.125" style="54" customWidth="1"/>
    <col min="15619" max="15619" width="18.625" style="54" customWidth="1"/>
    <col min="15620" max="15624" width="10.625" style="54" customWidth="1"/>
    <col min="15625" max="15872" width="9" style="54"/>
    <col min="15873" max="15873" width="2.5" style="54" customWidth="1"/>
    <col min="15874" max="15874" width="4.125" style="54" customWidth="1"/>
    <col min="15875" max="15875" width="18.625" style="54" customWidth="1"/>
    <col min="15876" max="15880" width="10.625" style="54" customWidth="1"/>
    <col min="15881" max="16128" width="9" style="54"/>
    <col min="16129" max="16129" width="2.5" style="54" customWidth="1"/>
    <col min="16130" max="16130" width="4.125" style="54" customWidth="1"/>
    <col min="16131" max="16131" width="18.625" style="54" customWidth="1"/>
    <col min="16132" max="16136" width="10.625" style="54" customWidth="1"/>
    <col min="16137" max="16384" width="9" style="54"/>
  </cols>
  <sheetData>
    <row r="1" spans="1:28" ht="15" customHeight="1" x14ac:dyDescent="0.15"/>
    <row r="2" spans="1:28" ht="32.25" customHeight="1" x14ac:dyDescent="0.15">
      <c r="B2" s="101" t="s">
        <v>204</v>
      </c>
      <c r="C2" s="101"/>
      <c r="D2" s="101"/>
      <c r="E2" s="101"/>
      <c r="F2" s="101"/>
      <c r="G2" s="101"/>
      <c r="H2" s="101"/>
    </row>
    <row r="3" spans="1:28" ht="6.75" customHeight="1" x14ac:dyDescent="0.15">
      <c r="B3" s="55"/>
      <c r="C3" s="55"/>
      <c r="D3" s="55"/>
      <c r="E3" s="55"/>
      <c r="F3" s="55"/>
      <c r="G3" s="55"/>
      <c r="H3" s="55"/>
    </row>
    <row r="4" spans="1:28" ht="21" customHeight="1" x14ac:dyDescent="0.15">
      <c r="B4" s="56"/>
      <c r="C4" s="57"/>
      <c r="D4" s="58" t="s">
        <v>225</v>
      </c>
      <c r="E4" s="58" t="s">
        <v>218</v>
      </c>
      <c r="F4" s="58" t="s">
        <v>219</v>
      </c>
      <c r="G4" s="58" t="s">
        <v>226</v>
      </c>
      <c r="H4" s="58" t="s">
        <v>232</v>
      </c>
    </row>
    <row r="5" spans="1:28" ht="36" customHeight="1" x14ac:dyDescent="0.15">
      <c r="B5" s="59" t="s">
        <v>199</v>
      </c>
      <c r="C5" s="60" t="s">
        <v>200</v>
      </c>
      <c r="D5" s="61">
        <v>4</v>
      </c>
      <c r="E5" s="82">
        <v>6</v>
      </c>
      <c r="F5" s="62">
        <v>2</v>
      </c>
      <c r="G5" s="63">
        <v>7</v>
      </c>
      <c r="H5" s="63">
        <f>'表11.2'!Q65</f>
        <v>11</v>
      </c>
    </row>
    <row r="6" spans="1:28" ht="36" customHeight="1" x14ac:dyDescent="0.15">
      <c r="B6" s="64" t="s">
        <v>201</v>
      </c>
      <c r="C6" s="60" t="s">
        <v>230</v>
      </c>
      <c r="D6" s="83">
        <v>6</v>
      </c>
      <c r="E6" s="84">
        <v>6</v>
      </c>
      <c r="F6" s="80">
        <v>2</v>
      </c>
      <c r="G6" s="65">
        <v>7</v>
      </c>
      <c r="H6" s="65">
        <f>'表11.2'!R65</f>
        <v>21</v>
      </c>
    </row>
    <row r="7" spans="1:28" ht="36" customHeight="1" x14ac:dyDescent="0.15">
      <c r="B7" s="59" t="s">
        <v>189</v>
      </c>
      <c r="C7" s="60" t="s">
        <v>202</v>
      </c>
      <c r="D7" s="85">
        <v>0</v>
      </c>
      <c r="E7" s="66">
        <v>0</v>
      </c>
      <c r="F7" s="66">
        <v>0</v>
      </c>
      <c r="G7" s="66">
        <v>0</v>
      </c>
      <c r="H7" s="66">
        <f>'表11.2'!S65</f>
        <v>0</v>
      </c>
    </row>
    <row r="8" spans="1:28" ht="36" customHeight="1" x14ac:dyDescent="0.15">
      <c r="B8" s="59" t="s">
        <v>190</v>
      </c>
      <c r="C8" s="60" t="s">
        <v>223</v>
      </c>
      <c r="D8" s="85">
        <v>0</v>
      </c>
      <c r="E8" s="66">
        <v>0</v>
      </c>
      <c r="F8" s="66">
        <v>0</v>
      </c>
      <c r="G8" s="66">
        <v>0</v>
      </c>
      <c r="H8" s="66">
        <f>'表11.2'!T65</f>
        <v>0</v>
      </c>
    </row>
    <row r="9" spans="1:28" ht="36" customHeight="1" x14ac:dyDescent="0.15">
      <c r="B9" s="67" t="s">
        <v>191</v>
      </c>
      <c r="C9" s="68" t="s">
        <v>203</v>
      </c>
      <c r="D9" s="86">
        <v>5</v>
      </c>
      <c r="E9" s="86">
        <v>2</v>
      </c>
      <c r="F9" s="69">
        <v>1</v>
      </c>
      <c r="G9" s="70">
        <v>5</v>
      </c>
      <c r="H9" s="70">
        <f>'表11.2'!U65</f>
        <v>2</v>
      </c>
    </row>
    <row r="10" spans="1:28" ht="12" customHeight="1" x14ac:dyDescent="0.15">
      <c r="A10" s="71"/>
      <c r="B10" s="8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</row>
    <row r="11" spans="1:28" x14ac:dyDescent="0.15">
      <c r="B11" s="72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</row>
    <row r="12" spans="1:28" x14ac:dyDescent="0.15">
      <c r="B12" s="73"/>
      <c r="C12" s="73"/>
      <c r="H12" s="74"/>
    </row>
  </sheetData>
  <mergeCells count="1">
    <mergeCell ref="B2:H2"/>
  </mergeCells>
  <phoneticPr fontId="7"/>
  <printOptions horizontalCentered="1"/>
  <pageMargins left="0.31496062992125984" right="0.31496062992125984" top="0.55118110236220474" bottom="0.98425196850393704" header="0.51181102362204722" footer="0.19685039370078741"/>
  <pageSetup paperSize="9" firstPageNumber="95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0"/>
  <sheetViews>
    <sheetView showGridLines="0" view="pageBreakPreview" topLeftCell="H1" zoomScale="90" zoomScaleNormal="55" zoomScaleSheetLayoutView="90" workbookViewId="0">
      <pane ySplit="5" topLeftCell="A48" activePane="bottomLeft" state="frozen"/>
      <selection pane="bottomLeft" activeCell="Q65" sqref="Q65:U65"/>
    </sheetView>
  </sheetViews>
  <sheetFormatPr defaultColWidth="9" defaultRowHeight="11.25" x14ac:dyDescent="0.15"/>
  <cols>
    <col min="1" max="1" width="3.125" style="1" customWidth="1"/>
    <col min="2" max="2" width="17.5" style="1" bestFit="1" customWidth="1"/>
    <col min="3" max="7" width="12.5" style="1" customWidth="1"/>
    <col min="8" max="8" width="3.125" style="1" customWidth="1"/>
    <col min="9" max="9" width="17.5" style="1" customWidth="1"/>
    <col min="10" max="14" width="12.5" style="1" customWidth="1"/>
    <col min="15" max="15" width="3.125" style="1" customWidth="1"/>
    <col min="16" max="16" width="17.5" style="1" customWidth="1"/>
    <col min="17" max="21" width="12.5" style="1" customWidth="1"/>
    <col min="22" max="22" width="4.625" style="1" customWidth="1"/>
    <col min="23" max="16384" width="9" style="1"/>
  </cols>
  <sheetData>
    <row r="1" spans="1:21" ht="15" customHeight="1" x14ac:dyDescent="0.15">
      <c r="I1" s="2"/>
    </row>
    <row r="2" spans="1:21" ht="45" customHeight="1" x14ac:dyDescent="0.15">
      <c r="A2" s="3"/>
      <c r="B2" s="102" t="s">
        <v>205</v>
      </c>
      <c r="C2" s="103"/>
      <c r="D2" s="103"/>
      <c r="E2" s="103"/>
      <c r="F2" s="103"/>
      <c r="G2" s="103"/>
      <c r="I2" s="102" t="s">
        <v>206</v>
      </c>
      <c r="J2" s="103"/>
      <c r="K2" s="103"/>
      <c r="L2" s="103"/>
      <c r="M2" s="103"/>
      <c r="N2" s="103"/>
      <c r="P2" s="102" t="s">
        <v>207</v>
      </c>
      <c r="Q2" s="103"/>
      <c r="R2" s="103"/>
      <c r="S2" s="103"/>
      <c r="T2" s="103"/>
      <c r="U2" s="103"/>
    </row>
    <row r="3" spans="1:21" ht="6.75" customHeight="1" x14ac:dyDescent="0.15">
      <c r="A3" s="3"/>
      <c r="B3" s="4"/>
      <c r="C3" s="5"/>
      <c r="D3" s="5"/>
      <c r="E3" s="5"/>
      <c r="F3" s="5"/>
      <c r="G3" s="5"/>
      <c r="I3" s="4"/>
      <c r="J3" s="5"/>
      <c r="K3" s="5"/>
      <c r="L3" s="5"/>
      <c r="M3" s="5"/>
      <c r="N3" s="5"/>
      <c r="P3" s="4"/>
      <c r="Q3" s="5"/>
      <c r="R3" s="5"/>
      <c r="S3" s="5"/>
      <c r="T3" s="5"/>
      <c r="U3" s="5"/>
    </row>
    <row r="4" spans="1:21" ht="42" customHeight="1" x14ac:dyDescent="0.15">
      <c r="A4" s="3"/>
      <c r="B4" s="104" t="s">
        <v>164</v>
      </c>
      <c r="C4" s="6" t="s">
        <v>167</v>
      </c>
      <c r="D4" s="7" t="s">
        <v>186</v>
      </c>
      <c r="E4" s="8" t="s">
        <v>168</v>
      </c>
      <c r="F4" s="8" t="s">
        <v>231</v>
      </c>
      <c r="G4" s="9" t="s">
        <v>184</v>
      </c>
      <c r="I4" s="104" t="s">
        <v>164</v>
      </c>
      <c r="J4" s="7" t="s">
        <v>167</v>
      </c>
      <c r="K4" s="10" t="s">
        <v>186</v>
      </c>
      <c r="L4" s="8" t="s">
        <v>168</v>
      </c>
      <c r="M4" s="8" t="s">
        <v>231</v>
      </c>
      <c r="N4" s="9" t="s">
        <v>183</v>
      </c>
      <c r="P4" s="104" t="s">
        <v>164</v>
      </c>
      <c r="Q4" s="7" t="s">
        <v>167</v>
      </c>
      <c r="R4" s="10" t="s">
        <v>186</v>
      </c>
      <c r="S4" s="8" t="s">
        <v>168</v>
      </c>
      <c r="T4" s="8" t="s">
        <v>231</v>
      </c>
      <c r="U4" s="9" t="s">
        <v>183</v>
      </c>
    </row>
    <row r="5" spans="1:21" ht="12" customHeight="1" x14ac:dyDescent="0.15">
      <c r="A5" s="3"/>
      <c r="B5" s="105"/>
      <c r="C5" s="11" t="s">
        <v>165</v>
      </c>
      <c r="D5" s="12" t="s">
        <v>188</v>
      </c>
      <c r="E5" s="13" t="s">
        <v>166</v>
      </c>
      <c r="F5" s="13" t="s">
        <v>190</v>
      </c>
      <c r="G5" s="14" t="s">
        <v>191</v>
      </c>
      <c r="I5" s="105"/>
      <c r="J5" s="12" t="s">
        <v>165</v>
      </c>
      <c r="K5" s="15" t="s">
        <v>187</v>
      </c>
      <c r="L5" s="13" t="s">
        <v>189</v>
      </c>
      <c r="M5" s="13" t="s">
        <v>190</v>
      </c>
      <c r="N5" s="14" t="s">
        <v>191</v>
      </c>
      <c r="P5" s="105"/>
      <c r="Q5" s="12" t="s">
        <v>165</v>
      </c>
      <c r="R5" s="15" t="s">
        <v>187</v>
      </c>
      <c r="S5" s="13" t="s">
        <v>189</v>
      </c>
      <c r="T5" s="13" t="s">
        <v>190</v>
      </c>
      <c r="U5" s="14" t="s">
        <v>191</v>
      </c>
    </row>
    <row r="6" spans="1:21" ht="12.75" customHeight="1" x14ac:dyDescent="0.15">
      <c r="A6" s="3"/>
      <c r="B6" s="16" t="s">
        <v>2</v>
      </c>
      <c r="C6" s="17">
        <f>SUM(C7:C13)</f>
        <v>0</v>
      </c>
      <c r="D6" s="17">
        <f t="shared" ref="D6:G6" si="0">SUM(D7:D13)</f>
        <v>0</v>
      </c>
      <c r="E6" s="17">
        <f t="shared" si="0"/>
        <v>0</v>
      </c>
      <c r="F6" s="17">
        <f t="shared" si="0"/>
        <v>0</v>
      </c>
      <c r="G6" s="76">
        <f t="shared" si="0"/>
        <v>0</v>
      </c>
      <c r="H6" s="75"/>
      <c r="I6" s="16" t="s">
        <v>3</v>
      </c>
      <c r="J6" s="19">
        <f t="shared" ref="J6" si="1">SUM(J7:J8)</f>
        <v>0</v>
      </c>
      <c r="K6" s="17">
        <f t="shared" ref="K6" si="2">SUM(K7:K8)</f>
        <v>0</v>
      </c>
      <c r="L6" s="17">
        <f t="shared" ref="L6" si="3">SUM(L7:L8)</f>
        <v>0</v>
      </c>
      <c r="M6" s="17">
        <f t="shared" ref="M6" si="4">SUM(M7:M8)</f>
        <v>0</v>
      </c>
      <c r="N6" s="76">
        <f t="shared" ref="N6" si="5">SUM(N7:N8)</f>
        <v>0</v>
      </c>
      <c r="O6" s="75"/>
      <c r="P6" s="16" t="s">
        <v>4</v>
      </c>
      <c r="Q6" s="17">
        <f t="shared" ref="Q6" si="6">SUM(Q7:Q8)</f>
        <v>0</v>
      </c>
      <c r="R6" s="17">
        <f t="shared" ref="R6" si="7">SUM(R7:R8)</f>
        <v>0</v>
      </c>
      <c r="S6" s="17">
        <f t="shared" ref="S6" si="8">SUM(S7:S8)</f>
        <v>0</v>
      </c>
      <c r="T6" s="17">
        <f t="shared" ref="T6" si="9">SUM(T7:T8)</f>
        <v>0</v>
      </c>
      <c r="U6" s="18">
        <f t="shared" ref="U6" si="10">SUM(U7:U8)</f>
        <v>0</v>
      </c>
    </row>
    <row r="7" spans="1:21" ht="12.75" customHeight="1" x14ac:dyDescent="0.15">
      <c r="A7" s="3"/>
      <c r="B7" s="20" t="s">
        <v>5</v>
      </c>
      <c r="C7" s="87">
        <v>0</v>
      </c>
      <c r="D7" s="88">
        <v>0</v>
      </c>
      <c r="E7" s="88">
        <v>0</v>
      </c>
      <c r="F7" s="88">
        <v>0</v>
      </c>
      <c r="G7" s="89">
        <v>0</v>
      </c>
      <c r="H7" s="75"/>
      <c r="I7" s="20" t="s">
        <v>6</v>
      </c>
      <c r="J7" s="87">
        <v>0</v>
      </c>
      <c r="K7" s="88">
        <v>0</v>
      </c>
      <c r="L7" s="88">
        <v>0</v>
      </c>
      <c r="M7" s="88">
        <v>0</v>
      </c>
      <c r="N7" s="89">
        <v>0</v>
      </c>
      <c r="O7" s="75"/>
      <c r="P7" s="20" t="s">
        <v>7</v>
      </c>
      <c r="Q7" s="87">
        <v>0</v>
      </c>
      <c r="R7" s="88">
        <v>0</v>
      </c>
      <c r="S7" s="88">
        <v>0</v>
      </c>
      <c r="T7" s="88">
        <v>0</v>
      </c>
      <c r="U7" s="93">
        <v>0</v>
      </c>
    </row>
    <row r="8" spans="1:21" ht="12.75" customHeight="1" x14ac:dyDescent="0.15">
      <c r="A8" s="3"/>
      <c r="B8" s="20" t="s">
        <v>8</v>
      </c>
      <c r="C8" s="87">
        <v>0</v>
      </c>
      <c r="D8" s="88">
        <v>0</v>
      </c>
      <c r="E8" s="88">
        <v>0</v>
      </c>
      <c r="F8" s="88">
        <v>0</v>
      </c>
      <c r="G8" s="89">
        <v>0</v>
      </c>
      <c r="H8" s="75"/>
      <c r="I8" s="22" t="s">
        <v>13</v>
      </c>
      <c r="J8" s="87">
        <v>0</v>
      </c>
      <c r="K8" s="88">
        <v>0</v>
      </c>
      <c r="L8" s="88">
        <v>0</v>
      </c>
      <c r="M8" s="88">
        <v>0</v>
      </c>
      <c r="N8" s="89">
        <v>0</v>
      </c>
      <c r="O8" s="75"/>
      <c r="P8" s="20" t="s">
        <v>9</v>
      </c>
      <c r="Q8" s="87">
        <v>0</v>
      </c>
      <c r="R8" s="88">
        <v>0</v>
      </c>
      <c r="S8" s="88">
        <v>0</v>
      </c>
      <c r="T8" s="88">
        <v>0</v>
      </c>
      <c r="U8" s="93">
        <v>0</v>
      </c>
    </row>
    <row r="9" spans="1:21" ht="12.75" customHeight="1" x14ac:dyDescent="0.15">
      <c r="A9" s="3"/>
      <c r="B9" s="20" t="s">
        <v>10</v>
      </c>
      <c r="C9" s="87">
        <v>0</v>
      </c>
      <c r="D9" s="88">
        <v>0</v>
      </c>
      <c r="E9" s="88">
        <v>0</v>
      </c>
      <c r="F9" s="88">
        <v>0</v>
      </c>
      <c r="G9" s="89">
        <v>0</v>
      </c>
      <c r="H9" s="75"/>
      <c r="I9" s="16" t="s">
        <v>15</v>
      </c>
      <c r="J9" s="17">
        <f t="shared" ref="J9:N9" si="11">SUM(J10:J11)</f>
        <v>0</v>
      </c>
      <c r="K9" s="17">
        <f t="shared" si="11"/>
        <v>0</v>
      </c>
      <c r="L9" s="17">
        <f t="shared" si="11"/>
        <v>0</v>
      </c>
      <c r="M9" s="17">
        <f t="shared" si="11"/>
        <v>0</v>
      </c>
      <c r="N9" s="76">
        <f t="shared" si="11"/>
        <v>0</v>
      </c>
      <c r="O9" s="75"/>
      <c r="P9" s="16" t="s">
        <v>11</v>
      </c>
      <c r="Q9" s="17">
        <f t="shared" ref="Q9:U9" si="12">SUM(Q10:Q11)</f>
        <v>0</v>
      </c>
      <c r="R9" s="17">
        <f t="shared" si="12"/>
        <v>0</v>
      </c>
      <c r="S9" s="17">
        <f t="shared" si="12"/>
        <v>0</v>
      </c>
      <c r="T9" s="17">
        <f t="shared" si="12"/>
        <v>0</v>
      </c>
      <c r="U9" s="18">
        <f t="shared" si="12"/>
        <v>0</v>
      </c>
    </row>
    <row r="10" spans="1:21" ht="12.75" customHeight="1" x14ac:dyDescent="0.15">
      <c r="A10" s="3"/>
      <c r="B10" s="20" t="s">
        <v>12</v>
      </c>
      <c r="C10" s="87">
        <v>0</v>
      </c>
      <c r="D10" s="88">
        <v>0</v>
      </c>
      <c r="E10" s="88">
        <v>0</v>
      </c>
      <c r="F10" s="88">
        <v>0</v>
      </c>
      <c r="G10" s="89">
        <v>0</v>
      </c>
      <c r="H10" s="75"/>
      <c r="I10" s="20" t="s">
        <v>17</v>
      </c>
      <c r="J10" s="87">
        <v>0</v>
      </c>
      <c r="K10" s="88">
        <v>0</v>
      </c>
      <c r="L10" s="88">
        <v>0</v>
      </c>
      <c r="M10" s="88">
        <v>0</v>
      </c>
      <c r="N10" s="89">
        <v>0</v>
      </c>
      <c r="O10" s="75"/>
      <c r="P10" s="20" t="s">
        <v>193</v>
      </c>
      <c r="Q10" s="87">
        <v>0</v>
      </c>
      <c r="R10" s="88">
        <v>0</v>
      </c>
      <c r="S10" s="88">
        <v>0</v>
      </c>
      <c r="T10" s="88">
        <v>0</v>
      </c>
      <c r="U10" s="93">
        <v>0</v>
      </c>
    </row>
    <row r="11" spans="1:21" ht="12.75" customHeight="1" x14ac:dyDescent="0.15">
      <c r="A11" s="3"/>
      <c r="B11" s="20" t="s">
        <v>14</v>
      </c>
      <c r="C11" s="87">
        <v>0</v>
      </c>
      <c r="D11" s="88">
        <v>0</v>
      </c>
      <c r="E11" s="88">
        <v>0</v>
      </c>
      <c r="F11" s="88">
        <v>0</v>
      </c>
      <c r="G11" s="89">
        <v>0</v>
      </c>
      <c r="H11" s="75"/>
      <c r="I11" s="23" t="s">
        <v>20</v>
      </c>
      <c r="J11" s="87">
        <v>0</v>
      </c>
      <c r="K11" s="88">
        <v>0</v>
      </c>
      <c r="L11" s="88">
        <v>0</v>
      </c>
      <c r="M11" s="88">
        <v>0</v>
      </c>
      <c r="N11" s="89">
        <v>0</v>
      </c>
      <c r="O11" s="75"/>
      <c r="P11" s="20" t="s">
        <v>197</v>
      </c>
      <c r="Q11" s="87">
        <v>0</v>
      </c>
      <c r="R11" s="88">
        <v>0</v>
      </c>
      <c r="S11" s="88">
        <v>0</v>
      </c>
      <c r="T11" s="88">
        <v>0</v>
      </c>
      <c r="U11" s="93">
        <v>0</v>
      </c>
    </row>
    <row r="12" spans="1:21" ht="12.75" customHeight="1" x14ac:dyDescent="0.15">
      <c r="A12" s="3"/>
      <c r="B12" s="20" t="s">
        <v>16</v>
      </c>
      <c r="C12" s="87">
        <v>0</v>
      </c>
      <c r="D12" s="88">
        <v>0</v>
      </c>
      <c r="E12" s="88">
        <v>0</v>
      </c>
      <c r="F12" s="88">
        <v>0</v>
      </c>
      <c r="G12" s="89">
        <v>0</v>
      </c>
      <c r="H12" s="75"/>
      <c r="I12" s="16" t="s">
        <v>22</v>
      </c>
      <c r="J12" s="17">
        <f t="shared" ref="J12:N12" si="13">SUM(J13:J14)</f>
        <v>0</v>
      </c>
      <c r="K12" s="17">
        <f t="shared" si="13"/>
        <v>0</v>
      </c>
      <c r="L12" s="17">
        <f t="shared" si="13"/>
        <v>0</v>
      </c>
      <c r="M12" s="17">
        <f t="shared" si="13"/>
        <v>0</v>
      </c>
      <c r="N12" s="76">
        <f t="shared" si="13"/>
        <v>0</v>
      </c>
      <c r="O12" s="75"/>
      <c r="P12" s="16" t="s">
        <v>18</v>
      </c>
      <c r="Q12" s="17">
        <f t="shared" ref="Q12:U12" si="14">SUM(Q13:Q14)</f>
        <v>0</v>
      </c>
      <c r="R12" s="17">
        <f t="shared" si="14"/>
        <v>0</v>
      </c>
      <c r="S12" s="17">
        <f t="shared" si="14"/>
        <v>0</v>
      </c>
      <c r="T12" s="17">
        <f t="shared" si="14"/>
        <v>0</v>
      </c>
      <c r="U12" s="18">
        <f t="shared" si="14"/>
        <v>0</v>
      </c>
    </row>
    <row r="13" spans="1:21" ht="12.75" customHeight="1" x14ac:dyDescent="0.15">
      <c r="A13" s="3"/>
      <c r="B13" s="22" t="s">
        <v>19</v>
      </c>
      <c r="C13" s="87">
        <v>0</v>
      </c>
      <c r="D13" s="88">
        <v>0</v>
      </c>
      <c r="E13" s="88">
        <v>0</v>
      </c>
      <c r="F13" s="88">
        <v>0</v>
      </c>
      <c r="G13" s="89">
        <v>0</v>
      </c>
      <c r="H13" s="75"/>
      <c r="I13" s="20" t="s">
        <v>24</v>
      </c>
      <c r="J13" s="87">
        <v>0</v>
      </c>
      <c r="K13" s="88">
        <v>0</v>
      </c>
      <c r="L13" s="88">
        <v>0</v>
      </c>
      <c r="M13" s="88">
        <v>0</v>
      </c>
      <c r="N13" s="89">
        <v>0</v>
      </c>
      <c r="O13" s="75"/>
      <c r="P13" s="20" t="s">
        <v>194</v>
      </c>
      <c r="Q13" s="87">
        <v>0</v>
      </c>
      <c r="R13" s="88">
        <v>0</v>
      </c>
      <c r="S13" s="88">
        <v>0</v>
      </c>
      <c r="T13" s="88">
        <v>0</v>
      </c>
      <c r="U13" s="93">
        <v>0</v>
      </c>
    </row>
    <row r="14" spans="1:21" ht="12.75" customHeight="1" x14ac:dyDescent="0.15">
      <c r="A14" s="3"/>
      <c r="B14" s="16" t="s">
        <v>21</v>
      </c>
      <c r="C14" s="17">
        <f>SUM(C15:C17)</f>
        <v>0</v>
      </c>
      <c r="D14" s="17">
        <f t="shared" ref="D14:G14" si="15">SUM(D15:D17)</f>
        <v>0</v>
      </c>
      <c r="E14" s="17">
        <f t="shared" si="15"/>
        <v>0</v>
      </c>
      <c r="F14" s="17">
        <f t="shared" si="15"/>
        <v>0</v>
      </c>
      <c r="G14" s="76">
        <f t="shared" si="15"/>
        <v>0</v>
      </c>
      <c r="H14" s="75"/>
      <c r="I14" s="23" t="s">
        <v>26</v>
      </c>
      <c r="J14" s="87">
        <v>0</v>
      </c>
      <c r="K14" s="88">
        <v>0</v>
      </c>
      <c r="L14" s="88">
        <v>0</v>
      </c>
      <c r="M14" s="88">
        <v>0</v>
      </c>
      <c r="N14" s="89">
        <v>0</v>
      </c>
      <c r="O14" s="75"/>
      <c r="P14" s="20" t="s">
        <v>198</v>
      </c>
      <c r="Q14" s="87">
        <v>0</v>
      </c>
      <c r="R14" s="88">
        <v>0</v>
      </c>
      <c r="S14" s="88">
        <v>0</v>
      </c>
      <c r="T14" s="88">
        <v>0</v>
      </c>
      <c r="U14" s="93">
        <v>0</v>
      </c>
    </row>
    <row r="15" spans="1:21" ht="12.75" customHeight="1" x14ac:dyDescent="0.15">
      <c r="A15" s="3"/>
      <c r="B15" s="20" t="s">
        <v>23</v>
      </c>
      <c r="C15" s="87">
        <v>0</v>
      </c>
      <c r="D15" s="88">
        <v>0</v>
      </c>
      <c r="E15" s="88">
        <v>0</v>
      </c>
      <c r="F15" s="88">
        <v>0</v>
      </c>
      <c r="G15" s="89">
        <v>0</v>
      </c>
      <c r="H15" s="75"/>
      <c r="I15" s="16" t="s">
        <v>29</v>
      </c>
      <c r="J15" s="17">
        <f t="shared" ref="J15:N15" si="16">SUM(J16:J17)</f>
        <v>0</v>
      </c>
      <c r="K15" s="17">
        <f t="shared" si="16"/>
        <v>0</v>
      </c>
      <c r="L15" s="17">
        <f t="shared" si="16"/>
        <v>0</v>
      </c>
      <c r="M15" s="17">
        <f t="shared" si="16"/>
        <v>0</v>
      </c>
      <c r="N15" s="76">
        <f t="shared" si="16"/>
        <v>0</v>
      </c>
      <c r="O15" s="75"/>
      <c r="P15" s="16" t="s">
        <v>25</v>
      </c>
      <c r="Q15" s="17">
        <f t="shared" ref="Q15:U15" si="17">SUM(Q16:Q18)</f>
        <v>0</v>
      </c>
      <c r="R15" s="17">
        <f t="shared" si="17"/>
        <v>0</v>
      </c>
      <c r="S15" s="17">
        <f t="shared" si="17"/>
        <v>0</v>
      </c>
      <c r="T15" s="17">
        <f t="shared" si="17"/>
        <v>0</v>
      </c>
      <c r="U15" s="18">
        <f t="shared" si="17"/>
        <v>0</v>
      </c>
    </row>
    <row r="16" spans="1:21" ht="12.75" customHeight="1" x14ac:dyDescent="0.15">
      <c r="A16" s="3"/>
      <c r="B16" s="20" t="s">
        <v>185</v>
      </c>
      <c r="C16" s="87">
        <v>0</v>
      </c>
      <c r="D16" s="88">
        <v>0</v>
      </c>
      <c r="E16" s="88">
        <v>0</v>
      </c>
      <c r="F16" s="88">
        <v>0</v>
      </c>
      <c r="G16" s="89">
        <v>0</v>
      </c>
      <c r="H16" s="75"/>
      <c r="I16" s="23" t="s">
        <v>213</v>
      </c>
      <c r="J16" s="87">
        <v>0</v>
      </c>
      <c r="K16" s="88">
        <v>0</v>
      </c>
      <c r="L16" s="88">
        <v>0</v>
      </c>
      <c r="M16" s="88">
        <v>0</v>
      </c>
      <c r="N16" s="89">
        <v>0</v>
      </c>
      <c r="O16" s="75"/>
      <c r="P16" s="20" t="s">
        <v>27</v>
      </c>
      <c r="Q16" s="87">
        <v>0</v>
      </c>
      <c r="R16" s="88">
        <v>0</v>
      </c>
      <c r="S16" s="88">
        <v>0</v>
      </c>
      <c r="T16" s="88">
        <v>0</v>
      </c>
      <c r="U16" s="93">
        <v>0</v>
      </c>
    </row>
    <row r="17" spans="1:21" ht="12.75" customHeight="1" x14ac:dyDescent="0.15">
      <c r="A17" s="3"/>
      <c r="B17" s="20" t="s">
        <v>28</v>
      </c>
      <c r="C17" s="87">
        <v>0</v>
      </c>
      <c r="D17" s="88">
        <v>0</v>
      </c>
      <c r="E17" s="88">
        <v>0</v>
      </c>
      <c r="F17" s="88">
        <v>0</v>
      </c>
      <c r="G17" s="89">
        <v>0</v>
      </c>
      <c r="H17" s="75"/>
      <c r="I17" s="23" t="s">
        <v>214</v>
      </c>
      <c r="J17" s="87">
        <v>0</v>
      </c>
      <c r="K17" s="88">
        <v>0</v>
      </c>
      <c r="L17" s="88">
        <v>0</v>
      </c>
      <c r="M17" s="88">
        <v>0</v>
      </c>
      <c r="N17" s="89">
        <v>0</v>
      </c>
      <c r="O17" s="75"/>
      <c r="P17" s="20" t="s">
        <v>0</v>
      </c>
      <c r="Q17" s="87">
        <v>0</v>
      </c>
      <c r="R17" s="88">
        <v>0</v>
      </c>
      <c r="S17" s="88">
        <v>0</v>
      </c>
      <c r="T17" s="88">
        <v>0</v>
      </c>
      <c r="U17" s="93">
        <v>0</v>
      </c>
    </row>
    <row r="18" spans="1:21" ht="12.75" customHeight="1" x14ac:dyDescent="0.15">
      <c r="A18" s="3"/>
      <c r="B18" s="16" t="s">
        <v>30</v>
      </c>
      <c r="C18" s="17">
        <f>SUM(C19:C20)</f>
        <v>0</v>
      </c>
      <c r="D18" s="17">
        <f t="shared" ref="D18:G18" si="18">SUM(D19:D20)</f>
        <v>0</v>
      </c>
      <c r="E18" s="17">
        <f t="shared" si="18"/>
        <v>0</v>
      </c>
      <c r="F18" s="17">
        <f t="shared" si="18"/>
        <v>0</v>
      </c>
      <c r="G18" s="76">
        <f t="shared" si="18"/>
        <v>0</v>
      </c>
      <c r="H18" s="75"/>
      <c r="I18" s="16" t="s">
        <v>35</v>
      </c>
      <c r="J18" s="17">
        <f t="shared" ref="J18:N18" si="19">SUM(J19:J20)</f>
        <v>0</v>
      </c>
      <c r="K18" s="17">
        <f t="shared" si="19"/>
        <v>0</v>
      </c>
      <c r="L18" s="17">
        <f t="shared" si="19"/>
        <v>0</v>
      </c>
      <c r="M18" s="17">
        <f t="shared" si="19"/>
        <v>0</v>
      </c>
      <c r="N18" s="76">
        <f t="shared" si="19"/>
        <v>0</v>
      </c>
      <c r="O18" s="75"/>
      <c r="P18" s="20" t="s">
        <v>31</v>
      </c>
      <c r="Q18" s="87">
        <v>0</v>
      </c>
      <c r="R18" s="88">
        <v>0</v>
      </c>
      <c r="S18" s="88">
        <v>0</v>
      </c>
      <c r="T18" s="88">
        <v>0</v>
      </c>
      <c r="U18" s="93">
        <v>0</v>
      </c>
    </row>
    <row r="19" spans="1:21" ht="12.75" customHeight="1" x14ac:dyDescent="0.15">
      <c r="A19" s="3"/>
      <c r="B19" s="20" t="s">
        <v>32</v>
      </c>
      <c r="C19" s="87">
        <v>0</v>
      </c>
      <c r="D19" s="88">
        <v>0</v>
      </c>
      <c r="E19" s="88">
        <v>0</v>
      </c>
      <c r="F19" s="88">
        <v>0</v>
      </c>
      <c r="G19" s="89">
        <v>0</v>
      </c>
      <c r="H19" s="75"/>
      <c r="I19" s="23" t="s">
        <v>215</v>
      </c>
      <c r="J19" s="87">
        <v>0</v>
      </c>
      <c r="K19" s="88">
        <v>0</v>
      </c>
      <c r="L19" s="88">
        <v>0</v>
      </c>
      <c r="M19" s="88">
        <v>0</v>
      </c>
      <c r="N19" s="89">
        <v>0</v>
      </c>
      <c r="O19" s="75"/>
      <c r="P19" s="16" t="s">
        <v>33</v>
      </c>
      <c r="Q19" s="19">
        <f t="shared" ref="Q19:U19" si="20">SUM(Q20:Q23)</f>
        <v>0</v>
      </c>
      <c r="R19" s="17">
        <f t="shared" si="20"/>
        <v>0</v>
      </c>
      <c r="S19" s="17">
        <f t="shared" si="20"/>
        <v>0</v>
      </c>
      <c r="T19" s="17">
        <f t="shared" si="20"/>
        <v>0</v>
      </c>
      <c r="U19" s="18">
        <f t="shared" si="20"/>
        <v>0</v>
      </c>
    </row>
    <row r="20" spans="1:21" ht="12.75" customHeight="1" x14ac:dyDescent="0.15">
      <c r="A20" s="3"/>
      <c r="B20" s="20" t="s">
        <v>34</v>
      </c>
      <c r="C20" s="87">
        <v>0</v>
      </c>
      <c r="D20" s="88">
        <v>0</v>
      </c>
      <c r="E20" s="88">
        <v>0</v>
      </c>
      <c r="F20" s="88">
        <v>0</v>
      </c>
      <c r="G20" s="89">
        <v>0</v>
      </c>
      <c r="H20" s="75"/>
      <c r="I20" s="23" t="s">
        <v>216</v>
      </c>
      <c r="J20" s="87">
        <v>0</v>
      </c>
      <c r="K20" s="88">
        <v>0</v>
      </c>
      <c r="L20" s="88">
        <v>0</v>
      </c>
      <c r="M20" s="88">
        <v>0</v>
      </c>
      <c r="N20" s="89">
        <v>0</v>
      </c>
      <c r="O20" s="75"/>
      <c r="P20" s="20" t="s">
        <v>36</v>
      </c>
      <c r="Q20" s="87">
        <v>0</v>
      </c>
      <c r="R20" s="88">
        <v>0</v>
      </c>
      <c r="S20" s="88">
        <v>0</v>
      </c>
      <c r="T20" s="88">
        <v>0</v>
      </c>
      <c r="U20" s="93">
        <v>0</v>
      </c>
    </row>
    <row r="21" spans="1:21" ht="12.75" customHeight="1" x14ac:dyDescent="0.15">
      <c r="A21" s="3"/>
      <c r="B21" s="16" t="s">
        <v>37</v>
      </c>
      <c r="C21" s="17">
        <f>SUM(C22:C23)</f>
        <v>0</v>
      </c>
      <c r="D21" s="17">
        <f t="shared" ref="D21:G21" si="21">SUM(D22:D23)</f>
        <v>0</v>
      </c>
      <c r="E21" s="17">
        <f t="shared" si="21"/>
        <v>0</v>
      </c>
      <c r="F21" s="17">
        <f t="shared" si="21"/>
        <v>0</v>
      </c>
      <c r="G21" s="76">
        <f t="shared" si="21"/>
        <v>0</v>
      </c>
      <c r="H21" s="75"/>
      <c r="I21" s="16" t="s">
        <v>42</v>
      </c>
      <c r="J21" s="17">
        <f>SUM(J22:J24)</f>
        <v>0</v>
      </c>
      <c r="K21" s="17">
        <f>SUM(K22:K24)</f>
        <v>0</v>
      </c>
      <c r="L21" s="17">
        <f>SUM(L22:L24)</f>
        <v>0</v>
      </c>
      <c r="M21" s="17">
        <f>SUM(M22:M24)</f>
        <v>0</v>
      </c>
      <c r="N21" s="76">
        <f>SUM(N22:N24)</f>
        <v>0</v>
      </c>
      <c r="O21" s="75"/>
      <c r="P21" s="20" t="s">
        <v>38</v>
      </c>
      <c r="Q21" s="87">
        <v>0</v>
      </c>
      <c r="R21" s="88">
        <v>0</v>
      </c>
      <c r="S21" s="88">
        <v>0</v>
      </c>
      <c r="T21" s="88">
        <v>0</v>
      </c>
      <c r="U21" s="93">
        <v>0</v>
      </c>
    </row>
    <row r="22" spans="1:21" ht="12.75" customHeight="1" x14ac:dyDescent="0.15">
      <c r="A22" s="3"/>
      <c r="B22" s="20" t="s">
        <v>39</v>
      </c>
      <c r="C22" s="87">
        <v>0</v>
      </c>
      <c r="D22" s="88">
        <v>0</v>
      </c>
      <c r="E22" s="88">
        <v>0</v>
      </c>
      <c r="F22" s="88">
        <v>0</v>
      </c>
      <c r="G22" s="89">
        <v>0</v>
      </c>
      <c r="H22" s="75"/>
      <c r="I22" s="20" t="s">
        <v>45</v>
      </c>
      <c r="J22" s="87">
        <v>0</v>
      </c>
      <c r="K22" s="88">
        <v>0</v>
      </c>
      <c r="L22" s="88">
        <v>0</v>
      </c>
      <c r="M22" s="88">
        <v>0</v>
      </c>
      <c r="N22" s="89">
        <v>0</v>
      </c>
      <c r="O22" s="75"/>
      <c r="P22" s="20" t="s">
        <v>40</v>
      </c>
      <c r="Q22" s="87">
        <v>0</v>
      </c>
      <c r="R22" s="88">
        <v>0</v>
      </c>
      <c r="S22" s="88">
        <v>0</v>
      </c>
      <c r="T22" s="88">
        <v>0</v>
      </c>
      <c r="U22" s="93">
        <v>0</v>
      </c>
    </row>
    <row r="23" spans="1:21" ht="12.75" customHeight="1" x14ac:dyDescent="0.15">
      <c r="A23" s="3"/>
      <c r="B23" s="20" t="s">
        <v>41</v>
      </c>
      <c r="C23" s="87">
        <v>0</v>
      </c>
      <c r="D23" s="88">
        <v>0</v>
      </c>
      <c r="E23" s="88">
        <v>0</v>
      </c>
      <c r="F23" s="88">
        <v>0</v>
      </c>
      <c r="G23" s="89">
        <v>0</v>
      </c>
      <c r="H23" s="75"/>
      <c r="I23" s="23" t="s">
        <v>227</v>
      </c>
      <c r="J23" s="87">
        <v>0</v>
      </c>
      <c r="K23" s="88">
        <v>0</v>
      </c>
      <c r="L23" s="88">
        <v>0</v>
      </c>
      <c r="M23" s="88">
        <v>0</v>
      </c>
      <c r="N23" s="89">
        <v>0</v>
      </c>
      <c r="O23" s="75"/>
      <c r="P23" s="20" t="s">
        <v>43</v>
      </c>
      <c r="Q23" s="87">
        <v>0</v>
      </c>
      <c r="R23" s="88">
        <v>0</v>
      </c>
      <c r="S23" s="88">
        <v>0</v>
      </c>
      <c r="T23" s="88">
        <v>0</v>
      </c>
      <c r="U23" s="93">
        <v>0</v>
      </c>
    </row>
    <row r="24" spans="1:21" ht="12.75" customHeight="1" x14ac:dyDescent="0.15">
      <c r="A24" s="3"/>
      <c r="B24" s="16" t="s">
        <v>44</v>
      </c>
      <c r="C24" s="17">
        <f>SUM(C25:C26)</f>
        <v>0</v>
      </c>
      <c r="D24" s="17">
        <f t="shared" ref="D24:G24" si="22">SUM(D25:D26)</f>
        <v>0</v>
      </c>
      <c r="E24" s="17">
        <f t="shared" si="22"/>
        <v>0</v>
      </c>
      <c r="F24" s="17">
        <f t="shared" si="22"/>
        <v>0</v>
      </c>
      <c r="G24" s="76">
        <f t="shared" si="22"/>
        <v>0</v>
      </c>
      <c r="H24" s="75"/>
      <c r="I24" s="23" t="s">
        <v>50</v>
      </c>
      <c r="J24" s="87">
        <v>0</v>
      </c>
      <c r="K24" s="88">
        <v>0</v>
      </c>
      <c r="L24" s="88">
        <v>0</v>
      </c>
      <c r="M24" s="88">
        <v>0</v>
      </c>
      <c r="N24" s="89">
        <v>0</v>
      </c>
      <c r="O24" s="75"/>
      <c r="P24" s="16" t="s">
        <v>46</v>
      </c>
      <c r="Q24" s="17">
        <f t="shared" ref="Q24:U24" si="23">SUM(Q25:Q26)</f>
        <v>0</v>
      </c>
      <c r="R24" s="17">
        <f t="shared" si="23"/>
        <v>0</v>
      </c>
      <c r="S24" s="17">
        <f t="shared" si="23"/>
        <v>0</v>
      </c>
      <c r="T24" s="17">
        <f t="shared" si="23"/>
        <v>0</v>
      </c>
      <c r="U24" s="18">
        <f t="shared" si="23"/>
        <v>0</v>
      </c>
    </row>
    <row r="25" spans="1:21" ht="12.75" customHeight="1" x14ac:dyDescent="0.15">
      <c r="A25" s="3"/>
      <c r="B25" s="20" t="s">
        <v>47</v>
      </c>
      <c r="C25" s="87">
        <v>0</v>
      </c>
      <c r="D25" s="88">
        <v>0</v>
      </c>
      <c r="E25" s="88">
        <v>0</v>
      </c>
      <c r="F25" s="88">
        <v>0</v>
      </c>
      <c r="G25" s="89">
        <v>0</v>
      </c>
      <c r="H25" s="75"/>
      <c r="I25" s="16" t="s">
        <v>53</v>
      </c>
      <c r="J25" s="17">
        <f t="shared" ref="J25:N25" si="24">SUM(J26:J27)</f>
        <v>0</v>
      </c>
      <c r="K25" s="17">
        <f t="shared" si="24"/>
        <v>0</v>
      </c>
      <c r="L25" s="17">
        <f t="shared" si="24"/>
        <v>0</v>
      </c>
      <c r="M25" s="17">
        <f t="shared" si="24"/>
        <v>0</v>
      </c>
      <c r="N25" s="76">
        <f t="shared" si="24"/>
        <v>0</v>
      </c>
      <c r="O25" s="75"/>
      <c r="P25" s="20" t="s">
        <v>48</v>
      </c>
      <c r="Q25" s="87">
        <v>0</v>
      </c>
      <c r="R25" s="88">
        <v>0</v>
      </c>
      <c r="S25" s="88">
        <v>0</v>
      </c>
      <c r="T25" s="88">
        <v>0</v>
      </c>
      <c r="U25" s="93">
        <v>0</v>
      </c>
    </row>
    <row r="26" spans="1:21" ht="12.75" customHeight="1" x14ac:dyDescent="0.15">
      <c r="A26" s="3"/>
      <c r="B26" s="20" t="s">
        <v>49</v>
      </c>
      <c r="C26" s="87">
        <v>0</v>
      </c>
      <c r="D26" s="88">
        <v>0</v>
      </c>
      <c r="E26" s="88">
        <v>0</v>
      </c>
      <c r="F26" s="88">
        <v>0</v>
      </c>
      <c r="G26" s="89">
        <v>0</v>
      </c>
      <c r="H26" s="75"/>
      <c r="I26" s="20" t="s">
        <v>55</v>
      </c>
      <c r="J26" s="87">
        <v>0</v>
      </c>
      <c r="K26" s="88">
        <v>0</v>
      </c>
      <c r="L26" s="88">
        <v>0</v>
      </c>
      <c r="M26" s="88">
        <v>0</v>
      </c>
      <c r="N26" s="89">
        <v>0</v>
      </c>
      <c r="O26" s="75"/>
      <c r="P26" s="20" t="s">
        <v>51</v>
      </c>
      <c r="Q26" s="87">
        <v>0</v>
      </c>
      <c r="R26" s="88">
        <v>0</v>
      </c>
      <c r="S26" s="88">
        <v>0</v>
      </c>
      <c r="T26" s="88">
        <v>0</v>
      </c>
      <c r="U26" s="93">
        <v>0</v>
      </c>
    </row>
    <row r="27" spans="1:21" ht="12.75" customHeight="1" x14ac:dyDescent="0.15">
      <c r="A27" s="3"/>
      <c r="B27" s="16" t="s">
        <v>52</v>
      </c>
      <c r="C27" s="17">
        <f>SUM(C28:C29)</f>
        <v>0</v>
      </c>
      <c r="D27" s="17">
        <f t="shared" ref="D27:G27" si="25">SUM(D28:D29)</f>
        <v>0</v>
      </c>
      <c r="E27" s="17">
        <f t="shared" si="25"/>
        <v>0</v>
      </c>
      <c r="F27" s="17">
        <f t="shared" si="25"/>
        <v>0</v>
      </c>
      <c r="G27" s="76">
        <f t="shared" si="25"/>
        <v>0</v>
      </c>
      <c r="H27" s="75"/>
      <c r="I27" s="23" t="s">
        <v>56</v>
      </c>
      <c r="J27" s="87">
        <v>0</v>
      </c>
      <c r="K27" s="88">
        <v>0</v>
      </c>
      <c r="L27" s="88">
        <v>0</v>
      </c>
      <c r="M27" s="88">
        <v>0</v>
      </c>
      <c r="N27" s="89">
        <v>0</v>
      </c>
      <c r="O27" s="75"/>
      <c r="P27" s="16" t="s">
        <v>54</v>
      </c>
      <c r="Q27" s="19">
        <f t="shared" ref="Q27" si="26">SUM(Q28)</f>
        <v>0</v>
      </c>
      <c r="R27" s="17">
        <f t="shared" ref="R27:U27" si="27">SUM(R28)</f>
        <v>0</v>
      </c>
      <c r="S27" s="17">
        <f t="shared" si="27"/>
        <v>0</v>
      </c>
      <c r="T27" s="17">
        <f t="shared" si="27"/>
        <v>0</v>
      </c>
      <c r="U27" s="18">
        <f t="shared" si="27"/>
        <v>0</v>
      </c>
    </row>
    <row r="28" spans="1:21" ht="12.75" customHeight="1" x14ac:dyDescent="0.15">
      <c r="A28" s="3"/>
      <c r="B28" s="20" t="s">
        <v>211</v>
      </c>
      <c r="C28" s="87">
        <v>0</v>
      </c>
      <c r="D28" s="88">
        <v>0</v>
      </c>
      <c r="E28" s="88">
        <v>0</v>
      </c>
      <c r="F28" s="88">
        <v>0</v>
      </c>
      <c r="G28" s="89">
        <v>0</v>
      </c>
      <c r="H28" s="75"/>
      <c r="I28" s="16" t="s">
        <v>59</v>
      </c>
      <c r="J28" s="19">
        <f t="shared" ref="J28:N28" si="28">SUM(J29:J31)</f>
        <v>0</v>
      </c>
      <c r="K28" s="17">
        <f t="shared" si="28"/>
        <v>0</v>
      </c>
      <c r="L28" s="17">
        <f t="shared" si="28"/>
        <v>0</v>
      </c>
      <c r="M28" s="17">
        <f t="shared" si="28"/>
        <v>0</v>
      </c>
      <c r="N28" s="76">
        <f t="shared" si="28"/>
        <v>1</v>
      </c>
      <c r="O28" s="75"/>
      <c r="P28" s="20" t="s">
        <v>161</v>
      </c>
      <c r="Q28" s="87">
        <v>0</v>
      </c>
      <c r="R28" s="88">
        <v>0</v>
      </c>
      <c r="S28" s="88">
        <v>0</v>
      </c>
      <c r="T28" s="88">
        <v>0</v>
      </c>
      <c r="U28" s="93">
        <v>0</v>
      </c>
    </row>
    <row r="29" spans="1:21" ht="12.75" customHeight="1" x14ac:dyDescent="0.15">
      <c r="A29" s="3"/>
      <c r="B29" s="20" t="s">
        <v>212</v>
      </c>
      <c r="C29" s="87">
        <v>0</v>
      </c>
      <c r="D29" s="88">
        <v>0</v>
      </c>
      <c r="E29" s="88">
        <v>0</v>
      </c>
      <c r="F29" s="88">
        <v>0</v>
      </c>
      <c r="G29" s="89">
        <v>0</v>
      </c>
      <c r="H29" s="75"/>
      <c r="I29" s="20" t="s">
        <v>62</v>
      </c>
      <c r="J29" s="87">
        <v>0</v>
      </c>
      <c r="K29" s="88">
        <v>0</v>
      </c>
      <c r="L29" s="88">
        <v>0</v>
      </c>
      <c r="M29" s="88">
        <v>0</v>
      </c>
      <c r="N29" s="89">
        <v>0</v>
      </c>
      <c r="O29" s="75"/>
      <c r="P29" s="16" t="s">
        <v>57</v>
      </c>
      <c r="Q29" s="17">
        <f t="shared" ref="Q29:U29" si="29">SUM(Q30:Q31)</f>
        <v>1</v>
      </c>
      <c r="R29" s="17">
        <f t="shared" si="29"/>
        <v>1</v>
      </c>
      <c r="S29" s="17">
        <f t="shared" si="29"/>
        <v>0</v>
      </c>
      <c r="T29" s="17">
        <f t="shared" si="29"/>
        <v>0</v>
      </c>
      <c r="U29" s="18">
        <f t="shared" si="29"/>
        <v>0</v>
      </c>
    </row>
    <row r="30" spans="1:21" ht="12.75" customHeight="1" x14ac:dyDescent="0.15">
      <c r="A30" s="3"/>
      <c r="B30" s="16" t="s">
        <v>58</v>
      </c>
      <c r="C30" s="17">
        <f>SUM(C31:C34)</f>
        <v>0</v>
      </c>
      <c r="D30" s="17">
        <f t="shared" ref="D30:G30" si="30">SUM(D31:D34)</f>
        <v>0</v>
      </c>
      <c r="E30" s="17">
        <f t="shared" si="30"/>
        <v>0</v>
      </c>
      <c r="F30" s="17">
        <f t="shared" si="30"/>
        <v>0</v>
      </c>
      <c r="G30" s="76">
        <f t="shared" si="30"/>
        <v>0</v>
      </c>
      <c r="H30" s="75"/>
      <c r="I30" s="20" t="s">
        <v>65</v>
      </c>
      <c r="J30" s="87">
        <v>0</v>
      </c>
      <c r="K30" s="88">
        <v>0</v>
      </c>
      <c r="L30" s="88">
        <v>0</v>
      </c>
      <c r="M30" s="88">
        <v>0</v>
      </c>
      <c r="N30" s="89">
        <v>1</v>
      </c>
      <c r="O30" s="75"/>
      <c r="P30" s="20" t="s">
        <v>60</v>
      </c>
      <c r="Q30" s="87">
        <v>0</v>
      </c>
      <c r="R30" s="88">
        <v>0</v>
      </c>
      <c r="S30" s="88">
        <v>0</v>
      </c>
      <c r="T30" s="88">
        <v>0</v>
      </c>
      <c r="U30" s="93">
        <v>0</v>
      </c>
    </row>
    <row r="31" spans="1:21" ht="12.75" customHeight="1" x14ac:dyDescent="0.15">
      <c r="A31" s="3"/>
      <c r="B31" s="20" t="s">
        <v>192</v>
      </c>
      <c r="C31" s="87">
        <v>0</v>
      </c>
      <c r="D31" s="88">
        <v>0</v>
      </c>
      <c r="E31" s="88">
        <v>0</v>
      </c>
      <c r="F31" s="88">
        <v>0</v>
      </c>
      <c r="G31" s="89">
        <v>0</v>
      </c>
      <c r="H31" s="75"/>
      <c r="I31" s="23" t="s">
        <v>71</v>
      </c>
      <c r="J31" s="87">
        <v>0</v>
      </c>
      <c r="K31" s="88">
        <v>0</v>
      </c>
      <c r="L31" s="88">
        <v>0</v>
      </c>
      <c r="M31" s="88">
        <v>0</v>
      </c>
      <c r="N31" s="89">
        <v>0</v>
      </c>
      <c r="O31" s="75"/>
      <c r="P31" s="20" t="s">
        <v>63</v>
      </c>
      <c r="Q31" s="87">
        <v>1</v>
      </c>
      <c r="R31" s="88">
        <v>1</v>
      </c>
      <c r="S31" s="88">
        <v>0</v>
      </c>
      <c r="T31" s="88">
        <v>0</v>
      </c>
      <c r="U31" s="93">
        <v>0</v>
      </c>
    </row>
    <row r="32" spans="1:21" ht="12.75" customHeight="1" x14ac:dyDescent="0.15">
      <c r="A32" s="3"/>
      <c r="B32" s="20" t="s">
        <v>61</v>
      </c>
      <c r="C32" s="87">
        <v>0</v>
      </c>
      <c r="D32" s="88">
        <v>0</v>
      </c>
      <c r="E32" s="88">
        <v>0</v>
      </c>
      <c r="F32" s="88">
        <v>0</v>
      </c>
      <c r="G32" s="89">
        <v>0</v>
      </c>
      <c r="H32" s="75"/>
      <c r="I32" s="16" t="s">
        <v>73</v>
      </c>
      <c r="J32" s="19">
        <f>SUM(J33:J38)</f>
        <v>0</v>
      </c>
      <c r="K32" s="17">
        <f>SUM(K33:K38)</f>
        <v>0</v>
      </c>
      <c r="L32" s="17">
        <f>SUM(L33:L38)</f>
        <v>0</v>
      </c>
      <c r="M32" s="17">
        <f>SUM(M33:M38)</f>
        <v>0</v>
      </c>
      <c r="N32" s="76">
        <f>SUM(N33:N38)</f>
        <v>0</v>
      </c>
      <c r="O32" s="75"/>
      <c r="P32" s="16" t="s">
        <v>66</v>
      </c>
      <c r="Q32" s="17">
        <f t="shared" ref="Q32:U32" si="31">SUM(Q33:Q34)</f>
        <v>0</v>
      </c>
      <c r="R32" s="17">
        <f t="shared" si="31"/>
        <v>0</v>
      </c>
      <c r="S32" s="17">
        <f t="shared" si="31"/>
        <v>0</v>
      </c>
      <c r="T32" s="17">
        <f t="shared" si="31"/>
        <v>0</v>
      </c>
      <c r="U32" s="18">
        <f t="shared" si="31"/>
        <v>0</v>
      </c>
    </row>
    <row r="33" spans="1:21" ht="12.75" customHeight="1" x14ac:dyDescent="0.15">
      <c r="A33" s="3"/>
      <c r="B33" s="20" t="s">
        <v>64</v>
      </c>
      <c r="C33" s="87">
        <v>0</v>
      </c>
      <c r="D33" s="88">
        <v>0</v>
      </c>
      <c r="E33" s="88">
        <v>0</v>
      </c>
      <c r="F33" s="88">
        <v>0</v>
      </c>
      <c r="G33" s="89">
        <v>0</v>
      </c>
      <c r="H33" s="75"/>
      <c r="I33" s="20" t="s">
        <v>75</v>
      </c>
      <c r="J33" s="87">
        <v>0</v>
      </c>
      <c r="K33" s="88">
        <v>0</v>
      </c>
      <c r="L33" s="88">
        <v>0</v>
      </c>
      <c r="M33" s="88">
        <v>0</v>
      </c>
      <c r="N33" s="89">
        <v>0</v>
      </c>
      <c r="O33" s="75"/>
      <c r="P33" s="20" t="s">
        <v>68</v>
      </c>
      <c r="Q33" s="87">
        <v>0</v>
      </c>
      <c r="R33" s="88">
        <v>0</v>
      </c>
      <c r="S33" s="88">
        <v>0</v>
      </c>
      <c r="T33" s="88">
        <v>0</v>
      </c>
      <c r="U33" s="93">
        <v>0</v>
      </c>
    </row>
    <row r="34" spans="1:21" ht="12.75" customHeight="1" x14ac:dyDescent="0.15">
      <c r="A34" s="3"/>
      <c r="B34" s="20" t="s">
        <v>67</v>
      </c>
      <c r="C34" s="87">
        <v>0</v>
      </c>
      <c r="D34" s="88">
        <v>0</v>
      </c>
      <c r="E34" s="88">
        <v>0</v>
      </c>
      <c r="F34" s="88">
        <v>0</v>
      </c>
      <c r="G34" s="89">
        <v>0</v>
      </c>
      <c r="H34" s="75"/>
      <c r="I34" s="20" t="s">
        <v>78</v>
      </c>
      <c r="J34" s="87">
        <v>0</v>
      </c>
      <c r="K34" s="88">
        <v>0</v>
      </c>
      <c r="L34" s="88">
        <v>0</v>
      </c>
      <c r="M34" s="88">
        <v>0</v>
      </c>
      <c r="N34" s="89">
        <v>0</v>
      </c>
      <c r="O34" s="75"/>
      <c r="P34" s="20" t="s">
        <v>70</v>
      </c>
      <c r="Q34" s="87">
        <v>0</v>
      </c>
      <c r="R34" s="88">
        <v>0</v>
      </c>
      <c r="S34" s="88">
        <v>0</v>
      </c>
      <c r="T34" s="88">
        <v>0</v>
      </c>
      <c r="U34" s="93">
        <v>0</v>
      </c>
    </row>
    <row r="35" spans="1:21" ht="12.75" customHeight="1" x14ac:dyDescent="0.15">
      <c r="A35" s="3"/>
      <c r="B35" s="16" t="s">
        <v>69</v>
      </c>
      <c r="C35" s="17">
        <f>SUM(C36:C37)</f>
        <v>0</v>
      </c>
      <c r="D35" s="17">
        <f t="shared" ref="D35:G35" si="32">SUM(D36:D37)</f>
        <v>0</v>
      </c>
      <c r="E35" s="17">
        <f t="shared" si="32"/>
        <v>0</v>
      </c>
      <c r="F35" s="17">
        <f t="shared" si="32"/>
        <v>0</v>
      </c>
      <c r="G35" s="76">
        <f t="shared" si="32"/>
        <v>0</v>
      </c>
      <c r="H35" s="75"/>
      <c r="I35" s="20" t="s">
        <v>81</v>
      </c>
      <c r="J35" s="87">
        <v>0</v>
      </c>
      <c r="K35" s="88">
        <v>0</v>
      </c>
      <c r="L35" s="88">
        <v>0</v>
      </c>
      <c r="M35" s="88">
        <v>0</v>
      </c>
      <c r="N35" s="89">
        <v>0</v>
      </c>
      <c r="O35" s="75"/>
      <c r="P35" s="16" t="s">
        <v>72</v>
      </c>
      <c r="Q35" s="17">
        <f t="shared" ref="Q35:U35" si="33">SUM(Q36:Q37)</f>
        <v>0</v>
      </c>
      <c r="R35" s="17">
        <f t="shared" si="33"/>
        <v>0</v>
      </c>
      <c r="S35" s="17">
        <f t="shared" si="33"/>
        <v>0</v>
      </c>
      <c r="T35" s="17">
        <f t="shared" si="33"/>
        <v>0</v>
      </c>
      <c r="U35" s="18">
        <f t="shared" si="33"/>
        <v>0</v>
      </c>
    </row>
    <row r="36" spans="1:21" ht="12.75" customHeight="1" x14ac:dyDescent="0.15">
      <c r="A36" s="3"/>
      <c r="B36" s="20" t="s">
        <v>220</v>
      </c>
      <c r="C36" s="87">
        <v>0</v>
      </c>
      <c r="D36" s="88">
        <v>0</v>
      </c>
      <c r="E36" s="88">
        <v>0</v>
      </c>
      <c r="F36" s="88">
        <v>0</v>
      </c>
      <c r="G36" s="89">
        <v>0</v>
      </c>
      <c r="H36" s="75"/>
      <c r="I36" s="20" t="s">
        <v>228</v>
      </c>
      <c r="J36" s="87">
        <v>0</v>
      </c>
      <c r="K36" s="88">
        <v>0</v>
      </c>
      <c r="L36" s="88">
        <v>0</v>
      </c>
      <c r="M36" s="88">
        <v>0</v>
      </c>
      <c r="N36" s="89">
        <v>0</v>
      </c>
      <c r="O36" s="75"/>
      <c r="P36" s="20" t="s">
        <v>74</v>
      </c>
      <c r="Q36" s="87">
        <v>0</v>
      </c>
      <c r="R36" s="88">
        <v>0</v>
      </c>
      <c r="S36" s="88">
        <v>0</v>
      </c>
      <c r="T36" s="88">
        <v>0</v>
      </c>
      <c r="U36" s="93">
        <v>0</v>
      </c>
    </row>
    <row r="37" spans="1:21" ht="12.75" customHeight="1" x14ac:dyDescent="0.15">
      <c r="A37" s="3"/>
      <c r="B37" s="20" t="s">
        <v>221</v>
      </c>
      <c r="C37" s="87">
        <v>0</v>
      </c>
      <c r="D37" s="88">
        <v>0</v>
      </c>
      <c r="E37" s="88">
        <v>0</v>
      </c>
      <c r="F37" s="88">
        <v>0</v>
      </c>
      <c r="G37" s="89">
        <v>0</v>
      </c>
      <c r="H37" s="75"/>
      <c r="I37" s="20" t="s">
        <v>88</v>
      </c>
      <c r="J37" s="87">
        <v>0</v>
      </c>
      <c r="K37" s="88">
        <v>0</v>
      </c>
      <c r="L37" s="88">
        <v>0</v>
      </c>
      <c r="M37" s="88">
        <v>0</v>
      </c>
      <c r="N37" s="89">
        <v>0</v>
      </c>
      <c r="O37" s="75"/>
      <c r="P37" s="20" t="s">
        <v>76</v>
      </c>
      <c r="Q37" s="87">
        <v>0</v>
      </c>
      <c r="R37" s="88">
        <v>0</v>
      </c>
      <c r="S37" s="88">
        <v>0</v>
      </c>
      <c r="T37" s="88">
        <v>0</v>
      </c>
      <c r="U37" s="93">
        <v>0</v>
      </c>
    </row>
    <row r="38" spans="1:21" ht="12.75" customHeight="1" x14ac:dyDescent="0.15">
      <c r="A38" s="3"/>
      <c r="B38" s="16" t="s">
        <v>77</v>
      </c>
      <c r="C38" s="17">
        <f>SUM(C39:C40)</f>
        <v>0</v>
      </c>
      <c r="D38" s="17">
        <f t="shared" ref="D38:G38" si="34">SUM(D39:D40)</f>
        <v>0</v>
      </c>
      <c r="E38" s="17">
        <f t="shared" si="34"/>
        <v>0</v>
      </c>
      <c r="F38" s="17">
        <f t="shared" si="34"/>
        <v>0</v>
      </c>
      <c r="G38" s="76">
        <f t="shared" si="34"/>
        <v>0</v>
      </c>
      <c r="H38" s="75"/>
      <c r="I38" s="23" t="s">
        <v>91</v>
      </c>
      <c r="J38" s="87">
        <v>0</v>
      </c>
      <c r="K38" s="88">
        <v>0</v>
      </c>
      <c r="L38" s="88">
        <v>0</v>
      </c>
      <c r="M38" s="88">
        <v>0</v>
      </c>
      <c r="N38" s="89">
        <v>0</v>
      </c>
      <c r="O38" s="75"/>
      <c r="P38" s="16" t="s">
        <v>79</v>
      </c>
      <c r="Q38" s="19">
        <f>SUM(Q39:Q43)</f>
        <v>2</v>
      </c>
      <c r="R38" s="17">
        <f t="shared" ref="R38:U38" si="35">SUM(R39:R43)</f>
        <v>2</v>
      </c>
      <c r="S38" s="17">
        <f t="shared" si="35"/>
        <v>0</v>
      </c>
      <c r="T38" s="17">
        <f t="shared" si="35"/>
        <v>0</v>
      </c>
      <c r="U38" s="18">
        <f t="shared" si="35"/>
        <v>0</v>
      </c>
    </row>
    <row r="39" spans="1:21" ht="12.75" customHeight="1" x14ac:dyDescent="0.15">
      <c r="A39" s="3"/>
      <c r="B39" s="20" t="s">
        <v>80</v>
      </c>
      <c r="C39" s="87">
        <v>0</v>
      </c>
      <c r="D39" s="88">
        <v>0</v>
      </c>
      <c r="E39" s="88">
        <v>0</v>
      </c>
      <c r="F39" s="88">
        <v>0</v>
      </c>
      <c r="G39" s="89">
        <v>0</v>
      </c>
      <c r="H39" s="75"/>
      <c r="I39" s="16" t="s">
        <v>93</v>
      </c>
      <c r="J39" s="17">
        <f t="shared" ref="J39:N39" si="36">SUM(J40:J41)</f>
        <v>0</v>
      </c>
      <c r="K39" s="17">
        <f t="shared" si="36"/>
        <v>0</v>
      </c>
      <c r="L39" s="17">
        <f t="shared" si="36"/>
        <v>0</v>
      </c>
      <c r="M39" s="17">
        <f t="shared" si="36"/>
        <v>0</v>
      </c>
      <c r="N39" s="76">
        <f t="shared" si="36"/>
        <v>0</v>
      </c>
      <c r="O39" s="75"/>
      <c r="P39" s="20" t="s">
        <v>82</v>
      </c>
      <c r="Q39" s="87">
        <v>0</v>
      </c>
      <c r="R39" s="88">
        <v>0</v>
      </c>
      <c r="S39" s="88">
        <v>0</v>
      </c>
      <c r="T39" s="88">
        <v>0</v>
      </c>
      <c r="U39" s="93">
        <v>0</v>
      </c>
    </row>
    <row r="40" spans="1:21" ht="12.75" customHeight="1" x14ac:dyDescent="0.15">
      <c r="A40" s="3"/>
      <c r="B40" s="20" t="s">
        <v>83</v>
      </c>
      <c r="C40" s="87">
        <v>0</v>
      </c>
      <c r="D40" s="88">
        <v>0</v>
      </c>
      <c r="E40" s="88">
        <v>0</v>
      </c>
      <c r="F40" s="88">
        <v>0</v>
      </c>
      <c r="G40" s="89">
        <v>0</v>
      </c>
      <c r="H40" s="75"/>
      <c r="I40" s="20" t="s">
        <v>95</v>
      </c>
      <c r="J40" s="87">
        <v>0</v>
      </c>
      <c r="K40" s="88">
        <v>0</v>
      </c>
      <c r="L40" s="88">
        <v>0</v>
      </c>
      <c r="M40" s="88">
        <v>0</v>
      </c>
      <c r="N40" s="89">
        <v>0</v>
      </c>
      <c r="O40" s="75"/>
      <c r="P40" s="20" t="s">
        <v>84</v>
      </c>
      <c r="Q40" s="87">
        <v>0</v>
      </c>
      <c r="R40" s="88">
        <v>0</v>
      </c>
      <c r="S40" s="88">
        <v>0</v>
      </c>
      <c r="T40" s="88">
        <v>0</v>
      </c>
      <c r="U40" s="93">
        <v>0</v>
      </c>
    </row>
    <row r="41" spans="1:21" ht="12.75" customHeight="1" x14ac:dyDescent="0.15">
      <c r="A41" s="3"/>
      <c r="B41" s="16" t="s">
        <v>85</v>
      </c>
      <c r="C41" s="17">
        <f>SUM(C42:C44)</f>
        <v>0</v>
      </c>
      <c r="D41" s="17">
        <f t="shared" ref="D41:G41" si="37">SUM(D42:D44)</f>
        <v>0</v>
      </c>
      <c r="E41" s="17">
        <f t="shared" si="37"/>
        <v>0</v>
      </c>
      <c r="F41" s="17">
        <f t="shared" si="37"/>
        <v>0</v>
      </c>
      <c r="G41" s="76">
        <f t="shared" si="37"/>
        <v>0</v>
      </c>
      <c r="H41" s="75"/>
      <c r="I41" s="23" t="s">
        <v>97</v>
      </c>
      <c r="J41" s="87">
        <v>0</v>
      </c>
      <c r="K41" s="88">
        <v>0</v>
      </c>
      <c r="L41" s="88">
        <v>0</v>
      </c>
      <c r="M41" s="88">
        <v>0</v>
      </c>
      <c r="N41" s="89">
        <v>0</v>
      </c>
      <c r="O41" s="75"/>
      <c r="P41" s="20" t="s">
        <v>86</v>
      </c>
      <c r="Q41" s="87">
        <v>0</v>
      </c>
      <c r="R41" s="88">
        <v>0</v>
      </c>
      <c r="S41" s="88">
        <v>0</v>
      </c>
      <c r="T41" s="88">
        <v>0</v>
      </c>
      <c r="U41" s="93">
        <v>0</v>
      </c>
    </row>
    <row r="42" spans="1:21" ht="12.75" customHeight="1" x14ac:dyDescent="0.15">
      <c r="A42" s="3"/>
      <c r="B42" s="20" t="s">
        <v>87</v>
      </c>
      <c r="C42" s="87">
        <v>0</v>
      </c>
      <c r="D42" s="88">
        <v>0</v>
      </c>
      <c r="E42" s="88">
        <v>0</v>
      </c>
      <c r="F42" s="88">
        <v>0</v>
      </c>
      <c r="G42" s="89">
        <v>0</v>
      </c>
      <c r="H42" s="75"/>
      <c r="I42" s="16" t="s">
        <v>100</v>
      </c>
      <c r="J42" s="17">
        <f t="shared" ref="J42:N42" si="38">SUM(J43:J44)</f>
        <v>0</v>
      </c>
      <c r="K42" s="17">
        <f t="shared" si="38"/>
        <v>0</v>
      </c>
      <c r="L42" s="17">
        <f t="shared" si="38"/>
        <v>0</v>
      </c>
      <c r="M42" s="17">
        <f t="shared" si="38"/>
        <v>0</v>
      </c>
      <c r="N42" s="76">
        <f t="shared" si="38"/>
        <v>0</v>
      </c>
      <c r="O42" s="75"/>
      <c r="P42" s="20" t="s">
        <v>89</v>
      </c>
      <c r="Q42" s="87">
        <v>0</v>
      </c>
      <c r="R42" s="88">
        <v>0</v>
      </c>
      <c r="S42" s="88">
        <v>0</v>
      </c>
      <c r="T42" s="88">
        <v>0</v>
      </c>
      <c r="U42" s="93">
        <v>0</v>
      </c>
    </row>
    <row r="43" spans="1:21" ht="12.75" customHeight="1" x14ac:dyDescent="0.15">
      <c r="A43" s="3"/>
      <c r="B43" s="20" t="s">
        <v>90</v>
      </c>
      <c r="C43" s="87">
        <v>0</v>
      </c>
      <c r="D43" s="88">
        <v>0</v>
      </c>
      <c r="E43" s="88">
        <v>0</v>
      </c>
      <c r="F43" s="88">
        <v>0</v>
      </c>
      <c r="G43" s="89">
        <v>0</v>
      </c>
      <c r="H43" s="75"/>
      <c r="I43" s="20" t="s">
        <v>103</v>
      </c>
      <c r="J43" s="87">
        <v>0</v>
      </c>
      <c r="K43" s="88">
        <v>0</v>
      </c>
      <c r="L43" s="88">
        <v>0</v>
      </c>
      <c r="M43" s="88">
        <v>0</v>
      </c>
      <c r="N43" s="89">
        <v>0</v>
      </c>
      <c r="O43" s="75"/>
      <c r="P43" s="20" t="s">
        <v>92</v>
      </c>
      <c r="Q43" s="87">
        <v>2</v>
      </c>
      <c r="R43" s="88">
        <v>2</v>
      </c>
      <c r="S43" s="88">
        <v>0</v>
      </c>
      <c r="T43" s="88">
        <v>0</v>
      </c>
      <c r="U43" s="93">
        <v>0</v>
      </c>
    </row>
    <row r="44" spans="1:21" ht="12.75" customHeight="1" x14ac:dyDescent="0.15">
      <c r="A44" s="3"/>
      <c r="B44" s="20" t="s">
        <v>96</v>
      </c>
      <c r="C44" s="87">
        <v>0</v>
      </c>
      <c r="D44" s="88">
        <v>0</v>
      </c>
      <c r="E44" s="88">
        <v>0</v>
      </c>
      <c r="F44" s="88">
        <v>0</v>
      </c>
      <c r="G44" s="89">
        <v>0</v>
      </c>
      <c r="H44" s="75"/>
      <c r="I44" s="23" t="s">
        <v>106</v>
      </c>
      <c r="J44" s="87">
        <v>0</v>
      </c>
      <c r="K44" s="88">
        <v>0</v>
      </c>
      <c r="L44" s="88">
        <v>0</v>
      </c>
      <c r="M44" s="88">
        <v>0</v>
      </c>
      <c r="N44" s="89">
        <v>0</v>
      </c>
      <c r="O44" s="77"/>
      <c r="P44" s="16" t="s">
        <v>94</v>
      </c>
      <c r="Q44" s="19">
        <f t="shared" ref="Q44" si="39">SUM(Q45)</f>
        <v>0</v>
      </c>
      <c r="R44" s="17">
        <f t="shared" ref="R44:U44" si="40">SUM(R45)</f>
        <v>0</v>
      </c>
      <c r="S44" s="17">
        <f t="shared" si="40"/>
        <v>0</v>
      </c>
      <c r="T44" s="17">
        <f t="shared" si="40"/>
        <v>0</v>
      </c>
      <c r="U44" s="18">
        <f t="shared" si="40"/>
        <v>0</v>
      </c>
    </row>
    <row r="45" spans="1:21" ht="12.75" customHeight="1" x14ac:dyDescent="0.15">
      <c r="A45" s="3"/>
      <c r="B45" s="16" t="s">
        <v>99</v>
      </c>
      <c r="C45" s="17">
        <f>SUM(C46:C51)</f>
        <v>8</v>
      </c>
      <c r="D45" s="17">
        <f t="shared" ref="D45:G45" si="41">SUM(D46:D51)</f>
        <v>18</v>
      </c>
      <c r="E45" s="17">
        <f t="shared" si="41"/>
        <v>0</v>
      </c>
      <c r="F45" s="17">
        <f t="shared" si="41"/>
        <v>0</v>
      </c>
      <c r="G45" s="76">
        <f t="shared" si="41"/>
        <v>1</v>
      </c>
      <c r="H45" s="75"/>
      <c r="I45" s="16" t="s">
        <v>108</v>
      </c>
      <c r="J45" s="17">
        <f t="shared" ref="J45:N45" si="42">SUM(J46:J47)</f>
        <v>0</v>
      </c>
      <c r="K45" s="17">
        <f t="shared" si="42"/>
        <v>0</v>
      </c>
      <c r="L45" s="17">
        <f t="shared" si="42"/>
        <v>0</v>
      </c>
      <c r="M45" s="17">
        <f t="shared" si="42"/>
        <v>0</v>
      </c>
      <c r="N45" s="76">
        <f t="shared" si="42"/>
        <v>0</v>
      </c>
      <c r="O45" s="75"/>
      <c r="P45" s="20" t="s">
        <v>162</v>
      </c>
      <c r="Q45" s="87">
        <v>0</v>
      </c>
      <c r="R45" s="88">
        <v>0</v>
      </c>
      <c r="S45" s="88">
        <v>0</v>
      </c>
      <c r="T45" s="88">
        <v>0</v>
      </c>
      <c r="U45" s="93">
        <v>0</v>
      </c>
    </row>
    <row r="46" spans="1:21" ht="12.75" customHeight="1" x14ac:dyDescent="0.15">
      <c r="A46" s="3"/>
      <c r="B46" s="20" t="s">
        <v>102</v>
      </c>
      <c r="C46" s="87">
        <v>0</v>
      </c>
      <c r="D46" s="88">
        <v>0</v>
      </c>
      <c r="E46" s="88">
        <v>0</v>
      </c>
      <c r="F46" s="88">
        <v>0</v>
      </c>
      <c r="G46" s="89">
        <v>0</v>
      </c>
      <c r="H46" s="75"/>
      <c r="I46" s="20" t="s">
        <v>111</v>
      </c>
      <c r="J46" s="87">
        <v>0</v>
      </c>
      <c r="K46" s="88">
        <v>0</v>
      </c>
      <c r="L46" s="88">
        <v>0</v>
      </c>
      <c r="M46" s="88">
        <v>0</v>
      </c>
      <c r="N46" s="89">
        <v>0</v>
      </c>
      <c r="O46" s="75"/>
      <c r="P46" s="16" t="s">
        <v>98</v>
      </c>
      <c r="Q46" s="17">
        <f t="shared" ref="Q46:U46" si="43">SUM(Q47:Q49)</f>
        <v>0</v>
      </c>
      <c r="R46" s="17">
        <f t="shared" si="43"/>
        <v>0</v>
      </c>
      <c r="S46" s="17">
        <f t="shared" si="43"/>
        <v>0</v>
      </c>
      <c r="T46" s="17">
        <f t="shared" si="43"/>
        <v>0</v>
      </c>
      <c r="U46" s="18">
        <f t="shared" si="43"/>
        <v>0</v>
      </c>
    </row>
    <row r="47" spans="1:21" ht="12.75" customHeight="1" x14ac:dyDescent="0.15">
      <c r="A47" s="3"/>
      <c r="B47" s="20" t="s">
        <v>105</v>
      </c>
      <c r="C47" s="87">
        <v>0</v>
      </c>
      <c r="D47" s="88">
        <v>0</v>
      </c>
      <c r="E47" s="88">
        <v>0</v>
      </c>
      <c r="F47" s="88">
        <v>0</v>
      </c>
      <c r="G47" s="89">
        <v>0</v>
      </c>
      <c r="H47" s="75"/>
      <c r="I47" s="23" t="s">
        <v>114</v>
      </c>
      <c r="J47" s="87">
        <v>0</v>
      </c>
      <c r="K47" s="88">
        <v>0</v>
      </c>
      <c r="L47" s="88">
        <v>0</v>
      </c>
      <c r="M47" s="88">
        <v>0</v>
      </c>
      <c r="N47" s="89">
        <v>0</v>
      </c>
      <c r="O47" s="75"/>
      <c r="P47" s="20" t="s">
        <v>101</v>
      </c>
      <c r="Q47" s="87">
        <v>0</v>
      </c>
      <c r="R47" s="88">
        <v>0</v>
      </c>
      <c r="S47" s="88">
        <v>0</v>
      </c>
      <c r="T47" s="88">
        <v>0</v>
      </c>
      <c r="U47" s="93">
        <v>0</v>
      </c>
    </row>
    <row r="48" spans="1:21" ht="12.75" customHeight="1" x14ac:dyDescent="0.15">
      <c r="A48" s="3"/>
      <c r="B48" s="20" t="s">
        <v>110</v>
      </c>
      <c r="C48" s="87">
        <v>0</v>
      </c>
      <c r="D48" s="88">
        <v>0</v>
      </c>
      <c r="E48" s="88">
        <v>0</v>
      </c>
      <c r="F48" s="88">
        <v>0</v>
      </c>
      <c r="G48" s="89">
        <v>0</v>
      </c>
      <c r="H48" s="75"/>
      <c r="I48" s="16" t="s">
        <v>116</v>
      </c>
      <c r="J48" s="19">
        <f>SUM(J49:J58)</f>
        <v>0</v>
      </c>
      <c r="K48" s="17">
        <f t="shared" ref="K48:N48" si="44">SUM(K49:K58)</f>
        <v>0</v>
      </c>
      <c r="L48" s="17">
        <f t="shared" si="44"/>
        <v>0</v>
      </c>
      <c r="M48" s="17">
        <f t="shared" si="44"/>
        <v>0</v>
      </c>
      <c r="N48" s="76">
        <f t="shared" si="44"/>
        <v>0</v>
      </c>
      <c r="O48" s="75"/>
      <c r="P48" s="20" t="s">
        <v>104</v>
      </c>
      <c r="Q48" s="87">
        <v>0</v>
      </c>
      <c r="R48" s="88">
        <v>0</v>
      </c>
      <c r="S48" s="88">
        <v>0</v>
      </c>
      <c r="T48" s="88">
        <v>0</v>
      </c>
      <c r="U48" s="93">
        <v>0</v>
      </c>
    </row>
    <row r="49" spans="1:21" ht="12.75" customHeight="1" x14ac:dyDescent="0.15">
      <c r="A49" s="3"/>
      <c r="B49" s="20" t="s">
        <v>113</v>
      </c>
      <c r="C49" s="87">
        <v>0</v>
      </c>
      <c r="D49" s="88">
        <v>0</v>
      </c>
      <c r="E49" s="88">
        <v>0</v>
      </c>
      <c r="F49" s="88">
        <v>0</v>
      </c>
      <c r="G49" s="89">
        <v>0</v>
      </c>
      <c r="H49" s="75"/>
      <c r="I49" s="20" t="s">
        <v>118</v>
      </c>
      <c r="J49" s="87">
        <v>0</v>
      </c>
      <c r="K49" s="88">
        <v>0</v>
      </c>
      <c r="L49" s="88">
        <v>0</v>
      </c>
      <c r="M49" s="88">
        <v>0</v>
      </c>
      <c r="N49" s="89">
        <v>0</v>
      </c>
      <c r="O49" s="75"/>
      <c r="P49" s="20" t="s">
        <v>107</v>
      </c>
      <c r="Q49" s="87">
        <v>0</v>
      </c>
      <c r="R49" s="88">
        <v>0</v>
      </c>
      <c r="S49" s="88">
        <v>0</v>
      </c>
      <c r="T49" s="88">
        <v>0</v>
      </c>
      <c r="U49" s="93">
        <v>0</v>
      </c>
    </row>
    <row r="50" spans="1:21" ht="12.75" customHeight="1" x14ac:dyDescent="0.15">
      <c r="A50" s="3"/>
      <c r="B50" s="20" t="s">
        <v>120</v>
      </c>
      <c r="C50" s="87">
        <v>0</v>
      </c>
      <c r="D50" s="88">
        <v>0</v>
      </c>
      <c r="E50" s="88">
        <v>0</v>
      </c>
      <c r="F50" s="88">
        <v>0</v>
      </c>
      <c r="G50" s="89">
        <v>0</v>
      </c>
      <c r="H50" s="75"/>
      <c r="I50" s="20" t="s">
        <v>121</v>
      </c>
      <c r="J50" s="87">
        <v>0</v>
      </c>
      <c r="K50" s="88">
        <v>0</v>
      </c>
      <c r="L50" s="88">
        <v>0</v>
      </c>
      <c r="M50" s="88">
        <v>0</v>
      </c>
      <c r="N50" s="89">
        <v>0</v>
      </c>
      <c r="O50" s="75"/>
      <c r="P50" s="16" t="s">
        <v>109</v>
      </c>
      <c r="Q50" s="17">
        <f t="shared" ref="Q50:U50" si="45">SUM(Q51:Q52)</f>
        <v>0</v>
      </c>
      <c r="R50" s="17">
        <f t="shared" si="45"/>
        <v>0</v>
      </c>
      <c r="S50" s="17">
        <f t="shared" si="45"/>
        <v>0</v>
      </c>
      <c r="T50" s="17">
        <f t="shared" si="45"/>
        <v>0</v>
      </c>
      <c r="U50" s="18">
        <f t="shared" si="45"/>
        <v>0</v>
      </c>
    </row>
    <row r="51" spans="1:21" ht="12.75" customHeight="1" x14ac:dyDescent="0.15">
      <c r="A51" s="3"/>
      <c r="B51" s="20" t="s">
        <v>123</v>
      </c>
      <c r="C51" s="87">
        <v>8</v>
      </c>
      <c r="D51" s="88">
        <v>18</v>
      </c>
      <c r="E51" s="88">
        <v>0</v>
      </c>
      <c r="F51" s="88">
        <v>0</v>
      </c>
      <c r="G51" s="89">
        <v>1</v>
      </c>
      <c r="H51" s="75"/>
      <c r="I51" s="20" t="s">
        <v>126</v>
      </c>
      <c r="J51" s="87">
        <v>0</v>
      </c>
      <c r="K51" s="88">
        <v>0</v>
      </c>
      <c r="L51" s="88">
        <v>0</v>
      </c>
      <c r="M51" s="88">
        <v>0</v>
      </c>
      <c r="N51" s="89">
        <v>0</v>
      </c>
      <c r="O51" s="75"/>
      <c r="P51" s="20" t="s">
        <v>112</v>
      </c>
      <c r="Q51" s="87">
        <v>0</v>
      </c>
      <c r="R51" s="88">
        <v>0</v>
      </c>
      <c r="S51" s="88">
        <v>0</v>
      </c>
      <c r="T51" s="88">
        <v>0</v>
      </c>
      <c r="U51" s="93">
        <v>0</v>
      </c>
    </row>
    <row r="52" spans="1:21" ht="12.75" customHeight="1" x14ac:dyDescent="0.15">
      <c r="A52" s="3"/>
      <c r="B52" s="16" t="s">
        <v>125</v>
      </c>
      <c r="C52" s="17">
        <f>SUM(C53:C59)</f>
        <v>0</v>
      </c>
      <c r="D52" s="17">
        <f t="shared" ref="D52:G52" si="46">SUM(D53:D59)</f>
        <v>0</v>
      </c>
      <c r="E52" s="17">
        <f t="shared" si="46"/>
        <v>0</v>
      </c>
      <c r="F52" s="17">
        <f t="shared" si="46"/>
        <v>0</v>
      </c>
      <c r="G52" s="76">
        <f t="shared" si="46"/>
        <v>0</v>
      </c>
      <c r="H52" s="75"/>
      <c r="I52" s="20" t="s">
        <v>129</v>
      </c>
      <c r="J52" s="87">
        <v>0</v>
      </c>
      <c r="K52" s="88">
        <v>0</v>
      </c>
      <c r="L52" s="88">
        <v>0</v>
      </c>
      <c r="M52" s="88">
        <v>0</v>
      </c>
      <c r="N52" s="89">
        <v>0</v>
      </c>
      <c r="O52" s="75"/>
      <c r="P52" s="20" t="s">
        <v>115</v>
      </c>
      <c r="Q52" s="87">
        <v>0</v>
      </c>
      <c r="R52" s="88">
        <v>0</v>
      </c>
      <c r="S52" s="88">
        <v>0</v>
      </c>
      <c r="T52" s="88">
        <v>0</v>
      </c>
      <c r="U52" s="93">
        <v>0</v>
      </c>
    </row>
    <row r="53" spans="1:21" ht="12.75" customHeight="1" x14ac:dyDescent="0.15">
      <c r="A53" s="3"/>
      <c r="B53" s="20" t="s">
        <v>128</v>
      </c>
      <c r="C53" s="87">
        <v>0</v>
      </c>
      <c r="D53" s="88">
        <v>0</v>
      </c>
      <c r="E53" s="88">
        <v>0</v>
      </c>
      <c r="F53" s="88">
        <v>0</v>
      </c>
      <c r="G53" s="89">
        <v>0</v>
      </c>
      <c r="H53" s="75"/>
      <c r="I53" s="20" t="s">
        <v>132</v>
      </c>
      <c r="J53" s="87">
        <v>0</v>
      </c>
      <c r="K53" s="88">
        <v>0</v>
      </c>
      <c r="L53" s="88">
        <v>0</v>
      </c>
      <c r="M53" s="88">
        <v>0</v>
      </c>
      <c r="N53" s="89">
        <v>0</v>
      </c>
      <c r="O53" s="78"/>
      <c r="P53" s="16" t="s">
        <v>117</v>
      </c>
      <c r="Q53" s="17">
        <f t="shared" ref="Q53:U53" si="47">SUM(Q54:Q55)</f>
        <v>0</v>
      </c>
      <c r="R53" s="17">
        <f t="shared" si="47"/>
        <v>0</v>
      </c>
      <c r="S53" s="17">
        <f t="shared" si="47"/>
        <v>0</v>
      </c>
      <c r="T53" s="17">
        <f t="shared" si="47"/>
        <v>0</v>
      </c>
      <c r="U53" s="18">
        <f t="shared" si="47"/>
        <v>0</v>
      </c>
    </row>
    <row r="54" spans="1:21" ht="12.75" customHeight="1" x14ac:dyDescent="0.15">
      <c r="A54" s="3"/>
      <c r="B54" s="20" t="s">
        <v>131</v>
      </c>
      <c r="C54" s="87">
        <v>0</v>
      </c>
      <c r="D54" s="88">
        <v>0</v>
      </c>
      <c r="E54" s="88">
        <v>0</v>
      </c>
      <c r="F54" s="88">
        <v>0</v>
      </c>
      <c r="G54" s="89">
        <v>0</v>
      </c>
      <c r="H54" s="75"/>
      <c r="I54" s="20" t="s">
        <v>135</v>
      </c>
      <c r="J54" s="87">
        <v>0</v>
      </c>
      <c r="K54" s="88">
        <v>0</v>
      </c>
      <c r="L54" s="88">
        <v>0</v>
      </c>
      <c r="M54" s="88">
        <v>0</v>
      </c>
      <c r="N54" s="89">
        <v>0</v>
      </c>
      <c r="O54" s="75"/>
      <c r="P54" s="20" t="s">
        <v>119</v>
      </c>
      <c r="Q54" s="87">
        <v>0</v>
      </c>
      <c r="R54" s="88">
        <v>0</v>
      </c>
      <c r="S54" s="88">
        <v>0</v>
      </c>
      <c r="T54" s="88">
        <v>0</v>
      </c>
      <c r="U54" s="93">
        <v>0</v>
      </c>
    </row>
    <row r="55" spans="1:21" ht="12.75" customHeight="1" x14ac:dyDescent="0.15">
      <c r="A55" s="3"/>
      <c r="B55" s="20" t="s">
        <v>134</v>
      </c>
      <c r="C55" s="87">
        <v>0</v>
      </c>
      <c r="D55" s="88">
        <v>0</v>
      </c>
      <c r="E55" s="88">
        <v>0</v>
      </c>
      <c r="F55" s="88">
        <v>0</v>
      </c>
      <c r="G55" s="89">
        <v>0</v>
      </c>
      <c r="H55" s="75"/>
      <c r="I55" s="20" t="s">
        <v>140</v>
      </c>
      <c r="J55" s="87">
        <v>0</v>
      </c>
      <c r="K55" s="88">
        <v>0</v>
      </c>
      <c r="L55" s="88">
        <v>0</v>
      </c>
      <c r="M55" s="88">
        <v>0</v>
      </c>
      <c r="N55" s="89">
        <v>0</v>
      </c>
      <c r="O55" s="75"/>
      <c r="P55" s="20" t="s">
        <v>122</v>
      </c>
      <c r="Q55" s="87">
        <v>0</v>
      </c>
      <c r="R55" s="88">
        <v>0</v>
      </c>
      <c r="S55" s="88">
        <v>0</v>
      </c>
      <c r="T55" s="88">
        <v>0</v>
      </c>
      <c r="U55" s="93">
        <v>0</v>
      </c>
    </row>
    <row r="56" spans="1:21" ht="12.75" customHeight="1" x14ac:dyDescent="0.15">
      <c r="A56" s="3"/>
      <c r="B56" s="20" t="s">
        <v>137</v>
      </c>
      <c r="C56" s="87">
        <v>0</v>
      </c>
      <c r="D56" s="88">
        <v>0</v>
      </c>
      <c r="E56" s="88">
        <v>0</v>
      </c>
      <c r="F56" s="88">
        <v>0</v>
      </c>
      <c r="G56" s="89">
        <v>0</v>
      </c>
      <c r="H56" s="75"/>
      <c r="I56" s="20" t="s">
        <v>217</v>
      </c>
      <c r="J56" s="87">
        <v>0</v>
      </c>
      <c r="K56" s="88">
        <v>0</v>
      </c>
      <c r="L56" s="88">
        <v>0</v>
      </c>
      <c r="M56" s="88">
        <v>0</v>
      </c>
      <c r="N56" s="89">
        <v>0</v>
      </c>
      <c r="O56" s="75"/>
      <c r="P56" s="16" t="s">
        <v>124</v>
      </c>
      <c r="Q56" s="17">
        <f t="shared" ref="Q56:U56" si="48">SUM(Q57:Q58)</f>
        <v>0</v>
      </c>
      <c r="R56" s="17">
        <f t="shared" si="48"/>
        <v>0</v>
      </c>
      <c r="S56" s="17">
        <f t="shared" si="48"/>
        <v>0</v>
      </c>
      <c r="T56" s="17">
        <f t="shared" si="48"/>
        <v>0</v>
      </c>
      <c r="U56" s="18">
        <f t="shared" si="48"/>
        <v>0</v>
      </c>
    </row>
    <row r="57" spans="1:21" ht="12.75" customHeight="1" x14ac:dyDescent="0.15">
      <c r="A57" s="3"/>
      <c r="B57" s="20" t="s">
        <v>139</v>
      </c>
      <c r="C57" s="87">
        <v>0</v>
      </c>
      <c r="D57" s="88">
        <v>0</v>
      </c>
      <c r="E57" s="88">
        <v>0</v>
      </c>
      <c r="F57" s="88">
        <v>0</v>
      </c>
      <c r="G57" s="89">
        <v>0</v>
      </c>
      <c r="H57" s="75"/>
      <c r="I57" s="20" t="s">
        <v>143</v>
      </c>
      <c r="J57" s="87">
        <v>0</v>
      </c>
      <c r="K57" s="88">
        <v>0</v>
      </c>
      <c r="L57" s="88">
        <v>0</v>
      </c>
      <c r="M57" s="88">
        <v>0</v>
      </c>
      <c r="N57" s="89">
        <v>0</v>
      </c>
      <c r="O57" s="75"/>
      <c r="P57" s="20" t="s">
        <v>127</v>
      </c>
      <c r="Q57" s="87">
        <v>0</v>
      </c>
      <c r="R57" s="88">
        <v>0</v>
      </c>
      <c r="S57" s="88">
        <v>0</v>
      </c>
      <c r="T57" s="88">
        <v>0</v>
      </c>
      <c r="U57" s="93">
        <v>0</v>
      </c>
    </row>
    <row r="58" spans="1:21" ht="12.75" customHeight="1" x14ac:dyDescent="0.15">
      <c r="A58" s="3"/>
      <c r="B58" s="20" t="s">
        <v>142</v>
      </c>
      <c r="C58" s="87">
        <v>0</v>
      </c>
      <c r="D58" s="88">
        <v>0</v>
      </c>
      <c r="E58" s="88">
        <v>0</v>
      </c>
      <c r="F58" s="88">
        <v>0</v>
      </c>
      <c r="G58" s="89">
        <v>0</v>
      </c>
      <c r="H58" s="75"/>
      <c r="I58" s="23" t="s">
        <v>145</v>
      </c>
      <c r="J58" s="87">
        <v>0</v>
      </c>
      <c r="K58" s="88">
        <v>0</v>
      </c>
      <c r="L58" s="88">
        <v>0</v>
      </c>
      <c r="M58" s="88">
        <v>0</v>
      </c>
      <c r="N58" s="89">
        <v>0</v>
      </c>
      <c r="O58" s="75"/>
      <c r="P58" s="20" t="s">
        <v>130</v>
      </c>
      <c r="Q58" s="87">
        <v>0</v>
      </c>
      <c r="R58" s="88">
        <v>0</v>
      </c>
      <c r="S58" s="88">
        <v>0</v>
      </c>
      <c r="T58" s="88">
        <v>0</v>
      </c>
      <c r="U58" s="93">
        <v>0</v>
      </c>
    </row>
    <row r="59" spans="1:21" ht="12.75" customHeight="1" x14ac:dyDescent="0.15">
      <c r="A59" s="3"/>
      <c r="B59" s="20" t="s">
        <v>170</v>
      </c>
      <c r="C59" s="87">
        <v>0</v>
      </c>
      <c r="D59" s="88">
        <v>0</v>
      </c>
      <c r="E59" s="88">
        <v>0</v>
      </c>
      <c r="F59" s="88">
        <v>0</v>
      </c>
      <c r="G59" s="89">
        <v>0</v>
      </c>
      <c r="H59" s="75"/>
      <c r="I59" s="16" t="s">
        <v>147</v>
      </c>
      <c r="J59" s="19">
        <f>SUM(J60:J66)</f>
        <v>0</v>
      </c>
      <c r="K59" s="17">
        <f t="shared" ref="K59:N59" si="49">SUM(K60:K66)</f>
        <v>0</v>
      </c>
      <c r="L59" s="17">
        <f t="shared" si="49"/>
        <v>0</v>
      </c>
      <c r="M59" s="17">
        <f t="shared" si="49"/>
        <v>0</v>
      </c>
      <c r="N59" s="76">
        <f t="shared" si="49"/>
        <v>0</v>
      </c>
      <c r="O59" s="75"/>
      <c r="P59" s="16" t="s">
        <v>133</v>
      </c>
      <c r="Q59" s="17">
        <f t="shared" ref="Q59:U59" si="50">SUM(Q60:Q61)</f>
        <v>0</v>
      </c>
      <c r="R59" s="17">
        <f t="shared" si="50"/>
        <v>0</v>
      </c>
      <c r="S59" s="17">
        <f t="shared" si="50"/>
        <v>0</v>
      </c>
      <c r="T59" s="17">
        <f t="shared" si="50"/>
        <v>0</v>
      </c>
      <c r="U59" s="18">
        <f t="shared" si="50"/>
        <v>0</v>
      </c>
    </row>
    <row r="60" spans="1:21" ht="12.75" customHeight="1" x14ac:dyDescent="0.15">
      <c r="A60" s="3"/>
      <c r="B60" s="16" t="s">
        <v>144</v>
      </c>
      <c r="C60" s="17">
        <f>SUM(C61:C62)</f>
        <v>0</v>
      </c>
      <c r="D60" s="17">
        <f t="shared" ref="D60:G60" si="51">SUM(D61:D62)</f>
        <v>0</v>
      </c>
      <c r="E60" s="17">
        <f t="shared" si="51"/>
        <v>0</v>
      </c>
      <c r="F60" s="17">
        <f t="shared" si="51"/>
        <v>0</v>
      </c>
      <c r="G60" s="76">
        <f t="shared" si="51"/>
        <v>0</v>
      </c>
      <c r="H60" s="75"/>
      <c r="I60" s="20" t="s">
        <v>149</v>
      </c>
      <c r="J60" s="87">
        <v>0</v>
      </c>
      <c r="K60" s="88">
        <v>0</v>
      </c>
      <c r="L60" s="88">
        <v>0</v>
      </c>
      <c r="M60" s="88">
        <v>0</v>
      </c>
      <c r="N60" s="89">
        <v>0</v>
      </c>
      <c r="O60" s="75"/>
      <c r="P60" s="20" t="s">
        <v>136</v>
      </c>
      <c r="Q60" s="87">
        <v>0</v>
      </c>
      <c r="R60" s="88">
        <v>0</v>
      </c>
      <c r="S60" s="88">
        <v>0</v>
      </c>
      <c r="T60" s="88">
        <v>0</v>
      </c>
      <c r="U60" s="93">
        <v>0</v>
      </c>
    </row>
    <row r="61" spans="1:21" ht="12.75" customHeight="1" x14ac:dyDescent="0.15">
      <c r="A61" s="3"/>
      <c r="B61" s="20" t="s">
        <v>146</v>
      </c>
      <c r="C61" s="87">
        <v>0</v>
      </c>
      <c r="D61" s="88">
        <v>0</v>
      </c>
      <c r="E61" s="88">
        <v>0</v>
      </c>
      <c r="F61" s="88">
        <v>0</v>
      </c>
      <c r="G61" s="89">
        <v>0</v>
      </c>
      <c r="H61" s="75"/>
      <c r="I61" s="20" t="s">
        <v>151</v>
      </c>
      <c r="J61" s="87">
        <v>0</v>
      </c>
      <c r="K61" s="88">
        <v>0</v>
      </c>
      <c r="L61" s="88">
        <v>0</v>
      </c>
      <c r="M61" s="88">
        <v>0</v>
      </c>
      <c r="N61" s="89">
        <v>0</v>
      </c>
      <c r="O61" s="75"/>
      <c r="P61" s="20" t="s">
        <v>138</v>
      </c>
      <c r="Q61" s="87">
        <v>0</v>
      </c>
      <c r="R61" s="88">
        <v>0</v>
      </c>
      <c r="S61" s="88">
        <v>0</v>
      </c>
      <c r="T61" s="88">
        <v>0</v>
      </c>
      <c r="U61" s="93">
        <v>0</v>
      </c>
    </row>
    <row r="62" spans="1:21" ht="12.75" customHeight="1" x14ac:dyDescent="0.15">
      <c r="A62" s="3"/>
      <c r="B62" s="20" t="s">
        <v>148</v>
      </c>
      <c r="C62" s="87">
        <v>0</v>
      </c>
      <c r="D62" s="88">
        <v>0</v>
      </c>
      <c r="E62" s="88">
        <v>0</v>
      </c>
      <c r="F62" s="88">
        <v>0</v>
      </c>
      <c r="G62" s="89">
        <v>0</v>
      </c>
      <c r="H62" s="75"/>
      <c r="I62" s="20" t="s">
        <v>152</v>
      </c>
      <c r="J62" s="87">
        <v>0</v>
      </c>
      <c r="K62" s="88">
        <v>0</v>
      </c>
      <c r="L62" s="88">
        <v>0</v>
      </c>
      <c r="M62" s="88">
        <v>0</v>
      </c>
      <c r="N62" s="89">
        <v>0</v>
      </c>
      <c r="O62" s="75"/>
      <c r="P62" s="24" t="s">
        <v>141</v>
      </c>
      <c r="Q62" s="17">
        <f t="shared" ref="Q62:U62" si="52">SUM(Q63:Q64)</f>
        <v>0</v>
      </c>
      <c r="R62" s="17">
        <f t="shared" si="52"/>
        <v>0</v>
      </c>
      <c r="S62" s="17">
        <f t="shared" si="52"/>
        <v>0</v>
      </c>
      <c r="T62" s="17">
        <f t="shared" si="52"/>
        <v>0</v>
      </c>
      <c r="U62" s="18">
        <f t="shared" si="52"/>
        <v>0</v>
      </c>
    </row>
    <row r="63" spans="1:21" ht="12.75" customHeight="1" x14ac:dyDescent="0.15">
      <c r="A63" s="3"/>
      <c r="B63" s="16" t="s">
        <v>150</v>
      </c>
      <c r="C63" s="17">
        <f>SUM(C64:C70)</f>
        <v>0</v>
      </c>
      <c r="D63" s="17">
        <f t="shared" ref="D63:G63" si="53">SUM(D64:D70)</f>
        <v>0</v>
      </c>
      <c r="E63" s="17">
        <f t="shared" si="53"/>
        <v>0</v>
      </c>
      <c r="F63" s="17">
        <f t="shared" si="53"/>
        <v>0</v>
      </c>
      <c r="G63" s="76">
        <f t="shared" si="53"/>
        <v>0</v>
      </c>
      <c r="H63" s="75"/>
      <c r="I63" s="20" t="s">
        <v>153</v>
      </c>
      <c r="J63" s="87">
        <v>0</v>
      </c>
      <c r="K63" s="88">
        <v>0</v>
      </c>
      <c r="L63" s="88">
        <v>0</v>
      </c>
      <c r="M63" s="88">
        <v>0</v>
      </c>
      <c r="N63" s="89">
        <v>0</v>
      </c>
      <c r="O63" s="75"/>
      <c r="P63" s="20" t="s">
        <v>169</v>
      </c>
      <c r="Q63" s="87">
        <v>0</v>
      </c>
      <c r="R63" s="88">
        <v>0</v>
      </c>
      <c r="S63" s="88">
        <v>0</v>
      </c>
      <c r="T63" s="88">
        <v>0</v>
      </c>
      <c r="U63" s="93">
        <v>0</v>
      </c>
    </row>
    <row r="64" spans="1:21" ht="12.75" customHeight="1" x14ac:dyDescent="0.15">
      <c r="A64" s="3"/>
      <c r="B64" s="20" t="s">
        <v>172</v>
      </c>
      <c r="C64" s="87">
        <v>0</v>
      </c>
      <c r="D64" s="88">
        <v>0</v>
      </c>
      <c r="E64" s="88">
        <v>0</v>
      </c>
      <c r="F64" s="88">
        <v>0</v>
      </c>
      <c r="G64" s="89">
        <v>0</v>
      </c>
      <c r="H64" s="75"/>
      <c r="I64" s="20" t="s">
        <v>154</v>
      </c>
      <c r="J64" s="87">
        <v>0</v>
      </c>
      <c r="K64" s="88">
        <v>0</v>
      </c>
      <c r="L64" s="88">
        <v>0</v>
      </c>
      <c r="M64" s="88">
        <v>0</v>
      </c>
      <c r="N64" s="89">
        <v>0</v>
      </c>
      <c r="P64" s="20" t="s">
        <v>171</v>
      </c>
      <c r="Q64" s="87">
        <v>0</v>
      </c>
      <c r="R64" s="88">
        <v>0</v>
      </c>
      <c r="S64" s="88">
        <v>0</v>
      </c>
      <c r="T64" s="88">
        <v>0</v>
      </c>
      <c r="U64" s="93">
        <v>0</v>
      </c>
    </row>
    <row r="65" spans="1:21" ht="12.75" customHeight="1" x14ac:dyDescent="0.15">
      <c r="A65" s="3"/>
      <c r="B65" s="20" t="s">
        <v>173</v>
      </c>
      <c r="C65" s="87">
        <v>0</v>
      </c>
      <c r="D65" s="88">
        <v>0</v>
      </c>
      <c r="E65" s="88">
        <v>0</v>
      </c>
      <c r="F65" s="88">
        <v>0</v>
      </c>
      <c r="G65" s="89">
        <v>0</v>
      </c>
      <c r="H65" s="75"/>
      <c r="I65" s="20" t="s">
        <v>155</v>
      </c>
      <c r="J65" s="87">
        <v>0</v>
      </c>
      <c r="K65" s="88">
        <v>0</v>
      </c>
      <c r="L65" s="88">
        <v>0</v>
      </c>
      <c r="M65" s="88">
        <v>0</v>
      </c>
      <c r="N65" s="89">
        <v>0</v>
      </c>
      <c r="P65" s="26" t="s">
        <v>163</v>
      </c>
      <c r="Q65" s="27">
        <f>SUM(C6:C70,J6:J69,Q6:Q64)/2</f>
        <v>11</v>
      </c>
      <c r="R65" s="28">
        <f>SUM(D6:D70,K6:K69,R6:R64)/2</f>
        <v>21</v>
      </c>
      <c r="S65" s="28">
        <f>SUM(E6:E70,L6:L69,S6:S64)/2</f>
        <v>0</v>
      </c>
      <c r="T65" s="28">
        <f>SUM(F6:F70,M6:M69,T6:T64)/2</f>
        <v>0</v>
      </c>
      <c r="U65" s="29">
        <f>SUM(G6:G70,N6:N69,U6:U64)/2</f>
        <v>2</v>
      </c>
    </row>
    <row r="66" spans="1:21" ht="12.75" customHeight="1" x14ac:dyDescent="0.15">
      <c r="B66" s="20" t="s">
        <v>174</v>
      </c>
      <c r="C66" s="87">
        <v>0</v>
      </c>
      <c r="D66" s="88">
        <v>0</v>
      </c>
      <c r="E66" s="88">
        <v>0</v>
      </c>
      <c r="F66" s="88">
        <v>0</v>
      </c>
      <c r="G66" s="89">
        <v>0</v>
      </c>
      <c r="H66" s="75"/>
      <c r="I66" s="23" t="s">
        <v>156</v>
      </c>
      <c r="J66" s="87">
        <v>0</v>
      </c>
      <c r="K66" s="88">
        <v>0</v>
      </c>
      <c r="L66" s="88">
        <v>0</v>
      </c>
      <c r="M66" s="88">
        <v>0</v>
      </c>
      <c r="N66" s="89">
        <v>0</v>
      </c>
      <c r="P66" s="30"/>
      <c r="Q66" s="31"/>
      <c r="R66" s="31"/>
      <c r="S66" s="31"/>
      <c r="T66" s="31"/>
      <c r="U66" s="31"/>
    </row>
    <row r="67" spans="1:21" ht="12.75" customHeight="1" x14ac:dyDescent="0.15">
      <c r="B67" s="20" t="s">
        <v>175</v>
      </c>
      <c r="C67" s="87">
        <v>0</v>
      </c>
      <c r="D67" s="88">
        <v>0</v>
      </c>
      <c r="E67" s="88">
        <v>0</v>
      </c>
      <c r="F67" s="88">
        <v>0</v>
      </c>
      <c r="G67" s="89">
        <v>0</v>
      </c>
      <c r="I67" s="16" t="s">
        <v>157</v>
      </c>
      <c r="J67" s="17">
        <f t="shared" ref="J67:N67" si="54">SUM(J68:J69)</f>
        <v>0</v>
      </c>
      <c r="K67" s="17">
        <f t="shared" si="54"/>
        <v>0</v>
      </c>
      <c r="L67" s="17">
        <f t="shared" si="54"/>
        <v>0</v>
      </c>
      <c r="M67" s="17">
        <f t="shared" si="54"/>
        <v>0</v>
      </c>
      <c r="N67" s="76">
        <f t="shared" si="54"/>
        <v>0</v>
      </c>
      <c r="P67" s="30"/>
      <c r="Q67" s="31"/>
      <c r="R67" s="31"/>
      <c r="S67" s="31"/>
      <c r="T67" s="31"/>
      <c r="U67" s="31"/>
    </row>
    <row r="68" spans="1:21" ht="12.75" customHeight="1" x14ac:dyDescent="0.15">
      <c r="B68" s="20" t="s">
        <v>176</v>
      </c>
      <c r="C68" s="87">
        <v>0</v>
      </c>
      <c r="D68" s="88">
        <v>0</v>
      </c>
      <c r="E68" s="88">
        <v>0</v>
      </c>
      <c r="F68" s="88">
        <v>0</v>
      </c>
      <c r="G68" s="89">
        <v>0</v>
      </c>
      <c r="I68" s="20" t="s">
        <v>158</v>
      </c>
      <c r="J68" s="87">
        <v>0</v>
      </c>
      <c r="K68" s="88">
        <v>0</v>
      </c>
      <c r="L68" s="88">
        <v>0</v>
      </c>
      <c r="M68" s="88">
        <v>0</v>
      </c>
      <c r="N68" s="89">
        <v>0</v>
      </c>
      <c r="P68" s="30"/>
      <c r="Q68" s="31"/>
      <c r="R68" s="31"/>
      <c r="S68" s="31"/>
      <c r="T68" s="31"/>
      <c r="U68" s="31"/>
    </row>
    <row r="69" spans="1:21" ht="12.75" customHeight="1" x14ac:dyDescent="0.15">
      <c r="B69" s="20" t="s">
        <v>177</v>
      </c>
      <c r="C69" s="87">
        <v>0</v>
      </c>
      <c r="D69" s="88">
        <v>0</v>
      </c>
      <c r="E69" s="88">
        <v>0</v>
      </c>
      <c r="F69" s="88">
        <v>0</v>
      </c>
      <c r="G69" s="89">
        <v>0</v>
      </c>
      <c r="I69" s="22" t="s">
        <v>159</v>
      </c>
      <c r="J69" s="90">
        <v>0</v>
      </c>
      <c r="K69" s="91">
        <v>0</v>
      </c>
      <c r="L69" s="91">
        <v>0</v>
      </c>
      <c r="M69" s="91">
        <v>0</v>
      </c>
      <c r="N69" s="92">
        <v>0</v>
      </c>
      <c r="P69" s="30"/>
      <c r="Q69" s="31"/>
      <c r="R69" s="31"/>
      <c r="S69" s="31"/>
      <c r="T69" s="31"/>
      <c r="U69" s="31"/>
    </row>
    <row r="70" spans="1:21" ht="12.75" customHeight="1" x14ac:dyDescent="0.15">
      <c r="B70" s="22" t="s">
        <v>178</v>
      </c>
      <c r="C70" s="90">
        <v>0</v>
      </c>
      <c r="D70" s="91">
        <v>0</v>
      </c>
      <c r="E70" s="91">
        <v>0</v>
      </c>
      <c r="F70" s="91">
        <v>0</v>
      </c>
      <c r="G70" s="92">
        <v>0</v>
      </c>
      <c r="P70" s="30"/>
      <c r="Q70" s="31"/>
      <c r="R70" s="31"/>
      <c r="S70" s="31"/>
      <c r="T70" s="31"/>
      <c r="U70" s="31"/>
    </row>
    <row r="71" spans="1:21" ht="12.75" customHeight="1" x14ac:dyDescent="0.15">
      <c r="P71" s="30"/>
      <c r="Q71" s="31"/>
      <c r="R71" s="31"/>
      <c r="S71" s="31"/>
      <c r="T71" s="31"/>
      <c r="U71" s="31"/>
    </row>
    <row r="72" spans="1:21" ht="12.75" customHeight="1" x14ac:dyDescent="0.15">
      <c r="P72" s="30"/>
      <c r="Q72" s="31"/>
      <c r="R72" s="31"/>
      <c r="S72" s="31"/>
      <c r="T72" s="31"/>
      <c r="U72" s="31"/>
    </row>
    <row r="73" spans="1:21" ht="12.75" customHeight="1" x14ac:dyDescent="0.15">
      <c r="P73" s="30"/>
      <c r="Q73" s="31"/>
      <c r="R73" s="31"/>
      <c r="S73" s="31"/>
      <c r="T73" s="31"/>
      <c r="U73" s="31"/>
    </row>
    <row r="74" spans="1:21" ht="12.75" customHeight="1" x14ac:dyDescent="0.15">
      <c r="P74" s="30"/>
      <c r="Q74" s="31"/>
      <c r="R74" s="31"/>
      <c r="S74" s="31"/>
      <c r="T74" s="31"/>
      <c r="U74" s="31"/>
    </row>
    <row r="75" spans="1:21" ht="12.75" customHeight="1" x14ac:dyDescent="0.15">
      <c r="P75" s="30"/>
      <c r="Q75" s="31"/>
      <c r="R75" s="31"/>
      <c r="S75" s="31"/>
      <c r="T75" s="31"/>
      <c r="U75" s="31"/>
    </row>
    <row r="76" spans="1:21" ht="12.75" customHeight="1" x14ac:dyDescent="0.15">
      <c r="P76" s="30"/>
      <c r="Q76" s="31"/>
      <c r="R76" s="31"/>
      <c r="S76" s="31"/>
      <c r="T76" s="31"/>
      <c r="U76" s="31"/>
    </row>
    <row r="77" spans="1:21" ht="12.75" customHeight="1" x14ac:dyDescent="0.15">
      <c r="P77" s="30"/>
      <c r="Q77" s="31"/>
      <c r="R77" s="31"/>
      <c r="S77" s="31"/>
      <c r="T77" s="31"/>
      <c r="U77" s="31"/>
    </row>
    <row r="78" spans="1:21" ht="12.75" customHeight="1" x14ac:dyDescent="0.15">
      <c r="P78" s="30"/>
      <c r="Q78" s="31"/>
      <c r="R78" s="31"/>
      <c r="S78" s="31"/>
      <c r="T78" s="31"/>
      <c r="U78" s="31"/>
    </row>
    <row r="79" spans="1:21" ht="12.75" customHeight="1" x14ac:dyDescent="0.15"/>
    <row r="80" spans="1:21" ht="12.75" customHeight="1" x14ac:dyDescent="0.15"/>
  </sheetData>
  <sheetProtection algorithmName="SHA-512" hashValue="FAvWYi2S9AfFSEt4ctVxHwqp2PY+fGjWN9x1XcSmqt8IWJ7D614sSV2EOqiZurcS2jZJpeC3fEP8j/ewhzEiww==" saltValue="K+n8iZKU1VsrIo/fpX3zDg==" spinCount="100000" sheet="1" objects="1" scenarios="1" formatCells="0"/>
  <mergeCells count="6">
    <mergeCell ref="B2:G2"/>
    <mergeCell ref="I2:N2"/>
    <mergeCell ref="P2:U2"/>
    <mergeCell ref="B4:B5"/>
    <mergeCell ref="I4:I5"/>
    <mergeCell ref="P4:P5"/>
  </mergeCells>
  <phoneticPr fontId="7"/>
  <dataValidations count="2">
    <dataValidation imeMode="off" allowBlank="1" showInputMessage="1" showErrorMessage="1" sqref="P6:P65 O6:O63 H6:H66 B6:B70 I6:I69" xr:uid="{00000000-0002-0000-0000-000000000000}"/>
    <dataValidation imeMode="on" allowBlank="1" showInputMessage="1" showErrorMessage="1" sqref="P66:U78 Q6:U64 C6:G15 C17:G70 J6:N69" xr:uid="{00000000-0002-0000-0000-000001000000}"/>
  </dataValidations>
  <printOptions horizontalCentered="1"/>
  <pageMargins left="0.31496062992125984" right="0.31496062992125984" top="0.55118110236220474" bottom="0.98425196850393704" header="0.51181102362204722" footer="0.19685039370078741"/>
  <pageSetup paperSize="9" scale="84" firstPageNumber="96" fitToWidth="3" orientation="portrait" useFirstPageNumber="1" r:id="rId1"/>
  <headerFooter alignWithMargins="0"/>
  <colBreaks count="2" manualBreakCount="2">
    <brk id="7" max="69" man="1"/>
    <brk id="14" max="69" man="1"/>
  </colBreaks>
  <ignoredErrors>
    <ignoredError sqref="C6:G6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83"/>
  <sheetViews>
    <sheetView showGridLines="0" view="pageBreakPreview" topLeftCell="H1" zoomScale="90" zoomScaleNormal="55" zoomScaleSheetLayoutView="90" workbookViewId="0">
      <pane ySplit="5" topLeftCell="A45" activePane="bottomLeft" state="frozen"/>
      <selection pane="bottomLeft" activeCell="Q65" sqref="Q65:U65"/>
    </sheetView>
  </sheetViews>
  <sheetFormatPr defaultColWidth="9" defaultRowHeight="11.25" x14ac:dyDescent="0.15"/>
  <cols>
    <col min="1" max="1" width="3.125" style="32" customWidth="1"/>
    <col min="2" max="2" width="18.375" style="32" bestFit="1" customWidth="1"/>
    <col min="3" max="7" width="10.625" style="32" customWidth="1"/>
    <col min="8" max="8" width="3.125" style="32" customWidth="1"/>
    <col min="9" max="9" width="18.375" style="32" bestFit="1" customWidth="1"/>
    <col min="10" max="14" width="10.625" style="32" customWidth="1"/>
    <col min="15" max="15" width="3.125" style="32" customWidth="1"/>
    <col min="16" max="16" width="18.375" style="32" bestFit="1" customWidth="1"/>
    <col min="17" max="21" width="10.625" style="32" customWidth="1"/>
    <col min="22" max="22" width="4.875" style="32" customWidth="1"/>
    <col min="23" max="16384" width="9" style="32"/>
  </cols>
  <sheetData>
    <row r="1" spans="1:21" ht="15" customHeight="1" x14ac:dyDescent="0.15">
      <c r="I1" s="33"/>
    </row>
    <row r="2" spans="1:21" ht="50.1" customHeight="1" x14ac:dyDescent="0.15">
      <c r="A2" s="34"/>
      <c r="B2" s="106" t="s">
        <v>208</v>
      </c>
      <c r="C2" s="106"/>
      <c r="D2" s="106"/>
      <c r="E2" s="106"/>
      <c r="F2" s="106"/>
      <c r="G2" s="106"/>
      <c r="I2" s="106" t="s">
        <v>209</v>
      </c>
      <c r="J2" s="106"/>
      <c r="K2" s="106"/>
      <c r="L2" s="106"/>
      <c r="M2" s="106"/>
      <c r="N2" s="106"/>
      <c r="P2" s="106" t="s">
        <v>210</v>
      </c>
      <c r="Q2" s="106"/>
      <c r="R2" s="106"/>
      <c r="S2" s="106"/>
      <c r="T2" s="106"/>
      <c r="U2" s="106"/>
    </row>
    <row r="3" spans="1:21" ht="6.75" customHeight="1" x14ac:dyDescent="0.15">
      <c r="A3" s="34"/>
      <c r="B3" s="35"/>
      <c r="C3" s="35"/>
      <c r="D3" s="35"/>
      <c r="E3" s="35"/>
      <c r="F3" s="35"/>
      <c r="G3" s="35"/>
      <c r="I3" s="35"/>
      <c r="J3" s="35"/>
      <c r="K3" s="35"/>
      <c r="L3" s="35"/>
      <c r="M3" s="35"/>
      <c r="N3" s="35"/>
      <c r="P3" s="35"/>
      <c r="Q3" s="35"/>
      <c r="R3" s="35"/>
      <c r="S3" s="35"/>
      <c r="T3" s="35"/>
      <c r="U3" s="35"/>
    </row>
    <row r="4" spans="1:21" ht="15" customHeight="1" x14ac:dyDescent="0.15">
      <c r="A4" s="34"/>
      <c r="B4" s="107" t="s">
        <v>1</v>
      </c>
      <c r="C4" s="109" t="s">
        <v>160</v>
      </c>
      <c r="D4" s="110"/>
      <c r="E4" s="110"/>
      <c r="F4" s="110"/>
      <c r="G4" s="111"/>
      <c r="I4" s="107" t="s">
        <v>1</v>
      </c>
      <c r="J4" s="109" t="s">
        <v>179</v>
      </c>
      <c r="K4" s="110"/>
      <c r="L4" s="110"/>
      <c r="M4" s="110"/>
      <c r="N4" s="111"/>
      <c r="P4" s="107" t="s">
        <v>1</v>
      </c>
      <c r="Q4" s="110" t="s">
        <v>179</v>
      </c>
      <c r="R4" s="110"/>
      <c r="S4" s="110"/>
      <c r="T4" s="110"/>
      <c r="U4" s="111"/>
    </row>
    <row r="5" spans="1:21" ht="15" customHeight="1" x14ac:dyDescent="0.15">
      <c r="A5" s="34"/>
      <c r="B5" s="108"/>
      <c r="C5" s="79" t="s">
        <v>225</v>
      </c>
      <c r="D5" s="36" t="s">
        <v>218</v>
      </c>
      <c r="E5" s="36" t="s">
        <v>222</v>
      </c>
      <c r="F5" s="37" t="s">
        <v>229</v>
      </c>
      <c r="G5" s="38" t="s">
        <v>233</v>
      </c>
      <c r="I5" s="112"/>
      <c r="J5" s="79" t="s">
        <v>225</v>
      </c>
      <c r="K5" s="36" t="s">
        <v>218</v>
      </c>
      <c r="L5" s="36" t="s">
        <v>222</v>
      </c>
      <c r="M5" s="37" t="s">
        <v>229</v>
      </c>
      <c r="N5" s="38" t="s">
        <v>233</v>
      </c>
      <c r="P5" s="112"/>
      <c r="Q5" s="79" t="s">
        <v>225</v>
      </c>
      <c r="R5" s="36" t="s">
        <v>218</v>
      </c>
      <c r="S5" s="36" t="s">
        <v>222</v>
      </c>
      <c r="T5" s="37" t="s">
        <v>229</v>
      </c>
      <c r="U5" s="38" t="s">
        <v>233</v>
      </c>
    </row>
    <row r="6" spans="1:21" ht="12.75" customHeight="1" x14ac:dyDescent="0.15">
      <c r="A6" s="34"/>
      <c r="B6" s="39" t="s">
        <v>2</v>
      </c>
      <c r="C6" s="19">
        <f>SUM(C7:C13)</f>
        <v>0</v>
      </c>
      <c r="D6" s="41">
        <f t="shared" ref="D6:G6" si="0">SUM(D7:D13)</f>
        <v>0</v>
      </c>
      <c r="E6" s="40">
        <f t="shared" si="0"/>
        <v>0</v>
      </c>
      <c r="F6" s="40">
        <f t="shared" si="0"/>
        <v>0</v>
      </c>
      <c r="G6" s="18">
        <f t="shared" si="0"/>
        <v>0</v>
      </c>
      <c r="I6" s="39" t="s">
        <v>3</v>
      </c>
      <c r="J6" s="19">
        <f t="shared" ref="J6" si="1">SUM(J7:J8)</f>
        <v>0</v>
      </c>
      <c r="K6" s="41">
        <f t="shared" ref="K6" si="2">SUM(K7:K8)</f>
        <v>1</v>
      </c>
      <c r="L6" s="40">
        <f t="shared" ref="L6" si="3">SUM(L7:L8)</f>
        <v>0</v>
      </c>
      <c r="M6" s="40">
        <f t="shared" ref="M6" si="4">SUM(M7:M8)</f>
        <v>0</v>
      </c>
      <c r="N6" s="18">
        <f t="shared" ref="N6" si="5">SUM(N7:N8)</f>
        <v>0</v>
      </c>
      <c r="P6" s="39" t="s">
        <v>4</v>
      </c>
      <c r="Q6" s="40">
        <f t="shared" ref="Q6" si="6">SUM(Q7:Q8)</f>
        <v>0</v>
      </c>
      <c r="R6" s="41">
        <f t="shared" ref="R6" si="7">SUM(R7:R8)</f>
        <v>0</v>
      </c>
      <c r="S6" s="40">
        <f t="shared" ref="S6" si="8">SUM(S7:S8)</f>
        <v>0</v>
      </c>
      <c r="T6" s="40">
        <f t="shared" ref="T6" si="9">SUM(T7:T8)</f>
        <v>0</v>
      </c>
      <c r="U6" s="18">
        <f t="shared" ref="U6" si="10">SUM(U7:U8)</f>
        <v>0</v>
      </c>
    </row>
    <row r="7" spans="1:21" ht="12.75" customHeight="1" x14ac:dyDescent="0.15">
      <c r="A7" s="34"/>
      <c r="B7" s="42" t="s">
        <v>5</v>
      </c>
      <c r="C7" s="87"/>
      <c r="D7" s="94"/>
      <c r="E7" s="95">
        <v>0</v>
      </c>
      <c r="F7" s="95">
        <v>0</v>
      </c>
      <c r="G7" s="21">
        <f>'表11.2'!C7</f>
        <v>0</v>
      </c>
      <c r="I7" s="42" t="s">
        <v>6</v>
      </c>
      <c r="J7" s="87"/>
      <c r="K7" s="94"/>
      <c r="L7" s="95">
        <v>0</v>
      </c>
      <c r="M7" s="95">
        <v>0</v>
      </c>
      <c r="N7" s="21">
        <f>'表11.2'!J7</f>
        <v>0</v>
      </c>
      <c r="P7" s="42" t="s">
        <v>7</v>
      </c>
      <c r="Q7" s="95">
        <v>0</v>
      </c>
      <c r="R7" s="94">
        <v>0</v>
      </c>
      <c r="S7" s="95">
        <v>0</v>
      </c>
      <c r="T7" s="95">
        <v>0</v>
      </c>
      <c r="U7" s="21">
        <f>'表11.2'!Q7</f>
        <v>0</v>
      </c>
    </row>
    <row r="8" spans="1:21" ht="12.75" customHeight="1" x14ac:dyDescent="0.15">
      <c r="A8" s="34"/>
      <c r="B8" s="42" t="s">
        <v>8</v>
      </c>
      <c r="C8" s="87"/>
      <c r="D8" s="94"/>
      <c r="E8" s="95">
        <v>0</v>
      </c>
      <c r="F8" s="95">
        <v>0</v>
      </c>
      <c r="G8" s="21">
        <f>'表11.2'!C8</f>
        <v>0</v>
      </c>
      <c r="I8" s="43" t="s">
        <v>13</v>
      </c>
      <c r="J8" s="87"/>
      <c r="K8" s="94">
        <v>1</v>
      </c>
      <c r="L8" s="95">
        <v>0</v>
      </c>
      <c r="M8" s="95">
        <v>0</v>
      </c>
      <c r="N8" s="21">
        <f>'表11.2'!J8</f>
        <v>0</v>
      </c>
      <c r="P8" s="42" t="s">
        <v>9</v>
      </c>
      <c r="Q8" s="95">
        <v>0</v>
      </c>
      <c r="R8" s="94">
        <v>0</v>
      </c>
      <c r="S8" s="95">
        <v>0</v>
      </c>
      <c r="T8" s="95">
        <v>0</v>
      </c>
      <c r="U8" s="21">
        <f>'表11.2'!Q8</f>
        <v>0</v>
      </c>
    </row>
    <row r="9" spans="1:21" ht="12.75" customHeight="1" x14ac:dyDescent="0.15">
      <c r="A9" s="34"/>
      <c r="B9" s="42" t="s">
        <v>10</v>
      </c>
      <c r="C9" s="87"/>
      <c r="D9" s="94"/>
      <c r="E9" s="95">
        <v>0</v>
      </c>
      <c r="F9" s="95">
        <v>0</v>
      </c>
      <c r="G9" s="21">
        <f>'表11.2'!C9</f>
        <v>0</v>
      </c>
      <c r="I9" s="39" t="s">
        <v>15</v>
      </c>
      <c r="J9" s="19">
        <f t="shared" ref="J9:M9" si="11">SUM(J10:J11)</f>
        <v>0</v>
      </c>
      <c r="K9" s="41">
        <f t="shared" si="11"/>
        <v>0</v>
      </c>
      <c r="L9" s="40">
        <f t="shared" si="11"/>
        <v>0</v>
      </c>
      <c r="M9" s="40">
        <f t="shared" si="11"/>
        <v>0</v>
      </c>
      <c r="N9" s="18">
        <f t="shared" ref="N9" si="12">SUM(N10:N11)</f>
        <v>0</v>
      </c>
      <c r="P9" s="39" t="s">
        <v>11</v>
      </c>
      <c r="Q9" s="40">
        <f t="shared" ref="Q9:T9" si="13">SUM(Q10:Q11)</f>
        <v>0</v>
      </c>
      <c r="R9" s="41">
        <f t="shared" si="13"/>
        <v>0</v>
      </c>
      <c r="S9" s="40">
        <f t="shared" si="13"/>
        <v>0</v>
      </c>
      <c r="T9" s="40">
        <f t="shared" si="13"/>
        <v>0</v>
      </c>
      <c r="U9" s="18">
        <f t="shared" ref="U9" si="14">SUM(U10:U11)</f>
        <v>0</v>
      </c>
    </row>
    <row r="10" spans="1:21" ht="12.75" customHeight="1" x14ac:dyDescent="0.15">
      <c r="A10" s="34"/>
      <c r="B10" s="42" t="s">
        <v>12</v>
      </c>
      <c r="C10" s="87"/>
      <c r="D10" s="94"/>
      <c r="E10" s="95">
        <v>0</v>
      </c>
      <c r="F10" s="95">
        <v>0</v>
      </c>
      <c r="G10" s="21">
        <f>'表11.2'!C10</f>
        <v>0</v>
      </c>
      <c r="I10" s="42" t="s">
        <v>17</v>
      </c>
      <c r="J10" s="87"/>
      <c r="K10" s="94"/>
      <c r="L10" s="95">
        <v>0</v>
      </c>
      <c r="M10" s="95">
        <v>0</v>
      </c>
      <c r="N10" s="21">
        <f>'表11.2'!J10</f>
        <v>0</v>
      </c>
      <c r="P10" s="42" t="s">
        <v>193</v>
      </c>
      <c r="Q10" s="95"/>
      <c r="R10" s="94"/>
      <c r="S10" s="95">
        <v>0</v>
      </c>
      <c r="T10" s="95">
        <v>0</v>
      </c>
      <c r="U10" s="21">
        <f>'表11.2'!Q10</f>
        <v>0</v>
      </c>
    </row>
    <row r="11" spans="1:21" ht="12.75" customHeight="1" x14ac:dyDescent="0.15">
      <c r="A11" s="34"/>
      <c r="B11" s="42" t="s">
        <v>14</v>
      </c>
      <c r="C11" s="87"/>
      <c r="D11" s="94"/>
      <c r="E11" s="95">
        <v>0</v>
      </c>
      <c r="F11" s="95">
        <v>0</v>
      </c>
      <c r="G11" s="21">
        <f>'表11.2'!C11</f>
        <v>0</v>
      </c>
      <c r="I11" s="44" t="s">
        <v>20</v>
      </c>
      <c r="J11" s="87"/>
      <c r="K11" s="94"/>
      <c r="L11" s="95">
        <v>0</v>
      </c>
      <c r="M11" s="95">
        <v>0</v>
      </c>
      <c r="N11" s="21">
        <f>'表11.2'!J11</f>
        <v>0</v>
      </c>
      <c r="P11" s="42" t="s">
        <v>197</v>
      </c>
      <c r="Q11" s="95"/>
      <c r="R11" s="94"/>
      <c r="S11" s="95">
        <v>0</v>
      </c>
      <c r="T11" s="95">
        <v>0</v>
      </c>
      <c r="U11" s="21">
        <f>'表11.2'!Q11</f>
        <v>0</v>
      </c>
    </row>
    <row r="12" spans="1:21" ht="12.75" customHeight="1" x14ac:dyDescent="0.15">
      <c r="A12" s="34"/>
      <c r="B12" s="42" t="s">
        <v>16</v>
      </c>
      <c r="C12" s="87"/>
      <c r="D12" s="94"/>
      <c r="E12" s="95">
        <v>0</v>
      </c>
      <c r="F12" s="95">
        <v>0</v>
      </c>
      <c r="G12" s="21">
        <f>'表11.2'!C12</f>
        <v>0</v>
      </c>
      <c r="I12" s="39" t="s">
        <v>22</v>
      </c>
      <c r="J12" s="19">
        <f t="shared" ref="J12:M12" si="15">SUM(J13:J14)</f>
        <v>0</v>
      </c>
      <c r="K12" s="41">
        <f t="shared" si="15"/>
        <v>0</v>
      </c>
      <c r="L12" s="40">
        <f t="shared" si="15"/>
        <v>0</v>
      </c>
      <c r="M12" s="40">
        <f t="shared" si="15"/>
        <v>0</v>
      </c>
      <c r="N12" s="18">
        <f t="shared" ref="N12" si="16">SUM(N13:N14)</f>
        <v>0</v>
      </c>
      <c r="P12" s="39" t="s">
        <v>18</v>
      </c>
      <c r="Q12" s="40">
        <f t="shared" ref="Q12:T12" si="17">SUM(Q13:Q14)</f>
        <v>0</v>
      </c>
      <c r="R12" s="41">
        <f t="shared" si="17"/>
        <v>0</v>
      </c>
      <c r="S12" s="40">
        <f t="shared" si="17"/>
        <v>0</v>
      </c>
      <c r="T12" s="40">
        <f t="shared" si="17"/>
        <v>0</v>
      </c>
      <c r="U12" s="18">
        <f t="shared" ref="U12" si="18">SUM(U13:U14)</f>
        <v>0</v>
      </c>
    </row>
    <row r="13" spans="1:21" ht="12.75" customHeight="1" x14ac:dyDescent="0.15">
      <c r="A13" s="34"/>
      <c r="B13" s="43" t="s">
        <v>19</v>
      </c>
      <c r="C13" s="87"/>
      <c r="D13" s="94"/>
      <c r="E13" s="95">
        <v>0</v>
      </c>
      <c r="F13" s="95">
        <v>0</v>
      </c>
      <c r="G13" s="21">
        <f>'表11.2'!C13</f>
        <v>0</v>
      </c>
      <c r="I13" s="42" t="s">
        <v>24</v>
      </c>
      <c r="J13" s="87"/>
      <c r="K13" s="94"/>
      <c r="L13" s="95">
        <v>0</v>
      </c>
      <c r="M13" s="95">
        <v>0</v>
      </c>
      <c r="N13" s="21">
        <f>'表11.2'!J13</f>
        <v>0</v>
      </c>
      <c r="P13" s="42" t="s">
        <v>196</v>
      </c>
      <c r="Q13" s="95"/>
      <c r="R13" s="94"/>
      <c r="S13" s="95">
        <v>0</v>
      </c>
      <c r="T13" s="95">
        <v>0</v>
      </c>
      <c r="U13" s="21">
        <f>'表11.2'!Q13</f>
        <v>0</v>
      </c>
    </row>
    <row r="14" spans="1:21" ht="12.75" customHeight="1" x14ac:dyDescent="0.15">
      <c r="A14" s="34"/>
      <c r="B14" s="39" t="s">
        <v>21</v>
      </c>
      <c r="C14" s="19">
        <f t="shared" ref="C14:G14" si="19">SUM(C15:C17)</f>
        <v>0</v>
      </c>
      <c r="D14" s="41">
        <f t="shared" si="19"/>
        <v>0</v>
      </c>
      <c r="E14" s="40">
        <f t="shared" si="19"/>
        <v>0</v>
      </c>
      <c r="F14" s="40">
        <f t="shared" si="19"/>
        <v>0</v>
      </c>
      <c r="G14" s="18">
        <f t="shared" si="19"/>
        <v>0</v>
      </c>
      <c r="I14" s="44" t="s">
        <v>26</v>
      </c>
      <c r="J14" s="87"/>
      <c r="K14" s="94"/>
      <c r="L14" s="99">
        <v>0</v>
      </c>
      <c r="M14" s="95">
        <v>0</v>
      </c>
      <c r="N14" s="21">
        <f>'表11.2'!J14</f>
        <v>0</v>
      </c>
      <c r="P14" s="42" t="s">
        <v>198</v>
      </c>
      <c r="Q14" s="95"/>
      <c r="R14" s="94"/>
      <c r="S14" s="95">
        <v>0</v>
      </c>
      <c r="T14" s="95">
        <v>0</v>
      </c>
      <c r="U14" s="21">
        <f>'表11.2'!Q14</f>
        <v>0</v>
      </c>
    </row>
    <row r="15" spans="1:21" ht="12.75" customHeight="1" x14ac:dyDescent="0.15">
      <c r="A15" s="34"/>
      <c r="B15" s="42" t="s">
        <v>23</v>
      </c>
      <c r="C15" s="87"/>
      <c r="D15" s="94"/>
      <c r="E15" s="95">
        <v>0</v>
      </c>
      <c r="F15" s="95">
        <v>0</v>
      </c>
      <c r="G15" s="21">
        <f>'表11.2'!C15</f>
        <v>0</v>
      </c>
      <c r="I15" s="39" t="s">
        <v>29</v>
      </c>
      <c r="J15" s="19">
        <f t="shared" ref="J15:M15" si="20">SUM(J16:J17)</f>
        <v>0</v>
      </c>
      <c r="K15" s="41">
        <f t="shared" si="20"/>
        <v>0</v>
      </c>
      <c r="L15" s="40">
        <f t="shared" si="20"/>
        <v>0</v>
      </c>
      <c r="M15" s="40">
        <f t="shared" si="20"/>
        <v>0</v>
      </c>
      <c r="N15" s="18">
        <f t="shared" ref="N15" si="21">SUM(N16:N17)</f>
        <v>0</v>
      </c>
      <c r="P15" s="39" t="s">
        <v>25</v>
      </c>
      <c r="Q15" s="40">
        <f t="shared" ref="Q15:T15" si="22">SUM(Q16:Q18)</f>
        <v>0</v>
      </c>
      <c r="R15" s="41">
        <f t="shared" si="22"/>
        <v>0</v>
      </c>
      <c r="S15" s="40">
        <f t="shared" si="22"/>
        <v>0</v>
      </c>
      <c r="T15" s="40">
        <f t="shared" si="22"/>
        <v>0</v>
      </c>
      <c r="U15" s="18">
        <f t="shared" ref="U15" si="23">SUM(U16:U18)</f>
        <v>0</v>
      </c>
    </row>
    <row r="16" spans="1:21" ht="12.75" customHeight="1" x14ac:dyDescent="0.15">
      <c r="A16" s="34"/>
      <c r="B16" s="42" t="s">
        <v>185</v>
      </c>
      <c r="C16" s="96"/>
      <c r="D16" s="97"/>
      <c r="E16" s="97"/>
      <c r="F16" s="95">
        <v>0</v>
      </c>
      <c r="G16" s="21">
        <f>'表11.2'!C16</f>
        <v>0</v>
      </c>
      <c r="I16" s="44" t="s">
        <v>213</v>
      </c>
      <c r="J16" s="87">
        <v>0</v>
      </c>
      <c r="K16" s="94"/>
      <c r="L16" s="95">
        <v>0</v>
      </c>
      <c r="M16" s="95">
        <v>0</v>
      </c>
      <c r="N16" s="21">
        <f>'表11.2'!J16</f>
        <v>0</v>
      </c>
      <c r="P16" s="42" t="s">
        <v>27</v>
      </c>
      <c r="Q16" s="95"/>
      <c r="R16" s="94"/>
      <c r="S16" s="95">
        <v>0</v>
      </c>
      <c r="T16" s="95">
        <v>0</v>
      </c>
      <c r="U16" s="21">
        <f>'表11.2'!Q16</f>
        <v>0</v>
      </c>
    </row>
    <row r="17" spans="1:21" ht="12.75" customHeight="1" x14ac:dyDescent="0.15">
      <c r="A17" s="34"/>
      <c r="B17" s="42" t="s">
        <v>28</v>
      </c>
      <c r="C17" s="87"/>
      <c r="D17" s="94"/>
      <c r="E17" s="95">
        <v>0</v>
      </c>
      <c r="F17" s="95">
        <v>0</v>
      </c>
      <c r="G17" s="21">
        <f>'表11.2'!C17</f>
        <v>0</v>
      </c>
      <c r="I17" s="44" t="s">
        <v>214</v>
      </c>
      <c r="J17" s="87"/>
      <c r="K17" s="94"/>
      <c r="L17" s="95">
        <v>0</v>
      </c>
      <c r="M17" s="95">
        <v>0</v>
      </c>
      <c r="N17" s="21">
        <f>'表11.2'!J17</f>
        <v>0</v>
      </c>
      <c r="P17" s="42" t="s">
        <v>0</v>
      </c>
      <c r="Q17" s="95"/>
      <c r="R17" s="94"/>
      <c r="S17" s="95">
        <v>0</v>
      </c>
      <c r="T17" s="95">
        <v>0</v>
      </c>
      <c r="U17" s="21">
        <f>'表11.2'!Q17</f>
        <v>0</v>
      </c>
    </row>
    <row r="18" spans="1:21" ht="12.75" customHeight="1" x14ac:dyDescent="0.15">
      <c r="A18" s="34"/>
      <c r="B18" s="39" t="s">
        <v>30</v>
      </c>
      <c r="C18" s="19">
        <f t="shared" ref="C18:G18" si="24">SUM(C19:C20)</f>
        <v>0</v>
      </c>
      <c r="D18" s="41">
        <f t="shared" si="24"/>
        <v>0</v>
      </c>
      <c r="E18" s="40">
        <f t="shared" si="24"/>
        <v>0</v>
      </c>
      <c r="F18" s="40">
        <f t="shared" si="24"/>
        <v>0</v>
      </c>
      <c r="G18" s="18">
        <f t="shared" si="24"/>
        <v>0</v>
      </c>
      <c r="I18" s="39" t="s">
        <v>35</v>
      </c>
      <c r="J18" s="19">
        <f t="shared" ref="J18:M18" si="25">SUM(J19:J20)</f>
        <v>0</v>
      </c>
      <c r="K18" s="41">
        <f t="shared" si="25"/>
        <v>0</v>
      </c>
      <c r="L18" s="40">
        <f t="shared" si="25"/>
        <v>0</v>
      </c>
      <c r="M18" s="40">
        <f t="shared" si="25"/>
        <v>0</v>
      </c>
      <c r="N18" s="18">
        <f t="shared" ref="N18" si="26">SUM(N19:N20)</f>
        <v>0</v>
      </c>
      <c r="P18" s="42" t="s">
        <v>31</v>
      </c>
      <c r="Q18" s="95"/>
      <c r="R18" s="94"/>
      <c r="S18" s="95">
        <v>0</v>
      </c>
      <c r="T18" s="95">
        <v>0</v>
      </c>
      <c r="U18" s="21">
        <f>'表11.2'!Q18</f>
        <v>0</v>
      </c>
    </row>
    <row r="19" spans="1:21" ht="12.75" customHeight="1" x14ac:dyDescent="0.15">
      <c r="A19" s="34"/>
      <c r="B19" s="42" t="s">
        <v>32</v>
      </c>
      <c r="C19" s="87"/>
      <c r="D19" s="94"/>
      <c r="E19" s="95">
        <v>0</v>
      </c>
      <c r="F19" s="95">
        <v>0</v>
      </c>
      <c r="G19" s="21">
        <f>'表11.2'!C19</f>
        <v>0</v>
      </c>
      <c r="I19" s="44" t="s">
        <v>224</v>
      </c>
      <c r="J19" s="87">
        <v>0</v>
      </c>
      <c r="K19" s="94"/>
      <c r="L19" s="95">
        <v>0</v>
      </c>
      <c r="M19" s="95">
        <v>0</v>
      </c>
      <c r="N19" s="21">
        <f>'表11.2'!J19</f>
        <v>0</v>
      </c>
      <c r="P19" s="39" t="s">
        <v>33</v>
      </c>
      <c r="Q19" s="40">
        <f t="shared" ref="Q19:T19" si="27">SUM(Q20:Q23)</f>
        <v>0</v>
      </c>
      <c r="R19" s="41">
        <f t="shared" si="27"/>
        <v>0</v>
      </c>
      <c r="S19" s="40">
        <f t="shared" si="27"/>
        <v>0</v>
      </c>
      <c r="T19" s="40">
        <f t="shared" si="27"/>
        <v>0</v>
      </c>
      <c r="U19" s="18">
        <f t="shared" ref="U19" si="28">SUM(U20:U23)</f>
        <v>0</v>
      </c>
    </row>
    <row r="20" spans="1:21" ht="12.75" customHeight="1" x14ac:dyDescent="0.15">
      <c r="A20" s="34"/>
      <c r="B20" s="42" t="s">
        <v>34</v>
      </c>
      <c r="C20" s="87"/>
      <c r="D20" s="94"/>
      <c r="E20" s="95">
        <v>0</v>
      </c>
      <c r="F20" s="95">
        <v>0</v>
      </c>
      <c r="G20" s="21">
        <f>'表11.2'!C20</f>
        <v>0</v>
      </c>
      <c r="I20" s="44" t="s">
        <v>216</v>
      </c>
      <c r="J20" s="87"/>
      <c r="K20" s="94"/>
      <c r="L20" s="95">
        <v>0</v>
      </c>
      <c r="M20" s="95">
        <v>0</v>
      </c>
      <c r="N20" s="21">
        <f>'表11.2'!J20</f>
        <v>0</v>
      </c>
      <c r="P20" s="42" t="s">
        <v>36</v>
      </c>
      <c r="Q20" s="95"/>
      <c r="R20" s="94"/>
      <c r="S20" s="95">
        <v>0</v>
      </c>
      <c r="T20" s="95">
        <v>0</v>
      </c>
      <c r="U20" s="21">
        <f>'表11.2'!Q20</f>
        <v>0</v>
      </c>
    </row>
    <row r="21" spans="1:21" ht="12.75" customHeight="1" x14ac:dyDescent="0.15">
      <c r="A21" s="34"/>
      <c r="B21" s="39" t="s">
        <v>37</v>
      </c>
      <c r="C21" s="19">
        <f t="shared" ref="C21:G21" si="29">SUM(C22:C23)</f>
        <v>0</v>
      </c>
      <c r="D21" s="41">
        <f t="shared" si="29"/>
        <v>0</v>
      </c>
      <c r="E21" s="40">
        <f t="shared" si="29"/>
        <v>0</v>
      </c>
      <c r="F21" s="40">
        <f t="shared" si="29"/>
        <v>0</v>
      </c>
      <c r="G21" s="18">
        <f t="shared" si="29"/>
        <v>0</v>
      </c>
      <c r="I21" s="39" t="s">
        <v>42</v>
      </c>
      <c r="J21" s="19">
        <f t="shared" ref="J21:M21" si="30">SUM(J22:J24)</f>
        <v>0</v>
      </c>
      <c r="K21" s="41">
        <f t="shared" si="30"/>
        <v>0</v>
      </c>
      <c r="L21" s="40">
        <f t="shared" si="30"/>
        <v>0</v>
      </c>
      <c r="M21" s="40">
        <f t="shared" si="30"/>
        <v>0</v>
      </c>
      <c r="N21" s="18">
        <f>SUM(N22:N24)</f>
        <v>0</v>
      </c>
      <c r="P21" s="42" t="s">
        <v>38</v>
      </c>
      <c r="Q21" s="95"/>
      <c r="R21" s="94"/>
      <c r="S21" s="95">
        <v>0</v>
      </c>
      <c r="T21" s="95">
        <v>0</v>
      </c>
      <c r="U21" s="21">
        <f>'表11.2'!Q21</f>
        <v>0</v>
      </c>
    </row>
    <row r="22" spans="1:21" ht="12.75" customHeight="1" x14ac:dyDescent="0.15">
      <c r="A22" s="34"/>
      <c r="B22" s="42" t="s">
        <v>39</v>
      </c>
      <c r="C22" s="87"/>
      <c r="D22" s="94"/>
      <c r="E22" s="95">
        <v>0</v>
      </c>
      <c r="F22" s="95">
        <v>0</v>
      </c>
      <c r="G22" s="21">
        <f>'表11.2'!C22</f>
        <v>0</v>
      </c>
      <c r="I22" s="42" t="s">
        <v>45</v>
      </c>
      <c r="J22" s="87"/>
      <c r="K22" s="94"/>
      <c r="L22" s="95">
        <v>0</v>
      </c>
      <c r="M22" s="95">
        <v>0</v>
      </c>
      <c r="N22" s="21">
        <f>'表11.2'!J22</f>
        <v>0</v>
      </c>
      <c r="P22" s="42" t="s">
        <v>40</v>
      </c>
      <c r="Q22" s="95"/>
      <c r="R22" s="94"/>
      <c r="S22" s="95">
        <v>0</v>
      </c>
      <c r="T22" s="95">
        <v>0</v>
      </c>
      <c r="U22" s="21">
        <f>'表11.2'!Q22</f>
        <v>0</v>
      </c>
    </row>
    <row r="23" spans="1:21" ht="12.75" customHeight="1" x14ac:dyDescent="0.15">
      <c r="A23" s="34"/>
      <c r="B23" s="42" t="s">
        <v>41</v>
      </c>
      <c r="C23" s="87"/>
      <c r="D23" s="94"/>
      <c r="E23" s="95">
        <v>0</v>
      </c>
      <c r="F23" s="95">
        <v>0</v>
      </c>
      <c r="G23" s="21">
        <f>'表11.2'!C23</f>
        <v>0</v>
      </c>
      <c r="I23" s="44" t="s">
        <v>227</v>
      </c>
      <c r="J23" s="87"/>
      <c r="K23" s="94"/>
      <c r="L23" s="95"/>
      <c r="M23" s="95">
        <v>0</v>
      </c>
      <c r="N23" s="21">
        <f>'表11.2'!J23</f>
        <v>0</v>
      </c>
      <c r="P23" s="42" t="s">
        <v>43</v>
      </c>
      <c r="Q23" s="95"/>
      <c r="R23" s="94"/>
      <c r="S23" s="99">
        <v>0</v>
      </c>
      <c r="T23" s="95">
        <v>0</v>
      </c>
      <c r="U23" s="21">
        <f>'表11.2'!Q23</f>
        <v>0</v>
      </c>
    </row>
    <row r="24" spans="1:21" ht="12.75" customHeight="1" x14ac:dyDescent="0.15">
      <c r="A24" s="34"/>
      <c r="B24" s="39" t="s">
        <v>44</v>
      </c>
      <c r="C24" s="19">
        <f t="shared" ref="C24:G24" si="31">SUM(C25:C26)</f>
        <v>0</v>
      </c>
      <c r="D24" s="41">
        <f t="shared" si="31"/>
        <v>0</v>
      </c>
      <c r="E24" s="40">
        <f t="shared" si="31"/>
        <v>0</v>
      </c>
      <c r="F24" s="40">
        <f t="shared" si="31"/>
        <v>0</v>
      </c>
      <c r="G24" s="18">
        <f t="shared" si="31"/>
        <v>0</v>
      </c>
      <c r="I24" s="44" t="s">
        <v>50</v>
      </c>
      <c r="J24" s="87"/>
      <c r="K24" s="94"/>
      <c r="L24" s="95">
        <v>0</v>
      </c>
      <c r="M24" s="95">
        <v>0</v>
      </c>
      <c r="N24" s="21">
        <f>'表11.2'!J24</f>
        <v>0</v>
      </c>
      <c r="P24" s="39" t="s">
        <v>46</v>
      </c>
      <c r="Q24" s="40">
        <f t="shared" ref="Q24:T24" si="32">SUM(Q25:Q26)</f>
        <v>0</v>
      </c>
      <c r="R24" s="41">
        <f t="shared" si="32"/>
        <v>0</v>
      </c>
      <c r="S24" s="40">
        <f t="shared" si="32"/>
        <v>0</v>
      </c>
      <c r="T24" s="40">
        <f t="shared" si="32"/>
        <v>0</v>
      </c>
      <c r="U24" s="18">
        <f t="shared" ref="U24" si="33">SUM(U25:U26)</f>
        <v>0</v>
      </c>
    </row>
    <row r="25" spans="1:21" ht="12.75" customHeight="1" x14ac:dyDescent="0.15">
      <c r="A25" s="34"/>
      <c r="B25" s="42" t="s">
        <v>47</v>
      </c>
      <c r="C25" s="87"/>
      <c r="D25" s="94"/>
      <c r="E25" s="95">
        <v>0</v>
      </c>
      <c r="F25" s="95">
        <v>0</v>
      </c>
      <c r="G25" s="21">
        <f>'表11.2'!C25</f>
        <v>0</v>
      </c>
      <c r="I25" s="39" t="s">
        <v>53</v>
      </c>
      <c r="J25" s="19">
        <f t="shared" ref="J25:M25" si="34">SUM(J26:J27)</f>
        <v>0</v>
      </c>
      <c r="K25" s="41">
        <f t="shared" si="34"/>
        <v>0</v>
      </c>
      <c r="L25" s="40">
        <f t="shared" si="34"/>
        <v>0</v>
      </c>
      <c r="M25" s="40">
        <f t="shared" si="34"/>
        <v>0</v>
      </c>
      <c r="N25" s="18">
        <f t="shared" ref="N25" si="35">SUM(N26:N27)</f>
        <v>0</v>
      </c>
      <c r="P25" s="42" t="s">
        <v>48</v>
      </c>
      <c r="Q25" s="95"/>
      <c r="R25" s="94"/>
      <c r="S25" s="95">
        <v>0</v>
      </c>
      <c r="T25" s="95">
        <v>0</v>
      </c>
      <c r="U25" s="21">
        <f>'表11.2'!Q25</f>
        <v>0</v>
      </c>
    </row>
    <row r="26" spans="1:21" ht="12.75" customHeight="1" x14ac:dyDescent="0.15">
      <c r="A26" s="34"/>
      <c r="B26" s="42" t="s">
        <v>49</v>
      </c>
      <c r="C26" s="87"/>
      <c r="D26" s="94"/>
      <c r="E26" s="95">
        <v>0</v>
      </c>
      <c r="F26" s="95">
        <v>0</v>
      </c>
      <c r="G26" s="21">
        <f>'表11.2'!C26</f>
        <v>0</v>
      </c>
      <c r="I26" s="42" t="s">
        <v>55</v>
      </c>
      <c r="J26" s="87"/>
      <c r="K26" s="94"/>
      <c r="L26" s="95">
        <v>0</v>
      </c>
      <c r="M26" s="95">
        <v>0</v>
      </c>
      <c r="N26" s="21">
        <f>'表11.2'!J26</f>
        <v>0</v>
      </c>
      <c r="P26" s="42" t="s">
        <v>51</v>
      </c>
      <c r="Q26" s="95"/>
      <c r="R26" s="94"/>
      <c r="S26" s="95">
        <v>0</v>
      </c>
      <c r="T26" s="95">
        <v>0</v>
      </c>
      <c r="U26" s="21">
        <f>'表11.2'!Q26</f>
        <v>0</v>
      </c>
    </row>
    <row r="27" spans="1:21" ht="12.75" customHeight="1" x14ac:dyDescent="0.15">
      <c r="A27" s="34"/>
      <c r="B27" s="39" t="s">
        <v>52</v>
      </c>
      <c r="C27" s="19">
        <f t="shared" ref="C27:G27" si="36">SUM(C28:C29)</f>
        <v>0</v>
      </c>
      <c r="D27" s="41">
        <f t="shared" si="36"/>
        <v>0</v>
      </c>
      <c r="E27" s="40">
        <f t="shared" si="36"/>
        <v>0</v>
      </c>
      <c r="F27" s="40">
        <f t="shared" si="36"/>
        <v>0</v>
      </c>
      <c r="G27" s="18">
        <f t="shared" si="36"/>
        <v>0</v>
      </c>
      <c r="I27" s="44" t="s">
        <v>56</v>
      </c>
      <c r="J27" s="87"/>
      <c r="K27" s="94"/>
      <c r="L27" s="95">
        <v>0</v>
      </c>
      <c r="M27" s="95">
        <v>0</v>
      </c>
      <c r="N27" s="21">
        <f>'表11.2'!J27</f>
        <v>0</v>
      </c>
      <c r="P27" s="39" t="s">
        <v>54</v>
      </c>
      <c r="Q27" s="40">
        <f t="shared" ref="Q27:T27" si="37">Q28</f>
        <v>0</v>
      </c>
      <c r="R27" s="41">
        <f t="shared" si="37"/>
        <v>0</v>
      </c>
      <c r="S27" s="40">
        <f t="shared" si="37"/>
        <v>0</v>
      </c>
      <c r="T27" s="40">
        <f t="shared" si="37"/>
        <v>0</v>
      </c>
      <c r="U27" s="18">
        <f t="shared" ref="U27" si="38">U28</f>
        <v>0</v>
      </c>
    </row>
    <row r="28" spans="1:21" ht="12.75" customHeight="1" x14ac:dyDescent="0.15">
      <c r="A28" s="34"/>
      <c r="B28" s="42" t="s">
        <v>211</v>
      </c>
      <c r="C28" s="87"/>
      <c r="D28" s="94"/>
      <c r="E28" s="95">
        <v>0</v>
      </c>
      <c r="F28" s="95">
        <v>0</v>
      </c>
      <c r="G28" s="21">
        <f>'表11.2'!C28</f>
        <v>0</v>
      </c>
      <c r="I28" s="39" t="s">
        <v>59</v>
      </c>
      <c r="J28" s="19">
        <f t="shared" ref="J28:M28" si="39">SUM(J29:J31)</f>
        <v>0</v>
      </c>
      <c r="K28" s="41">
        <f t="shared" si="39"/>
        <v>0</v>
      </c>
      <c r="L28" s="40">
        <f t="shared" si="39"/>
        <v>0</v>
      </c>
      <c r="M28" s="40">
        <f t="shared" si="39"/>
        <v>0</v>
      </c>
      <c r="N28" s="18">
        <f t="shared" ref="N28" si="40">SUM(N29:N31)</f>
        <v>0</v>
      </c>
      <c r="P28" s="42" t="s">
        <v>161</v>
      </c>
      <c r="Q28" s="95"/>
      <c r="R28" s="94"/>
      <c r="S28" s="95">
        <v>0</v>
      </c>
      <c r="T28" s="95">
        <v>0</v>
      </c>
      <c r="U28" s="21">
        <f>'表11.2'!Q28</f>
        <v>0</v>
      </c>
    </row>
    <row r="29" spans="1:21" ht="12.75" customHeight="1" x14ac:dyDescent="0.15">
      <c r="A29" s="34"/>
      <c r="B29" s="42" t="s">
        <v>212</v>
      </c>
      <c r="C29" s="87"/>
      <c r="D29" s="94"/>
      <c r="E29" s="95">
        <v>0</v>
      </c>
      <c r="F29" s="95">
        <v>0</v>
      </c>
      <c r="G29" s="21">
        <f>'表11.2'!C29</f>
        <v>0</v>
      </c>
      <c r="I29" s="42" t="s">
        <v>62</v>
      </c>
      <c r="J29" s="87"/>
      <c r="K29" s="94"/>
      <c r="L29" s="95">
        <v>0</v>
      </c>
      <c r="M29" s="95">
        <v>0</v>
      </c>
      <c r="N29" s="21">
        <f>'表11.2'!J29</f>
        <v>0</v>
      </c>
      <c r="P29" s="39" t="s">
        <v>57</v>
      </c>
      <c r="Q29" s="40">
        <f t="shared" ref="Q29:T29" si="41">SUM(Q30:Q31)</f>
        <v>0</v>
      </c>
      <c r="R29" s="45">
        <f t="shared" si="41"/>
        <v>0</v>
      </c>
      <c r="S29" s="40">
        <f t="shared" si="41"/>
        <v>0</v>
      </c>
      <c r="T29" s="40">
        <f t="shared" si="41"/>
        <v>0</v>
      </c>
      <c r="U29" s="18">
        <f t="shared" ref="U29" si="42">SUM(U30:U31)</f>
        <v>1</v>
      </c>
    </row>
    <row r="30" spans="1:21" ht="12.75" customHeight="1" x14ac:dyDescent="0.15">
      <c r="A30" s="34"/>
      <c r="B30" s="39" t="s">
        <v>58</v>
      </c>
      <c r="C30" s="19">
        <f t="shared" ref="C30:G30" si="43">SUM(C31:C34)</f>
        <v>0</v>
      </c>
      <c r="D30" s="41">
        <f t="shared" si="43"/>
        <v>0</v>
      </c>
      <c r="E30" s="40">
        <f t="shared" si="43"/>
        <v>0</v>
      </c>
      <c r="F30" s="40">
        <f t="shared" si="43"/>
        <v>0</v>
      </c>
      <c r="G30" s="18">
        <f t="shared" si="43"/>
        <v>0</v>
      </c>
      <c r="I30" s="42" t="s">
        <v>65</v>
      </c>
      <c r="J30" s="87"/>
      <c r="K30" s="94"/>
      <c r="L30" s="95">
        <v>0</v>
      </c>
      <c r="M30" s="95">
        <v>0</v>
      </c>
      <c r="N30" s="21">
        <f>'表11.2'!J30</f>
        <v>0</v>
      </c>
      <c r="P30" s="42" t="s">
        <v>60</v>
      </c>
      <c r="Q30" s="95"/>
      <c r="R30" s="94"/>
      <c r="S30" s="95">
        <v>0</v>
      </c>
      <c r="T30" s="95">
        <v>0</v>
      </c>
      <c r="U30" s="21">
        <f>'表11.2'!Q30</f>
        <v>0</v>
      </c>
    </row>
    <row r="31" spans="1:21" ht="12.75" customHeight="1" x14ac:dyDescent="0.15">
      <c r="A31" s="34"/>
      <c r="B31" s="42" t="s">
        <v>195</v>
      </c>
      <c r="C31" s="87"/>
      <c r="D31" s="94"/>
      <c r="E31" s="95">
        <v>0</v>
      </c>
      <c r="F31" s="95">
        <v>0</v>
      </c>
      <c r="G31" s="21">
        <f>'表11.2'!C31</f>
        <v>0</v>
      </c>
      <c r="I31" s="44" t="s">
        <v>71</v>
      </c>
      <c r="J31" s="87"/>
      <c r="K31" s="94"/>
      <c r="L31" s="95">
        <v>0</v>
      </c>
      <c r="M31" s="95">
        <v>0</v>
      </c>
      <c r="N31" s="21">
        <f>'表11.2'!J31</f>
        <v>0</v>
      </c>
      <c r="P31" s="42" t="s">
        <v>63</v>
      </c>
      <c r="Q31" s="95"/>
      <c r="R31" s="100"/>
      <c r="S31" s="95">
        <v>0</v>
      </c>
      <c r="T31" s="95">
        <v>0</v>
      </c>
      <c r="U31" s="21">
        <f>'表11.2'!Q31</f>
        <v>1</v>
      </c>
    </row>
    <row r="32" spans="1:21" ht="12.75" customHeight="1" x14ac:dyDescent="0.15">
      <c r="A32" s="34"/>
      <c r="B32" s="42" t="s">
        <v>61</v>
      </c>
      <c r="C32" s="87"/>
      <c r="D32" s="94"/>
      <c r="E32" s="95">
        <v>0</v>
      </c>
      <c r="F32" s="95">
        <v>0</v>
      </c>
      <c r="G32" s="21">
        <f>'表11.2'!C32</f>
        <v>0</v>
      </c>
      <c r="I32" s="39" t="s">
        <v>73</v>
      </c>
      <c r="J32" s="19">
        <f t="shared" ref="J32:M32" si="44">SUM(J33:J38)</f>
        <v>0</v>
      </c>
      <c r="K32" s="41">
        <f t="shared" si="44"/>
        <v>0</v>
      </c>
      <c r="L32" s="40">
        <f t="shared" si="44"/>
        <v>1</v>
      </c>
      <c r="M32" s="40">
        <f t="shared" si="44"/>
        <v>0</v>
      </c>
      <c r="N32" s="18">
        <f>SUM(N33:N38)</f>
        <v>0</v>
      </c>
      <c r="P32" s="39" t="s">
        <v>66</v>
      </c>
      <c r="Q32" s="40">
        <f t="shared" ref="Q32:T32" si="45">SUM(Q33:Q34)</f>
        <v>0</v>
      </c>
      <c r="R32" s="41">
        <f t="shared" si="45"/>
        <v>0</v>
      </c>
      <c r="S32" s="40">
        <f t="shared" si="45"/>
        <v>0</v>
      </c>
      <c r="T32" s="40">
        <f t="shared" si="45"/>
        <v>0</v>
      </c>
      <c r="U32" s="18">
        <f t="shared" ref="U32" si="46">SUM(U33:U34)</f>
        <v>0</v>
      </c>
    </row>
    <row r="33" spans="1:23" ht="12.75" customHeight="1" x14ac:dyDescent="0.15">
      <c r="A33" s="34"/>
      <c r="B33" s="42" t="s">
        <v>64</v>
      </c>
      <c r="C33" s="87"/>
      <c r="D33" s="94"/>
      <c r="E33" s="95">
        <v>0</v>
      </c>
      <c r="F33" s="95">
        <v>0</v>
      </c>
      <c r="G33" s="21">
        <f>'表11.2'!C33</f>
        <v>0</v>
      </c>
      <c r="I33" s="42" t="s">
        <v>75</v>
      </c>
      <c r="J33" s="87"/>
      <c r="K33" s="94">
        <v>0</v>
      </c>
      <c r="L33" s="95">
        <v>1</v>
      </c>
      <c r="M33" s="95">
        <v>0</v>
      </c>
      <c r="N33" s="21">
        <f>'表11.2'!J33</f>
        <v>0</v>
      </c>
      <c r="P33" s="42" t="s">
        <v>68</v>
      </c>
      <c r="Q33" s="95"/>
      <c r="R33" s="94"/>
      <c r="S33" s="95">
        <v>0</v>
      </c>
      <c r="T33" s="95">
        <v>0</v>
      </c>
      <c r="U33" s="21">
        <f>'表11.2'!Q33</f>
        <v>0</v>
      </c>
    </row>
    <row r="34" spans="1:23" ht="12.75" customHeight="1" x14ac:dyDescent="0.15">
      <c r="A34" s="34"/>
      <c r="B34" s="42" t="s">
        <v>67</v>
      </c>
      <c r="C34" s="87"/>
      <c r="D34" s="94"/>
      <c r="E34" s="95">
        <v>0</v>
      </c>
      <c r="F34" s="95">
        <v>0</v>
      </c>
      <c r="G34" s="21">
        <f>'表11.2'!C34</f>
        <v>0</v>
      </c>
      <c r="I34" s="42" t="s">
        <v>78</v>
      </c>
      <c r="J34" s="87"/>
      <c r="K34" s="94"/>
      <c r="L34" s="95">
        <v>0</v>
      </c>
      <c r="M34" s="95">
        <v>0</v>
      </c>
      <c r="N34" s="21">
        <f>'表11.2'!J34</f>
        <v>0</v>
      </c>
      <c r="P34" s="42" t="s">
        <v>70</v>
      </c>
      <c r="Q34" s="95"/>
      <c r="R34" s="94"/>
      <c r="S34" s="95">
        <v>0</v>
      </c>
      <c r="T34" s="95">
        <v>0</v>
      </c>
      <c r="U34" s="21">
        <f>'表11.2'!Q34</f>
        <v>0</v>
      </c>
    </row>
    <row r="35" spans="1:23" ht="12.75" customHeight="1" x14ac:dyDescent="0.15">
      <c r="A35" s="34"/>
      <c r="B35" s="39" t="s">
        <v>69</v>
      </c>
      <c r="C35" s="19">
        <f t="shared" ref="C35:G35" si="47">SUM(C36:C37)</f>
        <v>0</v>
      </c>
      <c r="D35" s="41">
        <f t="shared" si="47"/>
        <v>0</v>
      </c>
      <c r="E35" s="40">
        <f t="shared" si="47"/>
        <v>0</v>
      </c>
      <c r="F35" s="40">
        <f t="shared" si="47"/>
        <v>0</v>
      </c>
      <c r="G35" s="18">
        <f t="shared" si="47"/>
        <v>0</v>
      </c>
      <c r="I35" s="42" t="s">
        <v>81</v>
      </c>
      <c r="J35" s="87"/>
      <c r="K35" s="94"/>
      <c r="L35" s="95">
        <v>0</v>
      </c>
      <c r="M35" s="95">
        <v>0</v>
      </c>
      <c r="N35" s="21">
        <f>'表11.2'!J35</f>
        <v>0</v>
      </c>
      <c r="P35" s="39" t="s">
        <v>72</v>
      </c>
      <c r="Q35" s="40">
        <f t="shared" ref="Q35:T35" si="48">SUM(Q36:Q37)</f>
        <v>0</v>
      </c>
      <c r="R35" s="41">
        <f t="shared" si="48"/>
        <v>0</v>
      </c>
      <c r="S35" s="40">
        <f t="shared" si="48"/>
        <v>0</v>
      </c>
      <c r="T35" s="40">
        <f t="shared" si="48"/>
        <v>0</v>
      </c>
      <c r="U35" s="18">
        <f t="shared" ref="U35" si="49">SUM(U36:U37)</f>
        <v>0</v>
      </c>
      <c r="W35" s="46"/>
    </row>
    <row r="36" spans="1:23" ht="12.75" customHeight="1" x14ac:dyDescent="0.15">
      <c r="A36" s="34"/>
      <c r="B36" s="42" t="s">
        <v>220</v>
      </c>
      <c r="C36" s="87"/>
      <c r="D36" s="94"/>
      <c r="E36" s="95"/>
      <c r="F36" s="95">
        <v>0</v>
      </c>
      <c r="G36" s="21">
        <f>'表11.2'!C36</f>
        <v>0</v>
      </c>
      <c r="I36" s="42" t="s">
        <v>228</v>
      </c>
      <c r="J36" s="87"/>
      <c r="K36" s="94"/>
      <c r="L36" s="95"/>
      <c r="M36" s="95">
        <v>0</v>
      </c>
      <c r="N36" s="21">
        <f>'表11.2'!J36</f>
        <v>0</v>
      </c>
      <c r="P36" s="42" t="s">
        <v>74</v>
      </c>
      <c r="Q36" s="95"/>
      <c r="R36" s="94"/>
      <c r="S36" s="95">
        <v>0</v>
      </c>
      <c r="T36" s="95">
        <v>0</v>
      </c>
      <c r="U36" s="21">
        <f>'表11.2'!Q36</f>
        <v>0</v>
      </c>
    </row>
    <row r="37" spans="1:23" ht="12.75" customHeight="1" x14ac:dyDescent="0.15">
      <c r="A37" s="34"/>
      <c r="B37" s="42" t="s">
        <v>221</v>
      </c>
      <c r="C37" s="87"/>
      <c r="D37" s="94"/>
      <c r="E37" s="95">
        <v>0</v>
      </c>
      <c r="F37" s="95">
        <v>0</v>
      </c>
      <c r="G37" s="21">
        <f>'表11.2'!C37</f>
        <v>0</v>
      </c>
      <c r="I37" s="42" t="s">
        <v>88</v>
      </c>
      <c r="J37" s="87"/>
      <c r="K37" s="94"/>
      <c r="L37" s="95">
        <v>0</v>
      </c>
      <c r="M37" s="95">
        <v>0</v>
      </c>
      <c r="N37" s="21">
        <f>'表11.2'!J37</f>
        <v>0</v>
      </c>
      <c r="P37" s="42" t="s">
        <v>76</v>
      </c>
      <c r="Q37" s="95"/>
      <c r="R37" s="94"/>
      <c r="S37" s="95">
        <v>0</v>
      </c>
      <c r="T37" s="95">
        <v>0</v>
      </c>
      <c r="U37" s="21">
        <f>'表11.2'!Q37</f>
        <v>0</v>
      </c>
    </row>
    <row r="38" spans="1:23" ht="12.75" customHeight="1" x14ac:dyDescent="0.15">
      <c r="A38" s="34"/>
      <c r="B38" s="39" t="s">
        <v>77</v>
      </c>
      <c r="C38" s="19">
        <f t="shared" ref="C38:G38" si="50">SUM(C39:C40)</f>
        <v>0</v>
      </c>
      <c r="D38" s="41">
        <f t="shared" si="50"/>
        <v>0</v>
      </c>
      <c r="E38" s="40">
        <f t="shared" si="50"/>
        <v>0</v>
      </c>
      <c r="F38" s="40">
        <f t="shared" si="50"/>
        <v>0</v>
      </c>
      <c r="G38" s="18">
        <f t="shared" si="50"/>
        <v>0</v>
      </c>
      <c r="I38" s="44" t="s">
        <v>91</v>
      </c>
      <c r="J38" s="87"/>
      <c r="K38" s="94"/>
      <c r="L38" s="95">
        <v>0</v>
      </c>
      <c r="M38" s="95">
        <v>0</v>
      </c>
      <c r="N38" s="21">
        <f>'表11.2'!J38</f>
        <v>0</v>
      </c>
      <c r="P38" s="39" t="s">
        <v>79</v>
      </c>
      <c r="Q38" s="40">
        <f t="shared" ref="Q38:U38" si="51">SUM(Q39:Q43)</f>
        <v>0</v>
      </c>
      <c r="R38" s="41">
        <f t="shared" si="51"/>
        <v>0</v>
      </c>
      <c r="S38" s="40">
        <f t="shared" si="51"/>
        <v>0</v>
      </c>
      <c r="T38" s="40">
        <f t="shared" si="51"/>
        <v>0</v>
      </c>
      <c r="U38" s="18">
        <f t="shared" si="51"/>
        <v>2</v>
      </c>
    </row>
    <row r="39" spans="1:23" ht="12.75" customHeight="1" x14ac:dyDescent="0.15">
      <c r="A39" s="34"/>
      <c r="B39" s="42" t="s">
        <v>80</v>
      </c>
      <c r="C39" s="87"/>
      <c r="D39" s="94"/>
      <c r="E39" s="95">
        <v>0</v>
      </c>
      <c r="F39" s="95">
        <v>0</v>
      </c>
      <c r="G39" s="21">
        <f>'表11.2'!C39</f>
        <v>0</v>
      </c>
      <c r="I39" s="39" t="s">
        <v>93</v>
      </c>
      <c r="J39" s="19">
        <f t="shared" ref="J39:M39" si="52">SUM(J40:J41)</f>
        <v>0</v>
      </c>
      <c r="K39" s="41">
        <f t="shared" si="52"/>
        <v>0</v>
      </c>
      <c r="L39" s="40">
        <f t="shared" si="52"/>
        <v>0</v>
      </c>
      <c r="M39" s="40">
        <f t="shared" si="52"/>
        <v>0</v>
      </c>
      <c r="N39" s="18">
        <f t="shared" ref="N39" si="53">SUM(N40:N41)</f>
        <v>0</v>
      </c>
      <c r="P39" s="42" t="s">
        <v>82</v>
      </c>
      <c r="Q39" s="95"/>
      <c r="R39" s="94"/>
      <c r="S39" s="95">
        <v>0</v>
      </c>
      <c r="T39" s="95">
        <v>0</v>
      </c>
      <c r="U39" s="21">
        <f>'表11.2'!Q39</f>
        <v>0</v>
      </c>
    </row>
    <row r="40" spans="1:23" ht="12.75" customHeight="1" x14ac:dyDescent="0.15">
      <c r="A40" s="34"/>
      <c r="B40" s="42" t="s">
        <v>83</v>
      </c>
      <c r="C40" s="87"/>
      <c r="D40" s="94"/>
      <c r="E40" s="95">
        <v>0</v>
      </c>
      <c r="F40" s="95">
        <v>0</v>
      </c>
      <c r="G40" s="21">
        <f>'表11.2'!C40</f>
        <v>0</v>
      </c>
      <c r="I40" s="42" t="s">
        <v>95</v>
      </c>
      <c r="J40" s="87"/>
      <c r="K40" s="94"/>
      <c r="L40" s="95">
        <v>0</v>
      </c>
      <c r="M40" s="95">
        <v>0</v>
      </c>
      <c r="N40" s="21">
        <f>'表11.2'!J40</f>
        <v>0</v>
      </c>
      <c r="P40" s="42" t="s">
        <v>84</v>
      </c>
      <c r="Q40" s="95"/>
      <c r="R40" s="94"/>
      <c r="S40" s="95">
        <v>0</v>
      </c>
      <c r="T40" s="95">
        <v>0</v>
      </c>
      <c r="U40" s="21">
        <f>'表11.2'!Q40</f>
        <v>0</v>
      </c>
    </row>
    <row r="41" spans="1:23" ht="12.75" customHeight="1" x14ac:dyDescent="0.15">
      <c r="A41" s="34"/>
      <c r="B41" s="39" t="s">
        <v>85</v>
      </c>
      <c r="C41" s="19">
        <f t="shared" ref="C41:G41" si="54">SUM(C42:C44)</f>
        <v>0</v>
      </c>
      <c r="D41" s="41">
        <f t="shared" si="54"/>
        <v>2</v>
      </c>
      <c r="E41" s="40">
        <f t="shared" si="54"/>
        <v>0</v>
      </c>
      <c r="F41" s="40">
        <f t="shared" si="54"/>
        <v>0</v>
      </c>
      <c r="G41" s="18">
        <f t="shared" si="54"/>
        <v>0</v>
      </c>
      <c r="I41" s="44" t="s">
        <v>97</v>
      </c>
      <c r="J41" s="87"/>
      <c r="K41" s="94"/>
      <c r="L41" s="95">
        <v>0</v>
      </c>
      <c r="M41" s="95">
        <v>0</v>
      </c>
      <c r="N41" s="21">
        <f>'表11.2'!J41</f>
        <v>0</v>
      </c>
      <c r="P41" s="42" t="s">
        <v>86</v>
      </c>
      <c r="Q41" s="95"/>
      <c r="R41" s="94"/>
      <c r="S41" s="95">
        <v>0</v>
      </c>
      <c r="T41" s="95">
        <v>0</v>
      </c>
      <c r="U41" s="21">
        <f>'表11.2'!Q41</f>
        <v>0</v>
      </c>
    </row>
    <row r="42" spans="1:23" ht="12.75" customHeight="1" x14ac:dyDescent="0.15">
      <c r="A42" s="34"/>
      <c r="B42" s="42" t="s">
        <v>87</v>
      </c>
      <c r="C42" s="87"/>
      <c r="D42" s="94">
        <v>0</v>
      </c>
      <c r="E42" s="95">
        <v>0</v>
      </c>
      <c r="F42" s="95">
        <v>0</v>
      </c>
      <c r="G42" s="21">
        <f>'表11.2'!C42</f>
        <v>0</v>
      </c>
      <c r="I42" s="39" t="s">
        <v>100</v>
      </c>
      <c r="J42" s="19">
        <f t="shared" ref="J42:M42" si="55">SUM(J43:J44)</f>
        <v>0</v>
      </c>
      <c r="K42" s="41">
        <f t="shared" si="55"/>
        <v>2</v>
      </c>
      <c r="L42" s="40">
        <f t="shared" si="55"/>
        <v>1</v>
      </c>
      <c r="M42" s="40">
        <f t="shared" si="55"/>
        <v>1</v>
      </c>
      <c r="N42" s="18">
        <f t="shared" ref="N42" si="56">SUM(N43:N44)</f>
        <v>0</v>
      </c>
      <c r="P42" s="42" t="s">
        <v>89</v>
      </c>
      <c r="Q42" s="95"/>
      <c r="R42" s="94"/>
      <c r="S42" s="95">
        <v>0</v>
      </c>
      <c r="T42" s="95">
        <v>0</v>
      </c>
      <c r="U42" s="21">
        <f>'表11.2'!Q42</f>
        <v>0</v>
      </c>
    </row>
    <row r="43" spans="1:23" ht="12.75" customHeight="1" x14ac:dyDescent="0.15">
      <c r="A43" s="34"/>
      <c r="B43" s="42" t="s">
        <v>90</v>
      </c>
      <c r="C43" s="87"/>
      <c r="D43" s="94">
        <v>0</v>
      </c>
      <c r="E43" s="95">
        <v>0</v>
      </c>
      <c r="F43" s="95">
        <v>0</v>
      </c>
      <c r="G43" s="21">
        <f>'表11.2'!C43</f>
        <v>0</v>
      </c>
      <c r="I43" s="42" t="s">
        <v>103</v>
      </c>
      <c r="J43" s="87"/>
      <c r="K43" s="94"/>
      <c r="L43" s="95">
        <v>0</v>
      </c>
      <c r="M43" s="95">
        <v>0</v>
      </c>
      <c r="N43" s="21">
        <f>'表11.2'!J43</f>
        <v>0</v>
      </c>
      <c r="P43" s="42" t="s">
        <v>92</v>
      </c>
      <c r="Q43" s="95"/>
      <c r="R43" s="94"/>
      <c r="S43" s="95">
        <v>0</v>
      </c>
      <c r="T43" s="95">
        <v>0</v>
      </c>
      <c r="U43" s="21">
        <f>'表11.2'!Q43</f>
        <v>2</v>
      </c>
    </row>
    <row r="44" spans="1:23" ht="12.75" customHeight="1" x14ac:dyDescent="0.15">
      <c r="A44" s="34"/>
      <c r="B44" s="42" t="s">
        <v>96</v>
      </c>
      <c r="C44" s="87"/>
      <c r="D44" s="94">
        <v>2</v>
      </c>
      <c r="E44" s="95">
        <v>0</v>
      </c>
      <c r="F44" s="95">
        <v>0</v>
      </c>
      <c r="G44" s="21">
        <f>'表11.2'!C44</f>
        <v>0</v>
      </c>
      <c r="I44" s="44" t="s">
        <v>106</v>
      </c>
      <c r="J44" s="87">
        <v>0</v>
      </c>
      <c r="K44" s="94">
        <v>2</v>
      </c>
      <c r="L44" s="95">
        <v>1</v>
      </c>
      <c r="M44" s="95">
        <v>1</v>
      </c>
      <c r="N44" s="21">
        <f>'表11.2'!J44</f>
        <v>0</v>
      </c>
      <c r="P44" s="39" t="s">
        <v>94</v>
      </c>
      <c r="Q44" s="40">
        <f t="shared" ref="Q44:T44" si="57">Q45</f>
        <v>0</v>
      </c>
      <c r="R44" s="41">
        <f t="shared" si="57"/>
        <v>0</v>
      </c>
      <c r="S44" s="40">
        <f t="shared" si="57"/>
        <v>0</v>
      </c>
      <c r="T44" s="40">
        <f t="shared" si="57"/>
        <v>0</v>
      </c>
      <c r="U44" s="18">
        <f t="shared" ref="U44" si="58">U45</f>
        <v>0</v>
      </c>
    </row>
    <row r="45" spans="1:23" ht="12.75" customHeight="1" x14ac:dyDescent="0.15">
      <c r="A45" s="34"/>
      <c r="B45" s="39" t="s">
        <v>99</v>
      </c>
      <c r="C45" s="19">
        <f t="shared" ref="C45:G45" si="59">SUM(C46:C51)</f>
        <v>0</v>
      </c>
      <c r="D45" s="41">
        <f t="shared" si="59"/>
        <v>0</v>
      </c>
      <c r="E45" s="40">
        <f t="shared" si="59"/>
        <v>0</v>
      </c>
      <c r="F45" s="40">
        <f t="shared" si="59"/>
        <v>5</v>
      </c>
      <c r="G45" s="18">
        <f t="shared" si="59"/>
        <v>8</v>
      </c>
      <c r="I45" s="39" t="s">
        <v>108</v>
      </c>
      <c r="J45" s="19">
        <f t="shared" ref="J45:M45" si="60">SUM(J46:J47)</f>
        <v>0</v>
      </c>
      <c r="K45" s="41">
        <f t="shared" si="60"/>
        <v>0</v>
      </c>
      <c r="L45" s="40">
        <f t="shared" si="60"/>
        <v>0</v>
      </c>
      <c r="M45" s="40">
        <f t="shared" si="60"/>
        <v>0</v>
      </c>
      <c r="N45" s="18">
        <f t="shared" ref="N45" si="61">SUM(N46:N47)</f>
        <v>0</v>
      </c>
      <c r="P45" s="42" t="s">
        <v>162</v>
      </c>
      <c r="Q45" s="95"/>
      <c r="R45" s="94"/>
      <c r="S45" s="95">
        <v>0</v>
      </c>
      <c r="T45" s="95">
        <v>0</v>
      </c>
      <c r="U45" s="21">
        <f>'表11.2'!Q45</f>
        <v>0</v>
      </c>
    </row>
    <row r="46" spans="1:23" ht="12.75" customHeight="1" x14ac:dyDescent="0.15">
      <c r="A46" s="34"/>
      <c r="B46" s="42" t="s">
        <v>102</v>
      </c>
      <c r="C46" s="87"/>
      <c r="D46" s="94"/>
      <c r="E46" s="95">
        <v>0</v>
      </c>
      <c r="F46" s="95">
        <v>2</v>
      </c>
      <c r="G46" s="21">
        <f>'表11.2'!C46</f>
        <v>0</v>
      </c>
      <c r="I46" s="42" t="s">
        <v>111</v>
      </c>
      <c r="J46" s="87"/>
      <c r="K46" s="94"/>
      <c r="L46" s="95">
        <v>0</v>
      </c>
      <c r="M46" s="95">
        <v>0</v>
      </c>
      <c r="N46" s="21">
        <f>'表11.2'!J46</f>
        <v>0</v>
      </c>
      <c r="P46" s="39" t="s">
        <v>98</v>
      </c>
      <c r="Q46" s="40">
        <f t="shared" ref="Q46:T46" si="62">SUM(Q47:Q49)</f>
        <v>0</v>
      </c>
      <c r="R46" s="41">
        <f t="shared" si="62"/>
        <v>0</v>
      </c>
      <c r="S46" s="40">
        <f t="shared" si="62"/>
        <v>0</v>
      </c>
      <c r="T46" s="40">
        <f t="shared" si="62"/>
        <v>0</v>
      </c>
      <c r="U46" s="18">
        <f t="shared" ref="U46" si="63">SUM(U47:U49)</f>
        <v>0</v>
      </c>
    </row>
    <row r="47" spans="1:23" ht="12.75" customHeight="1" x14ac:dyDescent="0.15">
      <c r="A47" s="34"/>
      <c r="B47" s="42" t="s">
        <v>105</v>
      </c>
      <c r="C47" s="87"/>
      <c r="D47" s="94"/>
      <c r="E47" s="95">
        <v>0</v>
      </c>
      <c r="F47" s="95">
        <v>0</v>
      </c>
      <c r="G47" s="21">
        <f>'表11.2'!C47</f>
        <v>0</v>
      </c>
      <c r="I47" s="44" t="s">
        <v>114</v>
      </c>
      <c r="J47" s="87"/>
      <c r="K47" s="94"/>
      <c r="L47" s="95">
        <v>0</v>
      </c>
      <c r="M47" s="95">
        <v>0</v>
      </c>
      <c r="N47" s="21">
        <f>'表11.2'!J47</f>
        <v>0</v>
      </c>
      <c r="P47" s="42" t="s">
        <v>101</v>
      </c>
      <c r="Q47" s="95"/>
      <c r="R47" s="94"/>
      <c r="S47" s="95">
        <v>0</v>
      </c>
      <c r="T47" s="95">
        <v>0</v>
      </c>
      <c r="U47" s="21">
        <f>'表11.2'!Q47</f>
        <v>0</v>
      </c>
    </row>
    <row r="48" spans="1:23" ht="12.75" customHeight="1" x14ac:dyDescent="0.15">
      <c r="A48" s="34"/>
      <c r="B48" s="42" t="s">
        <v>110</v>
      </c>
      <c r="C48" s="87"/>
      <c r="D48" s="94"/>
      <c r="E48" s="95">
        <v>0</v>
      </c>
      <c r="F48" s="95">
        <v>0</v>
      </c>
      <c r="G48" s="21">
        <f>'表11.2'!C48</f>
        <v>0</v>
      </c>
      <c r="I48" s="39" t="s">
        <v>116</v>
      </c>
      <c r="J48" s="19">
        <f t="shared" ref="J48:N48" si="64">SUM(J49:J58)</f>
        <v>0</v>
      </c>
      <c r="K48" s="41">
        <f t="shared" si="64"/>
        <v>0</v>
      </c>
      <c r="L48" s="40">
        <f t="shared" si="64"/>
        <v>0</v>
      </c>
      <c r="M48" s="40">
        <f t="shared" si="64"/>
        <v>1</v>
      </c>
      <c r="N48" s="18">
        <f t="shared" si="64"/>
        <v>0</v>
      </c>
      <c r="P48" s="42" t="s">
        <v>104</v>
      </c>
      <c r="Q48" s="95"/>
      <c r="R48" s="94"/>
      <c r="S48" s="95">
        <v>0</v>
      </c>
      <c r="T48" s="95">
        <v>0</v>
      </c>
      <c r="U48" s="21">
        <f>'表11.2'!Q48</f>
        <v>0</v>
      </c>
    </row>
    <row r="49" spans="1:21" ht="12.75" customHeight="1" x14ac:dyDescent="0.15">
      <c r="A49" s="34"/>
      <c r="B49" s="42" t="s">
        <v>113</v>
      </c>
      <c r="C49" s="87"/>
      <c r="D49" s="94"/>
      <c r="E49" s="95">
        <v>0</v>
      </c>
      <c r="F49" s="95">
        <v>0</v>
      </c>
      <c r="G49" s="21">
        <f>'表11.2'!C49</f>
        <v>0</v>
      </c>
      <c r="I49" s="42" t="s">
        <v>118</v>
      </c>
      <c r="J49" s="87"/>
      <c r="K49" s="94"/>
      <c r="L49" s="95">
        <v>0</v>
      </c>
      <c r="M49" s="95">
        <v>0</v>
      </c>
      <c r="N49" s="21">
        <f>'表11.2'!J49</f>
        <v>0</v>
      </c>
      <c r="P49" s="42" t="s">
        <v>107</v>
      </c>
      <c r="Q49" s="95"/>
      <c r="R49" s="94"/>
      <c r="S49" s="95">
        <v>0</v>
      </c>
      <c r="T49" s="95">
        <v>0</v>
      </c>
      <c r="U49" s="21">
        <f>'表11.2'!Q49</f>
        <v>0</v>
      </c>
    </row>
    <row r="50" spans="1:21" ht="12.75" customHeight="1" x14ac:dyDescent="0.15">
      <c r="A50" s="34"/>
      <c r="B50" s="42" t="s">
        <v>120</v>
      </c>
      <c r="C50" s="87"/>
      <c r="D50" s="94"/>
      <c r="E50" s="95">
        <v>0</v>
      </c>
      <c r="F50" s="95">
        <v>0</v>
      </c>
      <c r="G50" s="21">
        <f>'表11.2'!C50</f>
        <v>0</v>
      </c>
      <c r="I50" s="42" t="s">
        <v>121</v>
      </c>
      <c r="J50" s="87"/>
      <c r="K50" s="94"/>
      <c r="L50" s="95">
        <v>0</v>
      </c>
      <c r="M50" s="95">
        <v>0</v>
      </c>
      <c r="N50" s="21">
        <f>'表11.2'!J50</f>
        <v>0</v>
      </c>
      <c r="P50" s="39" t="s">
        <v>109</v>
      </c>
      <c r="Q50" s="40">
        <f t="shared" ref="Q50:T50" si="65">SUM(Q51:Q52)</f>
        <v>0</v>
      </c>
      <c r="R50" s="41">
        <f t="shared" si="65"/>
        <v>0</v>
      </c>
      <c r="S50" s="40">
        <f t="shared" si="65"/>
        <v>0</v>
      </c>
      <c r="T50" s="40">
        <f t="shared" si="65"/>
        <v>0</v>
      </c>
      <c r="U50" s="18">
        <f t="shared" ref="U50" si="66">SUM(U51:U52)</f>
        <v>0</v>
      </c>
    </row>
    <row r="51" spans="1:21" ht="12.75" customHeight="1" x14ac:dyDescent="0.15">
      <c r="A51" s="34"/>
      <c r="B51" s="42" t="s">
        <v>123</v>
      </c>
      <c r="C51" s="87"/>
      <c r="D51" s="94"/>
      <c r="E51" s="95">
        <v>0</v>
      </c>
      <c r="F51" s="95">
        <v>3</v>
      </c>
      <c r="G51" s="21">
        <f>'表11.2'!C51</f>
        <v>8</v>
      </c>
      <c r="I51" s="42" t="s">
        <v>126</v>
      </c>
      <c r="J51" s="87"/>
      <c r="K51" s="94"/>
      <c r="L51" s="95">
        <v>0</v>
      </c>
      <c r="M51" s="95">
        <v>1</v>
      </c>
      <c r="N51" s="21">
        <f>'表11.2'!J51</f>
        <v>0</v>
      </c>
      <c r="P51" s="42" t="s">
        <v>112</v>
      </c>
      <c r="Q51" s="95"/>
      <c r="R51" s="94"/>
      <c r="S51" s="95">
        <v>0</v>
      </c>
      <c r="T51" s="95">
        <v>0</v>
      </c>
      <c r="U51" s="21">
        <f>'表11.2'!Q51</f>
        <v>0</v>
      </c>
    </row>
    <row r="52" spans="1:21" ht="12.75" customHeight="1" x14ac:dyDescent="0.15">
      <c r="A52" s="34"/>
      <c r="B52" s="39" t="s">
        <v>125</v>
      </c>
      <c r="C52" s="19">
        <f t="shared" ref="C52:G52" si="67">SUM(C53:C59)</f>
        <v>0</v>
      </c>
      <c r="D52" s="41">
        <f t="shared" si="67"/>
        <v>0</v>
      </c>
      <c r="E52" s="40">
        <f t="shared" si="67"/>
        <v>0</v>
      </c>
      <c r="F52" s="40">
        <f t="shared" si="67"/>
        <v>0</v>
      </c>
      <c r="G52" s="18">
        <f t="shared" si="67"/>
        <v>0</v>
      </c>
      <c r="I52" s="42" t="s">
        <v>129</v>
      </c>
      <c r="J52" s="87"/>
      <c r="K52" s="94"/>
      <c r="L52" s="95">
        <v>0</v>
      </c>
      <c r="M52" s="95">
        <v>0</v>
      </c>
      <c r="N52" s="21">
        <f>'表11.2'!J52</f>
        <v>0</v>
      </c>
      <c r="P52" s="42" t="s">
        <v>115</v>
      </c>
      <c r="Q52" s="95"/>
      <c r="R52" s="94"/>
      <c r="S52" s="95">
        <v>0</v>
      </c>
      <c r="T52" s="95">
        <v>0</v>
      </c>
      <c r="U52" s="21">
        <f>'表11.2'!Q52</f>
        <v>0</v>
      </c>
    </row>
    <row r="53" spans="1:21" ht="12.75" customHeight="1" x14ac:dyDescent="0.15">
      <c r="A53" s="34"/>
      <c r="B53" s="42" t="s">
        <v>128</v>
      </c>
      <c r="C53" s="87"/>
      <c r="D53" s="94"/>
      <c r="E53" s="95">
        <v>0</v>
      </c>
      <c r="F53" s="95">
        <v>0</v>
      </c>
      <c r="G53" s="21">
        <f>'表11.2'!C53</f>
        <v>0</v>
      </c>
      <c r="I53" s="42" t="s">
        <v>132</v>
      </c>
      <c r="J53" s="87"/>
      <c r="K53" s="94"/>
      <c r="L53" s="95">
        <v>0</v>
      </c>
      <c r="M53" s="95">
        <v>0</v>
      </c>
      <c r="N53" s="21">
        <f>'表11.2'!J53</f>
        <v>0</v>
      </c>
      <c r="P53" s="39" t="s">
        <v>117</v>
      </c>
      <c r="Q53" s="40">
        <f t="shared" ref="Q53:T53" si="68">SUM(Q54:Q55)</f>
        <v>0</v>
      </c>
      <c r="R53" s="41">
        <f t="shared" si="68"/>
        <v>0</v>
      </c>
      <c r="S53" s="40">
        <f t="shared" si="68"/>
        <v>0</v>
      </c>
      <c r="T53" s="40">
        <f t="shared" si="68"/>
        <v>0</v>
      </c>
      <c r="U53" s="18">
        <f t="shared" ref="U53" si="69">SUM(U54:U55)</f>
        <v>0</v>
      </c>
    </row>
    <row r="54" spans="1:21" ht="12.75" customHeight="1" x14ac:dyDescent="0.15">
      <c r="A54" s="34"/>
      <c r="B54" s="42" t="s">
        <v>131</v>
      </c>
      <c r="C54" s="87"/>
      <c r="D54" s="94"/>
      <c r="E54" s="95">
        <v>0</v>
      </c>
      <c r="F54" s="95">
        <v>0</v>
      </c>
      <c r="G54" s="21">
        <f>'表11.2'!C54</f>
        <v>0</v>
      </c>
      <c r="I54" s="42" t="s">
        <v>135</v>
      </c>
      <c r="J54" s="87"/>
      <c r="K54" s="94"/>
      <c r="L54" s="95">
        <v>0</v>
      </c>
      <c r="M54" s="95">
        <v>0</v>
      </c>
      <c r="N54" s="21">
        <f>'表11.2'!J54</f>
        <v>0</v>
      </c>
      <c r="P54" s="42" t="s">
        <v>119</v>
      </c>
      <c r="Q54" s="95"/>
      <c r="R54" s="94"/>
      <c r="S54" s="95">
        <v>0</v>
      </c>
      <c r="T54" s="95">
        <v>0</v>
      </c>
      <c r="U54" s="21">
        <f>'表11.2'!Q54</f>
        <v>0</v>
      </c>
    </row>
    <row r="55" spans="1:21" ht="12.75" customHeight="1" x14ac:dyDescent="0.15">
      <c r="A55" s="34"/>
      <c r="B55" s="42" t="s">
        <v>134</v>
      </c>
      <c r="C55" s="87"/>
      <c r="D55" s="94"/>
      <c r="E55" s="95">
        <v>0</v>
      </c>
      <c r="F55" s="95">
        <v>0</v>
      </c>
      <c r="G55" s="21">
        <f>'表11.2'!C55</f>
        <v>0</v>
      </c>
      <c r="I55" s="42" t="s">
        <v>140</v>
      </c>
      <c r="J55" s="87"/>
      <c r="K55" s="94"/>
      <c r="L55" s="95">
        <v>0</v>
      </c>
      <c r="M55" s="95">
        <v>0</v>
      </c>
      <c r="N55" s="21">
        <f>'表11.2'!J55</f>
        <v>0</v>
      </c>
      <c r="P55" s="42" t="s">
        <v>122</v>
      </c>
      <c r="Q55" s="95"/>
      <c r="R55" s="94"/>
      <c r="S55" s="95">
        <v>0</v>
      </c>
      <c r="T55" s="95">
        <v>0</v>
      </c>
      <c r="U55" s="21">
        <f>'表11.2'!Q55</f>
        <v>0</v>
      </c>
    </row>
    <row r="56" spans="1:21" ht="12.75" customHeight="1" x14ac:dyDescent="0.15">
      <c r="A56" s="34"/>
      <c r="B56" s="42" t="s">
        <v>137</v>
      </c>
      <c r="C56" s="87"/>
      <c r="D56" s="94"/>
      <c r="E56" s="95">
        <v>0</v>
      </c>
      <c r="F56" s="95">
        <v>0</v>
      </c>
      <c r="G56" s="21">
        <f>'表11.2'!C56</f>
        <v>0</v>
      </c>
      <c r="I56" s="42" t="s">
        <v>217</v>
      </c>
      <c r="J56" s="87"/>
      <c r="K56" s="94"/>
      <c r="L56" s="95">
        <v>0</v>
      </c>
      <c r="M56" s="95">
        <v>0</v>
      </c>
      <c r="N56" s="21">
        <f>'表11.2'!J56</f>
        <v>0</v>
      </c>
      <c r="P56" s="39" t="s">
        <v>124</v>
      </c>
      <c r="Q56" s="40">
        <f t="shared" ref="Q56:T56" si="70">SUM(Q57:Q58)</f>
        <v>0</v>
      </c>
      <c r="R56" s="41">
        <f t="shared" si="70"/>
        <v>0</v>
      </c>
      <c r="S56" s="40">
        <f t="shared" si="70"/>
        <v>0</v>
      </c>
      <c r="T56" s="40">
        <f t="shared" si="70"/>
        <v>0</v>
      </c>
      <c r="U56" s="18">
        <f t="shared" ref="U56" si="71">SUM(U57:U58)</f>
        <v>0</v>
      </c>
    </row>
    <row r="57" spans="1:21" ht="12.75" customHeight="1" x14ac:dyDescent="0.15">
      <c r="A57" s="34"/>
      <c r="B57" s="42" t="s">
        <v>139</v>
      </c>
      <c r="C57" s="87"/>
      <c r="D57" s="94"/>
      <c r="E57" s="95">
        <v>0</v>
      </c>
      <c r="F57" s="95">
        <v>0</v>
      </c>
      <c r="G57" s="21">
        <f>'表11.2'!C57</f>
        <v>0</v>
      </c>
      <c r="I57" s="42" t="s">
        <v>143</v>
      </c>
      <c r="J57" s="87"/>
      <c r="K57" s="94"/>
      <c r="L57" s="95">
        <v>0</v>
      </c>
      <c r="M57" s="95">
        <v>0</v>
      </c>
      <c r="N57" s="21">
        <f>'表11.2'!J57</f>
        <v>0</v>
      </c>
      <c r="P57" s="42" t="s">
        <v>127</v>
      </c>
      <c r="Q57" s="95"/>
      <c r="R57" s="94"/>
      <c r="S57" s="95">
        <v>0</v>
      </c>
      <c r="T57" s="95">
        <v>0</v>
      </c>
      <c r="U57" s="21">
        <f>'表11.2'!Q57</f>
        <v>0</v>
      </c>
    </row>
    <row r="58" spans="1:21" ht="12.75" customHeight="1" x14ac:dyDescent="0.15">
      <c r="A58" s="34"/>
      <c r="B58" s="42" t="s">
        <v>142</v>
      </c>
      <c r="C58" s="87">
        <v>0</v>
      </c>
      <c r="D58" s="94">
        <v>0</v>
      </c>
      <c r="E58" s="95">
        <v>0</v>
      </c>
      <c r="F58" s="95">
        <v>0</v>
      </c>
      <c r="G58" s="21">
        <f>'表11.2'!C58</f>
        <v>0</v>
      </c>
      <c r="I58" s="44" t="s">
        <v>145</v>
      </c>
      <c r="J58" s="87">
        <v>0</v>
      </c>
      <c r="K58" s="94"/>
      <c r="L58" s="95">
        <v>0</v>
      </c>
      <c r="M58" s="95">
        <v>0</v>
      </c>
      <c r="N58" s="21">
        <f>'表11.2'!J58</f>
        <v>0</v>
      </c>
      <c r="P58" s="42" t="s">
        <v>130</v>
      </c>
      <c r="Q58" s="95"/>
      <c r="R58" s="94"/>
      <c r="S58" s="95">
        <v>0</v>
      </c>
      <c r="T58" s="95">
        <v>0</v>
      </c>
      <c r="U58" s="21">
        <f>'表11.2'!Q58</f>
        <v>0</v>
      </c>
    </row>
    <row r="59" spans="1:21" ht="12.75" customHeight="1" x14ac:dyDescent="0.15">
      <c r="A59" s="34"/>
      <c r="B59" s="42" t="s">
        <v>181</v>
      </c>
      <c r="C59" s="87"/>
      <c r="D59" s="94"/>
      <c r="E59" s="95">
        <v>0</v>
      </c>
      <c r="F59" s="95">
        <v>0</v>
      </c>
      <c r="G59" s="21">
        <f>'表11.2'!C59</f>
        <v>0</v>
      </c>
      <c r="I59" s="39" t="s">
        <v>147</v>
      </c>
      <c r="J59" s="19">
        <f t="shared" ref="J59:N59" si="72">SUM(J60:J66)</f>
        <v>1</v>
      </c>
      <c r="K59" s="41">
        <f t="shared" si="72"/>
        <v>0</v>
      </c>
      <c r="L59" s="40">
        <f t="shared" si="72"/>
        <v>0</v>
      </c>
      <c r="M59" s="40">
        <f t="shared" si="72"/>
        <v>0</v>
      </c>
      <c r="N59" s="18">
        <f t="shared" si="72"/>
        <v>0</v>
      </c>
      <c r="P59" s="39" t="s">
        <v>133</v>
      </c>
      <c r="Q59" s="40">
        <f t="shared" ref="Q59:T59" si="73">SUM(Q60:Q61)</f>
        <v>0</v>
      </c>
      <c r="R59" s="41">
        <f t="shared" si="73"/>
        <v>0</v>
      </c>
      <c r="S59" s="40">
        <f t="shared" si="73"/>
        <v>0</v>
      </c>
      <c r="T59" s="40">
        <f t="shared" si="73"/>
        <v>0</v>
      </c>
      <c r="U59" s="18">
        <f t="shared" ref="U59" si="74">SUM(U60:U61)</f>
        <v>0</v>
      </c>
    </row>
    <row r="60" spans="1:21" ht="12.75" customHeight="1" x14ac:dyDescent="0.15">
      <c r="A60" s="34"/>
      <c r="B60" s="39" t="s">
        <v>144</v>
      </c>
      <c r="C60" s="19">
        <f t="shared" ref="C60:G60" si="75">SUM(C61:C62)</f>
        <v>0</v>
      </c>
      <c r="D60" s="41">
        <f t="shared" si="75"/>
        <v>0</v>
      </c>
      <c r="E60" s="40">
        <f t="shared" si="75"/>
        <v>0</v>
      </c>
      <c r="F60" s="40">
        <f t="shared" si="75"/>
        <v>0</v>
      </c>
      <c r="G60" s="18">
        <f t="shared" si="75"/>
        <v>0</v>
      </c>
      <c r="I60" s="42" t="s">
        <v>149</v>
      </c>
      <c r="J60" s="87"/>
      <c r="K60" s="94">
        <v>0</v>
      </c>
      <c r="L60" s="95">
        <v>0</v>
      </c>
      <c r="M60" s="95">
        <v>0</v>
      </c>
      <c r="N60" s="21">
        <f>'表11.2'!J60</f>
        <v>0</v>
      </c>
      <c r="P60" s="42" t="s">
        <v>136</v>
      </c>
      <c r="Q60" s="95"/>
      <c r="R60" s="94"/>
      <c r="S60" s="95">
        <v>0</v>
      </c>
      <c r="T60" s="95">
        <v>0</v>
      </c>
      <c r="U60" s="21">
        <f>'表11.2'!Q60</f>
        <v>0</v>
      </c>
    </row>
    <row r="61" spans="1:21" ht="12.75" customHeight="1" x14ac:dyDescent="0.15">
      <c r="A61" s="34"/>
      <c r="B61" s="42" t="s">
        <v>146</v>
      </c>
      <c r="C61" s="87"/>
      <c r="D61" s="94"/>
      <c r="E61" s="95">
        <v>0</v>
      </c>
      <c r="F61" s="95">
        <v>0</v>
      </c>
      <c r="G61" s="21">
        <f>'表11.2'!C61</f>
        <v>0</v>
      </c>
      <c r="I61" s="42" t="s">
        <v>151</v>
      </c>
      <c r="J61" s="87"/>
      <c r="K61" s="94">
        <v>0</v>
      </c>
      <c r="L61" s="95">
        <v>0</v>
      </c>
      <c r="M61" s="95">
        <v>0</v>
      </c>
      <c r="N61" s="21">
        <f>'表11.2'!J61</f>
        <v>0</v>
      </c>
      <c r="P61" s="42" t="s">
        <v>138</v>
      </c>
      <c r="Q61" s="95"/>
      <c r="R61" s="94"/>
      <c r="S61" s="95">
        <v>0</v>
      </c>
      <c r="T61" s="95">
        <v>0</v>
      </c>
      <c r="U61" s="21">
        <f>'表11.2'!Q61</f>
        <v>0</v>
      </c>
    </row>
    <row r="62" spans="1:21" ht="12.75" customHeight="1" x14ac:dyDescent="0.15">
      <c r="A62" s="34"/>
      <c r="B62" s="42" t="s">
        <v>148</v>
      </c>
      <c r="C62" s="87"/>
      <c r="D62" s="94"/>
      <c r="E62" s="95">
        <v>0</v>
      </c>
      <c r="F62" s="95">
        <v>0</v>
      </c>
      <c r="G62" s="21">
        <f>'表11.2'!C62</f>
        <v>0</v>
      </c>
      <c r="I62" s="42" t="s">
        <v>152</v>
      </c>
      <c r="J62" s="87">
        <v>1</v>
      </c>
      <c r="K62" s="94">
        <v>0</v>
      </c>
      <c r="L62" s="95">
        <v>0</v>
      </c>
      <c r="M62" s="95">
        <v>0</v>
      </c>
      <c r="N62" s="21">
        <f>'表11.2'!J62</f>
        <v>0</v>
      </c>
      <c r="P62" s="39" t="s">
        <v>141</v>
      </c>
      <c r="Q62" s="40">
        <f t="shared" ref="Q62:T62" si="76">SUM(Q63:Q64)</f>
        <v>0</v>
      </c>
      <c r="R62" s="41">
        <f t="shared" si="76"/>
        <v>0</v>
      </c>
      <c r="S62" s="40">
        <f t="shared" si="76"/>
        <v>0</v>
      </c>
      <c r="T62" s="40">
        <f t="shared" si="76"/>
        <v>0</v>
      </c>
      <c r="U62" s="18">
        <f t="shared" ref="U62" si="77">SUM(U63:U64)</f>
        <v>0</v>
      </c>
    </row>
    <row r="63" spans="1:21" ht="12.75" customHeight="1" x14ac:dyDescent="0.15">
      <c r="A63" s="34"/>
      <c r="B63" s="39" t="s">
        <v>150</v>
      </c>
      <c r="C63" s="19">
        <f t="shared" ref="C63:G63" si="78">SUM(C64:C70)</f>
        <v>2</v>
      </c>
      <c r="D63" s="41">
        <f t="shared" si="78"/>
        <v>1</v>
      </c>
      <c r="E63" s="40">
        <f t="shared" si="78"/>
        <v>0</v>
      </c>
      <c r="F63" s="40">
        <f t="shared" si="78"/>
        <v>0</v>
      </c>
      <c r="G63" s="18">
        <f t="shared" si="78"/>
        <v>0</v>
      </c>
      <c r="I63" s="42" t="s">
        <v>153</v>
      </c>
      <c r="J63" s="87"/>
      <c r="K63" s="94">
        <v>0</v>
      </c>
      <c r="L63" s="95">
        <v>0</v>
      </c>
      <c r="M63" s="95">
        <v>0</v>
      </c>
      <c r="N63" s="21">
        <f>'表11.2'!J63</f>
        <v>0</v>
      </c>
      <c r="P63" s="42" t="s">
        <v>180</v>
      </c>
      <c r="Q63" s="95"/>
      <c r="R63" s="94"/>
      <c r="S63" s="95">
        <v>0</v>
      </c>
      <c r="T63" s="95">
        <v>0</v>
      </c>
      <c r="U63" s="21">
        <f>'表11.2'!Q63</f>
        <v>0</v>
      </c>
    </row>
    <row r="64" spans="1:21" ht="12.75" customHeight="1" x14ac:dyDescent="0.15">
      <c r="A64" s="34"/>
      <c r="B64" s="42" t="s">
        <v>172</v>
      </c>
      <c r="C64" s="87"/>
      <c r="D64" s="94">
        <v>0</v>
      </c>
      <c r="E64" s="95">
        <v>0</v>
      </c>
      <c r="F64" s="95">
        <v>0</v>
      </c>
      <c r="G64" s="21">
        <f>'表11.2'!C64</f>
        <v>0</v>
      </c>
      <c r="I64" s="42" t="s">
        <v>154</v>
      </c>
      <c r="J64" s="87"/>
      <c r="K64" s="94">
        <v>0</v>
      </c>
      <c r="L64" s="95">
        <v>0</v>
      </c>
      <c r="M64" s="95">
        <v>0</v>
      </c>
      <c r="N64" s="21">
        <f>'表11.2'!J64</f>
        <v>0</v>
      </c>
      <c r="P64" s="42" t="s">
        <v>182</v>
      </c>
      <c r="Q64" s="95"/>
      <c r="R64" s="94"/>
      <c r="S64" s="95">
        <v>0</v>
      </c>
      <c r="T64" s="99">
        <v>0</v>
      </c>
      <c r="U64" s="21">
        <f>'表11.2'!Q64</f>
        <v>0</v>
      </c>
    </row>
    <row r="65" spans="1:21" ht="12.75" customHeight="1" x14ac:dyDescent="0.15">
      <c r="A65" s="34"/>
      <c r="B65" s="42" t="s">
        <v>173</v>
      </c>
      <c r="C65" s="87">
        <v>1</v>
      </c>
      <c r="D65" s="94">
        <v>0</v>
      </c>
      <c r="E65" s="95">
        <v>0</v>
      </c>
      <c r="F65" s="95">
        <v>0</v>
      </c>
      <c r="G65" s="21">
        <f>'表11.2'!C65</f>
        <v>0</v>
      </c>
      <c r="I65" s="42" t="s">
        <v>155</v>
      </c>
      <c r="J65" s="87"/>
      <c r="K65" s="94">
        <v>0</v>
      </c>
      <c r="L65" s="95">
        <v>0</v>
      </c>
      <c r="M65" s="95">
        <v>0</v>
      </c>
      <c r="N65" s="21">
        <f>'表11.2'!J65</f>
        <v>0</v>
      </c>
      <c r="P65" s="47" t="s">
        <v>163</v>
      </c>
      <c r="Q65" s="48">
        <f>SUM(C6:C70,J6:J69,Q6:Q64)/2</f>
        <v>4</v>
      </c>
      <c r="R65" s="49">
        <f>SUM(D6:D70,K6:K69,R6:R64)/2</f>
        <v>6</v>
      </c>
      <c r="S65" s="50">
        <f>SUM(E6:E70,L6:L69,S6:S64)/2</f>
        <v>2</v>
      </c>
      <c r="T65" s="51">
        <f>SUM(F6:F70,M6:M69,T6:T64)/2</f>
        <v>7</v>
      </c>
      <c r="U65" s="52">
        <f>SUM(G6:G70,N6:N69,U6:U64)/2</f>
        <v>11</v>
      </c>
    </row>
    <row r="66" spans="1:21" ht="12.75" customHeight="1" x14ac:dyDescent="0.15">
      <c r="A66" s="34"/>
      <c r="B66" s="42" t="s">
        <v>174</v>
      </c>
      <c r="C66" s="87">
        <v>1</v>
      </c>
      <c r="D66" s="94">
        <v>1</v>
      </c>
      <c r="E66" s="95">
        <v>0</v>
      </c>
      <c r="F66" s="95">
        <v>0</v>
      </c>
      <c r="G66" s="21">
        <f>'表11.2'!C66</f>
        <v>0</v>
      </c>
      <c r="I66" s="44" t="s">
        <v>156</v>
      </c>
      <c r="J66" s="87"/>
      <c r="K66" s="94">
        <v>0</v>
      </c>
      <c r="L66" s="95">
        <v>0</v>
      </c>
      <c r="M66" s="95">
        <v>0</v>
      </c>
      <c r="N66" s="21">
        <f>'表11.2'!J66</f>
        <v>0</v>
      </c>
      <c r="P66" s="53"/>
      <c r="Q66" s="31"/>
      <c r="R66" s="31"/>
      <c r="S66" s="31"/>
      <c r="T66" s="31"/>
      <c r="U66" s="31"/>
    </row>
    <row r="67" spans="1:21" ht="12.75" customHeight="1" x14ac:dyDescent="0.15">
      <c r="B67" s="42" t="s">
        <v>175</v>
      </c>
      <c r="C67" s="87"/>
      <c r="D67" s="94"/>
      <c r="E67" s="95">
        <v>0</v>
      </c>
      <c r="F67" s="95">
        <v>0</v>
      </c>
      <c r="G67" s="21">
        <f>'表11.2'!C67</f>
        <v>0</v>
      </c>
      <c r="I67" s="39" t="s">
        <v>157</v>
      </c>
      <c r="J67" s="19">
        <f t="shared" ref="J67:M67" si="79">SUM(J68:J69)</f>
        <v>1</v>
      </c>
      <c r="K67" s="41">
        <f t="shared" si="79"/>
        <v>0</v>
      </c>
      <c r="L67" s="40">
        <f t="shared" si="79"/>
        <v>0</v>
      </c>
      <c r="M67" s="40">
        <f t="shared" si="79"/>
        <v>0</v>
      </c>
      <c r="N67" s="18">
        <f t="shared" ref="N67" si="80">SUM(N68:N69)</f>
        <v>0</v>
      </c>
      <c r="P67" s="53"/>
      <c r="U67" s="31"/>
    </row>
    <row r="68" spans="1:21" ht="12.75" customHeight="1" x14ac:dyDescent="0.15">
      <c r="B68" s="42" t="s">
        <v>176</v>
      </c>
      <c r="C68" s="87"/>
      <c r="D68" s="94"/>
      <c r="E68" s="95">
        <v>0</v>
      </c>
      <c r="F68" s="95">
        <v>0</v>
      </c>
      <c r="G68" s="21">
        <f>'表11.2'!C68</f>
        <v>0</v>
      </c>
      <c r="I68" s="42" t="s">
        <v>158</v>
      </c>
      <c r="J68" s="87"/>
      <c r="K68" s="94">
        <v>0</v>
      </c>
      <c r="L68" s="95">
        <v>0</v>
      </c>
      <c r="M68" s="95">
        <v>0</v>
      </c>
      <c r="N68" s="21">
        <f>'表11.2'!J68</f>
        <v>0</v>
      </c>
      <c r="P68" s="53"/>
      <c r="Q68" s="31"/>
      <c r="R68" s="31"/>
      <c r="S68" s="31"/>
      <c r="T68" s="31"/>
      <c r="U68" s="31"/>
    </row>
    <row r="69" spans="1:21" ht="12.75" customHeight="1" x14ac:dyDescent="0.15">
      <c r="B69" s="42" t="s">
        <v>177</v>
      </c>
      <c r="C69" s="87"/>
      <c r="D69" s="94"/>
      <c r="E69" s="95">
        <v>0</v>
      </c>
      <c r="F69" s="95">
        <v>0</v>
      </c>
      <c r="G69" s="21">
        <f>'表11.2'!C69</f>
        <v>0</v>
      </c>
      <c r="I69" s="43" t="s">
        <v>159</v>
      </c>
      <c r="J69" s="90">
        <v>1</v>
      </c>
      <c r="K69" s="98">
        <v>0</v>
      </c>
      <c r="L69" s="99">
        <v>0</v>
      </c>
      <c r="M69" s="99">
        <v>0</v>
      </c>
      <c r="N69" s="25">
        <f>'表11.2'!J69</f>
        <v>0</v>
      </c>
      <c r="P69" s="53"/>
    </row>
    <row r="70" spans="1:21" ht="12.75" customHeight="1" x14ac:dyDescent="0.15">
      <c r="B70" s="43" t="s">
        <v>178</v>
      </c>
      <c r="C70" s="90"/>
      <c r="D70" s="98"/>
      <c r="E70" s="99">
        <v>0</v>
      </c>
      <c r="F70" s="99">
        <v>0</v>
      </c>
      <c r="G70" s="25">
        <f>'表11.2'!C70</f>
        <v>0</v>
      </c>
      <c r="P70" s="53"/>
      <c r="Q70" s="31"/>
      <c r="R70" s="31"/>
      <c r="S70" s="31"/>
      <c r="T70" s="31"/>
      <c r="U70" s="31"/>
    </row>
    <row r="71" spans="1:21" ht="12.75" customHeight="1" x14ac:dyDescent="0.15">
      <c r="P71" s="53"/>
      <c r="U71" s="31"/>
    </row>
    <row r="72" spans="1:21" ht="12.75" customHeight="1" x14ac:dyDescent="0.15">
      <c r="P72" s="53"/>
      <c r="Q72" s="31"/>
      <c r="R72" s="31"/>
      <c r="S72" s="31"/>
      <c r="T72" s="31"/>
      <c r="U72" s="31"/>
    </row>
    <row r="73" spans="1:21" ht="12.75" customHeight="1" x14ac:dyDescent="0.15">
      <c r="P73" s="53"/>
      <c r="Q73" s="31"/>
      <c r="R73" s="31"/>
      <c r="S73" s="31"/>
      <c r="T73" s="31"/>
      <c r="U73" s="31"/>
    </row>
    <row r="74" spans="1:21" ht="12.75" customHeight="1" x14ac:dyDescent="0.15">
      <c r="P74" s="53"/>
      <c r="Q74" s="31"/>
      <c r="R74" s="31"/>
      <c r="S74" s="31"/>
      <c r="T74" s="31"/>
      <c r="U74" s="31"/>
    </row>
    <row r="75" spans="1:21" ht="12.75" customHeight="1" x14ac:dyDescent="0.15">
      <c r="P75" s="53"/>
      <c r="Q75" s="31"/>
      <c r="R75" s="31"/>
      <c r="S75" s="31"/>
      <c r="T75" s="31"/>
      <c r="U75" s="31"/>
    </row>
    <row r="76" spans="1:21" ht="12.75" customHeight="1" x14ac:dyDescent="0.15">
      <c r="P76" s="53"/>
      <c r="Q76" s="31"/>
      <c r="R76" s="31"/>
      <c r="S76" s="31"/>
      <c r="T76" s="31"/>
      <c r="U76" s="31"/>
    </row>
    <row r="77" spans="1:21" ht="12.75" customHeight="1" x14ac:dyDescent="0.15">
      <c r="P77" s="53"/>
      <c r="Q77" s="31"/>
      <c r="R77" s="31"/>
      <c r="S77" s="31"/>
      <c r="T77" s="31"/>
      <c r="U77" s="31"/>
    </row>
    <row r="78" spans="1:21" ht="12.75" customHeight="1" x14ac:dyDescent="0.15">
      <c r="P78" s="53"/>
      <c r="Q78" s="31"/>
      <c r="R78" s="31"/>
      <c r="S78" s="31"/>
      <c r="T78" s="31"/>
      <c r="U78" s="31"/>
    </row>
    <row r="79" spans="1:21" ht="12.75" customHeight="1" x14ac:dyDescent="0.15"/>
    <row r="80" spans="1:21" ht="12.75" customHeight="1" x14ac:dyDescent="0.15"/>
    <row r="81" ht="12.75" customHeight="1" x14ac:dyDescent="0.15"/>
    <row r="82" ht="12.75" customHeight="1" x14ac:dyDescent="0.15"/>
    <row r="83" ht="12.75" customHeight="1" x14ac:dyDescent="0.15"/>
  </sheetData>
  <sheetProtection algorithmName="SHA-512" hashValue="1EPDixtc0jX+uiGzN4k9fdj4bFwSXL580vRGGWwm6abF0/Q+4ip53gKNsnNeF2qFWfj/bl/k8DxDP8UWaNlhBw==" saltValue="40Oe/mFqWKuRXl0tk6C9HQ==" spinCount="100000" sheet="1" objects="1" scenarios="1" formatCells="0"/>
  <mergeCells count="9">
    <mergeCell ref="B2:G2"/>
    <mergeCell ref="I2:N2"/>
    <mergeCell ref="P2:U2"/>
    <mergeCell ref="B4:B5"/>
    <mergeCell ref="C4:G4"/>
    <mergeCell ref="I4:I5"/>
    <mergeCell ref="J4:N4"/>
    <mergeCell ref="P4:P5"/>
    <mergeCell ref="Q4:U4"/>
  </mergeCells>
  <phoneticPr fontId="7"/>
  <conditionalFormatting sqref="C17:G35 Q6:U9 C6:G15 J6:N69 Q11:U12 Q14:U65 C37:G70">
    <cfRule type="expression" priority="51" stopIfTrue="1">
      <formula>#REF!=0</formula>
    </cfRule>
  </conditionalFormatting>
  <conditionalFormatting sqref="C30:G31">
    <cfRule type="expression" priority="16" stopIfTrue="1">
      <formula>#REF!=0</formula>
    </cfRule>
    <cfRule type="expression" dxfId="23" priority="17" stopIfTrue="1">
      <formula>#REF!&lt;0.5</formula>
    </cfRule>
    <cfRule type="expression" dxfId="22" priority="18" stopIfTrue="1">
      <formula>#REF!&gt;2</formula>
    </cfRule>
    <cfRule type="expression" dxfId="21" priority="19" stopIfTrue="1">
      <formula>#REF!&lt;0.9</formula>
    </cfRule>
    <cfRule type="expression" dxfId="20" priority="20" stopIfTrue="1">
      <formula>#REF!&gt;1.1</formula>
    </cfRule>
  </conditionalFormatting>
  <conditionalFormatting sqref="C36:G36">
    <cfRule type="expression" priority="6" stopIfTrue="1">
      <formula>#REF!=0</formula>
    </cfRule>
    <cfRule type="expression" dxfId="19" priority="7" stopIfTrue="1">
      <formula>#REF!&lt;0.5</formula>
    </cfRule>
    <cfRule type="expression" dxfId="18" priority="8" stopIfTrue="1">
      <formula>#REF!&gt;2</formula>
    </cfRule>
    <cfRule type="expression" dxfId="17" priority="9" stopIfTrue="1">
      <formula>#REF!&lt;0.9</formula>
    </cfRule>
    <cfRule type="expression" dxfId="16" priority="10" stopIfTrue="1">
      <formula>#REF!&gt;1.1</formula>
    </cfRule>
  </conditionalFormatting>
  <conditionalFormatting sqref="F16:G16">
    <cfRule type="expression" priority="1" stopIfTrue="1">
      <formula>#REF!=0</formula>
    </cfRule>
    <cfRule type="expression" dxfId="15" priority="2" stopIfTrue="1">
      <formula>#REF!&lt;0.5</formula>
    </cfRule>
    <cfRule type="expression" dxfId="14" priority="3" stopIfTrue="1">
      <formula>#REF!&gt;2</formula>
    </cfRule>
    <cfRule type="expression" dxfId="13" priority="4" stopIfTrue="1">
      <formula>#REF!&lt;0.9</formula>
    </cfRule>
    <cfRule type="expression" dxfId="12" priority="5" stopIfTrue="1">
      <formula>#REF!&gt;1.1</formula>
    </cfRule>
  </conditionalFormatting>
  <conditionalFormatting sqref="Q6:U9 C6:G15 J6:N69 Q11:U12 Q14:U65 C17:G35 C37:G70">
    <cfRule type="expression" dxfId="11" priority="52" stopIfTrue="1">
      <formula>#REF!&lt;0.5</formula>
    </cfRule>
    <cfRule type="expression" dxfId="10" priority="53" stopIfTrue="1">
      <formula>#REF!&gt;2</formula>
    </cfRule>
    <cfRule type="expression" dxfId="9" priority="54" stopIfTrue="1">
      <formula>#REF!&lt;0.9</formula>
    </cfRule>
    <cfRule type="expression" dxfId="8" priority="55" stopIfTrue="1">
      <formula>#REF!&gt;1.1</formula>
    </cfRule>
  </conditionalFormatting>
  <conditionalFormatting sqref="Q10:U10">
    <cfRule type="expression" priority="26" stopIfTrue="1">
      <formula>#REF!=0</formula>
    </cfRule>
    <cfRule type="expression" dxfId="7" priority="27" stopIfTrue="1">
      <formula>#REF!&lt;0.5</formula>
    </cfRule>
    <cfRule type="expression" dxfId="6" priority="28" stopIfTrue="1">
      <formula>#REF!&gt;2</formula>
    </cfRule>
    <cfRule type="expression" dxfId="5" priority="29" stopIfTrue="1">
      <formula>#REF!&lt;0.9</formula>
    </cfRule>
    <cfRule type="expression" dxfId="4" priority="30" stopIfTrue="1">
      <formula>#REF!&gt;1.1</formula>
    </cfRule>
  </conditionalFormatting>
  <conditionalFormatting sqref="Q13:U13">
    <cfRule type="expression" priority="21" stopIfTrue="1">
      <formula>#REF!=0</formula>
    </cfRule>
    <cfRule type="expression" dxfId="3" priority="22" stopIfTrue="1">
      <formula>#REF!&lt;0.5</formula>
    </cfRule>
    <cfRule type="expression" dxfId="2" priority="23" stopIfTrue="1">
      <formula>#REF!&gt;2</formula>
    </cfRule>
    <cfRule type="expression" dxfId="1" priority="24" stopIfTrue="1">
      <formula>#REF!&lt;0.9</formula>
    </cfRule>
    <cfRule type="expression" dxfId="0" priority="25" stopIfTrue="1">
      <formula>#REF!&gt;1.1</formula>
    </cfRule>
  </conditionalFormatting>
  <dataValidations count="2">
    <dataValidation imeMode="off" allowBlank="1" showInputMessage="1" showErrorMessage="1" sqref="P6:P65 B6:B70 I6:I69" xr:uid="{00000000-0002-0000-0100-000000000000}"/>
    <dataValidation imeMode="on" allowBlank="1" showInputMessage="1" showErrorMessage="1" sqref="S33:U34 L10:N11 E7:G13 S47:U49 E19:G20 S45:U45 E15:G15 E22:G23 E25:G26 S51:U52 S7:U8 L13:N14 E31:G34 E53:G59 E39:G40 E17:G17 S54:U55 P66:P78 L16:N17 E61:G62 E37:G37 E42:G44 S57:U58 S60:U61 U70:U78 E46:G51 L7:N8 S16:U18 S25:U26 S36:U37 S39:U43 S10:U11 S13:U14 E28:G29 E64:G70 U66:U68 S28:U28 S63:U64 S20:U23 S30:U31 L19:N20 L29:N31 L46:N47 L40:N41 L43:N44 L26:N27 L49:N58 L60:N66 L68:N69 L22:N24 L33:N38" xr:uid="{00000000-0002-0000-0100-000001000000}"/>
  </dataValidations>
  <printOptions horizontalCentered="1"/>
  <pageMargins left="0.31496062992125984" right="0.31496062992125984" top="0.55118110236220474" bottom="0.98425196850393704" header="0.51181102362204722" footer="0.19685039370078741"/>
  <pageSetup paperSize="9" scale="86" firstPageNumber="99" fitToWidth="3" orientation="portrait" useFirstPageNumber="1" r:id="rId1"/>
  <headerFooter alignWithMargins="0"/>
  <colBreaks count="2" manualBreakCount="2">
    <brk id="7" max="69" man="1"/>
    <brk id="14" max="69" man="1"/>
  </colBreaks>
  <ignoredErrors>
    <ignoredError sqref="C6:G6 G14 G27 G38 G60 G30 G45 N45 N25 N28 U35 U24 U12:V12 U15 J6:M6 Q6:T6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表11.1</vt:lpstr>
      <vt:lpstr>表11.2</vt:lpstr>
      <vt:lpstr>表11.3</vt:lpstr>
      <vt:lpstr>表11.1!Print_Area</vt:lpstr>
      <vt:lpstr>表11.2!Print_Area</vt:lpstr>
      <vt:lpstr>表11.3!Print_Area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杉山 誠</dc:creator>
  <cp:lastModifiedBy>YOSHIDA MITSUO</cp:lastModifiedBy>
  <cp:lastPrinted>2021-03-08T08:35:39Z</cp:lastPrinted>
  <dcterms:created xsi:type="dcterms:W3CDTF">2008-04-11T00:14:33Z</dcterms:created>
  <dcterms:modified xsi:type="dcterms:W3CDTF">2024-01-04T06:26:30Z</dcterms:modified>
</cp:coreProperties>
</file>