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4（R6）年度\01.令和6年度調査\20250310_報告書→0324set\◇公表資料\"/>
    </mc:Choice>
  </mc:AlternateContent>
  <xr:revisionPtr revIDLastSave="0" documentId="13_ncr:1_{DFC1396C-1FF7-488C-829D-E6E0CD07068B}" xr6:coauthVersionLast="47" xr6:coauthVersionMax="47" xr10:uidLastSave="{00000000-0000-0000-0000-000000000000}"/>
  <bookViews>
    <workbookView xWindow="-120" yWindow="-16320" windowWidth="29040" windowHeight="15720" tabRatio="851" xr2:uid="{00000000-000D-0000-FFFF-FFFF00000000}"/>
  </bookViews>
  <sheets>
    <sheet name="第１表" sheetId="5" r:id="rId1"/>
    <sheet name="第２表" sheetId="6" r:id="rId2"/>
    <sheet name="第３表" sheetId="31" r:id="rId3"/>
    <sheet name="第４表" sheetId="32" r:id="rId4"/>
    <sheet name="第５表" sheetId="33" r:id="rId5"/>
    <sheet name="第６表" sheetId="67" r:id="rId6"/>
    <sheet name="第７表" sheetId="68" r:id="rId7"/>
    <sheet name="第８表" sheetId="66" r:id="rId8"/>
    <sheet name="第９表" sheetId="69" r:id="rId9"/>
    <sheet name="第１０表" sheetId="56" r:id="rId10"/>
    <sheet name="第１１表" sheetId="58" r:id="rId11"/>
    <sheet name="第１２表" sheetId="61" r:id="rId12"/>
    <sheet name="第１３表" sheetId="7" r:id="rId13"/>
    <sheet name="第１４表" sheetId="8" r:id="rId14"/>
    <sheet name="第１５表" sheetId="62" r:id="rId15"/>
  </sheets>
  <definedNames>
    <definedName name="_xlnm.Print_Area" localSheetId="7">第８表!$A$1:$L$17</definedName>
    <definedName name="_xlnm.Print_Area" localSheetId="8">第９表!$A$1:$L$17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61" l="1"/>
  <c r="G15" i="61"/>
  <c r="G14" i="61"/>
  <c r="G13" i="61"/>
  <c r="G12" i="61"/>
  <c r="G11" i="61"/>
  <c r="G10" i="61"/>
  <c r="D8" i="62"/>
  <c r="D9" i="62"/>
  <c r="D10" i="62"/>
  <c r="D11" i="62"/>
  <c r="D12" i="62"/>
  <c r="D13" i="62"/>
  <c r="D14" i="62"/>
  <c r="D15" i="62"/>
  <c r="D16" i="62"/>
  <c r="D17" i="62"/>
  <c r="D18" i="62"/>
  <c r="D19" i="62"/>
  <c r="D20" i="62"/>
  <c r="D21" i="62"/>
  <c r="D22" i="62"/>
  <c r="D23" i="62"/>
  <c r="D24" i="62"/>
  <c r="D25" i="62"/>
  <c r="D7" i="62"/>
  <c r="F88" i="58"/>
  <c r="F89" i="58"/>
  <c r="F90" i="58"/>
  <c r="F87" i="58"/>
  <c r="F84" i="58"/>
  <c r="F85" i="58"/>
  <c r="F83" i="58"/>
  <c r="F81" i="58"/>
  <c r="F80" i="58"/>
  <c r="F74" i="58"/>
  <c r="F75" i="58"/>
  <c r="F76" i="58"/>
  <c r="F73" i="58"/>
  <c r="F68" i="58"/>
  <c r="F69" i="58"/>
  <c r="F70" i="58"/>
  <c r="F71" i="58"/>
  <c r="F67" i="58"/>
  <c r="F60" i="58"/>
  <c r="F61" i="58"/>
  <c r="F62" i="58"/>
  <c r="F63" i="58"/>
  <c r="F64" i="58"/>
  <c r="F65" i="58"/>
  <c r="F59" i="58"/>
  <c r="F55" i="58"/>
  <c r="F56" i="58"/>
  <c r="F57" i="58"/>
  <c r="F54" i="58"/>
  <c r="F49" i="58"/>
  <c r="F50" i="58"/>
  <c r="F51" i="58"/>
  <c r="F48" i="58"/>
  <c r="F40" i="58"/>
  <c r="F41" i="58"/>
  <c r="F42" i="58"/>
  <c r="F43" i="58"/>
  <c r="F44" i="58"/>
  <c r="F45" i="58"/>
  <c r="F39" i="58"/>
  <c r="F33" i="58"/>
  <c r="F34" i="58"/>
  <c r="F35" i="58"/>
  <c r="F36" i="58"/>
  <c r="F32" i="58"/>
  <c r="F25" i="58"/>
  <c r="F26" i="58"/>
  <c r="F27" i="58"/>
  <c r="F28" i="58"/>
  <c r="F29" i="58"/>
  <c r="F24" i="58"/>
  <c r="F18" i="58"/>
  <c r="F19" i="58"/>
  <c r="F20" i="58"/>
  <c r="F21" i="58"/>
  <c r="F22" i="58"/>
  <c r="F17" i="58"/>
  <c r="F12" i="58"/>
  <c r="F13" i="58"/>
  <c r="F14" i="58"/>
  <c r="F11" i="58"/>
</calcChain>
</file>

<file path=xl/sharedStrings.xml><?xml version="1.0" encoding="utf-8"?>
<sst xmlns="http://schemas.openxmlformats.org/spreadsheetml/2006/main" count="453" uniqueCount="172">
  <si>
    <t>件</t>
    <rPh sb="0" eb="1">
      <t>ケン</t>
    </rPh>
    <phoneticPr fontId="3"/>
  </si>
  <si>
    <t>百万円</t>
    <rPh sb="0" eb="1">
      <t>ヒャク</t>
    </rPh>
    <rPh sb="1" eb="3">
      <t>マンエン</t>
    </rPh>
    <phoneticPr fontId="3"/>
  </si>
  <si>
    <t>件数</t>
    <rPh sb="0" eb="2">
      <t>ケンスウ</t>
    </rPh>
    <phoneticPr fontId="3"/>
  </si>
  <si>
    <t>金額</t>
    <rPh sb="0" eb="2">
      <t>キンガク</t>
    </rPh>
    <phoneticPr fontId="3"/>
  </si>
  <si>
    <t>業態</t>
    <rPh sb="0" eb="2">
      <t>ギョウタイ</t>
    </rPh>
    <phoneticPr fontId="3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</si>
  <si>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2"/>
  </si>
  <si>
    <t>地銀</t>
    <rPh sb="0" eb="2">
      <t>チギン</t>
    </rPh>
    <phoneticPr fontId="2"/>
  </si>
  <si>
    <t>第二地銀</t>
    <rPh sb="0" eb="2">
      <t>ダイニ</t>
    </rPh>
    <rPh sb="2" eb="4">
      <t>チギン</t>
    </rPh>
    <phoneticPr fontId="2"/>
  </si>
  <si>
    <t>信金</t>
    <rPh sb="0" eb="2">
      <t>シンキン</t>
    </rPh>
    <phoneticPr fontId="2"/>
  </si>
  <si>
    <t>信組</t>
    <rPh sb="0" eb="2">
      <t>シンクミ</t>
    </rPh>
    <phoneticPr fontId="2"/>
  </si>
  <si>
    <t>労金</t>
    <rPh sb="0" eb="2">
      <t>ロウキン</t>
    </rPh>
    <phoneticPr fontId="2"/>
  </si>
  <si>
    <t>農協</t>
    <rPh sb="0" eb="2">
      <t>ノウキョウ</t>
    </rPh>
    <phoneticPr fontId="2"/>
  </si>
  <si>
    <t>生保</t>
    <rPh sb="0" eb="2">
      <t>セイホ</t>
    </rPh>
    <phoneticPr fontId="2"/>
  </si>
  <si>
    <t>損保</t>
    <rPh sb="0" eb="2">
      <t>ソンポ</t>
    </rPh>
    <phoneticPr fontId="2"/>
  </si>
  <si>
    <t>モーゲージ
バンク等</t>
    <rPh sb="9" eb="10">
      <t>トウ</t>
    </rPh>
    <phoneticPr fontId="2"/>
  </si>
  <si>
    <t>合計</t>
    <rPh sb="0" eb="2">
      <t>ゴウケイ</t>
    </rPh>
    <phoneticPr fontId="3"/>
  </si>
  <si>
    <t>合計</t>
    <rPh sb="0" eb="2">
      <t>ゴウケイ</t>
    </rPh>
    <phoneticPr fontId="2"/>
  </si>
  <si>
    <t>都銀・信託銀行他</t>
    <rPh sb="0" eb="2">
      <t>トギン</t>
    </rPh>
    <rPh sb="3" eb="5">
      <t>シンタク</t>
    </rPh>
    <rPh sb="5" eb="7">
      <t>ギンコウ</t>
    </rPh>
    <rPh sb="7" eb="8">
      <t>ホカ</t>
    </rPh>
    <phoneticPr fontId="2"/>
  </si>
  <si>
    <t>つなぎローン</t>
  </si>
  <si>
    <t>回答項目</t>
    <rPh sb="0" eb="2">
      <t>カイトウ</t>
    </rPh>
    <rPh sb="2" eb="4">
      <t>コウモク</t>
    </rPh>
    <phoneticPr fontId="3"/>
  </si>
  <si>
    <t>回答数</t>
    <rPh sb="0" eb="3">
      <t>カイトウスウ</t>
    </rPh>
    <phoneticPr fontId="2"/>
  </si>
  <si>
    <t>構成比</t>
    <rPh sb="0" eb="3">
      <t>コウセイヒ</t>
    </rPh>
    <phoneticPr fontId="2"/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</si>
  <si>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2"/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</si>
  <si>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2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</si>
  <si>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2"/>
  </si>
  <si>
    <t>審査項目</t>
    <rPh sb="0" eb="2">
      <t>シンサ</t>
    </rPh>
    <rPh sb="2" eb="4">
      <t>コウモク</t>
    </rPh>
    <phoneticPr fontId="3"/>
  </si>
  <si>
    <t>国籍</t>
    <rPh sb="0" eb="2">
      <t>コクセキ</t>
    </rPh>
    <phoneticPr fontId="2"/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</si>
  <si>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</si>
  <si>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</si>
  <si>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</si>
  <si>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</si>
  <si>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</si>
  <si>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</si>
  <si>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</si>
  <si>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</si>
  <si>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</si>
  <si>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</si>
  <si>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</si>
  <si>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融資可能額（融資率）①購入の場合</t>
  </si>
  <si>
    <t>融資可能額（融資率）②借換えの場合</t>
  </si>
  <si>
    <t>担保評価</t>
    <rPh sb="0" eb="2">
      <t>タンポ</t>
    </rPh>
    <rPh sb="2" eb="4">
      <t>ヒョウカ</t>
    </rPh>
    <phoneticPr fontId="2"/>
  </si>
  <si>
    <t>申込人との取引状況</t>
  </si>
  <si>
    <t>カードローン等の他の債務の状況や返済履歴</t>
  </si>
  <si>
    <t>金融機関の営業エリア</t>
  </si>
  <si>
    <t>健康状態</t>
  </si>
  <si>
    <t>連帯保証</t>
    <rPh sb="0" eb="2">
      <t>レンタイ</t>
    </rPh>
    <rPh sb="2" eb="4">
      <t>ホショウ</t>
    </rPh>
    <phoneticPr fontId="2"/>
  </si>
  <si>
    <t>その他</t>
  </si>
  <si>
    <t>日本国籍</t>
    <rPh sb="0" eb="2">
      <t>ニホン</t>
    </rPh>
    <rPh sb="2" eb="4">
      <t>コクセキ</t>
    </rPh>
    <phoneticPr fontId="3"/>
  </si>
  <si>
    <t>永住許可・特別永住者</t>
    <rPh sb="0" eb="2">
      <t>エイジュウ</t>
    </rPh>
    <rPh sb="2" eb="4">
      <t>キョカ</t>
    </rPh>
    <rPh sb="5" eb="7">
      <t>トクベツ</t>
    </rPh>
    <rPh sb="7" eb="10">
      <t>エイジュウシャ</t>
    </rPh>
    <phoneticPr fontId="3"/>
  </si>
  <si>
    <t>日本国籍の者の配偶者</t>
    <rPh sb="0" eb="2">
      <t>ニホン</t>
    </rPh>
    <rPh sb="2" eb="4">
      <t>コクセキ</t>
    </rPh>
    <rPh sb="5" eb="6">
      <t>モノ</t>
    </rPh>
    <rPh sb="7" eb="10">
      <t>ハイグウシャ</t>
    </rPh>
    <phoneticPr fontId="3"/>
  </si>
  <si>
    <t>その他</t>
    <rPh sb="2" eb="3">
      <t>ホカ</t>
    </rPh>
    <phoneticPr fontId="3"/>
  </si>
  <si>
    <t>75歳未満</t>
    <rPh sb="2" eb="3">
      <t>サイ</t>
    </rPh>
    <rPh sb="3" eb="5">
      <t>ミマン</t>
    </rPh>
    <phoneticPr fontId="3"/>
  </si>
  <si>
    <t>70歳未満</t>
    <rPh sb="2" eb="3">
      <t>サイ</t>
    </rPh>
    <rPh sb="3" eb="5">
      <t>ミマン</t>
    </rPh>
    <phoneticPr fontId="3"/>
  </si>
  <si>
    <t>65最未満</t>
    <rPh sb="2" eb="3">
      <t>サイ</t>
    </rPh>
    <rPh sb="3" eb="5">
      <t>ミマン</t>
    </rPh>
    <phoneticPr fontId="3"/>
  </si>
  <si>
    <t>60歳未満</t>
    <rPh sb="2" eb="3">
      <t>サイ</t>
    </rPh>
    <rPh sb="3" eb="5">
      <t>ミマン</t>
    </rPh>
    <phoneticPr fontId="3"/>
  </si>
  <si>
    <t>55歳未満</t>
    <rPh sb="2" eb="3">
      <t>サイ</t>
    </rPh>
    <rPh sb="3" eb="5">
      <t>ミマン</t>
    </rPh>
    <phoneticPr fontId="3"/>
  </si>
  <si>
    <t>85歳未満</t>
    <rPh sb="2" eb="3">
      <t>サイ</t>
    </rPh>
    <rPh sb="3" eb="5">
      <t>ミマン</t>
    </rPh>
    <phoneticPr fontId="3"/>
  </si>
  <si>
    <t>80歳未満</t>
    <rPh sb="2" eb="3">
      <t>サイ</t>
    </rPh>
    <rPh sb="3" eb="5">
      <t>ミマン</t>
    </rPh>
    <phoneticPr fontId="3"/>
  </si>
  <si>
    <t>75最未満</t>
    <rPh sb="2" eb="3">
      <t>サイ</t>
    </rPh>
    <rPh sb="3" eb="5">
      <t>ミマン</t>
    </rPh>
    <phoneticPr fontId="3"/>
  </si>
  <si>
    <t>なし</t>
    <phoneticPr fontId="3"/>
  </si>
  <si>
    <t>100万円以上</t>
    <rPh sb="3" eb="4">
      <t>マン</t>
    </rPh>
    <rPh sb="4" eb="7">
      <t>エンイジョウ</t>
    </rPh>
    <phoneticPr fontId="3"/>
  </si>
  <si>
    <t>150万円以上</t>
    <rPh sb="3" eb="5">
      <t>マンエン</t>
    </rPh>
    <rPh sb="5" eb="7">
      <t>イジョウ</t>
    </rPh>
    <phoneticPr fontId="3"/>
  </si>
  <si>
    <t>200万円以上</t>
    <rPh sb="3" eb="5">
      <t>マンエン</t>
    </rPh>
    <rPh sb="5" eb="7">
      <t>イジョウ</t>
    </rPh>
    <phoneticPr fontId="3"/>
  </si>
  <si>
    <t>250万円以上</t>
    <rPh sb="3" eb="5">
      <t>マンエン</t>
    </rPh>
    <rPh sb="5" eb="7">
      <t>イジョウ</t>
    </rPh>
    <phoneticPr fontId="3"/>
  </si>
  <si>
    <t>50%以内</t>
    <rPh sb="3" eb="5">
      <t>イナイ</t>
    </rPh>
    <phoneticPr fontId="3"/>
  </si>
  <si>
    <t>45%以内</t>
    <rPh sb="3" eb="5">
      <t>イナイ</t>
    </rPh>
    <phoneticPr fontId="3"/>
  </si>
  <si>
    <t>40%以内</t>
    <rPh sb="3" eb="5">
      <t>イナイ</t>
    </rPh>
    <phoneticPr fontId="3"/>
  </si>
  <si>
    <t>35%以内</t>
    <rPh sb="3" eb="5">
      <t>イナイ</t>
    </rPh>
    <phoneticPr fontId="3"/>
  </si>
  <si>
    <t>30%以内</t>
    <rPh sb="3" eb="5">
      <t>イナイ</t>
    </rPh>
    <phoneticPr fontId="3"/>
  </si>
  <si>
    <t>20%以内</t>
    <rPh sb="3" eb="5">
      <t>イナイ</t>
    </rPh>
    <phoneticPr fontId="3"/>
  </si>
  <si>
    <t>派遣社員は対象外</t>
    <rPh sb="0" eb="2">
      <t>ハケン</t>
    </rPh>
    <rPh sb="2" eb="4">
      <t>シャイン</t>
    </rPh>
    <rPh sb="5" eb="8">
      <t>タイショウガイ</t>
    </rPh>
    <phoneticPr fontId="3"/>
  </si>
  <si>
    <t>契約社員は対象外</t>
    <rPh sb="0" eb="2">
      <t>ケイヤク</t>
    </rPh>
    <rPh sb="2" eb="4">
      <t>シャイン</t>
    </rPh>
    <rPh sb="5" eb="8">
      <t>タイショウガイ</t>
    </rPh>
    <phoneticPr fontId="3"/>
  </si>
  <si>
    <t>自営業者は対象外</t>
    <rPh sb="0" eb="2">
      <t>ジエイ</t>
    </rPh>
    <rPh sb="2" eb="4">
      <t>ギョウシャ</t>
    </rPh>
    <rPh sb="5" eb="8">
      <t>タイショウガイ</t>
    </rPh>
    <phoneticPr fontId="3"/>
  </si>
  <si>
    <t>3年以上</t>
    <rPh sb="1" eb="4">
      <t>ネンイジョウ</t>
    </rPh>
    <phoneticPr fontId="3"/>
  </si>
  <si>
    <t>2年以上</t>
    <rPh sb="1" eb="4">
      <t>ネンイジョウ</t>
    </rPh>
    <phoneticPr fontId="3"/>
  </si>
  <si>
    <t>1年以上</t>
    <rPh sb="1" eb="2">
      <t>ネン</t>
    </rPh>
    <rPh sb="2" eb="4">
      <t>イジョウ</t>
    </rPh>
    <phoneticPr fontId="3"/>
  </si>
  <si>
    <t>80%以内</t>
    <rPh sb="3" eb="5">
      <t>イナイ</t>
    </rPh>
    <phoneticPr fontId="3"/>
  </si>
  <si>
    <t>90%以内</t>
    <rPh sb="3" eb="5">
      <t>イナイ</t>
    </rPh>
    <phoneticPr fontId="3"/>
  </si>
  <si>
    <t>100%以内</t>
    <rPh sb="4" eb="6">
      <t>イナイ</t>
    </rPh>
    <phoneticPr fontId="3"/>
  </si>
  <si>
    <t>110%以内</t>
    <rPh sb="4" eb="6">
      <t>イナイ</t>
    </rPh>
    <phoneticPr fontId="3"/>
  </si>
  <si>
    <t>120%以内</t>
    <rPh sb="4" eb="6">
      <t>イナイ</t>
    </rPh>
    <phoneticPr fontId="3"/>
  </si>
  <si>
    <t>150%以内</t>
    <rPh sb="4" eb="6">
      <t>イナイ</t>
    </rPh>
    <phoneticPr fontId="3"/>
  </si>
  <si>
    <t>200%以内</t>
    <rPh sb="4" eb="6">
      <t>イナイ</t>
    </rPh>
    <phoneticPr fontId="3"/>
  </si>
  <si>
    <t>300%以内</t>
    <rPh sb="4" eb="6">
      <t>イナイ</t>
    </rPh>
    <phoneticPr fontId="3"/>
  </si>
  <si>
    <t>融資判断に影響</t>
    <rPh sb="0" eb="2">
      <t>ユウシ</t>
    </rPh>
    <rPh sb="2" eb="4">
      <t>ハンダン</t>
    </rPh>
    <rPh sb="5" eb="7">
      <t>エイキョウ</t>
    </rPh>
    <phoneticPr fontId="3"/>
  </si>
  <si>
    <t>融資判断に影響せず</t>
    <rPh sb="0" eb="2">
      <t>ユウシ</t>
    </rPh>
    <rPh sb="2" eb="4">
      <t>ハンダン</t>
    </rPh>
    <rPh sb="5" eb="7">
      <t>エイキョウ</t>
    </rPh>
    <phoneticPr fontId="3"/>
  </si>
  <si>
    <t>融資判断の参考にする</t>
    <rPh sb="0" eb="2">
      <t>ユウシ</t>
    </rPh>
    <rPh sb="2" eb="4">
      <t>ハンダン</t>
    </rPh>
    <rPh sb="5" eb="7">
      <t>サンコウ</t>
    </rPh>
    <phoneticPr fontId="3"/>
  </si>
  <si>
    <t>エリア内に居住</t>
    <rPh sb="3" eb="4">
      <t>ナイ</t>
    </rPh>
    <rPh sb="5" eb="7">
      <t>キョジュウ</t>
    </rPh>
    <phoneticPr fontId="3"/>
  </si>
  <si>
    <t>エリア内に勤務</t>
    <rPh sb="3" eb="4">
      <t>ナイ</t>
    </rPh>
    <rPh sb="5" eb="7">
      <t>キンム</t>
    </rPh>
    <phoneticPr fontId="3"/>
  </si>
  <si>
    <t>団信加入が必要</t>
    <rPh sb="0" eb="2">
      <t>ダンシン</t>
    </rPh>
    <rPh sb="2" eb="4">
      <t>カニュウ</t>
    </rPh>
    <rPh sb="5" eb="7">
      <t>ヒツヨウ</t>
    </rPh>
    <phoneticPr fontId="3"/>
  </si>
  <si>
    <t>団信加入は不要</t>
    <rPh sb="0" eb="2">
      <t>ダンシン</t>
    </rPh>
    <rPh sb="2" eb="4">
      <t>カニュウ</t>
    </rPh>
    <rPh sb="5" eb="7">
      <t>フヨウ</t>
    </rPh>
    <phoneticPr fontId="3"/>
  </si>
  <si>
    <t>団信加入は選択可能</t>
    <rPh sb="0" eb="2">
      <t>ダンシン</t>
    </rPh>
    <rPh sb="2" eb="4">
      <t>カニュウ</t>
    </rPh>
    <rPh sb="5" eb="7">
      <t>センタク</t>
    </rPh>
    <rPh sb="7" eb="9">
      <t>カノウ</t>
    </rPh>
    <phoneticPr fontId="3"/>
  </si>
  <si>
    <t>系列保証会社の保証が必要</t>
    <rPh sb="0" eb="2">
      <t>ケイレツ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3"/>
  </si>
  <si>
    <t>連帯保証不要</t>
    <rPh sb="0" eb="2">
      <t>レンタイ</t>
    </rPh>
    <rPh sb="2" eb="4">
      <t>ホショウ</t>
    </rPh>
    <rPh sb="4" eb="6">
      <t>フヨウ</t>
    </rPh>
    <phoneticPr fontId="3"/>
  </si>
  <si>
    <t>外部保証会社の保証が必要</t>
    <rPh sb="0" eb="2">
      <t>ガイブ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3"/>
  </si>
  <si>
    <t>新規貸出金利の調整を行う事によりリスクヘッジする</t>
  </si>
  <si>
    <t>上限金利特約付き</t>
    <rPh sb="0" eb="2">
      <t>ジョウゲン</t>
    </rPh>
    <rPh sb="2" eb="4">
      <t>キンリ</t>
    </rPh>
    <rPh sb="4" eb="6">
      <t>トクヤク</t>
    </rPh>
    <rPh sb="6" eb="7">
      <t>ツ</t>
    </rPh>
    <phoneticPr fontId="3"/>
  </si>
  <si>
    <t>金利優遇（環境配慮型）</t>
    <rPh sb="0" eb="2">
      <t>キンリ</t>
    </rPh>
    <rPh sb="2" eb="4">
      <t>ユウグウ</t>
    </rPh>
    <rPh sb="5" eb="7">
      <t>カンキョウ</t>
    </rPh>
    <rPh sb="7" eb="9">
      <t>ハイリョ</t>
    </rPh>
    <rPh sb="9" eb="10">
      <t>ガタ</t>
    </rPh>
    <phoneticPr fontId="3"/>
  </si>
  <si>
    <t>金利優遇（預金残高連動型）</t>
    <rPh sb="0" eb="2">
      <t>キンリ</t>
    </rPh>
    <rPh sb="2" eb="4">
      <t>ユウグウ</t>
    </rPh>
    <rPh sb="5" eb="7">
      <t>ヨキン</t>
    </rPh>
    <rPh sb="7" eb="9">
      <t>ザンダカ</t>
    </rPh>
    <rPh sb="9" eb="12">
      <t>レンドウガタ</t>
    </rPh>
    <phoneticPr fontId="3"/>
  </si>
  <si>
    <t>金利優遇（住宅の質誘導型）</t>
    <rPh sb="0" eb="2">
      <t>キンリ</t>
    </rPh>
    <rPh sb="2" eb="4">
      <t>ユウグウ</t>
    </rPh>
    <rPh sb="5" eb="7">
      <t>ジュウタク</t>
    </rPh>
    <rPh sb="8" eb="9">
      <t>シツ</t>
    </rPh>
    <rPh sb="9" eb="11">
      <t>ユウドウ</t>
    </rPh>
    <rPh sb="11" eb="12">
      <t>ガタ</t>
    </rPh>
    <phoneticPr fontId="3"/>
  </si>
  <si>
    <t>金利優遇（少子化対策型）</t>
    <rPh sb="0" eb="2">
      <t>キンリ</t>
    </rPh>
    <rPh sb="2" eb="4">
      <t>ユウグウ</t>
    </rPh>
    <rPh sb="5" eb="8">
      <t>ショウシカ</t>
    </rPh>
    <rPh sb="8" eb="10">
      <t>タイサク</t>
    </rPh>
    <rPh sb="10" eb="11">
      <t>ガタ</t>
    </rPh>
    <phoneticPr fontId="3"/>
  </si>
  <si>
    <t>金利優遇（その他）</t>
    <rPh sb="0" eb="2">
      <t>キンリ</t>
    </rPh>
    <rPh sb="2" eb="4">
      <t>ユウグウ</t>
    </rPh>
    <rPh sb="7" eb="8">
      <t>ホカ</t>
    </rPh>
    <phoneticPr fontId="3"/>
  </si>
  <si>
    <t>申込時金利を適用可能型</t>
    <rPh sb="0" eb="2">
      <t>モウシコミ</t>
    </rPh>
    <rPh sb="2" eb="3">
      <t>ジ</t>
    </rPh>
    <rPh sb="3" eb="5">
      <t>キンリ</t>
    </rPh>
    <rPh sb="6" eb="8">
      <t>テキヨウ</t>
    </rPh>
    <rPh sb="8" eb="10">
      <t>カノウ</t>
    </rPh>
    <rPh sb="10" eb="11">
      <t>ガタ</t>
    </rPh>
    <phoneticPr fontId="3"/>
  </si>
  <si>
    <t>金利タイプ（全期間固定金利型）</t>
    <rPh sb="0" eb="2">
      <t>キンリ</t>
    </rPh>
    <rPh sb="6" eb="9">
      <t>ゼンキカン</t>
    </rPh>
    <rPh sb="9" eb="11">
      <t>コテイ</t>
    </rPh>
    <rPh sb="11" eb="14">
      <t>キンリガタ</t>
    </rPh>
    <phoneticPr fontId="3"/>
  </si>
  <si>
    <t>返済条件優遇（その他）</t>
    <rPh sb="0" eb="2">
      <t>ヘンサイ</t>
    </rPh>
    <rPh sb="2" eb="4">
      <t>ジョウケン</t>
    </rPh>
    <rPh sb="4" eb="6">
      <t>ユウグウ</t>
    </rPh>
    <rPh sb="9" eb="10">
      <t>ホカ</t>
    </rPh>
    <phoneticPr fontId="3"/>
  </si>
  <si>
    <t>疾病保証付き</t>
    <rPh sb="0" eb="2">
      <t>シツビョウ</t>
    </rPh>
    <rPh sb="2" eb="4">
      <t>ホショウ</t>
    </rPh>
    <rPh sb="4" eb="5">
      <t>ツ</t>
    </rPh>
    <phoneticPr fontId="3"/>
  </si>
  <si>
    <t>リバースモーゲージ</t>
    <phoneticPr fontId="3"/>
  </si>
  <si>
    <t>ノンリコースローン</t>
    <phoneticPr fontId="3"/>
  </si>
  <si>
    <t>ホームエクイティローン</t>
    <phoneticPr fontId="3"/>
  </si>
  <si>
    <t>リフォーム一体型ローン（変動金利型）</t>
    <rPh sb="5" eb="8">
      <t>イッタイガタ</t>
    </rPh>
    <rPh sb="12" eb="14">
      <t>ヘンドウ</t>
    </rPh>
    <rPh sb="14" eb="17">
      <t>キンリガタ</t>
    </rPh>
    <phoneticPr fontId="3"/>
  </si>
  <si>
    <t>リフォーム一体型ローン（固定金利期間選択型）</t>
    <rPh sb="5" eb="8">
      <t>イッタイガタ</t>
    </rPh>
    <rPh sb="12" eb="14">
      <t>コテイ</t>
    </rPh>
    <rPh sb="14" eb="16">
      <t>キンリ</t>
    </rPh>
    <rPh sb="16" eb="18">
      <t>キカン</t>
    </rPh>
    <rPh sb="18" eb="20">
      <t>センタク</t>
    </rPh>
    <rPh sb="20" eb="21">
      <t>ガタ</t>
    </rPh>
    <phoneticPr fontId="3"/>
  </si>
  <si>
    <t>リフォーム一体型ローン（全期間固定金利型）</t>
    <rPh sb="5" eb="8">
      <t>イッタイガタ</t>
    </rPh>
    <rPh sb="12" eb="15">
      <t>ゼンキカン</t>
    </rPh>
    <rPh sb="15" eb="17">
      <t>コテイ</t>
    </rPh>
    <rPh sb="17" eb="20">
      <t>キンリガタ</t>
    </rPh>
    <phoneticPr fontId="3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</si>
  <si>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2"/>
  </si>
  <si>
    <t>商品化を検討中</t>
    <rPh sb="0" eb="3">
      <t>ショウヒンカ</t>
    </rPh>
    <rPh sb="4" eb="7">
      <t>ケントウチュウ</t>
    </rPh>
    <phoneticPr fontId="2"/>
  </si>
  <si>
    <t>商品化の予定はない</t>
    <rPh sb="0" eb="3">
      <t>ショウヒンカ</t>
    </rPh>
    <rPh sb="4" eb="6">
      <t>ヨテイ</t>
    </rPh>
    <phoneticPr fontId="2"/>
  </si>
  <si>
    <t>商品化したいが、課題があってできない</t>
    <rPh sb="0" eb="3">
      <t>ショウヒンカ</t>
    </rPh>
    <rPh sb="8" eb="10">
      <t>カダイ</t>
    </rPh>
    <phoneticPr fontId="2"/>
  </si>
  <si>
    <t>取り扱っていたが、廃止した</t>
    <rPh sb="0" eb="1">
      <t>ト</t>
    </rPh>
    <rPh sb="2" eb="3">
      <t>アツカ</t>
    </rPh>
    <rPh sb="9" eb="11">
      <t>ハイシ</t>
    </rPh>
    <phoneticPr fontId="2"/>
  </si>
  <si>
    <t>金利タイプ（固定金利期間選択型）</t>
    <rPh sb="0" eb="2">
      <t>キンリ</t>
    </rPh>
    <rPh sb="6" eb="8">
      <t>コテイ</t>
    </rPh>
    <rPh sb="8" eb="10">
      <t>キンリ</t>
    </rPh>
    <rPh sb="10" eb="12">
      <t>キカン</t>
    </rPh>
    <rPh sb="12" eb="14">
      <t>センタク</t>
    </rPh>
    <rPh sb="14" eb="15">
      <t>ガタ</t>
    </rPh>
    <phoneticPr fontId="3"/>
  </si>
  <si>
    <t>返済条件優遇（産休・育休期間返済緩和型）</t>
    <rPh sb="0" eb="6">
      <t>ヘンサイジョウケンユウグウ</t>
    </rPh>
    <rPh sb="7" eb="9">
      <t>サンキュウ</t>
    </rPh>
    <rPh sb="10" eb="12">
      <t>イクキュウ</t>
    </rPh>
    <rPh sb="12" eb="14">
      <t>キカン</t>
    </rPh>
    <rPh sb="14" eb="16">
      <t>ヘンサイ</t>
    </rPh>
    <rPh sb="16" eb="18">
      <t>カンワ</t>
    </rPh>
    <rPh sb="18" eb="19">
      <t>ガタ</t>
    </rPh>
    <phoneticPr fontId="3"/>
  </si>
  <si>
    <t>金利タイプ（変動金利型）</t>
    <rPh sb="0" eb="2">
      <t>キンリ</t>
    </rPh>
    <rPh sb="6" eb="8">
      <t>ヘンドウ</t>
    </rPh>
    <rPh sb="8" eb="10">
      <t>キンリ</t>
    </rPh>
    <rPh sb="10" eb="11">
      <t>ガタ</t>
    </rPh>
    <phoneticPr fontId="3"/>
  </si>
  <si>
    <t>回答率</t>
    <rPh sb="0" eb="3">
      <t>カイトウリツ</t>
    </rPh>
    <phoneticPr fontId="2"/>
  </si>
  <si>
    <t>回答機関数</t>
    <rPh sb="0" eb="5">
      <t>カイトウキカンスウ</t>
    </rPh>
    <phoneticPr fontId="3"/>
  </si>
  <si>
    <t>回答機関数</t>
    <rPh sb="0" eb="2">
      <t>カイトウ</t>
    </rPh>
    <rPh sb="2" eb="4">
      <t>キカン</t>
    </rPh>
    <rPh sb="4" eb="5">
      <t>スウ</t>
    </rPh>
    <phoneticPr fontId="3"/>
  </si>
  <si>
    <t>金利スワップ取引によりリスクヘッジする</t>
  </si>
  <si>
    <t>融資限度額を設定してリスクヘッジする</t>
  </si>
  <si>
    <t>証券化支援事業によりリスクヘッジする</t>
  </si>
  <si>
    <t>証券化支援事業によらない方法で住宅ローンの証券化を
行いリスクヘッジする</t>
  </si>
  <si>
    <t>リスクヘッジは特に行っていない</t>
  </si>
  <si>
    <t>モーゲージバンク等</t>
    <rPh sb="8" eb="9">
      <t>トウ</t>
    </rPh>
    <phoneticPr fontId="2"/>
  </si>
  <si>
    <t>合計①＋②＋③＋④＋⑤</t>
    <phoneticPr fontId="3"/>
  </si>
  <si>
    <t>固定金利期間選択型（合計）②</t>
    <phoneticPr fontId="3"/>
  </si>
  <si>
    <t>変動金利型①</t>
    <phoneticPr fontId="3"/>
  </si>
  <si>
    <t>全期間固定金利型③</t>
    <phoneticPr fontId="3"/>
  </si>
  <si>
    <t>証券化ローン④</t>
    <rPh sb="0" eb="3">
      <t>ショウケンカ</t>
    </rPh>
    <phoneticPr fontId="2"/>
  </si>
  <si>
    <t>リフォームローン⑤</t>
    <phoneticPr fontId="3"/>
  </si>
  <si>
    <t>「個人向け住宅ローンの実績」関連</t>
    <phoneticPr fontId="3"/>
  </si>
  <si>
    <t>　１.	新規貸出額及び貸出残高の実績（件数・金額）</t>
    <phoneticPr fontId="3"/>
  </si>
  <si>
    <t>　（１）	新規貸出額及び貸出残高の個人向け住宅ローン全体の実績（業態別）</t>
    <phoneticPr fontId="3"/>
  </si>
  <si>
    <t>　　　新規貸出額の実績</t>
    <rPh sb="3" eb="5">
      <t>シンキ</t>
    </rPh>
    <rPh sb="5" eb="7">
      <t>カシダシ</t>
    </rPh>
    <rPh sb="7" eb="8">
      <t>ガク</t>
    </rPh>
    <rPh sb="9" eb="11">
      <t>ジッセキ</t>
    </rPh>
    <phoneticPr fontId="2"/>
  </si>
  <si>
    <t>　　　貸出残高の実績</t>
    <rPh sb="3" eb="7">
      <t>カシダシザンダカ</t>
    </rPh>
    <rPh sb="8" eb="10">
      <t>ジッセキ</t>
    </rPh>
    <phoneticPr fontId="2"/>
  </si>
  <si>
    <t>　（２）	新規貸出額の使途別実績</t>
    <phoneticPr fontId="3"/>
  </si>
  <si>
    <t>　　　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</t>
    </rPh>
    <rPh sb="16" eb="18">
      <t>ユウシ</t>
    </rPh>
    <rPh sb="19" eb="21">
      <t>ジッセキ</t>
    </rPh>
    <phoneticPr fontId="2"/>
  </si>
  <si>
    <t>　　　既存（中古）住宅の購入等に係る融資の実績</t>
    <rPh sb="3" eb="5">
      <t>キソン</t>
    </rPh>
    <rPh sb="6" eb="8">
      <t>チュウコ</t>
    </rPh>
    <rPh sb="9" eb="11">
      <t>ジュウタク</t>
    </rPh>
    <rPh sb="12" eb="15">
      <t>コウニュウナド</t>
    </rPh>
    <rPh sb="16" eb="17">
      <t>カカ</t>
    </rPh>
    <rPh sb="18" eb="20">
      <t>ユウシ</t>
    </rPh>
    <rPh sb="21" eb="23">
      <t>ジッセキ</t>
    </rPh>
    <phoneticPr fontId="2"/>
  </si>
  <si>
    <t>　　　他の住宅ローンからの借換えの実績</t>
    <rPh sb="3" eb="4">
      <t>タ</t>
    </rPh>
    <rPh sb="5" eb="7">
      <t>ジュウタク</t>
    </rPh>
    <rPh sb="13" eb="15">
      <t>カリカ</t>
    </rPh>
    <rPh sb="17" eb="19">
      <t>ジッセキ</t>
    </rPh>
    <phoneticPr fontId="2"/>
  </si>
  <si>
    <t>　（３）	新規貸出額及び貸出残高の金利タイプ別実績</t>
    <phoneticPr fontId="3"/>
  </si>
  <si>
    <t>　　　i.	変動金利型①・固定金利期間選択型②・全期間固定金利型③・証券化ローン④・リフォームローン⑤・合計①＋②＋③＋④＋⑤・つなぎローン（業態別）</t>
    <rPh sb="6" eb="8">
      <t>ヘンドウ</t>
    </rPh>
    <rPh sb="8" eb="11">
      <t>キンリガタ</t>
    </rPh>
    <rPh sb="13" eb="15">
      <t>コテイ</t>
    </rPh>
    <rPh sb="15" eb="17">
      <t>キンリ</t>
    </rPh>
    <rPh sb="17" eb="19">
      <t>キカン</t>
    </rPh>
    <rPh sb="19" eb="22">
      <t>センタクガタ</t>
    </rPh>
    <rPh sb="24" eb="27">
      <t>ゼンキカン</t>
    </rPh>
    <rPh sb="27" eb="29">
      <t>コテイ</t>
    </rPh>
    <rPh sb="29" eb="32">
      <t>キンリガタ</t>
    </rPh>
    <rPh sb="34" eb="37">
      <t>ショウケンカ</t>
    </rPh>
    <rPh sb="52" eb="54">
      <t>ゴウケイ</t>
    </rPh>
    <rPh sb="71" eb="73">
      <t>ギョウタイ</t>
    </rPh>
    <rPh sb="73" eb="74">
      <t>ベツ</t>
    </rPh>
    <phoneticPr fontId="2"/>
  </si>
  <si>
    <t>新規貸出額の実績</t>
    <rPh sb="0" eb="2">
      <t>シンキ</t>
    </rPh>
    <rPh sb="2" eb="4">
      <t>カシダシ</t>
    </rPh>
    <rPh sb="4" eb="5">
      <t>ガク</t>
    </rPh>
    <rPh sb="6" eb="8">
      <t>ジッセキ</t>
    </rPh>
    <phoneticPr fontId="3"/>
  </si>
  <si>
    <t>　　　貸出残高の実績</t>
    <rPh sb="3" eb="5">
      <t>カシダシ</t>
    </rPh>
    <rPh sb="5" eb="7">
      <t>ザンダカ</t>
    </rPh>
    <rPh sb="8" eb="10">
      <t>ジッセキ</t>
    </rPh>
    <phoneticPr fontId="2"/>
  </si>
  <si>
    <t>貸出残高の実績</t>
    <rPh sb="0" eb="4">
      <t>カシダシザンダカ</t>
    </rPh>
    <rPh sb="5" eb="7">
      <t>ジッセキ</t>
    </rPh>
    <phoneticPr fontId="3"/>
  </si>
  <si>
    <t>　２.	長期・固定金利の住宅ローン等に関する融資審査等</t>
    <phoneticPr fontId="3"/>
  </si>
  <si>
    <t>　（１）	審査方法</t>
    <phoneticPr fontId="3"/>
  </si>
  <si>
    <t>　　　審査方法の回答数・構成比</t>
    <rPh sb="3" eb="5">
      <t>シンサ</t>
    </rPh>
    <rPh sb="5" eb="7">
      <t>ホウホウ</t>
    </rPh>
    <rPh sb="8" eb="10">
      <t>カイトウ</t>
    </rPh>
    <rPh sb="10" eb="11">
      <t>スウ</t>
    </rPh>
    <rPh sb="12" eb="15">
      <t>コウセイヒ</t>
    </rPh>
    <phoneticPr fontId="2"/>
  </si>
  <si>
    <t>　（２）	審査項目</t>
    <phoneticPr fontId="3"/>
  </si>
  <si>
    <t>　　　審査項目別の回答数・構成比</t>
    <rPh sb="3" eb="5">
      <t>シンサ</t>
    </rPh>
    <rPh sb="5" eb="7">
      <t>コウモク</t>
    </rPh>
    <rPh sb="7" eb="8">
      <t>ベツ</t>
    </rPh>
    <rPh sb="9" eb="11">
      <t>カイトウ</t>
    </rPh>
    <rPh sb="11" eb="12">
      <t>スウ</t>
    </rPh>
    <rPh sb="13" eb="16">
      <t>コウセイヒ</t>
    </rPh>
    <phoneticPr fontId="2"/>
  </si>
  <si>
    <t>　（３）	固定期間10年超の住宅ローンのリスクヘッジの方法</t>
    <phoneticPr fontId="3"/>
  </si>
  <si>
    <t>　　　固定期間10年超の住宅ローンのリスクヘッジの方法別の回答数・構成比・回答率</t>
    <rPh sb="3" eb="5">
      <t>コテイ</t>
    </rPh>
    <rPh sb="5" eb="7">
      <t>キカン</t>
    </rPh>
    <rPh sb="9" eb="10">
      <t>ネン</t>
    </rPh>
    <rPh sb="10" eb="11">
      <t>チョウ</t>
    </rPh>
    <rPh sb="12" eb="14">
      <t>ジュウタク</t>
    </rPh>
    <rPh sb="25" eb="27">
      <t>ホウホウ</t>
    </rPh>
    <rPh sb="27" eb="28">
      <t>ベツ</t>
    </rPh>
    <rPh sb="29" eb="31">
      <t>カイトウ</t>
    </rPh>
    <rPh sb="31" eb="32">
      <t>スウ</t>
    </rPh>
    <rPh sb="33" eb="36">
      <t>コウセイヒ</t>
    </rPh>
    <rPh sb="37" eb="40">
      <t>カイトウリツ</t>
    </rPh>
    <phoneticPr fontId="2"/>
  </si>
  <si>
    <t>「個人向け住宅ローン以外の融資の実績」関連</t>
    <phoneticPr fontId="3"/>
  </si>
  <si>
    <t>　（１）	賃貸住宅の建設・購入に係る融資（アパートローン）の実績（業態別）</t>
    <phoneticPr fontId="3"/>
  </si>
  <si>
    <t>「住宅ローンの商品ラインアップ」関連</t>
    <phoneticPr fontId="3"/>
  </si>
  <si>
    <t>　（１）	住宅ローンの商品ラインナップの種類</t>
    <phoneticPr fontId="3"/>
  </si>
  <si>
    <t>　　　住宅ローンの商品ラインナップの種類別の回答数・構成比</t>
    <rPh sb="3" eb="5">
      <t>ジュウタク</t>
    </rPh>
    <rPh sb="9" eb="11">
      <t>ショウヒン</t>
    </rPh>
    <rPh sb="18" eb="20">
      <t>シュルイ</t>
    </rPh>
    <rPh sb="20" eb="21">
      <t>ベツ</t>
    </rPh>
    <rPh sb="22" eb="24">
      <t>カイトウ</t>
    </rPh>
    <rPh sb="24" eb="25">
      <t>スウ</t>
    </rPh>
    <rPh sb="26" eb="29">
      <t>コウセイヒ</t>
    </rPh>
    <phoneticPr fontId="2"/>
  </si>
  <si>
    <t>※「件数・金額」それぞれについて集計を行っているため、回答機関数の数字が一致しない場合がある。</t>
    <phoneticPr fontId="3"/>
  </si>
  <si>
    <t>※「変動金利型①・固定金利期間選択型（合計）②・全期間固定金利型③・証券化ローン④・リフォームローン⑤・合計①＋②＋③＋④＋⑤」それぞれについて集計を行っているため、各項目を合計したものと「合計①＋②＋③＋④＋⑤」の数字が一致しない場合がある。</t>
    <phoneticPr fontId="3"/>
  </si>
  <si>
    <t>　　　ii.	固定金利期間別（２年・３年・５年・10年・10年以下その他・10年超）・固定金利期間選択型（合計）</t>
    <phoneticPr fontId="2"/>
  </si>
  <si>
    <t>※「固定金利期間別（２年・３年・５年・10年・10年以下その他・10年超）・固定金利期間選択型（合計）」それぞれについて集計を行っているため、各項目を合計したものと「固定金利期間選択型（合計）」の数字が一致しない場合がある。</t>
    <phoneticPr fontId="3"/>
  </si>
  <si>
    <t>固定金利期間別（２年）</t>
    <rPh sb="0" eb="2">
      <t>コテイ</t>
    </rPh>
    <rPh sb="2" eb="4">
      <t>キンリ</t>
    </rPh>
    <rPh sb="4" eb="6">
      <t>キカン</t>
    </rPh>
    <rPh sb="6" eb="7">
      <t>ベツ</t>
    </rPh>
    <rPh sb="9" eb="10">
      <t>ネン</t>
    </rPh>
    <phoneticPr fontId="2"/>
  </si>
  <si>
    <t>固定金利期間別（３年）</t>
    <rPh sb="0" eb="2">
      <t>コテイ</t>
    </rPh>
    <rPh sb="2" eb="4">
      <t>キンリ</t>
    </rPh>
    <rPh sb="4" eb="6">
      <t>キカン</t>
    </rPh>
    <rPh sb="6" eb="7">
      <t>ベツ</t>
    </rPh>
    <rPh sb="9" eb="10">
      <t>ネン</t>
    </rPh>
    <phoneticPr fontId="2"/>
  </si>
  <si>
    <t>固定金利期間別（５年）</t>
    <rPh sb="0" eb="2">
      <t>コテイ</t>
    </rPh>
    <rPh sb="2" eb="4">
      <t>キンリ</t>
    </rPh>
    <rPh sb="4" eb="6">
      <t>キカン</t>
    </rPh>
    <rPh sb="6" eb="7">
      <t>ベツ</t>
    </rPh>
    <rPh sb="9" eb="10">
      <t>ネン</t>
    </rPh>
    <phoneticPr fontId="2"/>
  </si>
  <si>
    <t>固定金利期間別（10年）</t>
    <rPh sb="0" eb="2">
      <t>コテイ</t>
    </rPh>
    <rPh sb="2" eb="4">
      <t>キンリ</t>
    </rPh>
    <rPh sb="4" eb="6">
      <t>キカン</t>
    </rPh>
    <rPh sb="6" eb="7">
      <t>ベツ</t>
    </rPh>
    <rPh sb="9" eb="10">
      <t>ネン</t>
    </rPh>
    <phoneticPr fontId="2"/>
  </si>
  <si>
    <t>固定金利期間別（10年以下その他）</t>
    <rPh sb="0" eb="2">
      <t>コテイ</t>
    </rPh>
    <rPh sb="2" eb="4">
      <t>キンリ</t>
    </rPh>
    <rPh sb="4" eb="6">
      <t>キカン</t>
    </rPh>
    <rPh sb="6" eb="7">
      <t>ベツ</t>
    </rPh>
    <rPh sb="10" eb="13">
      <t>ネンイカ</t>
    </rPh>
    <rPh sb="15" eb="16">
      <t>タ</t>
    </rPh>
    <phoneticPr fontId="2"/>
  </si>
  <si>
    <t>固定金利期間別（10年超）</t>
    <rPh sb="0" eb="2">
      <t>コテイ</t>
    </rPh>
    <rPh sb="2" eb="4">
      <t>キンリ</t>
    </rPh>
    <rPh sb="4" eb="6">
      <t>キカン</t>
    </rPh>
    <rPh sb="6" eb="7">
      <t>ベツ</t>
    </rPh>
    <rPh sb="10" eb="11">
      <t>ネン</t>
    </rPh>
    <rPh sb="11" eb="12">
      <t>チョウ</t>
    </rPh>
    <phoneticPr fontId="2"/>
  </si>
  <si>
    <t>固定金利期間選択型（合計）</t>
    <rPh sb="0" eb="2">
      <t>コテイ</t>
    </rPh>
    <rPh sb="2" eb="4">
      <t>キンリ</t>
    </rPh>
    <rPh sb="4" eb="6">
      <t>キカン</t>
    </rPh>
    <rPh sb="6" eb="9">
      <t>センタクガタ</t>
    </rPh>
    <rPh sb="10" eb="1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</si>
</sst>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_);[Red]\(0\)"/>
    <numFmt numFmtId="178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name val="游ゴシック"/>
      <family val="3"/>
      <charset val="128"/>
    </font>
    <font>
      <sz val="11"/>
      <name val="ＭＳ Ｐゴシック"/>
      <family val="3"/>
    </font>
    <font>
      <sz val="1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b/>
      <sz val="9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6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177" fontId="5" fillId="0" borderId="1" xfId="1" applyNumberFormat="1" applyFont="1" applyFill="1" applyBorder="1">
      <alignment vertical="center"/>
    </xf>
    <xf numFmtId="177" fontId="7" fillId="0" borderId="0" xfId="1" applyNumberFormat="1" applyFont="1">
      <alignment vertical="center"/>
    </xf>
    <xf numFmtId="177" fontId="7" fillId="2" borderId="2" xfId="1" applyNumberFormat="1" applyFont="1" applyFill="1" applyBorder="1" applyAlignment="1">
      <alignment vertical="center"/>
    </xf>
    <xf numFmtId="177" fontId="7" fillId="0" borderId="1" xfId="1" applyNumberFormat="1" applyFont="1" applyBorder="1">
      <alignment vertical="center"/>
    </xf>
    <xf numFmtId="177" fontId="7" fillId="0" borderId="0" xfId="2" applyNumberFormat="1" applyFont="1">
      <alignment vertical="center"/>
    </xf>
    <xf numFmtId="177" fontId="7" fillId="0" borderId="0" xfId="1" applyNumberFormat="1" applyFont="1" applyAlignment="1">
      <alignment horizontal="center" vertical="center"/>
    </xf>
    <xf numFmtId="177" fontId="7" fillId="2" borderId="4" xfId="1" applyNumberFormat="1" applyFont="1" applyFill="1" applyBorder="1" applyAlignment="1">
      <alignment vertical="center"/>
    </xf>
    <xf numFmtId="177" fontId="7" fillId="2" borderId="1" xfId="1" applyNumberFormat="1" applyFont="1" applyFill="1" applyBorder="1" applyAlignment="1">
      <alignment horizontal="center" vertical="center"/>
    </xf>
    <xf numFmtId="177" fontId="8" fillId="2" borderId="1" xfId="1" applyNumberFormat="1" applyFont="1" applyFill="1" applyBorder="1" applyAlignment="1">
      <alignment horizontal="centerContinuous" vertical="center"/>
    </xf>
    <xf numFmtId="177" fontId="7" fillId="2" borderId="5" xfId="1" applyNumberFormat="1" applyFont="1" applyFill="1" applyBorder="1" applyAlignment="1">
      <alignment vertical="center"/>
    </xf>
    <xf numFmtId="176" fontId="9" fillId="2" borderId="1" xfId="2" applyNumberFormat="1" applyFont="1" applyFill="1" applyBorder="1" applyAlignment="1">
      <alignment horizontal="center" vertical="center" wrapText="1"/>
    </xf>
    <xf numFmtId="177" fontId="7" fillId="2" borderId="1" xfId="1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>
      <alignment vertical="center"/>
    </xf>
    <xf numFmtId="177" fontId="7" fillId="2" borderId="6" xfId="1" applyNumberFormat="1" applyFont="1" applyFill="1" applyBorder="1" applyAlignment="1">
      <alignment vertical="center"/>
    </xf>
    <xf numFmtId="177" fontId="7" fillId="2" borderId="3" xfId="1" applyNumberFormat="1" applyFont="1" applyFill="1" applyBorder="1" applyAlignment="1">
      <alignment vertical="center"/>
    </xf>
    <xf numFmtId="177" fontId="7" fillId="2" borderId="1" xfId="1" applyNumberFormat="1" applyFont="1" applyFill="1" applyBorder="1" applyAlignment="1">
      <alignment horizontal="left" vertical="center"/>
    </xf>
    <xf numFmtId="177" fontId="7" fillId="2" borderId="1" xfId="1" applyNumberFormat="1" applyFont="1" applyFill="1" applyBorder="1" applyAlignment="1">
      <alignment horizontal="centerContinuous" vertical="center"/>
    </xf>
    <xf numFmtId="176" fontId="7" fillId="0" borderId="0" xfId="2" applyNumberFormat="1" applyFont="1">
      <alignment vertical="center"/>
    </xf>
    <xf numFmtId="177" fontId="7" fillId="0" borderId="5" xfId="1" applyNumberFormat="1" applyFont="1" applyFill="1" applyBorder="1" applyAlignment="1">
      <alignment horizontal="center" vertical="center"/>
    </xf>
    <xf numFmtId="177" fontId="7" fillId="0" borderId="0" xfId="1" applyNumberFormat="1" applyFont="1" applyBorder="1">
      <alignment vertical="center"/>
    </xf>
    <xf numFmtId="177" fontId="7" fillId="2" borderId="6" xfId="1" applyNumberFormat="1" applyFont="1" applyFill="1" applyBorder="1" applyAlignment="1">
      <alignment horizontal="centerContinuous" vertical="center"/>
    </xf>
    <xf numFmtId="177" fontId="7" fillId="2" borderId="3" xfId="1" applyNumberFormat="1" applyFont="1" applyFill="1" applyBorder="1" applyAlignment="1">
      <alignment horizontal="centerContinuous" vertical="center"/>
    </xf>
    <xf numFmtId="177" fontId="7" fillId="2" borderId="3" xfId="1" applyNumberFormat="1" applyFont="1" applyFill="1" applyBorder="1" applyAlignment="1">
      <alignment horizontal="right" vertical="center"/>
    </xf>
    <xf numFmtId="176" fontId="7" fillId="0" borderId="1" xfId="2" applyNumberFormat="1" applyFont="1" applyBorder="1">
      <alignment vertical="center"/>
    </xf>
    <xf numFmtId="177" fontId="7" fillId="0" borderId="11" xfId="1" applyNumberFormat="1" applyFont="1" applyFill="1" applyBorder="1" applyAlignment="1">
      <alignment horizontal="center" vertical="center"/>
    </xf>
    <xf numFmtId="177" fontId="7" fillId="0" borderId="9" xfId="1" applyNumberFormat="1" applyFont="1" applyFill="1" applyBorder="1" applyAlignment="1">
      <alignment horizontal="right" vertical="center"/>
    </xf>
    <xf numFmtId="177" fontId="7" fillId="2" borderId="7" xfId="1" applyNumberFormat="1" applyFont="1" applyFill="1" applyBorder="1" applyAlignment="1">
      <alignment vertical="center"/>
    </xf>
    <xf numFmtId="177" fontId="7" fillId="2" borderId="8" xfId="1" applyNumberFormat="1" applyFont="1" applyFill="1" applyBorder="1" applyAlignment="1">
      <alignment vertical="center"/>
    </xf>
    <xf numFmtId="177" fontId="7" fillId="2" borderId="11" xfId="1" applyNumberFormat="1" applyFont="1" applyFill="1" applyBorder="1" applyAlignment="1">
      <alignment vertical="center"/>
    </xf>
    <xf numFmtId="177" fontId="7" fillId="2" borderId="1" xfId="2" applyNumberFormat="1" applyFont="1" applyFill="1" applyBorder="1" applyAlignment="1">
      <alignment horizontal="center" vertical="center" wrapText="1"/>
    </xf>
    <xf numFmtId="177" fontId="10" fillId="0" borderId="0" xfId="1" applyNumberFormat="1" applyFo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1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177" fontId="7" fillId="2" borderId="12" xfId="1" applyNumberFormat="1" applyFont="1" applyFill="1" applyBorder="1" applyAlignment="1">
      <alignment vertical="center"/>
    </xf>
    <xf numFmtId="177" fontId="7" fillId="2" borderId="1" xfId="1" applyNumberFormat="1" applyFont="1" applyFill="1" applyBorder="1" applyAlignment="1">
      <alignment vertical="center" wrapText="1"/>
    </xf>
    <xf numFmtId="177" fontId="7" fillId="2" borderId="1" xfId="1" applyNumberFormat="1" applyFont="1" applyFill="1" applyBorder="1" applyAlignment="1">
      <alignment vertical="center"/>
    </xf>
    <xf numFmtId="177" fontId="9" fillId="2" borderId="1" xfId="1" applyNumberFormat="1" applyFont="1" applyFill="1" applyBorder="1" applyAlignment="1">
      <alignment horizontal="center" vertical="center" wrapText="1"/>
    </xf>
    <xf numFmtId="38" fontId="7" fillId="0" borderId="1" xfId="1" applyFont="1" applyBorder="1">
      <alignment vertical="center"/>
    </xf>
    <xf numFmtId="38" fontId="7" fillId="0" borderId="1" xfId="1" applyFont="1" applyFill="1" applyBorder="1">
      <alignment vertical="center"/>
    </xf>
    <xf numFmtId="38" fontId="7" fillId="0" borderId="1" xfId="1" applyFont="1" applyBorder="1" applyAlignment="1">
      <alignment horizontal="right" vertical="center"/>
    </xf>
    <xf numFmtId="178" fontId="7" fillId="0" borderId="1" xfId="1" applyNumberFormat="1" applyFont="1" applyBorder="1" applyAlignment="1">
      <alignment horizontal="right" vertical="center"/>
    </xf>
    <xf numFmtId="178" fontId="7" fillId="0" borderId="0" xfId="1" applyNumberFormat="1" applyFont="1">
      <alignment vertical="center"/>
    </xf>
    <xf numFmtId="178" fontId="7" fillId="0" borderId="1" xfId="1" applyNumberFormat="1" applyFont="1" applyBorder="1">
      <alignment vertical="center"/>
    </xf>
  </cellXfs>
  <cellStyles count="8">
    <cellStyle name="パーセント" xfId="2" builtinId="5"/>
    <cellStyle name="桁区切り" xfId="1" builtinId="6"/>
    <cellStyle name="桁区切り 2" xfId="3" xr:uid="{00000000-0005-0000-0000-000002000000}"/>
    <cellStyle name="桁区切り 3" xfId="6" xr:uid="{00000000-0005-0000-0000-000003000000}"/>
    <cellStyle name="標準" xfId="0" builtinId="0"/>
    <cellStyle name="標準 2" xfId="5" xr:uid="{00000000-0005-0000-0000-000005000000}"/>
    <cellStyle name="標準 3" xfId="7" xr:uid="{00000000-0005-0000-0000-000006000000}"/>
    <cellStyle name="標準 5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:G19"/>
  <sheetViews>
    <sheetView tabSelected="1"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7" width="15.1640625" style="2" customWidth="1"/>
    <col min="8" max="16384" width="9" style="2"/>
  </cols>
  <sheetData>
    <row r="1" spans="2:7" x14ac:dyDescent="0.55000000000000004">
      <c r="B1" s="2" t="s">
        <v>135</v>
      </c>
    </row>
    <row r="2" spans="2:7" x14ac:dyDescent="0.55000000000000004">
      <c r="B2" s="2" t="s">
        <v>136</v>
      </c>
    </row>
    <row r="3" spans="2:7" x14ac:dyDescent="0.55000000000000004">
      <c r="B3" s="2" t="s">
        <v>137</v>
      </c>
    </row>
    <row r="4" spans="2:7" x14ac:dyDescent="0.55000000000000004">
      <c r="B4" s="2" t="s">
        <v>138</v>
      </c>
    </row>
    <row r="5" spans="2:7" s="31" customFormat="1" ht="15" x14ac:dyDescent="0.55000000000000004">
      <c r="C5" s="31" t="s">
        <v>161</v>
      </c>
    </row>
    <row r="7" spans="2:7" x14ac:dyDescent="0.55000000000000004">
      <c r="D7" s="14" t="s">
        <v>2</v>
      </c>
      <c r="E7" s="15"/>
      <c r="F7" s="14" t="s">
        <v>3</v>
      </c>
      <c r="G7" s="15"/>
    </row>
    <row r="8" spans="2:7" x14ac:dyDescent="0.55000000000000004">
      <c r="C8" s="16" t="s">
        <v>4</v>
      </c>
      <c r="D8" s="16" t="s">
        <v>121</v>
      </c>
      <c r="E8" s="16" t="s">
        <v>0</v>
      </c>
      <c r="F8" s="16" t="s">
        <v>121</v>
      </c>
      <c r="G8" s="16" t="s">
        <v>1</v>
      </c>
    </row>
    <row r="9" spans="2:7" x14ac:dyDescent="0.55000000000000004">
      <c r="C9" s="12" t="s">
        <v>5</v>
      </c>
      <c r="D9" s="4">
        <v>16</v>
      </c>
      <c r="E9" s="40">
        <v>256141</v>
      </c>
      <c r="F9" s="4">
        <v>16</v>
      </c>
      <c r="G9" s="40">
        <v>8080175</v>
      </c>
    </row>
    <row r="10" spans="2:7" x14ac:dyDescent="0.55000000000000004">
      <c r="C10" s="12" t="s">
        <v>6</v>
      </c>
      <c r="D10" s="4">
        <v>61</v>
      </c>
      <c r="E10" s="40">
        <v>211471</v>
      </c>
      <c r="F10" s="4">
        <v>61</v>
      </c>
      <c r="G10" s="40">
        <v>6027586</v>
      </c>
    </row>
    <row r="11" spans="2:7" x14ac:dyDescent="0.55000000000000004">
      <c r="C11" s="12" t="s">
        <v>7</v>
      </c>
      <c r="D11" s="4">
        <v>36</v>
      </c>
      <c r="E11" s="40">
        <v>46441</v>
      </c>
      <c r="F11" s="4">
        <v>36</v>
      </c>
      <c r="G11" s="40">
        <v>1338546</v>
      </c>
    </row>
    <row r="12" spans="2:7" x14ac:dyDescent="0.55000000000000004">
      <c r="C12" s="12" t="s">
        <v>8</v>
      </c>
      <c r="D12" s="4">
        <v>236</v>
      </c>
      <c r="E12" s="40">
        <v>57790</v>
      </c>
      <c r="F12" s="4">
        <v>237</v>
      </c>
      <c r="G12" s="40">
        <v>1418364</v>
      </c>
    </row>
    <row r="13" spans="2:7" x14ac:dyDescent="0.55000000000000004">
      <c r="C13" s="12" t="s">
        <v>9</v>
      </c>
      <c r="D13" s="4">
        <v>128</v>
      </c>
      <c r="E13" s="40">
        <v>8401</v>
      </c>
      <c r="F13" s="4">
        <v>128</v>
      </c>
      <c r="G13" s="40">
        <v>188413</v>
      </c>
    </row>
    <row r="14" spans="2:7" x14ac:dyDescent="0.55000000000000004">
      <c r="C14" s="12" t="s">
        <v>10</v>
      </c>
      <c r="D14" s="4">
        <v>13</v>
      </c>
      <c r="E14" s="40">
        <v>48096</v>
      </c>
      <c r="F14" s="4">
        <v>13</v>
      </c>
      <c r="G14" s="40">
        <v>1157025</v>
      </c>
    </row>
    <row r="15" spans="2:7" x14ac:dyDescent="0.55000000000000004">
      <c r="C15" s="12" t="s">
        <v>11</v>
      </c>
      <c r="D15" s="4">
        <v>470</v>
      </c>
      <c r="E15" s="40">
        <v>44102</v>
      </c>
      <c r="F15" s="4">
        <v>471</v>
      </c>
      <c r="G15" s="40">
        <v>1174058</v>
      </c>
    </row>
    <row r="16" spans="2:7" x14ac:dyDescent="0.55000000000000004">
      <c r="C16" s="12" t="s">
        <v>12</v>
      </c>
      <c r="D16" s="4">
        <v>8</v>
      </c>
      <c r="E16" s="40">
        <v>2068</v>
      </c>
      <c r="F16" s="4">
        <v>8</v>
      </c>
      <c r="G16" s="40">
        <v>7012</v>
      </c>
    </row>
    <row r="17" spans="3:7" x14ac:dyDescent="0.55000000000000004">
      <c r="C17" s="12" t="s">
        <v>13</v>
      </c>
      <c r="D17" s="4">
        <v>5</v>
      </c>
      <c r="E17" s="40">
        <v>0</v>
      </c>
      <c r="F17" s="4">
        <v>5</v>
      </c>
      <c r="G17" s="40">
        <v>0</v>
      </c>
    </row>
    <row r="18" spans="3:7" x14ac:dyDescent="0.55000000000000004">
      <c r="C18" s="12" t="s">
        <v>14</v>
      </c>
      <c r="D18" s="4">
        <v>12</v>
      </c>
      <c r="E18" s="40">
        <v>32304</v>
      </c>
      <c r="F18" s="4">
        <v>12</v>
      </c>
      <c r="G18" s="40">
        <v>890453</v>
      </c>
    </row>
    <row r="19" spans="3:7" x14ac:dyDescent="0.55000000000000004">
      <c r="C19" s="12" t="s">
        <v>15</v>
      </c>
      <c r="D19" s="4">
        <v>985</v>
      </c>
      <c r="E19" s="40">
        <v>706814</v>
      </c>
      <c r="F19" s="4">
        <v>987</v>
      </c>
      <c r="G19" s="40">
        <v>20281632</v>
      </c>
    </row>
  </sheetData>
  <phoneticPr fontId="3"/>
  <pageMargins left="0.7" right="0.7" top="0.75" bottom="0.75" header="0.3" footer="0.3"/>
  <pageSetup paperSize="9" scale="89" orientation="portrait" r:id="rId1"/>
  <headerFooter>
    <oddHeader>&amp;R（別添）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G19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7" width="15.1640625" style="2" customWidth="1"/>
    <col min="8" max="16384" width="9" style="2"/>
  </cols>
  <sheetData>
    <row r="1" spans="2:7" x14ac:dyDescent="0.55000000000000004">
      <c r="B1" s="2" t="s">
        <v>135</v>
      </c>
    </row>
    <row r="2" spans="2:7" x14ac:dyDescent="0.55000000000000004">
      <c r="B2" s="2" t="s">
        <v>136</v>
      </c>
    </row>
    <row r="3" spans="2:7" x14ac:dyDescent="0.55000000000000004">
      <c r="B3" s="2" t="s">
        <v>137</v>
      </c>
    </row>
    <row r="4" spans="2:7" x14ac:dyDescent="0.55000000000000004">
      <c r="B4" s="2" t="s">
        <v>147</v>
      </c>
    </row>
    <row r="5" spans="2:7" s="31" customFormat="1" ht="15" x14ac:dyDescent="0.55000000000000004">
      <c r="C5" s="31" t="s">
        <v>161</v>
      </c>
    </row>
    <row r="7" spans="2:7" x14ac:dyDescent="0.55000000000000004">
      <c r="D7" s="14" t="s">
        <v>2</v>
      </c>
      <c r="E7" s="15"/>
      <c r="F7" s="14" t="s">
        <v>3</v>
      </c>
      <c r="G7" s="15"/>
    </row>
    <row r="8" spans="2:7" x14ac:dyDescent="0.55000000000000004">
      <c r="C8" s="16" t="s">
        <v>4</v>
      </c>
      <c r="D8" s="16" t="s">
        <v>121</v>
      </c>
      <c r="E8" s="16" t="s">
        <v>0</v>
      </c>
      <c r="F8" s="16" t="s">
        <v>121</v>
      </c>
      <c r="G8" s="16" t="s">
        <v>1</v>
      </c>
    </row>
    <row r="9" spans="2:7" x14ac:dyDescent="0.55000000000000004">
      <c r="C9" s="12" t="s">
        <v>5</v>
      </c>
      <c r="D9" s="4">
        <v>16</v>
      </c>
      <c r="E9" s="40">
        <v>3634657</v>
      </c>
      <c r="F9" s="4">
        <v>17</v>
      </c>
      <c r="G9" s="40">
        <v>71068765</v>
      </c>
    </row>
    <row r="10" spans="2:7" x14ac:dyDescent="0.55000000000000004">
      <c r="C10" s="12" t="s">
        <v>6</v>
      </c>
      <c r="D10" s="4">
        <v>60</v>
      </c>
      <c r="E10" s="40">
        <v>3687227</v>
      </c>
      <c r="F10" s="4">
        <v>61</v>
      </c>
      <c r="G10" s="40">
        <v>64309462</v>
      </c>
    </row>
    <row r="11" spans="2:7" x14ac:dyDescent="0.55000000000000004">
      <c r="C11" s="12" t="s">
        <v>7</v>
      </c>
      <c r="D11" s="4">
        <v>36</v>
      </c>
      <c r="E11" s="40">
        <v>826189</v>
      </c>
      <c r="F11" s="4">
        <v>36</v>
      </c>
      <c r="G11" s="40">
        <v>11949869</v>
      </c>
    </row>
    <row r="12" spans="2:7" x14ac:dyDescent="0.55000000000000004">
      <c r="C12" s="12" t="s">
        <v>8</v>
      </c>
      <c r="D12" s="4">
        <v>233</v>
      </c>
      <c r="E12" s="40">
        <v>1078134</v>
      </c>
      <c r="F12" s="4">
        <v>235</v>
      </c>
      <c r="G12" s="40">
        <v>16416061</v>
      </c>
    </row>
    <row r="13" spans="2:7" x14ac:dyDescent="0.55000000000000004">
      <c r="C13" s="12" t="s">
        <v>9</v>
      </c>
      <c r="D13" s="4">
        <v>126</v>
      </c>
      <c r="E13" s="40">
        <v>136402</v>
      </c>
      <c r="F13" s="4">
        <v>125</v>
      </c>
      <c r="G13" s="40">
        <v>1896927</v>
      </c>
    </row>
    <row r="14" spans="2:7" x14ac:dyDescent="0.55000000000000004">
      <c r="C14" s="12" t="s">
        <v>10</v>
      </c>
      <c r="D14" s="4">
        <v>13</v>
      </c>
      <c r="E14" s="40">
        <v>865091</v>
      </c>
      <c r="F14" s="4">
        <v>13</v>
      </c>
      <c r="G14" s="40">
        <v>13683592</v>
      </c>
    </row>
    <row r="15" spans="2:7" x14ac:dyDescent="0.55000000000000004">
      <c r="C15" s="12" t="s">
        <v>11</v>
      </c>
      <c r="D15" s="4">
        <v>450</v>
      </c>
      <c r="E15" s="40">
        <v>750929</v>
      </c>
      <c r="F15" s="4">
        <v>462</v>
      </c>
      <c r="G15" s="40">
        <v>10755189</v>
      </c>
    </row>
    <row r="16" spans="2:7" x14ac:dyDescent="0.55000000000000004">
      <c r="C16" s="12" t="s">
        <v>12</v>
      </c>
      <c r="D16" s="4">
        <v>10</v>
      </c>
      <c r="E16" s="40">
        <v>29351</v>
      </c>
      <c r="F16" s="4">
        <v>10</v>
      </c>
      <c r="G16" s="40">
        <v>119180</v>
      </c>
    </row>
    <row r="17" spans="3:7" x14ac:dyDescent="0.55000000000000004">
      <c r="C17" s="12" t="s">
        <v>13</v>
      </c>
      <c r="D17" s="4">
        <v>5</v>
      </c>
      <c r="E17" s="40">
        <v>12206</v>
      </c>
      <c r="F17" s="4">
        <v>5</v>
      </c>
      <c r="G17" s="40">
        <v>4666</v>
      </c>
    </row>
    <row r="18" spans="3:7" x14ac:dyDescent="0.55000000000000004">
      <c r="C18" s="12" t="s">
        <v>14</v>
      </c>
      <c r="D18" s="4">
        <v>12</v>
      </c>
      <c r="E18" s="40">
        <v>479870</v>
      </c>
      <c r="F18" s="4">
        <v>12</v>
      </c>
      <c r="G18" s="40">
        <v>8328941</v>
      </c>
    </row>
    <row r="19" spans="3:7" x14ac:dyDescent="0.55000000000000004">
      <c r="C19" s="12" t="s">
        <v>15</v>
      </c>
      <c r="D19" s="4">
        <v>961</v>
      </c>
      <c r="E19" s="40">
        <v>11500056</v>
      </c>
      <c r="F19" s="4">
        <v>976</v>
      </c>
      <c r="G19" s="40">
        <v>198532652</v>
      </c>
    </row>
  </sheetData>
  <phoneticPr fontId="3"/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B1:F9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6" width="15.1640625" style="2" customWidth="1"/>
    <col min="7" max="16384" width="9" style="2"/>
  </cols>
  <sheetData>
    <row r="1" spans="2:6" x14ac:dyDescent="0.55000000000000004">
      <c r="B1" s="2" t="s">
        <v>135</v>
      </c>
    </row>
    <row r="2" spans="2:6" x14ac:dyDescent="0.55000000000000004">
      <c r="B2" s="2" t="s">
        <v>136</v>
      </c>
    </row>
    <row r="3" spans="2:6" x14ac:dyDescent="0.55000000000000004">
      <c r="B3" s="2" t="s">
        <v>140</v>
      </c>
    </row>
    <row r="4" spans="2:6" x14ac:dyDescent="0.55000000000000004">
      <c r="B4" s="2" t="s">
        <v>141</v>
      </c>
    </row>
    <row r="5" spans="2:6" s="31" customFormat="1" ht="15" x14ac:dyDescent="0.55000000000000004">
      <c r="C5" s="31" t="s">
        <v>161</v>
      </c>
    </row>
    <row r="7" spans="2:6" x14ac:dyDescent="0.55000000000000004">
      <c r="C7" s="14" t="s">
        <v>2</v>
      </c>
      <c r="D7" s="15"/>
      <c r="E7" s="14" t="s">
        <v>3</v>
      </c>
      <c r="F7" s="15"/>
    </row>
    <row r="8" spans="2:6" x14ac:dyDescent="0.55000000000000004">
      <c r="C8" s="16" t="s">
        <v>121</v>
      </c>
      <c r="D8" s="16" t="s">
        <v>0</v>
      </c>
      <c r="E8" s="16" t="s">
        <v>121</v>
      </c>
      <c r="F8" s="16" t="s">
        <v>1</v>
      </c>
    </row>
    <row r="9" spans="2:6" x14ac:dyDescent="0.55000000000000004">
      <c r="C9" s="40">
        <v>690</v>
      </c>
      <c r="D9" s="41">
        <v>294295</v>
      </c>
      <c r="E9" s="40">
        <v>692</v>
      </c>
      <c r="F9" s="41">
        <v>10002066</v>
      </c>
    </row>
  </sheetData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0"/>
  <dimension ref="B1:F9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6" width="15.1640625" style="2" customWidth="1"/>
    <col min="7" max="16384" width="9" style="2"/>
  </cols>
  <sheetData>
    <row r="1" spans="2:6" x14ac:dyDescent="0.55000000000000004">
      <c r="B1" s="2" t="s">
        <v>135</v>
      </c>
    </row>
    <row r="2" spans="2:6" x14ac:dyDescent="0.55000000000000004">
      <c r="B2" s="2" t="s">
        <v>136</v>
      </c>
    </row>
    <row r="3" spans="2:6" x14ac:dyDescent="0.55000000000000004">
      <c r="B3" s="2" t="s">
        <v>140</v>
      </c>
    </row>
    <row r="4" spans="2:6" x14ac:dyDescent="0.55000000000000004">
      <c r="B4" s="2" t="s">
        <v>142</v>
      </c>
    </row>
    <row r="5" spans="2:6" s="31" customFormat="1" ht="15" x14ac:dyDescent="0.55000000000000004">
      <c r="C5" s="31" t="s">
        <v>161</v>
      </c>
    </row>
    <row r="7" spans="2:6" x14ac:dyDescent="0.55000000000000004">
      <c r="C7" s="14" t="s">
        <v>2</v>
      </c>
      <c r="D7" s="15"/>
      <c r="E7" s="14" t="s">
        <v>3</v>
      </c>
      <c r="F7" s="15"/>
    </row>
    <row r="8" spans="2:6" x14ac:dyDescent="0.55000000000000004">
      <c r="C8" s="16" t="s">
        <v>121</v>
      </c>
      <c r="D8" s="16" t="s">
        <v>0</v>
      </c>
      <c r="E8" s="16" t="s">
        <v>121</v>
      </c>
      <c r="F8" s="16" t="s">
        <v>1</v>
      </c>
    </row>
    <row r="9" spans="2:6" x14ac:dyDescent="0.55000000000000004">
      <c r="C9" s="4">
        <v>648</v>
      </c>
      <c r="D9" s="41">
        <v>107138</v>
      </c>
      <c r="E9" s="4">
        <v>649</v>
      </c>
      <c r="F9" s="41">
        <v>3278833</v>
      </c>
    </row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/>
  <dimension ref="B1:F9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6" width="15.1640625" style="2" customWidth="1"/>
    <col min="7" max="16384" width="9" style="2"/>
  </cols>
  <sheetData>
    <row r="1" spans="2:6" x14ac:dyDescent="0.55000000000000004">
      <c r="B1" s="2" t="s">
        <v>135</v>
      </c>
    </row>
    <row r="2" spans="2:6" x14ac:dyDescent="0.55000000000000004">
      <c r="B2" s="2" t="s">
        <v>136</v>
      </c>
    </row>
    <row r="3" spans="2:6" x14ac:dyDescent="0.55000000000000004">
      <c r="B3" s="2" t="s">
        <v>140</v>
      </c>
    </row>
    <row r="4" spans="2:6" x14ac:dyDescent="0.55000000000000004">
      <c r="B4" s="2" t="s">
        <v>143</v>
      </c>
    </row>
    <row r="5" spans="2:6" s="31" customFormat="1" ht="15" x14ac:dyDescent="0.55000000000000004">
      <c r="C5" s="31" t="s">
        <v>161</v>
      </c>
    </row>
    <row r="7" spans="2:6" x14ac:dyDescent="0.55000000000000004">
      <c r="C7" s="14" t="s">
        <v>2</v>
      </c>
      <c r="D7" s="15"/>
      <c r="E7" s="14" t="s">
        <v>3</v>
      </c>
      <c r="F7" s="15"/>
    </row>
    <row r="8" spans="2:6" x14ac:dyDescent="0.55000000000000004">
      <c r="C8" s="16" t="s">
        <v>121</v>
      </c>
      <c r="D8" s="16" t="s">
        <v>0</v>
      </c>
      <c r="E8" s="16" t="s">
        <v>121</v>
      </c>
      <c r="F8" s="16" t="s">
        <v>1</v>
      </c>
    </row>
    <row r="9" spans="2:6" x14ac:dyDescent="0.55000000000000004">
      <c r="C9" s="4">
        <v>714</v>
      </c>
      <c r="D9" s="41">
        <v>39653</v>
      </c>
      <c r="E9" s="4">
        <v>714</v>
      </c>
      <c r="F9" s="41">
        <v>953882</v>
      </c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B1:AF22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27" width="15.1640625" style="2" customWidth="1"/>
    <col min="28" max="28" width="2.1640625" style="2" customWidth="1"/>
    <col min="29" max="32" width="15.1640625" style="2" customWidth="1"/>
    <col min="33" max="41" width="8.6640625" style="2" customWidth="1"/>
    <col min="42" max="16384" width="9" style="2"/>
  </cols>
  <sheetData>
    <row r="1" spans="2:32" x14ac:dyDescent="0.55000000000000004">
      <c r="B1" s="2" t="s">
        <v>135</v>
      </c>
    </row>
    <row r="2" spans="2:32" x14ac:dyDescent="0.55000000000000004">
      <c r="B2" s="2" t="s">
        <v>136</v>
      </c>
    </row>
    <row r="3" spans="2:32" x14ac:dyDescent="0.55000000000000004">
      <c r="B3" s="2" t="s">
        <v>144</v>
      </c>
    </row>
    <row r="4" spans="2:32" x14ac:dyDescent="0.55000000000000004">
      <c r="B4" s="2" t="s">
        <v>145</v>
      </c>
    </row>
    <row r="5" spans="2:32" x14ac:dyDescent="0.55000000000000004">
      <c r="C5" s="2" t="s">
        <v>146</v>
      </c>
    </row>
    <row r="6" spans="2:32" s="31" customFormat="1" ht="15" x14ac:dyDescent="0.55000000000000004">
      <c r="C6" s="35" t="s">
        <v>162</v>
      </c>
    </row>
    <row r="7" spans="2:32" s="31" customFormat="1" ht="15" x14ac:dyDescent="0.55000000000000004">
      <c r="C7" s="31" t="s">
        <v>161</v>
      </c>
    </row>
    <row r="9" spans="2:32" x14ac:dyDescent="0.55000000000000004">
      <c r="D9" s="27" t="s">
        <v>129</v>
      </c>
      <c r="E9" s="36"/>
      <c r="F9" s="36"/>
      <c r="G9" s="3"/>
      <c r="H9" s="27" t="s">
        <v>131</v>
      </c>
      <c r="I9" s="36"/>
      <c r="J9" s="36"/>
      <c r="K9" s="3"/>
      <c r="L9" s="27" t="s">
        <v>130</v>
      </c>
      <c r="M9" s="36"/>
      <c r="N9" s="36"/>
      <c r="O9" s="3"/>
      <c r="P9" s="27" t="s">
        <v>132</v>
      </c>
      <c r="Q9" s="36"/>
      <c r="R9" s="36"/>
      <c r="S9" s="3"/>
      <c r="T9" s="27" t="s">
        <v>133</v>
      </c>
      <c r="U9" s="36"/>
      <c r="V9" s="36"/>
      <c r="W9" s="36"/>
      <c r="X9" s="27" t="s">
        <v>134</v>
      </c>
      <c r="Y9" s="36"/>
      <c r="Z9" s="36"/>
      <c r="AA9" s="3"/>
      <c r="AC9" s="27" t="s">
        <v>18</v>
      </c>
      <c r="AD9" s="36"/>
      <c r="AE9" s="36"/>
      <c r="AF9" s="3"/>
    </row>
    <row r="10" spans="2:32" x14ac:dyDescent="0.55000000000000004">
      <c r="D10" s="14" t="s">
        <v>2</v>
      </c>
      <c r="E10" s="15"/>
      <c r="F10" s="14" t="s">
        <v>3</v>
      </c>
      <c r="G10" s="15"/>
      <c r="H10" s="14" t="s">
        <v>2</v>
      </c>
      <c r="I10" s="15"/>
      <c r="J10" s="14" t="s">
        <v>3</v>
      </c>
      <c r="K10" s="15"/>
      <c r="L10" s="14" t="s">
        <v>2</v>
      </c>
      <c r="M10" s="15"/>
      <c r="N10" s="14" t="s">
        <v>3</v>
      </c>
      <c r="O10" s="15"/>
      <c r="P10" s="14" t="s">
        <v>2</v>
      </c>
      <c r="Q10" s="15"/>
      <c r="R10" s="14" t="s">
        <v>3</v>
      </c>
      <c r="S10" s="15"/>
      <c r="T10" s="14" t="s">
        <v>2</v>
      </c>
      <c r="U10" s="15"/>
      <c r="V10" s="14" t="s">
        <v>3</v>
      </c>
      <c r="W10" s="15"/>
      <c r="X10" s="14" t="s">
        <v>2</v>
      </c>
      <c r="Y10" s="15"/>
      <c r="Z10" s="14" t="s">
        <v>3</v>
      </c>
      <c r="AA10" s="15"/>
      <c r="AC10" s="14" t="s">
        <v>2</v>
      </c>
      <c r="AD10" s="15"/>
      <c r="AE10" s="14" t="s">
        <v>3</v>
      </c>
      <c r="AF10" s="15"/>
    </row>
    <row r="11" spans="2:32" x14ac:dyDescent="0.55000000000000004">
      <c r="D11" s="37" t="s">
        <v>122</v>
      </c>
      <c r="E11" s="38" t="s">
        <v>0</v>
      </c>
      <c r="F11" s="37" t="s">
        <v>122</v>
      </c>
      <c r="G11" s="38" t="s">
        <v>1</v>
      </c>
      <c r="H11" s="37" t="s">
        <v>122</v>
      </c>
      <c r="I11" s="38" t="s">
        <v>0</v>
      </c>
      <c r="J11" s="37" t="s">
        <v>122</v>
      </c>
      <c r="K11" s="38" t="s">
        <v>1</v>
      </c>
      <c r="L11" s="37" t="s">
        <v>122</v>
      </c>
      <c r="M11" s="38" t="s">
        <v>0</v>
      </c>
      <c r="N11" s="37" t="s">
        <v>122</v>
      </c>
      <c r="O11" s="38" t="s">
        <v>1</v>
      </c>
      <c r="P11" s="37" t="s">
        <v>122</v>
      </c>
      <c r="Q11" s="38" t="s">
        <v>0</v>
      </c>
      <c r="R11" s="37" t="s">
        <v>122</v>
      </c>
      <c r="S11" s="38" t="s">
        <v>1</v>
      </c>
      <c r="T11" s="37" t="s">
        <v>122</v>
      </c>
      <c r="U11" s="38" t="s">
        <v>0</v>
      </c>
      <c r="V11" s="37" t="s">
        <v>122</v>
      </c>
      <c r="W11" s="38" t="s">
        <v>1</v>
      </c>
      <c r="X11" s="37" t="s">
        <v>122</v>
      </c>
      <c r="Y11" s="38" t="s">
        <v>0</v>
      </c>
      <c r="Z11" s="37" t="s">
        <v>122</v>
      </c>
      <c r="AA11" s="38" t="s">
        <v>1</v>
      </c>
      <c r="AC11" s="37" t="s">
        <v>122</v>
      </c>
      <c r="AD11" s="38" t="s">
        <v>0</v>
      </c>
      <c r="AE11" s="37" t="s">
        <v>122</v>
      </c>
      <c r="AF11" s="38" t="s">
        <v>1</v>
      </c>
    </row>
    <row r="12" spans="2:32" x14ac:dyDescent="0.55000000000000004">
      <c r="C12" s="39" t="s">
        <v>17</v>
      </c>
      <c r="D12" s="43">
        <v>16</v>
      </c>
      <c r="E12" s="43">
        <v>256141</v>
      </c>
      <c r="F12" s="43">
        <v>16</v>
      </c>
      <c r="G12" s="43">
        <v>8080175</v>
      </c>
      <c r="H12" s="43">
        <v>15</v>
      </c>
      <c r="I12" s="43">
        <v>245282</v>
      </c>
      <c r="J12" s="43">
        <v>15</v>
      </c>
      <c r="K12" s="43">
        <v>7828808</v>
      </c>
      <c r="L12" s="43">
        <v>15</v>
      </c>
      <c r="M12" s="43">
        <v>4457</v>
      </c>
      <c r="N12" s="43">
        <v>15</v>
      </c>
      <c r="O12" s="43">
        <v>103228</v>
      </c>
      <c r="P12" s="43">
        <v>14</v>
      </c>
      <c r="Q12" s="43">
        <v>4873</v>
      </c>
      <c r="R12" s="43">
        <v>14</v>
      </c>
      <c r="S12" s="43">
        <v>110223</v>
      </c>
      <c r="T12" s="43">
        <v>14</v>
      </c>
      <c r="U12" s="43">
        <v>1361</v>
      </c>
      <c r="V12" s="43">
        <v>14</v>
      </c>
      <c r="W12" s="43">
        <v>44827</v>
      </c>
      <c r="X12" s="43">
        <v>9</v>
      </c>
      <c r="Y12" s="43">
        <v>168</v>
      </c>
      <c r="Z12" s="43">
        <v>9</v>
      </c>
      <c r="AA12" s="43">
        <v>1496</v>
      </c>
      <c r="AB12" s="44"/>
      <c r="AC12" s="43">
        <v>10</v>
      </c>
      <c r="AD12" s="43">
        <v>1730</v>
      </c>
      <c r="AE12" s="43">
        <v>10</v>
      </c>
      <c r="AF12" s="43">
        <v>20471</v>
      </c>
    </row>
    <row r="13" spans="2:32" x14ac:dyDescent="0.55000000000000004">
      <c r="C13" s="8" t="s">
        <v>6</v>
      </c>
      <c r="D13" s="43">
        <v>61</v>
      </c>
      <c r="E13" s="43">
        <v>211471</v>
      </c>
      <c r="F13" s="43">
        <v>61</v>
      </c>
      <c r="G13" s="43">
        <v>6027586</v>
      </c>
      <c r="H13" s="43">
        <v>61</v>
      </c>
      <c r="I13" s="43">
        <v>172414</v>
      </c>
      <c r="J13" s="43">
        <v>61</v>
      </c>
      <c r="K13" s="43">
        <v>5267948</v>
      </c>
      <c r="L13" s="43">
        <v>61</v>
      </c>
      <c r="M13" s="43">
        <v>18835</v>
      </c>
      <c r="N13" s="43">
        <v>61</v>
      </c>
      <c r="O13" s="43">
        <v>537527</v>
      </c>
      <c r="P13" s="43">
        <v>53</v>
      </c>
      <c r="Q13" s="43">
        <v>7032</v>
      </c>
      <c r="R13" s="43">
        <v>53</v>
      </c>
      <c r="S13" s="43">
        <v>185348</v>
      </c>
      <c r="T13" s="43">
        <v>59</v>
      </c>
      <c r="U13" s="43">
        <v>286</v>
      </c>
      <c r="V13" s="43">
        <v>59</v>
      </c>
      <c r="W13" s="43">
        <v>8008</v>
      </c>
      <c r="X13" s="43">
        <v>54</v>
      </c>
      <c r="Y13" s="43">
        <v>12904</v>
      </c>
      <c r="Z13" s="43">
        <v>53</v>
      </c>
      <c r="AA13" s="43">
        <v>28753</v>
      </c>
      <c r="AB13" s="44"/>
      <c r="AC13" s="43">
        <v>52</v>
      </c>
      <c r="AD13" s="43">
        <v>26132</v>
      </c>
      <c r="AE13" s="43">
        <v>52</v>
      </c>
      <c r="AF13" s="43">
        <v>327880</v>
      </c>
    </row>
    <row r="14" spans="2:32" x14ac:dyDescent="0.55000000000000004">
      <c r="C14" s="8" t="s">
        <v>7</v>
      </c>
      <c r="D14" s="43">
        <v>36</v>
      </c>
      <c r="E14" s="43">
        <v>46441</v>
      </c>
      <c r="F14" s="43">
        <v>36</v>
      </c>
      <c r="G14" s="43">
        <v>1338546</v>
      </c>
      <c r="H14" s="43">
        <v>35</v>
      </c>
      <c r="I14" s="43">
        <v>29017</v>
      </c>
      <c r="J14" s="43">
        <v>35</v>
      </c>
      <c r="K14" s="43">
        <v>926474</v>
      </c>
      <c r="L14" s="43">
        <v>35</v>
      </c>
      <c r="M14" s="43">
        <v>13212</v>
      </c>
      <c r="N14" s="43">
        <v>35</v>
      </c>
      <c r="O14" s="43">
        <v>394292</v>
      </c>
      <c r="P14" s="43">
        <v>29</v>
      </c>
      <c r="Q14" s="43">
        <v>1139</v>
      </c>
      <c r="R14" s="43">
        <v>29</v>
      </c>
      <c r="S14" s="43">
        <v>27504</v>
      </c>
      <c r="T14" s="43">
        <v>32</v>
      </c>
      <c r="U14" s="43">
        <v>126</v>
      </c>
      <c r="V14" s="43">
        <v>32</v>
      </c>
      <c r="W14" s="43">
        <v>3745</v>
      </c>
      <c r="X14" s="43">
        <v>30</v>
      </c>
      <c r="Y14" s="43">
        <v>3340</v>
      </c>
      <c r="Z14" s="43">
        <v>30</v>
      </c>
      <c r="AA14" s="43">
        <v>7439</v>
      </c>
      <c r="AB14" s="44"/>
      <c r="AC14" s="43">
        <v>29</v>
      </c>
      <c r="AD14" s="43">
        <v>7182</v>
      </c>
      <c r="AE14" s="43">
        <v>29</v>
      </c>
      <c r="AF14" s="43">
        <v>99340</v>
      </c>
    </row>
    <row r="15" spans="2:32" x14ac:dyDescent="0.55000000000000004">
      <c r="C15" s="8" t="s">
        <v>8</v>
      </c>
      <c r="D15" s="45">
        <v>236</v>
      </c>
      <c r="E15" s="45">
        <v>57790</v>
      </c>
      <c r="F15" s="45">
        <v>237</v>
      </c>
      <c r="G15" s="45">
        <v>1418364</v>
      </c>
      <c r="H15" s="45">
        <v>220</v>
      </c>
      <c r="I15" s="45">
        <v>40717</v>
      </c>
      <c r="J15" s="45">
        <v>222</v>
      </c>
      <c r="K15" s="45">
        <v>1164562</v>
      </c>
      <c r="L15" s="45">
        <v>225</v>
      </c>
      <c r="M15" s="45">
        <v>8047</v>
      </c>
      <c r="N15" s="45">
        <v>226</v>
      </c>
      <c r="O15" s="45">
        <v>178579</v>
      </c>
      <c r="P15" s="45">
        <v>188</v>
      </c>
      <c r="Q15" s="45">
        <v>1342</v>
      </c>
      <c r="R15" s="45">
        <v>189</v>
      </c>
      <c r="S15" s="45">
        <v>24906</v>
      </c>
      <c r="T15" s="45">
        <v>182</v>
      </c>
      <c r="U15" s="45">
        <v>53</v>
      </c>
      <c r="V15" s="45">
        <v>183</v>
      </c>
      <c r="W15" s="45">
        <v>1466</v>
      </c>
      <c r="X15" s="45">
        <v>186</v>
      </c>
      <c r="Y15" s="45">
        <v>6314</v>
      </c>
      <c r="Z15" s="45">
        <v>189</v>
      </c>
      <c r="AA15" s="45">
        <v>23822</v>
      </c>
      <c r="AB15" s="44"/>
      <c r="AC15" s="45">
        <v>175</v>
      </c>
      <c r="AD15" s="45">
        <v>4485</v>
      </c>
      <c r="AE15" s="45">
        <v>176</v>
      </c>
      <c r="AF15" s="45">
        <v>56825</v>
      </c>
    </row>
    <row r="16" spans="2:32" x14ac:dyDescent="0.55000000000000004">
      <c r="C16" s="8" t="s">
        <v>9</v>
      </c>
      <c r="D16" s="43">
        <v>133</v>
      </c>
      <c r="E16" s="43">
        <v>8401</v>
      </c>
      <c r="F16" s="43">
        <v>133</v>
      </c>
      <c r="G16" s="43">
        <v>188413</v>
      </c>
      <c r="H16" s="43">
        <v>121</v>
      </c>
      <c r="I16" s="43">
        <v>4020</v>
      </c>
      <c r="J16" s="43">
        <v>121</v>
      </c>
      <c r="K16" s="43">
        <v>107116</v>
      </c>
      <c r="L16" s="43">
        <v>117</v>
      </c>
      <c r="M16" s="43">
        <v>2805</v>
      </c>
      <c r="N16" s="43">
        <v>117</v>
      </c>
      <c r="O16" s="43">
        <v>69899</v>
      </c>
      <c r="P16" s="43">
        <v>93</v>
      </c>
      <c r="Q16" s="43">
        <v>146</v>
      </c>
      <c r="R16" s="43">
        <v>93</v>
      </c>
      <c r="S16" s="43">
        <v>2941</v>
      </c>
      <c r="T16" s="43">
        <v>81</v>
      </c>
      <c r="U16" s="43">
        <v>3</v>
      </c>
      <c r="V16" s="43">
        <v>81</v>
      </c>
      <c r="W16" s="43">
        <v>118</v>
      </c>
      <c r="X16" s="43">
        <v>105</v>
      </c>
      <c r="Y16" s="43">
        <v>1202</v>
      </c>
      <c r="Z16" s="43">
        <v>105</v>
      </c>
      <c r="AA16" s="43">
        <v>4215</v>
      </c>
      <c r="AB16" s="44"/>
      <c r="AC16" s="43">
        <v>98</v>
      </c>
      <c r="AD16" s="43">
        <v>694</v>
      </c>
      <c r="AE16" s="43">
        <v>98</v>
      </c>
      <c r="AF16" s="43">
        <v>8733</v>
      </c>
    </row>
    <row r="17" spans="3:32" x14ac:dyDescent="0.55000000000000004">
      <c r="C17" s="8" t="s">
        <v>10</v>
      </c>
      <c r="D17" s="43">
        <v>13</v>
      </c>
      <c r="E17" s="43">
        <v>48096</v>
      </c>
      <c r="F17" s="43">
        <v>13</v>
      </c>
      <c r="G17" s="43">
        <v>1157025</v>
      </c>
      <c r="H17" s="43">
        <v>13</v>
      </c>
      <c r="I17" s="43">
        <v>27628</v>
      </c>
      <c r="J17" s="43">
        <v>13</v>
      </c>
      <c r="K17" s="43">
        <v>807013</v>
      </c>
      <c r="L17" s="43">
        <v>13</v>
      </c>
      <c r="M17" s="43">
        <v>12547</v>
      </c>
      <c r="N17" s="43">
        <v>13</v>
      </c>
      <c r="O17" s="43">
        <v>300646</v>
      </c>
      <c r="P17" s="43">
        <v>13</v>
      </c>
      <c r="Q17" s="43">
        <v>2592</v>
      </c>
      <c r="R17" s="43">
        <v>13</v>
      </c>
      <c r="S17" s="43">
        <v>31876</v>
      </c>
      <c r="T17" s="43">
        <v>11</v>
      </c>
      <c r="U17" s="43">
        <v>1</v>
      </c>
      <c r="V17" s="43">
        <v>11</v>
      </c>
      <c r="W17" s="43">
        <v>37</v>
      </c>
      <c r="X17" s="43">
        <v>8</v>
      </c>
      <c r="Y17" s="43">
        <v>5328</v>
      </c>
      <c r="Z17" s="43">
        <v>8</v>
      </c>
      <c r="AA17" s="43">
        <v>17452</v>
      </c>
      <c r="AB17" s="44"/>
      <c r="AC17" s="43">
        <v>10</v>
      </c>
      <c r="AD17" s="43">
        <v>19585</v>
      </c>
      <c r="AE17" s="43">
        <v>10</v>
      </c>
      <c r="AF17" s="43">
        <v>219715</v>
      </c>
    </row>
    <row r="18" spans="3:32" x14ac:dyDescent="0.55000000000000004">
      <c r="C18" s="8" t="s">
        <v>11</v>
      </c>
      <c r="D18" s="43">
        <v>492</v>
      </c>
      <c r="E18" s="43">
        <v>44102</v>
      </c>
      <c r="F18" s="43">
        <v>493</v>
      </c>
      <c r="G18" s="43">
        <v>1174058</v>
      </c>
      <c r="H18" s="43">
        <v>394</v>
      </c>
      <c r="I18" s="43">
        <v>23245</v>
      </c>
      <c r="J18" s="43">
        <v>394</v>
      </c>
      <c r="K18" s="43">
        <v>752538</v>
      </c>
      <c r="L18" s="43">
        <v>413</v>
      </c>
      <c r="M18" s="43">
        <v>7945</v>
      </c>
      <c r="N18" s="43">
        <v>413</v>
      </c>
      <c r="O18" s="43">
        <v>218379</v>
      </c>
      <c r="P18" s="43">
        <v>318</v>
      </c>
      <c r="Q18" s="43">
        <v>1526</v>
      </c>
      <c r="R18" s="43">
        <v>318</v>
      </c>
      <c r="S18" s="43">
        <v>44910</v>
      </c>
      <c r="T18" s="43">
        <v>224</v>
      </c>
      <c r="U18" s="43">
        <v>0</v>
      </c>
      <c r="V18" s="43">
        <v>224</v>
      </c>
      <c r="W18" s="43">
        <v>0</v>
      </c>
      <c r="X18" s="43">
        <v>448</v>
      </c>
      <c r="Y18" s="43">
        <v>6375</v>
      </c>
      <c r="Z18" s="43">
        <v>449</v>
      </c>
      <c r="AA18" s="43">
        <v>23115</v>
      </c>
      <c r="AB18" s="44"/>
      <c r="AC18" s="43">
        <v>328</v>
      </c>
      <c r="AD18" s="43">
        <v>2723</v>
      </c>
      <c r="AE18" s="43">
        <v>328</v>
      </c>
      <c r="AF18" s="43">
        <v>28785</v>
      </c>
    </row>
    <row r="19" spans="3:32" x14ac:dyDescent="0.55000000000000004">
      <c r="C19" s="8" t="s">
        <v>12</v>
      </c>
      <c r="D19" s="45">
        <v>25</v>
      </c>
      <c r="E19" s="45">
        <v>2068</v>
      </c>
      <c r="F19" s="45">
        <v>25</v>
      </c>
      <c r="G19" s="45">
        <v>7012</v>
      </c>
      <c r="H19" s="45">
        <v>7</v>
      </c>
      <c r="I19" s="45">
        <v>0</v>
      </c>
      <c r="J19" s="45">
        <v>7</v>
      </c>
      <c r="K19" s="45">
        <v>0</v>
      </c>
      <c r="L19" s="45">
        <v>8</v>
      </c>
      <c r="M19" s="45">
        <v>1</v>
      </c>
      <c r="N19" s="45">
        <v>8</v>
      </c>
      <c r="O19" s="45">
        <v>141</v>
      </c>
      <c r="P19" s="45">
        <v>8</v>
      </c>
      <c r="Q19" s="45">
        <v>22</v>
      </c>
      <c r="R19" s="45">
        <v>8</v>
      </c>
      <c r="S19" s="45">
        <v>988</v>
      </c>
      <c r="T19" s="45">
        <v>6</v>
      </c>
      <c r="U19" s="45">
        <v>0</v>
      </c>
      <c r="V19" s="45">
        <v>6</v>
      </c>
      <c r="W19" s="45">
        <v>0</v>
      </c>
      <c r="X19" s="45">
        <v>6</v>
      </c>
      <c r="Y19" s="45">
        <v>2045</v>
      </c>
      <c r="Z19" s="45">
        <v>6</v>
      </c>
      <c r="AA19" s="45">
        <v>5883</v>
      </c>
      <c r="AB19" s="44"/>
      <c r="AC19" s="45">
        <v>24</v>
      </c>
      <c r="AD19" s="45">
        <v>0</v>
      </c>
      <c r="AE19" s="45">
        <v>24</v>
      </c>
      <c r="AF19" s="45">
        <v>0</v>
      </c>
    </row>
    <row r="20" spans="3:32" x14ac:dyDescent="0.55000000000000004">
      <c r="C20" s="8" t="s">
        <v>13</v>
      </c>
      <c r="D20" s="43">
        <v>20</v>
      </c>
      <c r="E20" s="43">
        <v>0</v>
      </c>
      <c r="F20" s="43">
        <v>20</v>
      </c>
      <c r="G20" s="43">
        <v>0</v>
      </c>
      <c r="H20" s="43">
        <v>5</v>
      </c>
      <c r="I20" s="43">
        <v>0</v>
      </c>
      <c r="J20" s="43">
        <v>5</v>
      </c>
      <c r="K20" s="43">
        <v>0</v>
      </c>
      <c r="L20" s="43">
        <v>4</v>
      </c>
      <c r="M20" s="43">
        <v>0</v>
      </c>
      <c r="N20" s="43">
        <v>4</v>
      </c>
      <c r="O20" s="43">
        <v>0</v>
      </c>
      <c r="P20" s="43">
        <v>5</v>
      </c>
      <c r="Q20" s="43">
        <v>0</v>
      </c>
      <c r="R20" s="43">
        <v>5</v>
      </c>
      <c r="S20" s="43">
        <v>0</v>
      </c>
      <c r="T20" s="43">
        <v>4</v>
      </c>
      <c r="U20" s="43">
        <v>0</v>
      </c>
      <c r="V20" s="43">
        <v>4</v>
      </c>
      <c r="W20" s="43">
        <v>0</v>
      </c>
      <c r="X20" s="43">
        <v>4</v>
      </c>
      <c r="Y20" s="43">
        <v>0</v>
      </c>
      <c r="Z20" s="43">
        <v>4</v>
      </c>
      <c r="AA20" s="43">
        <v>0</v>
      </c>
      <c r="AB20" s="44"/>
      <c r="AC20" s="43">
        <v>19</v>
      </c>
      <c r="AD20" s="43">
        <v>0</v>
      </c>
      <c r="AE20" s="43">
        <v>19</v>
      </c>
      <c r="AF20" s="43">
        <v>0</v>
      </c>
    </row>
    <row r="21" spans="3:32" x14ac:dyDescent="0.55000000000000004">
      <c r="C21" s="39" t="s">
        <v>128</v>
      </c>
      <c r="D21" s="43">
        <v>12</v>
      </c>
      <c r="E21" s="43">
        <v>32304</v>
      </c>
      <c r="F21" s="43">
        <v>12</v>
      </c>
      <c r="G21" s="43">
        <v>890453</v>
      </c>
      <c r="H21" s="43">
        <v>12</v>
      </c>
      <c r="I21" s="43">
        <v>6259</v>
      </c>
      <c r="J21" s="43">
        <v>12</v>
      </c>
      <c r="K21" s="43">
        <v>34734</v>
      </c>
      <c r="L21" s="43">
        <v>9</v>
      </c>
      <c r="M21" s="43">
        <v>224</v>
      </c>
      <c r="N21" s="43">
        <v>9</v>
      </c>
      <c r="O21" s="43">
        <v>3740</v>
      </c>
      <c r="P21" s="43">
        <v>10</v>
      </c>
      <c r="Q21" s="43">
        <v>31</v>
      </c>
      <c r="R21" s="43">
        <v>10</v>
      </c>
      <c r="S21" s="43">
        <v>509</v>
      </c>
      <c r="T21" s="43">
        <v>12</v>
      </c>
      <c r="U21" s="43">
        <v>25161</v>
      </c>
      <c r="V21" s="43">
        <v>12</v>
      </c>
      <c r="W21" s="43">
        <v>850608</v>
      </c>
      <c r="X21" s="43">
        <v>11</v>
      </c>
      <c r="Y21" s="43">
        <v>184</v>
      </c>
      <c r="Z21" s="43">
        <v>11</v>
      </c>
      <c r="AA21" s="43">
        <v>784</v>
      </c>
      <c r="AB21" s="44"/>
      <c r="AC21" s="43">
        <v>12</v>
      </c>
      <c r="AD21" s="43">
        <v>16624</v>
      </c>
      <c r="AE21" s="43">
        <v>12</v>
      </c>
      <c r="AF21" s="43">
        <v>278588</v>
      </c>
    </row>
    <row r="22" spans="3:32" x14ac:dyDescent="0.55000000000000004">
      <c r="C22" s="8" t="s">
        <v>16</v>
      </c>
      <c r="D22" s="43">
        <v>1044</v>
      </c>
      <c r="E22" s="43">
        <v>706814</v>
      </c>
      <c r="F22" s="43">
        <v>1046</v>
      </c>
      <c r="G22" s="43">
        <v>20281632</v>
      </c>
      <c r="H22" s="43">
        <v>883</v>
      </c>
      <c r="I22" s="43">
        <v>548582</v>
      </c>
      <c r="J22" s="43">
        <v>885</v>
      </c>
      <c r="K22" s="43">
        <v>16889193</v>
      </c>
      <c r="L22" s="43">
        <v>900</v>
      </c>
      <c r="M22" s="43">
        <v>68073</v>
      </c>
      <c r="N22" s="43">
        <v>901</v>
      </c>
      <c r="O22" s="43">
        <v>1806431</v>
      </c>
      <c r="P22" s="43">
        <v>731</v>
      </c>
      <c r="Q22" s="43">
        <v>18703</v>
      </c>
      <c r="R22" s="43">
        <v>732</v>
      </c>
      <c r="S22" s="43">
        <v>429205</v>
      </c>
      <c r="T22" s="43">
        <v>625</v>
      </c>
      <c r="U22" s="43">
        <v>26991</v>
      </c>
      <c r="V22" s="43">
        <v>626</v>
      </c>
      <c r="W22" s="43">
        <v>908809</v>
      </c>
      <c r="X22" s="43">
        <v>861</v>
      </c>
      <c r="Y22" s="43">
        <v>37860</v>
      </c>
      <c r="Z22" s="43">
        <v>864</v>
      </c>
      <c r="AA22" s="43">
        <v>112959</v>
      </c>
      <c r="AB22" s="44"/>
      <c r="AC22" s="43">
        <v>757</v>
      </c>
      <c r="AD22" s="43">
        <v>79155</v>
      </c>
      <c r="AE22" s="43">
        <v>758</v>
      </c>
      <c r="AF22" s="43">
        <v>1040337</v>
      </c>
    </row>
  </sheetData>
  <phoneticPr fontId="3"/>
  <pageMargins left="0.7" right="0.7" top="0.75" bottom="0.75" header="0.3" footer="0.3"/>
  <pageSetup paperSize="9" scale="1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2"/>
  <dimension ref="B1:AF22"/>
  <sheetViews>
    <sheetView topLeftCell="A7" zoomScaleNormal="100" workbookViewId="0">
      <selection activeCell="A7" sqref="A7"/>
    </sheetView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27" width="15.1640625" style="2" customWidth="1"/>
    <col min="28" max="28" width="2.1640625" style="2" customWidth="1"/>
    <col min="29" max="32" width="15.1640625" style="2" customWidth="1"/>
    <col min="33" max="41" width="8.6640625" style="2" customWidth="1"/>
    <col min="42" max="16384" width="9" style="2"/>
  </cols>
  <sheetData>
    <row r="1" spans="2:32" x14ac:dyDescent="0.55000000000000004">
      <c r="B1" s="2" t="s">
        <v>135</v>
      </c>
    </row>
    <row r="2" spans="2:32" x14ac:dyDescent="0.55000000000000004">
      <c r="B2" s="2" t="s">
        <v>136</v>
      </c>
    </row>
    <row r="3" spans="2:32" x14ac:dyDescent="0.55000000000000004">
      <c r="B3" s="2" t="s">
        <v>144</v>
      </c>
    </row>
    <row r="4" spans="2:32" x14ac:dyDescent="0.55000000000000004">
      <c r="B4" s="2" t="s">
        <v>145</v>
      </c>
    </row>
    <row r="5" spans="2:32" x14ac:dyDescent="0.55000000000000004">
      <c r="C5" s="2" t="s">
        <v>148</v>
      </c>
    </row>
    <row r="6" spans="2:32" s="31" customFormat="1" ht="15" x14ac:dyDescent="0.55000000000000004">
      <c r="C6" s="35" t="s">
        <v>162</v>
      </c>
    </row>
    <row r="7" spans="2:32" s="31" customFormat="1" ht="15" x14ac:dyDescent="0.55000000000000004">
      <c r="C7" s="31" t="s">
        <v>161</v>
      </c>
    </row>
    <row r="9" spans="2:32" x14ac:dyDescent="0.55000000000000004">
      <c r="D9" s="27" t="s">
        <v>129</v>
      </c>
      <c r="E9" s="36"/>
      <c r="F9" s="36"/>
      <c r="G9" s="3"/>
      <c r="H9" s="27" t="s">
        <v>131</v>
      </c>
      <c r="I9" s="36"/>
      <c r="J9" s="36"/>
      <c r="K9" s="3"/>
      <c r="L9" s="27" t="s">
        <v>130</v>
      </c>
      <c r="M9" s="36"/>
      <c r="N9" s="36"/>
      <c r="O9" s="3"/>
      <c r="P9" s="27" t="s">
        <v>132</v>
      </c>
      <c r="Q9" s="36"/>
      <c r="R9" s="36"/>
      <c r="S9" s="3"/>
      <c r="T9" s="27" t="s">
        <v>133</v>
      </c>
      <c r="U9" s="36"/>
      <c r="V9" s="36"/>
      <c r="W9" s="36"/>
      <c r="X9" s="27" t="s">
        <v>134</v>
      </c>
      <c r="Y9" s="36"/>
      <c r="Z9" s="36"/>
      <c r="AA9" s="3"/>
      <c r="AC9" s="27" t="s">
        <v>18</v>
      </c>
      <c r="AD9" s="36"/>
      <c r="AE9" s="36"/>
      <c r="AF9" s="3"/>
    </row>
    <row r="10" spans="2:32" x14ac:dyDescent="0.55000000000000004">
      <c r="D10" s="14" t="s">
        <v>2</v>
      </c>
      <c r="E10" s="15"/>
      <c r="F10" s="14" t="s">
        <v>3</v>
      </c>
      <c r="G10" s="15"/>
      <c r="H10" s="14" t="s">
        <v>2</v>
      </c>
      <c r="I10" s="15"/>
      <c r="J10" s="14" t="s">
        <v>3</v>
      </c>
      <c r="K10" s="15"/>
      <c r="L10" s="14" t="s">
        <v>2</v>
      </c>
      <c r="M10" s="15"/>
      <c r="N10" s="14" t="s">
        <v>3</v>
      </c>
      <c r="O10" s="15"/>
      <c r="P10" s="14" t="s">
        <v>2</v>
      </c>
      <c r="Q10" s="15"/>
      <c r="R10" s="14" t="s">
        <v>3</v>
      </c>
      <c r="S10" s="15"/>
      <c r="T10" s="14" t="s">
        <v>2</v>
      </c>
      <c r="U10" s="15"/>
      <c r="V10" s="14" t="s">
        <v>3</v>
      </c>
      <c r="W10" s="15"/>
      <c r="X10" s="14" t="s">
        <v>2</v>
      </c>
      <c r="Y10" s="15"/>
      <c r="Z10" s="14" t="s">
        <v>3</v>
      </c>
      <c r="AA10" s="15"/>
      <c r="AC10" s="14" t="s">
        <v>2</v>
      </c>
      <c r="AD10" s="15"/>
      <c r="AE10" s="14" t="s">
        <v>3</v>
      </c>
      <c r="AF10" s="15"/>
    </row>
    <row r="11" spans="2:32" x14ac:dyDescent="0.55000000000000004">
      <c r="D11" s="37" t="s">
        <v>122</v>
      </c>
      <c r="E11" s="38" t="s">
        <v>0</v>
      </c>
      <c r="F11" s="37" t="s">
        <v>122</v>
      </c>
      <c r="G11" s="38" t="s">
        <v>1</v>
      </c>
      <c r="H11" s="37" t="s">
        <v>122</v>
      </c>
      <c r="I11" s="38" t="s">
        <v>0</v>
      </c>
      <c r="J11" s="37" t="s">
        <v>122</v>
      </c>
      <c r="K11" s="38" t="s">
        <v>1</v>
      </c>
      <c r="L11" s="37" t="s">
        <v>122</v>
      </c>
      <c r="M11" s="38" t="s">
        <v>0</v>
      </c>
      <c r="N11" s="37" t="s">
        <v>122</v>
      </c>
      <c r="O11" s="38" t="s">
        <v>1</v>
      </c>
      <c r="P11" s="37" t="s">
        <v>122</v>
      </c>
      <c r="Q11" s="38" t="s">
        <v>0</v>
      </c>
      <c r="R11" s="37" t="s">
        <v>122</v>
      </c>
      <c r="S11" s="38" t="s">
        <v>1</v>
      </c>
      <c r="T11" s="37" t="s">
        <v>122</v>
      </c>
      <c r="U11" s="38" t="s">
        <v>0</v>
      </c>
      <c r="V11" s="37" t="s">
        <v>122</v>
      </c>
      <c r="W11" s="38" t="s">
        <v>1</v>
      </c>
      <c r="X11" s="37" t="s">
        <v>122</v>
      </c>
      <c r="Y11" s="38" t="s">
        <v>0</v>
      </c>
      <c r="Z11" s="37" t="s">
        <v>122</v>
      </c>
      <c r="AA11" s="38" t="s">
        <v>1</v>
      </c>
      <c r="AC11" s="37" t="s">
        <v>122</v>
      </c>
      <c r="AD11" s="38" t="s">
        <v>0</v>
      </c>
      <c r="AE11" s="37" t="s">
        <v>122</v>
      </c>
      <c r="AF11" s="38" t="s">
        <v>1</v>
      </c>
    </row>
    <row r="12" spans="2:32" x14ac:dyDescent="0.55000000000000004">
      <c r="C12" s="39" t="s">
        <v>17</v>
      </c>
      <c r="D12" s="43">
        <v>16</v>
      </c>
      <c r="E12" s="43">
        <v>3634657</v>
      </c>
      <c r="F12" s="43">
        <v>17</v>
      </c>
      <c r="G12" s="43">
        <v>71068765</v>
      </c>
      <c r="H12" s="43">
        <v>15</v>
      </c>
      <c r="I12" s="43">
        <v>2936074</v>
      </c>
      <c r="J12" s="43">
        <v>15</v>
      </c>
      <c r="K12" s="43">
        <v>50370006</v>
      </c>
      <c r="L12" s="43">
        <v>15</v>
      </c>
      <c r="M12" s="43">
        <v>399182</v>
      </c>
      <c r="N12" s="43">
        <v>15</v>
      </c>
      <c r="O12" s="43">
        <v>5762971</v>
      </c>
      <c r="P12" s="43">
        <v>14</v>
      </c>
      <c r="Q12" s="43">
        <v>118052</v>
      </c>
      <c r="R12" s="43">
        <v>14</v>
      </c>
      <c r="S12" s="43">
        <v>1541144</v>
      </c>
      <c r="T12" s="43">
        <v>11</v>
      </c>
      <c r="U12" s="43">
        <v>180206</v>
      </c>
      <c r="V12" s="43">
        <v>12</v>
      </c>
      <c r="W12" s="43">
        <v>4052298</v>
      </c>
      <c r="X12" s="43">
        <v>7</v>
      </c>
      <c r="Y12" s="43">
        <v>1143</v>
      </c>
      <c r="Z12" s="43">
        <v>7</v>
      </c>
      <c r="AA12" s="43">
        <v>4557</v>
      </c>
      <c r="AB12" s="44"/>
      <c r="AC12" s="43">
        <v>9</v>
      </c>
      <c r="AD12" s="43">
        <v>533</v>
      </c>
      <c r="AE12" s="43">
        <v>9</v>
      </c>
      <c r="AF12" s="43">
        <v>6255</v>
      </c>
    </row>
    <row r="13" spans="2:32" x14ac:dyDescent="0.55000000000000004">
      <c r="C13" s="8" t="s">
        <v>6</v>
      </c>
      <c r="D13" s="43">
        <v>61</v>
      </c>
      <c r="E13" s="43">
        <v>3687227</v>
      </c>
      <c r="F13" s="43">
        <v>61</v>
      </c>
      <c r="G13" s="43">
        <v>64309462</v>
      </c>
      <c r="H13" s="43">
        <v>60</v>
      </c>
      <c r="I13" s="43">
        <v>2592495</v>
      </c>
      <c r="J13" s="43">
        <v>61</v>
      </c>
      <c r="K13" s="43">
        <v>48175893</v>
      </c>
      <c r="L13" s="43">
        <v>61</v>
      </c>
      <c r="M13" s="43">
        <v>873404</v>
      </c>
      <c r="N13" s="43">
        <v>61</v>
      </c>
      <c r="O13" s="43">
        <v>13452405</v>
      </c>
      <c r="P13" s="43">
        <v>54</v>
      </c>
      <c r="Q13" s="43">
        <v>149822</v>
      </c>
      <c r="R13" s="43">
        <v>55</v>
      </c>
      <c r="S13" s="43">
        <v>2830011</v>
      </c>
      <c r="T13" s="43">
        <v>49</v>
      </c>
      <c r="U13" s="43">
        <v>31485</v>
      </c>
      <c r="V13" s="43">
        <v>50</v>
      </c>
      <c r="W13" s="43">
        <v>499082</v>
      </c>
      <c r="X13" s="43">
        <v>50</v>
      </c>
      <c r="Y13" s="43">
        <v>81760</v>
      </c>
      <c r="Z13" s="43">
        <v>51</v>
      </c>
      <c r="AA13" s="43">
        <v>201427</v>
      </c>
      <c r="AB13" s="44"/>
      <c r="AC13" s="43">
        <v>49</v>
      </c>
      <c r="AD13" s="43">
        <v>18329</v>
      </c>
      <c r="AE13" s="43">
        <v>50</v>
      </c>
      <c r="AF13" s="43">
        <v>105899</v>
      </c>
    </row>
    <row r="14" spans="2:32" x14ac:dyDescent="0.55000000000000004">
      <c r="C14" s="8" t="s">
        <v>7</v>
      </c>
      <c r="D14" s="43">
        <v>36</v>
      </c>
      <c r="E14" s="43">
        <v>826189</v>
      </c>
      <c r="F14" s="43">
        <v>36</v>
      </c>
      <c r="G14" s="43">
        <v>11949869</v>
      </c>
      <c r="H14" s="43">
        <v>35</v>
      </c>
      <c r="I14" s="43">
        <v>497682</v>
      </c>
      <c r="J14" s="43">
        <v>35</v>
      </c>
      <c r="K14" s="43">
        <v>8980728</v>
      </c>
      <c r="L14" s="43">
        <v>35</v>
      </c>
      <c r="M14" s="43">
        <v>279920</v>
      </c>
      <c r="N14" s="43">
        <v>35</v>
      </c>
      <c r="O14" s="43">
        <v>4336998</v>
      </c>
      <c r="P14" s="43">
        <v>33</v>
      </c>
      <c r="Q14" s="43">
        <v>25584</v>
      </c>
      <c r="R14" s="43">
        <v>33</v>
      </c>
      <c r="S14" s="43">
        <v>408107</v>
      </c>
      <c r="T14" s="43">
        <v>29</v>
      </c>
      <c r="U14" s="43">
        <v>14417</v>
      </c>
      <c r="V14" s="43">
        <v>29</v>
      </c>
      <c r="W14" s="43">
        <v>224868</v>
      </c>
      <c r="X14" s="43">
        <v>30</v>
      </c>
      <c r="Y14" s="43">
        <v>22837</v>
      </c>
      <c r="Z14" s="43">
        <v>30</v>
      </c>
      <c r="AA14" s="43">
        <v>35070</v>
      </c>
      <c r="AB14" s="44"/>
      <c r="AC14" s="43">
        <v>26</v>
      </c>
      <c r="AD14" s="43">
        <v>4373</v>
      </c>
      <c r="AE14" s="43">
        <v>26</v>
      </c>
      <c r="AF14" s="43">
        <v>32767</v>
      </c>
    </row>
    <row r="15" spans="2:32" x14ac:dyDescent="0.55000000000000004">
      <c r="C15" s="8" t="s">
        <v>8</v>
      </c>
      <c r="D15" s="45">
        <v>233</v>
      </c>
      <c r="E15" s="45">
        <v>1078134</v>
      </c>
      <c r="F15" s="45">
        <v>235</v>
      </c>
      <c r="G15" s="45">
        <v>16416061</v>
      </c>
      <c r="H15" s="45">
        <v>202</v>
      </c>
      <c r="I15" s="45">
        <v>626054</v>
      </c>
      <c r="J15" s="45">
        <v>204</v>
      </c>
      <c r="K15" s="45">
        <v>10811621</v>
      </c>
      <c r="L15" s="45">
        <v>212</v>
      </c>
      <c r="M15" s="45">
        <v>313624</v>
      </c>
      <c r="N15" s="45">
        <v>214</v>
      </c>
      <c r="O15" s="45">
        <v>4190981</v>
      </c>
      <c r="P15" s="45">
        <v>184</v>
      </c>
      <c r="Q15" s="45">
        <v>30667</v>
      </c>
      <c r="R15" s="45">
        <v>186</v>
      </c>
      <c r="S15" s="45">
        <v>386371</v>
      </c>
      <c r="T15" s="45">
        <v>172</v>
      </c>
      <c r="U15" s="45">
        <v>7197</v>
      </c>
      <c r="V15" s="45">
        <v>173</v>
      </c>
      <c r="W15" s="45">
        <v>92822</v>
      </c>
      <c r="X15" s="45">
        <v>176</v>
      </c>
      <c r="Y15" s="45">
        <v>44961</v>
      </c>
      <c r="Z15" s="45">
        <v>177</v>
      </c>
      <c r="AA15" s="45">
        <v>158522</v>
      </c>
      <c r="AB15" s="44"/>
      <c r="AC15" s="45">
        <v>164</v>
      </c>
      <c r="AD15" s="45">
        <v>9538</v>
      </c>
      <c r="AE15" s="45">
        <v>165</v>
      </c>
      <c r="AF15" s="45">
        <v>127346</v>
      </c>
    </row>
    <row r="16" spans="2:32" x14ac:dyDescent="0.55000000000000004">
      <c r="C16" s="8" t="s">
        <v>9</v>
      </c>
      <c r="D16" s="43">
        <v>127</v>
      </c>
      <c r="E16" s="43">
        <v>136402</v>
      </c>
      <c r="F16" s="43">
        <v>127</v>
      </c>
      <c r="G16" s="43">
        <v>1896927</v>
      </c>
      <c r="H16" s="43">
        <v>116</v>
      </c>
      <c r="I16" s="43">
        <v>65870</v>
      </c>
      <c r="J16" s="43">
        <v>117</v>
      </c>
      <c r="K16" s="43">
        <v>988266</v>
      </c>
      <c r="L16" s="43">
        <v>111</v>
      </c>
      <c r="M16" s="43">
        <v>53016</v>
      </c>
      <c r="N16" s="43">
        <v>112</v>
      </c>
      <c r="O16" s="43">
        <v>790138</v>
      </c>
      <c r="P16" s="43">
        <v>94</v>
      </c>
      <c r="Q16" s="43">
        <v>4090</v>
      </c>
      <c r="R16" s="43">
        <v>94</v>
      </c>
      <c r="S16" s="43">
        <v>39294</v>
      </c>
      <c r="T16" s="43">
        <v>77</v>
      </c>
      <c r="U16" s="43">
        <v>759</v>
      </c>
      <c r="V16" s="43">
        <v>77</v>
      </c>
      <c r="W16" s="43">
        <v>12679</v>
      </c>
      <c r="X16" s="43">
        <v>102</v>
      </c>
      <c r="Y16" s="43">
        <v>7259</v>
      </c>
      <c r="Z16" s="43">
        <v>102</v>
      </c>
      <c r="AA16" s="43">
        <v>18798</v>
      </c>
      <c r="AB16" s="44"/>
      <c r="AC16" s="43">
        <v>89</v>
      </c>
      <c r="AD16" s="43">
        <v>413</v>
      </c>
      <c r="AE16" s="43">
        <v>89</v>
      </c>
      <c r="AF16" s="43">
        <v>7694</v>
      </c>
    </row>
    <row r="17" spans="3:32" x14ac:dyDescent="0.55000000000000004">
      <c r="C17" s="8" t="s">
        <v>10</v>
      </c>
      <c r="D17" s="43">
        <v>13</v>
      </c>
      <c r="E17" s="43">
        <v>865091</v>
      </c>
      <c r="F17" s="43">
        <v>13</v>
      </c>
      <c r="G17" s="43">
        <v>13683592</v>
      </c>
      <c r="H17" s="43">
        <v>13</v>
      </c>
      <c r="I17" s="43">
        <v>431335</v>
      </c>
      <c r="J17" s="43">
        <v>13</v>
      </c>
      <c r="K17" s="43">
        <v>7940466</v>
      </c>
      <c r="L17" s="43">
        <v>13</v>
      </c>
      <c r="M17" s="43">
        <v>342214</v>
      </c>
      <c r="N17" s="43">
        <v>13</v>
      </c>
      <c r="O17" s="43">
        <v>4817239</v>
      </c>
      <c r="P17" s="43">
        <v>13</v>
      </c>
      <c r="Q17" s="43">
        <v>61185</v>
      </c>
      <c r="R17" s="43">
        <v>13</v>
      </c>
      <c r="S17" s="43">
        <v>838311</v>
      </c>
      <c r="T17" s="43">
        <v>10</v>
      </c>
      <c r="U17" s="43">
        <v>1312</v>
      </c>
      <c r="V17" s="43">
        <v>10</v>
      </c>
      <c r="W17" s="43">
        <v>16292</v>
      </c>
      <c r="X17" s="43">
        <v>7</v>
      </c>
      <c r="Y17" s="43">
        <v>29045</v>
      </c>
      <c r="Z17" s="43">
        <v>7</v>
      </c>
      <c r="AA17" s="43">
        <v>71283</v>
      </c>
      <c r="AB17" s="44"/>
      <c r="AC17" s="43">
        <v>10</v>
      </c>
      <c r="AD17" s="43">
        <v>6273</v>
      </c>
      <c r="AE17" s="43">
        <v>10</v>
      </c>
      <c r="AF17" s="43">
        <v>68669</v>
      </c>
    </row>
    <row r="18" spans="3:32" x14ac:dyDescent="0.55000000000000004">
      <c r="C18" s="8" t="s">
        <v>11</v>
      </c>
      <c r="D18" s="43">
        <v>453</v>
      </c>
      <c r="E18" s="43">
        <v>750929</v>
      </c>
      <c r="F18" s="43">
        <v>467</v>
      </c>
      <c r="G18" s="43">
        <v>10755189</v>
      </c>
      <c r="H18" s="43">
        <v>365</v>
      </c>
      <c r="I18" s="43">
        <v>417955</v>
      </c>
      <c r="J18" s="43">
        <v>372</v>
      </c>
      <c r="K18" s="43">
        <v>5510311</v>
      </c>
      <c r="L18" s="43">
        <v>393</v>
      </c>
      <c r="M18" s="43">
        <v>171696</v>
      </c>
      <c r="N18" s="43">
        <v>395</v>
      </c>
      <c r="O18" s="43">
        <v>2968186</v>
      </c>
      <c r="P18" s="43">
        <v>321</v>
      </c>
      <c r="Q18" s="43">
        <v>29009</v>
      </c>
      <c r="R18" s="43">
        <v>322</v>
      </c>
      <c r="S18" s="43">
        <v>493516</v>
      </c>
      <c r="T18" s="43">
        <v>220</v>
      </c>
      <c r="U18" s="43">
        <v>58</v>
      </c>
      <c r="V18" s="43">
        <v>223</v>
      </c>
      <c r="W18" s="43">
        <v>444</v>
      </c>
      <c r="X18" s="43">
        <v>434</v>
      </c>
      <c r="Y18" s="43">
        <v>36837</v>
      </c>
      <c r="Z18" s="43">
        <v>435</v>
      </c>
      <c r="AA18" s="43">
        <v>108821</v>
      </c>
      <c r="AB18" s="44"/>
      <c r="AC18" s="43">
        <v>254</v>
      </c>
      <c r="AD18" s="43">
        <v>821</v>
      </c>
      <c r="AE18" s="43">
        <v>255</v>
      </c>
      <c r="AF18" s="43">
        <v>13003</v>
      </c>
    </row>
    <row r="19" spans="3:32" x14ac:dyDescent="0.55000000000000004">
      <c r="C19" s="8" t="s">
        <v>12</v>
      </c>
      <c r="D19" s="45">
        <v>10</v>
      </c>
      <c r="E19" s="45">
        <v>29351</v>
      </c>
      <c r="F19" s="45">
        <v>10</v>
      </c>
      <c r="G19" s="45">
        <v>119180</v>
      </c>
      <c r="H19" s="45">
        <v>6</v>
      </c>
      <c r="I19" s="45">
        <v>4021</v>
      </c>
      <c r="J19" s="45">
        <v>6</v>
      </c>
      <c r="K19" s="45">
        <v>10384</v>
      </c>
      <c r="L19" s="45">
        <v>8</v>
      </c>
      <c r="M19" s="45">
        <v>2713</v>
      </c>
      <c r="N19" s="45">
        <v>8</v>
      </c>
      <c r="O19" s="45">
        <v>19313</v>
      </c>
      <c r="P19" s="45">
        <v>8</v>
      </c>
      <c r="Q19" s="45">
        <v>3087</v>
      </c>
      <c r="R19" s="45">
        <v>8</v>
      </c>
      <c r="S19" s="45">
        <v>50677</v>
      </c>
      <c r="T19" s="45">
        <v>7</v>
      </c>
      <c r="U19" s="45">
        <v>0</v>
      </c>
      <c r="V19" s="45">
        <v>7</v>
      </c>
      <c r="W19" s="45">
        <v>0</v>
      </c>
      <c r="X19" s="45">
        <v>5</v>
      </c>
      <c r="Y19" s="45">
        <v>0</v>
      </c>
      <c r="Z19" s="45">
        <v>5</v>
      </c>
      <c r="AA19" s="45">
        <v>0</v>
      </c>
      <c r="AB19" s="44"/>
      <c r="AC19" s="45">
        <v>6</v>
      </c>
      <c r="AD19" s="45">
        <v>0</v>
      </c>
      <c r="AE19" s="45">
        <v>6</v>
      </c>
      <c r="AF19" s="45">
        <v>0</v>
      </c>
    </row>
    <row r="20" spans="3:32" x14ac:dyDescent="0.55000000000000004">
      <c r="C20" s="8" t="s">
        <v>13</v>
      </c>
      <c r="D20" s="43">
        <v>5</v>
      </c>
      <c r="E20" s="43">
        <v>12206</v>
      </c>
      <c r="F20" s="43">
        <v>5</v>
      </c>
      <c r="G20" s="43">
        <v>4666</v>
      </c>
      <c r="H20" s="43">
        <v>5</v>
      </c>
      <c r="I20" s="43">
        <v>980</v>
      </c>
      <c r="J20" s="43">
        <v>5</v>
      </c>
      <c r="K20" s="43">
        <v>2780</v>
      </c>
      <c r="L20" s="43">
        <v>4</v>
      </c>
      <c r="M20" s="43">
        <v>73</v>
      </c>
      <c r="N20" s="43">
        <v>4</v>
      </c>
      <c r="O20" s="43">
        <v>886</v>
      </c>
      <c r="P20" s="43">
        <v>5</v>
      </c>
      <c r="Q20" s="43">
        <v>453</v>
      </c>
      <c r="R20" s="43">
        <v>5</v>
      </c>
      <c r="S20" s="43">
        <v>994</v>
      </c>
      <c r="T20" s="43">
        <v>3</v>
      </c>
      <c r="U20" s="43">
        <v>0</v>
      </c>
      <c r="V20" s="43">
        <v>3</v>
      </c>
      <c r="W20" s="43">
        <v>0</v>
      </c>
      <c r="X20" s="43">
        <v>3</v>
      </c>
      <c r="Y20" s="43">
        <v>8</v>
      </c>
      <c r="Z20" s="43">
        <v>3</v>
      </c>
      <c r="AA20" s="43">
        <v>6</v>
      </c>
      <c r="AB20" s="44"/>
      <c r="AC20" s="43">
        <v>3</v>
      </c>
      <c r="AD20" s="43">
        <v>0</v>
      </c>
      <c r="AE20" s="43">
        <v>3</v>
      </c>
      <c r="AF20" s="43">
        <v>0</v>
      </c>
    </row>
    <row r="21" spans="3:32" x14ac:dyDescent="0.55000000000000004">
      <c r="C21" s="39" t="s">
        <v>128</v>
      </c>
      <c r="D21" s="43">
        <v>12</v>
      </c>
      <c r="E21" s="43">
        <v>479870</v>
      </c>
      <c r="F21" s="43">
        <v>12</v>
      </c>
      <c r="G21" s="43">
        <v>8328941</v>
      </c>
      <c r="H21" s="43">
        <v>11</v>
      </c>
      <c r="I21" s="43">
        <v>110493</v>
      </c>
      <c r="J21" s="43">
        <v>10</v>
      </c>
      <c r="K21" s="43">
        <v>351205</v>
      </c>
      <c r="L21" s="43">
        <v>9</v>
      </c>
      <c r="M21" s="43">
        <v>24223</v>
      </c>
      <c r="N21" s="43">
        <v>9</v>
      </c>
      <c r="O21" s="43">
        <v>215530</v>
      </c>
      <c r="P21" s="43">
        <v>9</v>
      </c>
      <c r="Q21" s="43">
        <v>166</v>
      </c>
      <c r="R21" s="43">
        <v>9</v>
      </c>
      <c r="S21" s="43">
        <v>3033</v>
      </c>
      <c r="T21" s="43">
        <v>12</v>
      </c>
      <c r="U21" s="43">
        <v>366106</v>
      </c>
      <c r="V21" s="43">
        <v>12</v>
      </c>
      <c r="W21" s="43">
        <v>8195385</v>
      </c>
      <c r="X21" s="43">
        <v>7</v>
      </c>
      <c r="Y21" s="43">
        <v>2647</v>
      </c>
      <c r="Z21" s="43">
        <v>7</v>
      </c>
      <c r="AA21" s="43">
        <v>10112</v>
      </c>
      <c r="AB21" s="44"/>
      <c r="AC21" s="43">
        <v>11</v>
      </c>
      <c r="AD21" s="43">
        <v>6922</v>
      </c>
      <c r="AE21" s="43">
        <v>11</v>
      </c>
      <c r="AF21" s="43">
        <v>113347</v>
      </c>
    </row>
    <row r="22" spans="3:32" x14ac:dyDescent="0.55000000000000004">
      <c r="C22" s="8" t="s">
        <v>16</v>
      </c>
      <c r="D22" s="43">
        <v>966</v>
      </c>
      <c r="E22" s="43">
        <v>11500056</v>
      </c>
      <c r="F22" s="43">
        <v>983</v>
      </c>
      <c r="G22" s="43">
        <v>198532652</v>
      </c>
      <c r="H22" s="43">
        <v>828</v>
      </c>
      <c r="I22" s="43">
        <v>7682959</v>
      </c>
      <c r="J22" s="43">
        <v>838</v>
      </c>
      <c r="K22" s="43">
        <v>133141660</v>
      </c>
      <c r="L22" s="43">
        <v>861</v>
      </c>
      <c r="M22" s="43">
        <v>2460065</v>
      </c>
      <c r="N22" s="43">
        <v>866</v>
      </c>
      <c r="O22" s="43">
        <v>36554647</v>
      </c>
      <c r="P22" s="43">
        <v>735</v>
      </c>
      <c r="Q22" s="43">
        <v>422115</v>
      </c>
      <c r="R22" s="43">
        <v>739</v>
      </c>
      <c r="S22" s="43">
        <v>6591458</v>
      </c>
      <c r="T22" s="43">
        <v>590</v>
      </c>
      <c r="U22" s="43">
        <v>601540</v>
      </c>
      <c r="V22" s="43">
        <v>596</v>
      </c>
      <c r="W22" s="43">
        <v>13093870</v>
      </c>
      <c r="X22" s="43">
        <v>821</v>
      </c>
      <c r="Y22" s="43">
        <v>226497</v>
      </c>
      <c r="Z22" s="43">
        <v>824</v>
      </c>
      <c r="AA22" s="43">
        <v>608596</v>
      </c>
      <c r="AB22" s="44"/>
      <c r="AC22" s="43">
        <v>621</v>
      </c>
      <c r="AD22" s="43">
        <v>47202</v>
      </c>
      <c r="AE22" s="43">
        <v>624</v>
      </c>
      <c r="AF22" s="43">
        <v>474980</v>
      </c>
    </row>
  </sheetData>
  <phoneticPr fontId="3"/>
  <pageMargins left="0.7" right="0.7" top="0.75" bottom="0.75" header="0.3" footer="0.3"/>
  <pageSetup paperSize="9" scale="1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/>
  <dimension ref="B1:H17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.83203125" style="2" customWidth="1"/>
    <col min="4" max="4" width="33.6640625" style="2" customWidth="1"/>
    <col min="5" max="25" width="18" style="2" customWidth="1"/>
    <col min="26" max="30" width="15.1640625" style="2" customWidth="1"/>
    <col min="31" max="16384" width="9" style="2"/>
  </cols>
  <sheetData>
    <row r="1" spans="2:8" x14ac:dyDescent="0.55000000000000004">
      <c r="B1" s="2" t="s">
        <v>135</v>
      </c>
    </row>
    <row r="2" spans="2:8" x14ac:dyDescent="0.55000000000000004">
      <c r="B2" s="2" t="s">
        <v>136</v>
      </c>
    </row>
    <row r="3" spans="2:8" x14ac:dyDescent="0.55000000000000004">
      <c r="B3" s="2" t="s">
        <v>144</v>
      </c>
    </row>
    <row r="4" spans="2:8" x14ac:dyDescent="0.55000000000000004">
      <c r="B4" s="2" t="s">
        <v>163</v>
      </c>
    </row>
    <row r="5" spans="2:8" x14ac:dyDescent="0.55000000000000004">
      <c r="C5" s="2" t="s">
        <v>146</v>
      </c>
    </row>
    <row r="6" spans="2:8" s="31" customFormat="1" ht="15" x14ac:dyDescent="0.55000000000000004">
      <c r="C6" s="31" t="s">
        <v>164</v>
      </c>
    </row>
    <row r="7" spans="2:8" s="31" customFormat="1" ht="15" x14ac:dyDescent="0.55000000000000004">
      <c r="C7" s="31" t="s">
        <v>161</v>
      </c>
    </row>
    <row r="9" spans="2:8" s="6" customFormat="1" ht="16.5" customHeight="1" x14ac:dyDescent="0.55000000000000004">
      <c r="C9" s="32"/>
      <c r="D9" s="32"/>
      <c r="E9" s="14" t="s">
        <v>2</v>
      </c>
      <c r="F9" s="15"/>
      <c r="G9" s="14" t="s">
        <v>3</v>
      </c>
      <c r="H9" s="15"/>
    </row>
    <row r="10" spans="2:8" s="6" customFormat="1" ht="16.5" customHeight="1" x14ac:dyDescent="0.55000000000000004">
      <c r="C10" s="33"/>
      <c r="D10" s="33"/>
      <c r="E10" s="16" t="s">
        <v>121</v>
      </c>
      <c r="F10" s="16" t="s">
        <v>0</v>
      </c>
      <c r="G10" s="16" t="s">
        <v>121</v>
      </c>
      <c r="H10" s="16" t="s">
        <v>1</v>
      </c>
    </row>
    <row r="11" spans="2:8" x14ac:dyDescent="0.55000000000000004">
      <c r="C11" s="27" t="s">
        <v>165</v>
      </c>
      <c r="D11" s="3"/>
      <c r="E11" s="34">
        <v>486</v>
      </c>
      <c r="F11" s="42">
        <v>4062</v>
      </c>
      <c r="G11" s="34">
        <v>484</v>
      </c>
      <c r="H11" s="42">
        <v>112678</v>
      </c>
    </row>
    <row r="12" spans="2:8" x14ac:dyDescent="0.55000000000000004">
      <c r="C12" s="27" t="s">
        <v>166</v>
      </c>
      <c r="D12" s="3"/>
      <c r="E12" s="4">
        <v>429</v>
      </c>
      <c r="F12" s="40">
        <v>20435</v>
      </c>
      <c r="G12" s="4">
        <v>428</v>
      </c>
      <c r="H12" s="40">
        <v>589041</v>
      </c>
    </row>
    <row r="13" spans="2:8" x14ac:dyDescent="0.55000000000000004">
      <c r="C13" s="27" t="s">
        <v>167</v>
      </c>
      <c r="D13" s="3"/>
      <c r="E13" s="4">
        <v>425</v>
      </c>
      <c r="F13" s="40">
        <v>4467</v>
      </c>
      <c r="G13" s="4">
        <v>423</v>
      </c>
      <c r="H13" s="40">
        <v>111347</v>
      </c>
    </row>
    <row r="14" spans="2:8" x14ac:dyDescent="0.55000000000000004">
      <c r="C14" s="27" t="s">
        <v>168</v>
      </c>
      <c r="D14" s="3"/>
      <c r="E14" s="4">
        <v>679</v>
      </c>
      <c r="F14" s="40">
        <v>31772</v>
      </c>
      <c r="G14" s="4">
        <v>678</v>
      </c>
      <c r="H14" s="40">
        <v>787328</v>
      </c>
    </row>
    <row r="15" spans="2:8" x14ac:dyDescent="0.55000000000000004">
      <c r="C15" s="27" t="s">
        <v>169</v>
      </c>
      <c r="D15" s="3"/>
      <c r="E15" s="4">
        <v>457</v>
      </c>
      <c r="F15" s="40">
        <v>1175</v>
      </c>
      <c r="G15" s="4">
        <v>455</v>
      </c>
      <c r="H15" s="40">
        <v>26057</v>
      </c>
    </row>
    <row r="16" spans="2:8" x14ac:dyDescent="0.55000000000000004">
      <c r="C16" s="27" t="s">
        <v>170</v>
      </c>
      <c r="D16" s="3"/>
      <c r="E16" s="4">
        <v>463</v>
      </c>
      <c r="F16" s="40">
        <v>2198</v>
      </c>
      <c r="G16" s="4">
        <v>462</v>
      </c>
      <c r="H16" s="40">
        <v>56793</v>
      </c>
    </row>
    <row r="17" spans="3:8" x14ac:dyDescent="0.55000000000000004">
      <c r="C17" s="14" t="s">
        <v>171</v>
      </c>
      <c r="D17" s="15"/>
      <c r="E17" s="4">
        <v>900</v>
      </c>
      <c r="F17" s="40">
        <v>68073</v>
      </c>
      <c r="G17" s="4">
        <v>901</v>
      </c>
      <c r="H17" s="40">
        <v>1806431</v>
      </c>
    </row>
  </sheetData>
  <phoneticPr fontId="3"/>
  <pageMargins left="0.7" right="0.7" top="0.75" bottom="0.75" header="0.3" footer="0.3"/>
  <pageSetup paperSize="9" scale="4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17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.83203125" style="2" customWidth="1"/>
    <col min="4" max="4" width="33.6640625" style="2" customWidth="1"/>
    <col min="5" max="25" width="18" style="2" customWidth="1"/>
    <col min="26" max="30" width="15.1640625" style="2" customWidth="1"/>
    <col min="31" max="16384" width="9" style="2"/>
  </cols>
  <sheetData>
    <row r="1" spans="2:8" x14ac:dyDescent="0.55000000000000004">
      <c r="B1" s="2" t="s">
        <v>135</v>
      </c>
    </row>
    <row r="2" spans="2:8" x14ac:dyDescent="0.55000000000000004">
      <c r="B2" s="2" t="s">
        <v>136</v>
      </c>
    </row>
    <row r="3" spans="2:8" x14ac:dyDescent="0.55000000000000004">
      <c r="B3" s="2" t="s">
        <v>144</v>
      </c>
    </row>
    <row r="4" spans="2:8" x14ac:dyDescent="0.55000000000000004">
      <c r="B4" s="2" t="s">
        <v>163</v>
      </c>
    </row>
    <row r="5" spans="2:8" x14ac:dyDescent="0.55000000000000004">
      <c r="C5" s="2" t="s">
        <v>148</v>
      </c>
    </row>
    <row r="6" spans="2:8" s="31" customFormat="1" ht="15" x14ac:dyDescent="0.55000000000000004">
      <c r="C6" s="31" t="s">
        <v>164</v>
      </c>
    </row>
    <row r="7" spans="2:8" s="31" customFormat="1" ht="15" x14ac:dyDescent="0.55000000000000004">
      <c r="C7" s="31" t="s">
        <v>161</v>
      </c>
    </row>
    <row r="9" spans="2:8" s="6" customFormat="1" ht="16.5" customHeight="1" x14ac:dyDescent="0.55000000000000004">
      <c r="C9" s="32"/>
      <c r="D9" s="32"/>
      <c r="E9" s="14" t="s">
        <v>2</v>
      </c>
      <c r="F9" s="15"/>
      <c r="G9" s="14" t="s">
        <v>3</v>
      </c>
      <c r="H9" s="15"/>
    </row>
    <row r="10" spans="2:8" s="6" customFormat="1" ht="16.5" customHeight="1" x14ac:dyDescent="0.55000000000000004">
      <c r="C10" s="33"/>
      <c r="D10" s="33"/>
      <c r="E10" s="16" t="s">
        <v>121</v>
      </c>
      <c r="F10" s="16" t="s">
        <v>0</v>
      </c>
      <c r="G10" s="16" t="s">
        <v>121</v>
      </c>
      <c r="H10" s="16" t="s">
        <v>1</v>
      </c>
    </row>
    <row r="11" spans="2:8" x14ac:dyDescent="0.55000000000000004">
      <c r="C11" s="27" t="s">
        <v>165</v>
      </c>
      <c r="D11" s="3"/>
      <c r="E11" s="34">
        <v>578</v>
      </c>
      <c r="F11" s="42">
        <v>154097</v>
      </c>
      <c r="G11" s="34">
        <v>577</v>
      </c>
      <c r="H11" s="42">
        <v>2530903</v>
      </c>
    </row>
    <row r="12" spans="2:8" x14ac:dyDescent="0.55000000000000004">
      <c r="C12" s="27" t="s">
        <v>166</v>
      </c>
      <c r="D12" s="3"/>
      <c r="E12" s="4">
        <v>772</v>
      </c>
      <c r="F12" s="40">
        <v>382026</v>
      </c>
      <c r="G12" s="4">
        <v>770</v>
      </c>
      <c r="H12" s="40">
        <v>5579452</v>
      </c>
    </row>
    <row r="13" spans="2:8" x14ac:dyDescent="0.55000000000000004">
      <c r="C13" s="27" t="s">
        <v>167</v>
      </c>
      <c r="D13" s="3"/>
      <c r="E13" s="4">
        <v>787</v>
      </c>
      <c r="F13" s="40">
        <v>206976</v>
      </c>
      <c r="G13" s="4">
        <v>785</v>
      </c>
      <c r="H13" s="40">
        <v>2188343</v>
      </c>
    </row>
    <row r="14" spans="2:8" x14ac:dyDescent="0.55000000000000004">
      <c r="C14" s="27" t="s">
        <v>168</v>
      </c>
      <c r="D14" s="3"/>
      <c r="E14" s="4">
        <v>861</v>
      </c>
      <c r="F14" s="40">
        <v>1391952</v>
      </c>
      <c r="G14" s="4">
        <v>860</v>
      </c>
      <c r="H14" s="40">
        <v>21140252</v>
      </c>
    </row>
    <row r="15" spans="2:8" x14ac:dyDescent="0.55000000000000004">
      <c r="C15" s="27" t="s">
        <v>169</v>
      </c>
      <c r="D15" s="3"/>
      <c r="E15" s="4">
        <v>610</v>
      </c>
      <c r="F15" s="40">
        <v>74084</v>
      </c>
      <c r="G15" s="4">
        <v>609</v>
      </c>
      <c r="H15" s="40">
        <v>922222</v>
      </c>
    </row>
    <row r="16" spans="2:8" x14ac:dyDescent="0.55000000000000004">
      <c r="C16" s="27" t="s">
        <v>170</v>
      </c>
      <c r="D16" s="3"/>
      <c r="E16" s="4">
        <v>612</v>
      </c>
      <c r="F16" s="40">
        <v>155066</v>
      </c>
      <c r="G16" s="4">
        <v>611</v>
      </c>
      <c r="H16" s="40">
        <v>2467301</v>
      </c>
    </row>
    <row r="17" spans="3:8" x14ac:dyDescent="0.55000000000000004">
      <c r="C17" s="14" t="s">
        <v>171</v>
      </c>
      <c r="D17" s="15"/>
      <c r="E17" s="4">
        <v>861</v>
      </c>
      <c r="F17" s="40">
        <v>2460065</v>
      </c>
      <c r="G17" s="4">
        <v>866</v>
      </c>
      <c r="H17" s="40">
        <v>36554647</v>
      </c>
    </row>
  </sheetData>
  <phoneticPr fontId="3"/>
  <pageMargins left="0.7" right="0.7" top="0.75" bottom="0.75" header="0.3" footer="0.3"/>
  <pageSetup paperSize="9" scale="4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1"/>
  <dimension ref="B1:G12"/>
  <sheetViews>
    <sheetView zoomScale="70" zoomScaleNormal="7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45.5" style="2" customWidth="1"/>
    <col min="4" max="4" width="10.1640625" style="2" customWidth="1"/>
    <col min="5" max="5" width="9" style="5" customWidth="1"/>
    <col min="6" max="16384" width="9" style="2"/>
  </cols>
  <sheetData>
    <row r="1" spans="2:7" x14ac:dyDescent="0.55000000000000004">
      <c r="B1" s="2" t="s">
        <v>135</v>
      </c>
      <c r="E1" s="2"/>
    </row>
    <row r="2" spans="2:7" x14ac:dyDescent="0.55000000000000004">
      <c r="B2" s="2" t="s">
        <v>149</v>
      </c>
      <c r="E2" s="2"/>
    </row>
    <row r="3" spans="2:7" x14ac:dyDescent="0.55000000000000004">
      <c r="B3" s="2" t="s">
        <v>150</v>
      </c>
      <c r="E3" s="2"/>
    </row>
    <row r="4" spans="2:7" x14ac:dyDescent="0.55000000000000004">
      <c r="B4" s="2" t="s">
        <v>151</v>
      </c>
      <c r="E4" s="2"/>
    </row>
    <row r="6" spans="2:7" x14ac:dyDescent="0.55000000000000004">
      <c r="C6" s="17" t="s">
        <v>122</v>
      </c>
      <c r="D6" s="18"/>
      <c r="E6" s="2"/>
    </row>
    <row r="7" spans="2:7" x14ac:dyDescent="0.55000000000000004">
      <c r="C7" s="19">
        <v>788</v>
      </c>
      <c r="D7" s="20"/>
      <c r="E7" s="18"/>
    </row>
    <row r="8" spans="2:7" x14ac:dyDescent="0.55000000000000004">
      <c r="E8" s="2"/>
      <c r="G8" s="18"/>
    </row>
    <row r="9" spans="2:7" s="6" customFormat="1" ht="33" customHeight="1" x14ac:dyDescent="0.55000000000000004">
      <c r="C9" s="8" t="s">
        <v>19</v>
      </c>
      <c r="D9" s="8" t="s">
        <v>20</v>
      </c>
      <c r="E9" s="30" t="s">
        <v>21</v>
      </c>
    </row>
    <row r="10" spans="2:7" x14ac:dyDescent="0.55000000000000004">
      <c r="C10" s="12" t="s">
        <v>22</v>
      </c>
      <c r="D10" s="4">
        <v>137</v>
      </c>
      <c r="E10" s="24">
        <v>0.17385786802030456</v>
      </c>
    </row>
    <row r="11" spans="2:7" x14ac:dyDescent="0.55000000000000004">
      <c r="C11" s="12" t="s">
        <v>23</v>
      </c>
      <c r="D11" s="4">
        <v>189</v>
      </c>
      <c r="E11" s="24">
        <v>0.23984771573604061</v>
      </c>
    </row>
    <row r="12" spans="2:7" x14ac:dyDescent="0.55000000000000004">
      <c r="C12" s="12" t="s">
        <v>24</v>
      </c>
      <c r="D12" s="4">
        <v>462</v>
      </c>
      <c r="E12" s="24">
        <v>0.58629441624365486</v>
      </c>
    </row>
  </sheetData>
  <phoneticPr fontId="3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3"/>
  <dimension ref="B1:F91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2.33203125" style="2" customWidth="1"/>
    <col min="4" max="4" width="38.1640625" style="2" customWidth="1"/>
    <col min="5" max="5" width="10.1640625" style="2" customWidth="1"/>
    <col min="6" max="6" width="9" style="18" customWidth="1"/>
    <col min="7" max="16384" width="9" style="2"/>
  </cols>
  <sheetData>
    <row r="1" spans="2:6" x14ac:dyDescent="0.55000000000000004">
      <c r="B1" s="2" t="s">
        <v>135</v>
      </c>
      <c r="F1" s="2"/>
    </row>
    <row r="2" spans="2:6" x14ac:dyDescent="0.55000000000000004">
      <c r="B2" s="2" t="s">
        <v>149</v>
      </c>
      <c r="F2" s="2"/>
    </row>
    <row r="3" spans="2:6" x14ac:dyDescent="0.55000000000000004">
      <c r="B3" s="2" t="s">
        <v>152</v>
      </c>
      <c r="F3" s="2"/>
    </row>
    <row r="4" spans="2:6" x14ac:dyDescent="0.55000000000000004">
      <c r="B4" s="2" t="s">
        <v>153</v>
      </c>
      <c r="F4" s="2"/>
    </row>
    <row r="5" spans="2:6" x14ac:dyDescent="0.55000000000000004">
      <c r="E5" s="5"/>
      <c r="F5" s="2"/>
    </row>
    <row r="6" spans="2:6" x14ac:dyDescent="0.55000000000000004">
      <c r="C6" s="21" t="s">
        <v>122</v>
      </c>
      <c r="D6" s="22"/>
      <c r="E6" s="18"/>
      <c r="F6" s="2"/>
    </row>
    <row r="7" spans="2:6" x14ac:dyDescent="0.55000000000000004">
      <c r="C7" s="25"/>
      <c r="D7" s="26">
        <v>974</v>
      </c>
      <c r="E7" s="20"/>
    </row>
    <row r="9" spans="2:6" s="6" customFormat="1" ht="33" customHeight="1" x14ac:dyDescent="0.55000000000000004">
      <c r="C9" s="21" t="s">
        <v>25</v>
      </c>
      <c r="D9" s="22"/>
      <c r="E9" s="8" t="s">
        <v>20</v>
      </c>
      <c r="F9" s="11" t="s">
        <v>21</v>
      </c>
    </row>
    <row r="10" spans="2:6" x14ac:dyDescent="0.55000000000000004">
      <c r="C10" s="27" t="s">
        <v>26</v>
      </c>
      <c r="D10" s="15"/>
      <c r="E10" s="4">
        <v>736</v>
      </c>
      <c r="F10" s="24">
        <v>0.75600000000000001</v>
      </c>
    </row>
    <row r="11" spans="2:6" x14ac:dyDescent="0.55000000000000004">
      <c r="C11" s="28"/>
      <c r="D11" s="12" t="s">
        <v>47</v>
      </c>
      <c r="E11" s="4">
        <v>638</v>
      </c>
      <c r="F11" s="24">
        <f>E11/$E$10</f>
        <v>0.86684782608695654</v>
      </c>
    </row>
    <row r="12" spans="2:6" x14ac:dyDescent="0.55000000000000004">
      <c r="C12" s="28"/>
      <c r="D12" s="12" t="s">
        <v>48</v>
      </c>
      <c r="E12" s="4">
        <v>621</v>
      </c>
      <c r="F12" s="24">
        <f t="shared" ref="F12:F14" si="0">E12/$E$10</f>
        <v>0.84375</v>
      </c>
    </row>
    <row r="13" spans="2:6" x14ac:dyDescent="0.55000000000000004">
      <c r="C13" s="28"/>
      <c r="D13" s="12" t="s">
        <v>49</v>
      </c>
      <c r="E13" s="4">
        <v>112</v>
      </c>
      <c r="F13" s="24">
        <f t="shared" si="0"/>
        <v>0.15217391304347827</v>
      </c>
    </row>
    <row r="14" spans="2:6" x14ac:dyDescent="0.55000000000000004">
      <c r="C14" s="29"/>
      <c r="D14" s="12" t="s">
        <v>50</v>
      </c>
      <c r="E14" s="4">
        <v>38</v>
      </c>
      <c r="F14" s="24">
        <f t="shared" si="0"/>
        <v>5.1630434782608696E-2</v>
      </c>
    </row>
    <row r="15" spans="2:6" x14ac:dyDescent="0.55000000000000004">
      <c r="C15" s="14" t="s">
        <v>27</v>
      </c>
      <c r="D15" s="15"/>
      <c r="E15" s="4">
        <v>217</v>
      </c>
      <c r="F15" s="24">
        <v>0.223</v>
      </c>
    </row>
    <row r="16" spans="2:6" x14ac:dyDescent="0.55000000000000004">
      <c r="C16" s="27" t="s">
        <v>28</v>
      </c>
      <c r="D16" s="15"/>
      <c r="E16" s="4">
        <v>935</v>
      </c>
      <c r="F16" s="24">
        <v>0.96</v>
      </c>
    </row>
    <row r="17" spans="3:6" x14ac:dyDescent="0.55000000000000004">
      <c r="C17" s="28"/>
      <c r="D17" s="12" t="s">
        <v>51</v>
      </c>
      <c r="E17" s="4">
        <v>13</v>
      </c>
      <c r="F17" s="24">
        <f>E17/$E$16</f>
        <v>1.3903743315508022E-2</v>
      </c>
    </row>
    <row r="18" spans="3:6" x14ac:dyDescent="0.55000000000000004">
      <c r="C18" s="28"/>
      <c r="D18" s="12" t="s">
        <v>52</v>
      </c>
      <c r="E18" s="4">
        <v>194</v>
      </c>
      <c r="F18" s="24">
        <f t="shared" ref="F18:F22" si="1">E18/$E$16</f>
        <v>0.20748663101604278</v>
      </c>
    </row>
    <row r="19" spans="3:6" x14ac:dyDescent="0.55000000000000004">
      <c r="C19" s="28"/>
      <c r="D19" s="12" t="s">
        <v>53</v>
      </c>
      <c r="E19" s="4">
        <v>247</v>
      </c>
      <c r="F19" s="24">
        <f t="shared" si="1"/>
        <v>0.2641711229946524</v>
      </c>
    </row>
    <row r="20" spans="3:6" x14ac:dyDescent="0.55000000000000004">
      <c r="C20" s="28"/>
      <c r="D20" s="12" t="s">
        <v>54</v>
      </c>
      <c r="E20" s="4">
        <v>30</v>
      </c>
      <c r="F20" s="24">
        <f t="shared" si="1"/>
        <v>3.2085561497326207E-2</v>
      </c>
    </row>
    <row r="21" spans="3:6" x14ac:dyDescent="0.55000000000000004">
      <c r="C21" s="28"/>
      <c r="D21" s="12" t="s">
        <v>55</v>
      </c>
      <c r="E21" s="4">
        <v>9</v>
      </c>
      <c r="F21" s="24">
        <f t="shared" si="1"/>
        <v>9.6256684491978616E-3</v>
      </c>
    </row>
    <row r="22" spans="3:6" x14ac:dyDescent="0.55000000000000004">
      <c r="C22" s="29"/>
      <c r="D22" s="12" t="s">
        <v>50</v>
      </c>
      <c r="E22" s="4">
        <v>477</v>
      </c>
      <c r="F22" s="24">
        <f t="shared" si="1"/>
        <v>0.51016042780748661</v>
      </c>
    </row>
    <row r="23" spans="3:6" x14ac:dyDescent="0.55000000000000004">
      <c r="C23" s="27" t="s">
        <v>29</v>
      </c>
      <c r="D23" s="15"/>
      <c r="E23" s="4">
        <v>958</v>
      </c>
      <c r="F23" s="24">
        <v>0.98399999999999999</v>
      </c>
    </row>
    <row r="24" spans="3:6" x14ac:dyDescent="0.55000000000000004">
      <c r="C24" s="28"/>
      <c r="D24" s="12" t="s">
        <v>56</v>
      </c>
      <c r="E24" s="4">
        <v>65</v>
      </c>
      <c r="F24" s="24">
        <f>E24/$E$23</f>
        <v>6.7849686847599164E-2</v>
      </c>
    </row>
    <row r="25" spans="3:6" x14ac:dyDescent="0.55000000000000004">
      <c r="C25" s="28"/>
      <c r="D25" s="12" t="s">
        <v>57</v>
      </c>
      <c r="E25" s="4">
        <v>716</v>
      </c>
      <c r="F25" s="24">
        <f t="shared" ref="F25:F29" si="2">E25/$E$23</f>
        <v>0.74739039665970775</v>
      </c>
    </row>
    <row r="26" spans="3:6" x14ac:dyDescent="0.55000000000000004">
      <c r="C26" s="28"/>
      <c r="D26" s="12" t="s">
        <v>58</v>
      </c>
      <c r="E26" s="4">
        <v>42</v>
      </c>
      <c r="F26" s="24">
        <f t="shared" si="2"/>
        <v>4.3841336116910233E-2</v>
      </c>
    </row>
    <row r="27" spans="3:6" x14ac:dyDescent="0.55000000000000004">
      <c r="C27" s="28"/>
      <c r="D27" s="12" t="s">
        <v>52</v>
      </c>
      <c r="E27" s="4">
        <v>5</v>
      </c>
      <c r="F27" s="24">
        <f t="shared" si="2"/>
        <v>5.2192066805845511E-3</v>
      </c>
    </row>
    <row r="28" spans="3:6" x14ac:dyDescent="0.55000000000000004">
      <c r="C28" s="28"/>
      <c r="D28" s="12" t="s">
        <v>59</v>
      </c>
      <c r="E28" s="4">
        <v>2</v>
      </c>
      <c r="F28" s="24">
        <f t="shared" si="2"/>
        <v>2.0876826722338203E-3</v>
      </c>
    </row>
    <row r="29" spans="3:6" x14ac:dyDescent="0.55000000000000004">
      <c r="C29" s="29"/>
      <c r="D29" s="12" t="s">
        <v>50</v>
      </c>
      <c r="E29" s="4">
        <v>158</v>
      </c>
      <c r="F29" s="24">
        <f t="shared" si="2"/>
        <v>0.1649269311064718</v>
      </c>
    </row>
    <row r="30" spans="3:6" x14ac:dyDescent="0.55000000000000004">
      <c r="C30" s="14" t="s">
        <v>30</v>
      </c>
      <c r="D30" s="15"/>
      <c r="E30" s="4">
        <v>330</v>
      </c>
      <c r="F30" s="24">
        <v>0.33900000000000002</v>
      </c>
    </row>
    <row r="31" spans="3:6" x14ac:dyDescent="0.55000000000000004">
      <c r="C31" s="27" t="s">
        <v>31</v>
      </c>
      <c r="D31" s="15"/>
      <c r="E31" s="4">
        <v>910</v>
      </c>
      <c r="F31" s="24">
        <v>0.93400000000000005</v>
      </c>
    </row>
    <row r="32" spans="3:6" x14ac:dyDescent="0.55000000000000004">
      <c r="C32" s="28"/>
      <c r="D32" s="12" t="s">
        <v>60</v>
      </c>
      <c r="E32" s="4">
        <v>288</v>
      </c>
      <c r="F32" s="24">
        <f>E32/$E$31</f>
        <v>0.31648351648351647</v>
      </c>
    </row>
    <row r="33" spans="3:6" x14ac:dyDescent="0.55000000000000004">
      <c r="C33" s="28"/>
      <c r="D33" s="12" t="s">
        <v>61</v>
      </c>
      <c r="E33" s="4">
        <v>390</v>
      </c>
      <c r="F33" s="24">
        <f t="shared" ref="F33:F36" si="3">E33/$E$31</f>
        <v>0.42857142857142855</v>
      </c>
    </row>
    <row r="34" spans="3:6" x14ac:dyDescent="0.55000000000000004">
      <c r="C34" s="28"/>
      <c r="D34" s="12" t="s">
        <v>62</v>
      </c>
      <c r="E34" s="4">
        <v>67</v>
      </c>
      <c r="F34" s="24">
        <f t="shared" si="3"/>
        <v>7.3626373626373628E-2</v>
      </c>
    </row>
    <row r="35" spans="3:6" x14ac:dyDescent="0.55000000000000004">
      <c r="C35" s="28"/>
      <c r="D35" s="12" t="s">
        <v>63</v>
      </c>
      <c r="E35" s="4">
        <v>24</v>
      </c>
      <c r="F35" s="24">
        <f t="shared" si="3"/>
        <v>2.6373626373626374E-2</v>
      </c>
    </row>
    <row r="36" spans="3:6" x14ac:dyDescent="0.55000000000000004">
      <c r="C36" s="29"/>
      <c r="D36" s="12" t="s">
        <v>50</v>
      </c>
      <c r="E36" s="4">
        <v>184</v>
      </c>
      <c r="F36" s="24">
        <f t="shared" si="3"/>
        <v>0.2021978021978022</v>
      </c>
    </row>
    <row r="37" spans="3:6" x14ac:dyDescent="0.55000000000000004">
      <c r="C37" s="14" t="s">
        <v>32</v>
      </c>
      <c r="D37" s="15"/>
      <c r="E37" s="4">
        <v>309</v>
      </c>
      <c r="F37" s="24">
        <v>0.317</v>
      </c>
    </row>
    <row r="38" spans="3:6" x14ac:dyDescent="0.55000000000000004">
      <c r="C38" s="27" t="s">
        <v>33</v>
      </c>
      <c r="D38" s="15"/>
      <c r="E38" s="4">
        <v>880</v>
      </c>
      <c r="F38" s="24">
        <v>0.90300000000000002</v>
      </c>
    </row>
    <row r="39" spans="3:6" x14ac:dyDescent="0.55000000000000004">
      <c r="C39" s="28"/>
      <c r="D39" s="12" t="s">
        <v>64</v>
      </c>
      <c r="E39" s="4">
        <v>2</v>
      </c>
      <c r="F39" s="24">
        <f>E39/$E$38</f>
        <v>2.2727272727272726E-3</v>
      </c>
    </row>
    <row r="40" spans="3:6" x14ac:dyDescent="0.55000000000000004">
      <c r="C40" s="28"/>
      <c r="D40" s="12" t="s">
        <v>65</v>
      </c>
      <c r="E40" s="4">
        <v>4</v>
      </c>
      <c r="F40" s="24">
        <f t="shared" ref="F40:F45" si="4">E40/$E$38</f>
        <v>4.5454545454545452E-3</v>
      </c>
    </row>
    <row r="41" spans="3:6" x14ac:dyDescent="0.55000000000000004">
      <c r="C41" s="28"/>
      <c r="D41" s="12" t="s">
        <v>66</v>
      </c>
      <c r="E41" s="4">
        <v>74</v>
      </c>
      <c r="F41" s="24">
        <f t="shared" si="4"/>
        <v>8.4090909090909091E-2</v>
      </c>
    </row>
    <row r="42" spans="3:6" x14ac:dyDescent="0.55000000000000004">
      <c r="C42" s="28"/>
      <c r="D42" s="12" t="s">
        <v>67</v>
      </c>
      <c r="E42" s="4">
        <v>58</v>
      </c>
      <c r="F42" s="24">
        <f t="shared" si="4"/>
        <v>6.5909090909090903E-2</v>
      </c>
    </row>
    <row r="43" spans="3:6" x14ac:dyDescent="0.55000000000000004">
      <c r="C43" s="28"/>
      <c r="D43" s="12" t="s">
        <v>68</v>
      </c>
      <c r="E43" s="4">
        <v>39</v>
      </c>
      <c r="F43" s="24">
        <f t="shared" si="4"/>
        <v>4.4318181818181819E-2</v>
      </c>
    </row>
    <row r="44" spans="3:6" x14ac:dyDescent="0.55000000000000004">
      <c r="C44" s="28"/>
      <c r="D44" s="12" t="s">
        <v>69</v>
      </c>
      <c r="E44" s="4">
        <v>6</v>
      </c>
      <c r="F44" s="24">
        <f t="shared" si="4"/>
        <v>6.8181818181818179E-3</v>
      </c>
    </row>
    <row r="45" spans="3:6" x14ac:dyDescent="0.55000000000000004">
      <c r="C45" s="29"/>
      <c r="D45" s="12" t="s">
        <v>50</v>
      </c>
      <c r="E45" s="4">
        <v>5</v>
      </c>
      <c r="F45" s="24">
        <f t="shared" si="4"/>
        <v>5.681818181818182E-3</v>
      </c>
    </row>
    <row r="46" spans="3:6" x14ac:dyDescent="0.55000000000000004">
      <c r="C46" s="14" t="s">
        <v>34</v>
      </c>
      <c r="D46" s="15"/>
      <c r="E46" s="4">
        <v>413</v>
      </c>
      <c r="F46" s="24">
        <v>0.42399999999999999</v>
      </c>
    </row>
    <row r="47" spans="3:6" x14ac:dyDescent="0.55000000000000004">
      <c r="C47" s="27" t="s">
        <v>35</v>
      </c>
      <c r="D47" s="15"/>
      <c r="E47" s="4">
        <v>677</v>
      </c>
      <c r="F47" s="24">
        <v>0.69499999999999995</v>
      </c>
    </row>
    <row r="48" spans="3:6" x14ac:dyDescent="0.55000000000000004">
      <c r="C48" s="28"/>
      <c r="D48" s="12" t="s">
        <v>70</v>
      </c>
      <c r="E48" s="4">
        <v>368</v>
      </c>
      <c r="F48" s="24">
        <f>E48/$E$47</f>
        <v>0.54357459379615958</v>
      </c>
    </row>
    <row r="49" spans="3:6" x14ac:dyDescent="0.55000000000000004">
      <c r="C49" s="28"/>
      <c r="D49" s="12" t="s">
        <v>71</v>
      </c>
      <c r="E49" s="4">
        <v>312</v>
      </c>
      <c r="F49" s="24">
        <f t="shared" ref="F49:F51" si="5">E49/$E$47</f>
        <v>0.46085672082717871</v>
      </c>
    </row>
    <row r="50" spans="3:6" x14ac:dyDescent="0.55000000000000004">
      <c r="C50" s="28"/>
      <c r="D50" s="12" t="s">
        <v>72</v>
      </c>
      <c r="E50" s="4">
        <v>10</v>
      </c>
      <c r="F50" s="24">
        <f t="shared" si="5"/>
        <v>1.4771048744460856E-2</v>
      </c>
    </row>
    <row r="51" spans="3:6" x14ac:dyDescent="0.55000000000000004">
      <c r="C51" s="29"/>
      <c r="D51" s="12" t="s">
        <v>50</v>
      </c>
      <c r="E51" s="4">
        <v>228</v>
      </c>
      <c r="F51" s="24">
        <f t="shared" si="5"/>
        <v>0.33677991137370755</v>
      </c>
    </row>
    <row r="52" spans="3:6" x14ac:dyDescent="0.55000000000000004">
      <c r="C52" s="14" t="s">
        <v>36</v>
      </c>
      <c r="D52" s="15"/>
      <c r="E52" s="4">
        <v>310</v>
      </c>
      <c r="F52" s="24">
        <v>0.318</v>
      </c>
    </row>
    <row r="53" spans="3:6" x14ac:dyDescent="0.55000000000000004">
      <c r="C53" s="27" t="s">
        <v>37</v>
      </c>
      <c r="D53" s="15"/>
      <c r="E53" s="4">
        <v>908</v>
      </c>
      <c r="F53" s="24">
        <v>0.93200000000000005</v>
      </c>
    </row>
    <row r="54" spans="3:6" x14ac:dyDescent="0.55000000000000004">
      <c r="C54" s="28"/>
      <c r="D54" s="12" t="s">
        <v>73</v>
      </c>
      <c r="E54" s="4">
        <v>128</v>
      </c>
      <c r="F54" s="24">
        <f>E54/$E$53</f>
        <v>0.14096916299559473</v>
      </c>
    </row>
    <row r="55" spans="3:6" x14ac:dyDescent="0.55000000000000004">
      <c r="C55" s="28"/>
      <c r="D55" s="12" t="s">
        <v>74</v>
      </c>
      <c r="E55" s="4">
        <v>53</v>
      </c>
      <c r="F55" s="24">
        <f t="shared" ref="F55:F57" si="6">E55/$E$53</f>
        <v>5.8370044052863439E-2</v>
      </c>
    </row>
    <row r="56" spans="3:6" x14ac:dyDescent="0.55000000000000004">
      <c r="C56" s="28"/>
      <c r="D56" s="12" t="s">
        <v>75</v>
      </c>
      <c r="E56" s="4">
        <v>612</v>
      </c>
      <c r="F56" s="24">
        <f t="shared" si="6"/>
        <v>0.67400881057268724</v>
      </c>
    </row>
    <row r="57" spans="3:6" x14ac:dyDescent="0.55000000000000004">
      <c r="C57" s="29"/>
      <c r="D57" s="12" t="s">
        <v>50</v>
      </c>
      <c r="E57" s="4">
        <v>168</v>
      </c>
      <c r="F57" s="24">
        <f t="shared" si="6"/>
        <v>0.18502202643171806</v>
      </c>
    </row>
    <row r="58" spans="3:6" x14ac:dyDescent="0.55000000000000004">
      <c r="C58" s="27" t="s">
        <v>38</v>
      </c>
      <c r="D58" s="15"/>
      <c r="E58" s="4">
        <v>668</v>
      </c>
      <c r="F58" s="24">
        <v>0.68600000000000005</v>
      </c>
    </row>
    <row r="59" spans="3:6" x14ac:dyDescent="0.55000000000000004">
      <c r="C59" s="28"/>
      <c r="D59" s="12" t="s">
        <v>76</v>
      </c>
      <c r="E59" s="4">
        <v>40</v>
      </c>
      <c r="F59" s="24">
        <f>E59/$E$58</f>
        <v>5.9880239520958084E-2</v>
      </c>
    </row>
    <row r="60" spans="3:6" x14ac:dyDescent="0.55000000000000004">
      <c r="C60" s="28"/>
      <c r="D60" s="12" t="s">
        <v>77</v>
      </c>
      <c r="E60" s="4">
        <v>8</v>
      </c>
      <c r="F60" s="24">
        <f t="shared" ref="F60:F65" si="7">E60/$E$58</f>
        <v>1.1976047904191617E-2</v>
      </c>
    </row>
    <row r="61" spans="3:6" x14ac:dyDescent="0.55000000000000004">
      <c r="C61" s="28"/>
      <c r="D61" s="12" t="s">
        <v>78</v>
      </c>
      <c r="E61" s="4">
        <v>380</v>
      </c>
      <c r="F61" s="24">
        <f t="shared" si="7"/>
        <v>0.56886227544910184</v>
      </c>
    </row>
    <row r="62" spans="3:6" x14ac:dyDescent="0.55000000000000004">
      <c r="C62" s="28"/>
      <c r="D62" s="12" t="s">
        <v>79</v>
      </c>
      <c r="E62" s="4">
        <v>38</v>
      </c>
      <c r="F62" s="24">
        <f t="shared" si="7"/>
        <v>5.6886227544910177E-2</v>
      </c>
    </row>
    <row r="63" spans="3:6" x14ac:dyDescent="0.55000000000000004">
      <c r="C63" s="28"/>
      <c r="D63" s="12" t="s">
        <v>80</v>
      </c>
      <c r="E63" s="4">
        <v>20</v>
      </c>
      <c r="F63" s="24">
        <f t="shared" si="7"/>
        <v>2.9940119760479042E-2</v>
      </c>
    </row>
    <row r="64" spans="3:6" x14ac:dyDescent="0.55000000000000004">
      <c r="C64" s="28"/>
      <c r="D64" s="12" t="s">
        <v>81</v>
      </c>
      <c r="E64" s="4">
        <v>16</v>
      </c>
      <c r="F64" s="24">
        <f t="shared" si="7"/>
        <v>2.3952095808383235E-2</v>
      </c>
    </row>
    <row r="65" spans="3:6" x14ac:dyDescent="0.55000000000000004">
      <c r="C65" s="29"/>
      <c r="D65" s="12" t="s">
        <v>50</v>
      </c>
      <c r="E65" s="4">
        <v>81</v>
      </c>
      <c r="F65" s="24">
        <f t="shared" si="7"/>
        <v>0.12125748502994012</v>
      </c>
    </row>
    <row r="66" spans="3:6" x14ac:dyDescent="0.55000000000000004">
      <c r="C66" s="27" t="s">
        <v>39</v>
      </c>
      <c r="D66" s="15"/>
      <c r="E66" s="4">
        <v>624</v>
      </c>
      <c r="F66" s="24">
        <v>0.64100000000000001</v>
      </c>
    </row>
    <row r="67" spans="3:6" x14ac:dyDescent="0.55000000000000004">
      <c r="C67" s="28"/>
      <c r="D67" s="12" t="s">
        <v>78</v>
      </c>
      <c r="E67" s="4">
        <v>224</v>
      </c>
      <c r="F67" s="24">
        <f>E67/$E$66</f>
        <v>0.35897435897435898</v>
      </c>
    </row>
    <row r="68" spans="3:6" x14ac:dyDescent="0.55000000000000004">
      <c r="C68" s="28"/>
      <c r="D68" s="12" t="s">
        <v>81</v>
      </c>
      <c r="E68" s="4">
        <v>29</v>
      </c>
      <c r="F68" s="24">
        <f t="shared" ref="F68:F71" si="8">E68/$E$66</f>
        <v>4.6474358974358976E-2</v>
      </c>
    </row>
    <row r="69" spans="3:6" x14ac:dyDescent="0.55000000000000004">
      <c r="C69" s="28"/>
      <c r="D69" s="12" t="s">
        <v>82</v>
      </c>
      <c r="E69" s="4">
        <v>191</v>
      </c>
      <c r="F69" s="24">
        <f t="shared" si="8"/>
        <v>0.30608974358974361</v>
      </c>
    </row>
    <row r="70" spans="3:6" x14ac:dyDescent="0.55000000000000004">
      <c r="C70" s="28"/>
      <c r="D70" s="12" t="s">
        <v>83</v>
      </c>
      <c r="E70" s="4">
        <v>51</v>
      </c>
      <c r="F70" s="24">
        <f t="shared" si="8"/>
        <v>8.1730769230769232E-2</v>
      </c>
    </row>
    <row r="71" spans="3:6" x14ac:dyDescent="0.55000000000000004">
      <c r="C71" s="29"/>
      <c r="D71" s="12" t="s">
        <v>50</v>
      </c>
      <c r="E71" s="4">
        <v>127</v>
      </c>
      <c r="F71" s="24">
        <f t="shared" si="8"/>
        <v>0.20352564102564102</v>
      </c>
    </row>
    <row r="72" spans="3:6" x14ac:dyDescent="0.55000000000000004">
      <c r="C72" s="27" t="s">
        <v>40</v>
      </c>
      <c r="D72" s="15"/>
      <c r="E72" s="4">
        <v>881</v>
      </c>
      <c r="F72" s="24">
        <v>0.90500000000000003</v>
      </c>
    </row>
    <row r="73" spans="3:6" x14ac:dyDescent="0.55000000000000004">
      <c r="C73" s="28"/>
      <c r="D73" s="12" t="s">
        <v>84</v>
      </c>
      <c r="E73" s="4">
        <v>498</v>
      </c>
      <c r="F73" s="24">
        <f>E73/$E$72</f>
        <v>0.56526674233825203</v>
      </c>
    </row>
    <row r="74" spans="3:6" x14ac:dyDescent="0.55000000000000004">
      <c r="C74" s="28"/>
      <c r="D74" s="12" t="s">
        <v>85</v>
      </c>
      <c r="E74" s="4">
        <v>22</v>
      </c>
      <c r="F74" s="24">
        <f t="shared" ref="F74:F76" si="9">E74/$E$72</f>
        <v>2.4971623155505107E-2</v>
      </c>
    </row>
    <row r="75" spans="3:6" x14ac:dyDescent="0.55000000000000004">
      <c r="C75" s="28"/>
      <c r="D75" s="12" t="s">
        <v>86</v>
      </c>
      <c r="E75" s="4">
        <v>342</v>
      </c>
      <c r="F75" s="24">
        <f t="shared" si="9"/>
        <v>0.38819523269012485</v>
      </c>
    </row>
    <row r="76" spans="3:6" x14ac:dyDescent="0.55000000000000004">
      <c r="C76" s="29"/>
      <c r="D76" s="12" t="s">
        <v>50</v>
      </c>
      <c r="E76" s="4">
        <v>12</v>
      </c>
      <c r="F76" s="24">
        <f t="shared" si="9"/>
        <v>1.362088535754824E-2</v>
      </c>
    </row>
    <row r="77" spans="3:6" x14ac:dyDescent="0.55000000000000004">
      <c r="C77" s="14" t="s">
        <v>41</v>
      </c>
      <c r="D77" s="15"/>
      <c r="E77" s="4">
        <v>496</v>
      </c>
      <c r="F77" s="24">
        <v>0.50900000000000001</v>
      </c>
    </row>
    <row r="78" spans="3:6" x14ac:dyDescent="0.55000000000000004">
      <c r="C78" s="14" t="s">
        <v>42</v>
      </c>
      <c r="D78" s="15"/>
      <c r="E78" s="4">
        <v>673</v>
      </c>
      <c r="F78" s="24">
        <v>0.69099999999999995</v>
      </c>
    </row>
    <row r="79" spans="3:6" x14ac:dyDescent="0.55000000000000004">
      <c r="C79" s="27" t="s">
        <v>43</v>
      </c>
      <c r="D79" s="15"/>
      <c r="E79" s="4">
        <v>881</v>
      </c>
      <c r="F79" s="24">
        <v>0.90500000000000003</v>
      </c>
    </row>
    <row r="80" spans="3:6" x14ac:dyDescent="0.55000000000000004">
      <c r="C80" s="28"/>
      <c r="D80" s="12" t="s">
        <v>87</v>
      </c>
      <c r="E80" s="4">
        <v>811</v>
      </c>
      <c r="F80" s="24">
        <f>E80/$E$79</f>
        <v>0.92054483541430188</v>
      </c>
    </row>
    <row r="81" spans="3:6" x14ac:dyDescent="0.55000000000000004">
      <c r="C81" s="29"/>
      <c r="D81" s="12" t="s">
        <v>88</v>
      </c>
      <c r="E81" s="4">
        <v>565</v>
      </c>
      <c r="F81" s="24">
        <f>E81/$E$79</f>
        <v>0.64131668558456301</v>
      </c>
    </row>
    <row r="82" spans="3:6" x14ac:dyDescent="0.55000000000000004">
      <c r="C82" s="27" t="s">
        <v>44</v>
      </c>
      <c r="D82" s="15"/>
      <c r="E82" s="4">
        <v>926</v>
      </c>
      <c r="F82" s="24">
        <v>0.95099999999999996</v>
      </c>
    </row>
    <row r="83" spans="3:6" x14ac:dyDescent="0.55000000000000004">
      <c r="C83" s="28"/>
      <c r="D83" s="12" t="s">
        <v>89</v>
      </c>
      <c r="E83" s="4">
        <v>834</v>
      </c>
      <c r="F83" s="24">
        <f>E83/$E$82</f>
        <v>0.90064794816414684</v>
      </c>
    </row>
    <row r="84" spans="3:6" x14ac:dyDescent="0.55000000000000004">
      <c r="C84" s="28"/>
      <c r="D84" s="12" t="s">
        <v>90</v>
      </c>
      <c r="E84" s="4">
        <v>2</v>
      </c>
      <c r="F84" s="24">
        <f t="shared" ref="F84:F85" si="10">E84/$E$82</f>
        <v>2.1598272138228943E-3</v>
      </c>
    </row>
    <row r="85" spans="3:6" x14ac:dyDescent="0.55000000000000004">
      <c r="C85" s="29"/>
      <c r="D85" s="12" t="s">
        <v>91</v>
      </c>
      <c r="E85" s="4">
        <v>89</v>
      </c>
      <c r="F85" s="24">
        <f t="shared" si="10"/>
        <v>9.6112311015118787E-2</v>
      </c>
    </row>
    <row r="86" spans="3:6" x14ac:dyDescent="0.55000000000000004">
      <c r="C86" s="27" t="s">
        <v>45</v>
      </c>
      <c r="D86" s="15"/>
      <c r="E86" s="4">
        <v>833</v>
      </c>
      <c r="F86" s="24">
        <v>0.85499999999999998</v>
      </c>
    </row>
    <row r="87" spans="3:6" x14ac:dyDescent="0.55000000000000004">
      <c r="C87" s="28"/>
      <c r="D87" s="12" t="s">
        <v>92</v>
      </c>
      <c r="E87" s="4">
        <v>524</v>
      </c>
      <c r="F87" s="24">
        <f>E87/$E$86</f>
        <v>0.62905162064825926</v>
      </c>
    </row>
    <row r="88" spans="3:6" x14ac:dyDescent="0.55000000000000004">
      <c r="C88" s="28"/>
      <c r="D88" s="12" t="s">
        <v>93</v>
      </c>
      <c r="E88" s="4">
        <v>55</v>
      </c>
      <c r="F88" s="24">
        <f t="shared" ref="F88:F90" si="11">E88/$E$86</f>
        <v>6.6026410564225688E-2</v>
      </c>
    </row>
    <row r="89" spans="3:6" x14ac:dyDescent="0.55000000000000004">
      <c r="C89" s="28"/>
      <c r="D89" s="12" t="s">
        <v>94</v>
      </c>
      <c r="E89" s="4">
        <v>361</v>
      </c>
      <c r="F89" s="24">
        <f t="shared" si="11"/>
        <v>0.43337334933973587</v>
      </c>
    </row>
    <row r="90" spans="3:6" x14ac:dyDescent="0.55000000000000004">
      <c r="C90" s="29"/>
      <c r="D90" s="12" t="s">
        <v>50</v>
      </c>
      <c r="E90" s="4">
        <v>146</v>
      </c>
      <c r="F90" s="24">
        <f t="shared" si="11"/>
        <v>0.1752701080432173</v>
      </c>
    </row>
    <row r="91" spans="3:6" x14ac:dyDescent="0.55000000000000004">
      <c r="C91" s="14" t="s">
        <v>46</v>
      </c>
      <c r="D91" s="15"/>
      <c r="E91" s="4">
        <v>59</v>
      </c>
      <c r="F91" s="24">
        <v>6.0999999999999999E-2</v>
      </c>
    </row>
  </sheetData>
  <phoneticPr fontId="3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56"/>
  <dimension ref="B1:G20"/>
  <sheetViews>
    <sheetView zoomScale="70" zoomScaleNormal="7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39.58203125" style="2" customWidth="1"/>
    <col min="4" max="4" width="30.1640625" style="2" customWidth="1"/>
    <col min="5" max="5" width="10.1640625" style="2" customWidth="1"/>
    <col min="6" max="6" width="9" style="18" customWidth="1"/>
    <col min="7" max="16384" width="9" style="2"/>
  </cols>
  <sheetData>
    <row r="1" spans="2:7" x14ac:dyDescent="0.55000000000000004">
      <c r="B1" s="2" t="s">
        <v>135</v>
      </c>
      <c r="F1" s="2"/>
    </row>
    <row r="2" spans="2:7" x14ac:dyDescent="0.55000000000000004">
      <c r="B2" s="2" t="s">
        <v>149</v>
      </c>
      <c r="F2" s="2"/>
    </row>
    <row r="3" spans="2:7" x14ac:dyDescent="0.55000000000000004">
      <c r="B3" s="2" t="s">
        <v>154</v>
      </c>
      <c r="F3" s="2"/>
    </row>
    <row r="4" spans="2:7" x14ac:dyDescent="0.55000000000000004">
      <c r="B4" s="2" t="s">
        <v>155</v>
      </c>
      <c r="F4" s="2"/>
    </row>
    <row r="5" spans="2:7" x14ac:dyDescent="0.55000000000000004">
      <c r="E5" s="5"/>
      <c r="F5" s="2"/>
    </row>
    <row r="6" spans="2:7" x14ac:dyDescent="0.55000000000000004">
      <c r="C6" s="17" t="s">
        <v>122</v>
      </c>
      <c r="D6" s="18"/>
      <c r="F6" s="2"/>
    </row>
    <row r="7" spans="2:7" x14ac:dyDescent="0.55000000000000004">
      <c r="C7" s="19">
        <v>747</v>
      </c>
      <c r="D7" s="20"/>
      <c r="E7" s="18"/>
      <c r="F7" s="2"/>
    </row>
    <row r="8" spans="2:7" x14ac:dyDescent="0.55000000000000004">
      <c r="F8" s="2"/>
      <c r="G8" s="18"/>
    </row>
    <row r="9" spans="2:7" s="6" customFormat="1" ht="33" customHeight="1" x14ac:dyDescent="0.55000000000000004">
      <c r="C9" s="21" t="s">
        <v>25</v>
      </c>
      <c r="D9" s="22"/>
      <c r="E9" s="8" t="s">
        <v>20</v>
      </c>
      <c r="F9" s="11" t="s">
        <v>21</v>
      </c>
      <c r="G9" s="11" t="s">
        <v>120</v>
      </c>
    </row>
    <row r="10" spans="2:7" x14ac:dyDescent="0.55000000000000004">
      <c r="C10" s="14"/>
      <c r="D10" s="23" t="s">
        <v>123</v>
      </c>
      <c r="E10" s="4">
        <v>33</v>
      </c>
      <c r="F10" s="24">
        <v>4.4176706827309238E-2</v>
      </c>
      <c r="G10" s="24">
        <f t="shared" ref="G10:G16" si="0">E10/SUM($E$10:$E$16)</f>
        <v>3.9711191335740074E-2</v>
      </c>
    </row>
    <row r="11" spans="2:7" x14ac:dyDescent="0.55000000000000004">
      <c r="C11" s="14"/>
      <c r="D11" s="23" t="s">
        <v>124</v>
      </c>
      <c r="E11" s="4">
        <v>112</v>
      </c>
      <c r="F11" s="24">
        <v>0.1499330655957162</v>
      </c>
      <c r="G11" s="24">
        <f t="shared" si="0"/>
        <v>0.13477737665463296</v>
      </c>
    </row>
    <row r="12" spans="2:7" x14ac:dyDescent="0.55000000000000004">
      <c r="C12" s="14"/>
      <c r="D12" s="23" t="s">
        <v>95</v>
      </c>
      <c r="E12" s="4">
        <v>142</v>
      </c>
      <c r="F12" s="24">
        <v>0.19009370816599733</v>
      </c>
      <c r="G12" s="24">
        <f t="shared" si="0"/>
        <v>0.17087845968712395</v>
      </c>
    </row>
    <row r="13" spans="2:7" x14ac:dyDescent="0.55000000000000004">
      <c r="C13" s="14"/>
      <c r="D13" s="23" t="s">
        <v>125</v>
      </c>
      <c r="E13" s="4">
        <v>68</v>
      </c>
      <c r="F13" s="24">
        <v>9.1030789825970543E-2</v>
      </c>
      <c r="G13" s="24">
        <f t="shared" si="0"/>
        <v>8.1829121540312882E-2</v>
      </c>
    </row>
    <row r="14" spans="2:7" x14ac:dyDescent="0.55000000000000004">
      <c r="C14" s="14"/>
      <c r="D14" s="23" t="s">
        <v>126</v>
      </c>
      <c r="E14" s="4">
        <v>9</v>
      </c>
      <c r="F14" s="24">
        <v>1.2048192771084338E-2</v>
      </c>
      <c r="G14" s="24">
        <f t="shared" si="0"/>
        <v>1.0830324909747292E-2</v>
      </c>
    </row>
    <row r="15" spans="2:7" x14ac:dyDescent="0.55000000000000004">
      <c r="C15" s="14"/>
      <c r="D15" s="23" t="s">
        <v>127</v>
      </c>
      <c r="E15" s="4">
        <v>372</v>
      </c>
      <c r="F15" s="24">
        <v>0.49799196787148592</v>
      </c>
      <c r="G15" s="24">
        <f t="shared" si="0"/>
        <v>0.44765342960288806</v>
      </c>
    </row>
    <row r="16" spans="2:7" x14ac:dyDescent="0.55000000000000004">
      <c r="C16" s="14"/>
      <c r="D16" s="23" t="s">
        <v>46</v>
      </c>
      <c r="E16" s="4">
        <v>95</v>
      </c>
      <c r="F16" s="24">
        <v>0.12717536813922356</v>
      </c>
      <c r="G16" s="24">
        <f t="shared" si="0"/>
        <v>0.11432009626955475</v>
      </c>
    </row>
    <row r="20" spans="5:5" x14ac:dyDescent="0.55000000000000004">
      <c r="E20" s="18"/>
    </row>
  </sheetData>
  <phoneticPr fontId="3"/>
  <pageMargins left="0.7" right="0.7" top="0.75" bottom="0.75" header="0.3" footer="0.3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"/>
  <dimension ref="B1:G18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7" width="15.1640625" style="2" customWidth="1"/>
    <col min="8" max="16384" width="9" style="2"/>
  </cols>
  <sheetData>
    <row r="1" spans="2:7" x14ac:dyDescent="0.55000000000000004">
      <c r="B1" s="2" t="s">
        <v>156</v>
      </c>
    </row>
    <row r="2" spans="2:7" x14ac:dyDescent="0.55000000000000004">
      <c r="B2" s="2" t="s">
        <v>136</v>
      </c>
    </row>
    <row r="3" spans="2:7" x14ac:dyDescent="0.55000000000000004">
      <c r="B3" s="2" t="s">
        <v>157</v>
      </c>
    </row>
    <row r="4" spans="2:7" x14ac:dyDescent="0.55000000000000004">
      <c r="B4" s="2" t="s">
        <v>138</v>
      </c>
    </row>
    <row r="5" spans="2:7" x14ac:dyDescent="0.55000000000000004">
      <c r="E5" s="5"/>
    </row>
    <row r="6" spans="2:7" x14ac:dyDescent="0.55000000000000004">
      <c r="D6" s="14" t="s">
        <v>2</v>
      </c>
      <c r="E6" s="15"/>
      <c r="F6" s="14" t="s">
        <v>3</v>
      </c>
      <c r="G6" s="15"/>
    </row>
    <row r="7" spans="2:7" x14ac:dyDescent="0.55000000000000004">
      <c r="C7" s="16" t="s">
        <v>4</v>
      </c>
      <c r="D7" s="16" t="s">
        <v>121</v>
      </c>
      <c r="E7" s="16" t="s">
        <v>0</v>
      </c>
      <c r="F7" s="16" t="s">
        <v>121</v>
      </c>
      <c r="G7" s="16" t="s">
        <v>1</v>
      </c>
    </row>
    <row r="8" spans="2:7" x14ac:dyDescent="0.55000000000000004">
      <c r="C8" s="12" t="s">
        <v>5</v>
      </c>
      <c r="D8" s="40">
        <v>15</v>
      </c>
      <c r="E8" s="40">
        <v>12283</v>
      </c>
      <c r="F8" s="40">
        <v>15</v>
      </c>
      <c r="G8" s="40">
        <v>602011</v>
      </c>
    </row>
    <row r="9" spans="2:7" x14ac:dyDescent="0.55000000000000004">
      <c r="C9" s="12" t="s">
        <v>6</v>
      </c>
      <c r="D9" s="40">
        <v>47</v>
      </c>
      <c r="E9" s="40">
        <v>9890</v>
      </c>
      <c r="F9" s="40">
        <v>48</v>
      </c>
      <c r="G9" s="40">
        <v>1028083</v>
      </c>
    </row>
    <row r="10" spans="2:7" x14ac:dyDescent="0.55000000000000004">
      <c r="C10" s="12" t="s">
        <v>7</v>
      </c>
      <c r="D10" s="40">
        <v>26</v>
      </c>
      <c r="E10" s="40">
        <v>2785</v>
      </c>
      <c r="F10" s="40">
        <v>27</v>
      </c>
      <c r="G10" s="40">
        <v>158145</v>
      </c>
    </row>
    <row r="11" spans="2:7" x14ac:dyDescent="0.55000000000000004">
      <c r="C11" s="12" t="s">
        <v>8</v>
      </c>
      <c r="D11" s="40">
        <v>190</v>
      </c>
      <c r="E11" s="40">
        <v>10856</v>
      </c>
      <c r="F11" s="40">
        <v>190</v>
      </c>
      <c r="G11" s="40">
        <v>874321</v>
      </c>
    </row>
    <row r="12" spans="2:7" x14ac:dyDescent="0.55000000000000004">
      <c r="C12" s="12" t="s">
        <v>9</v>
      </c>
      <c r="D12" s="40">
        <v>88</v>
      </c>
      <c r="E12" s="40">
        <v>5554</v>
      </c>
      <c r="F12" s="40">
        <v>88</v>
      </c>
      <c r="G12" s="40">
        <v>205876</v>
      </c>
    </row>
    <row r="13" spans="2:7" x14ac:dyDescent="0.55000000000000004">
      <c r="C13" s="12" t="s">
        <v>10</v>
      </c>
      <c r="D13" s="40">
        <v>6</v>
      </c>
      <c r="E13" s="40">
        <v>0</v>
      </c>
      <c r="F13" s="40">
        <v>6</v>
      </c>
      <c r="G13" s="40">
        <v>0</v>
      </c>
    </row>
    <row r="14" spans="2:7" x14ac:dyDescent="0.55000000000000004">
      <c r="C14" s="12" t="s">
        <v>11</v>
      </c>
      <c r="D14" s="40">
        <v>404</v>
      </c>
      <c r="E14" s="40">
        <v>4310</v>
      </c>
      <c r="F14" s="40">
        <v>406</v>
      </c>
      <c r="G14" s="40">
        <v>384477</v>
      </c>
    </row>
    <row r="15" spans="2:7" x14ac:dyDescent="0.55000000000000004">
      <c r="C15" s="12" t="s">
        <v>12</v>
      </c>
      <c r="D15" s="40">
        <v>8</v>
      </c>
      <c r="E15" s="40">
        <v>725</v>
      </c>
      <c r="F15" s="40">
        <v>8</v>
      </c>
      <c r="G15" s="40">
        <v>89291</v>
      </c>
    </row>
    <row r="16" spans="2:7" x14ac:dyDescent="0.55000000000000004">
      <c r="C16" s="12" t="s">
        <v>13</v>
      </c>
      <c r="D16" s="40">
        <v>5</v>
      </c>
      <c r="E16" s="40">
        <v>16</v>
      </c>
      <c r="F16" s="40">
        <v>5</v>
      </c>
      <c r="G16" s="40">
        <v>468</v>
      </c>
    </row>
    <row r="17" spans="3:7" x14ac:dyDescent="0.55000000000000004">
      <c r="C17" s="12" t="s">
        <v>14</v>
      </c>
      <c r="D17" s="40">
        <v>10</v>
      </c>
      <c r="E17" s="40">
        <v>3877</v>
      </c>
      <c r="F17" s="40">
        <v>10</v>
      </c>
      <c r="G17" s="40">
        <v>111060</v>
      </c>
    </row>
    <row r="18" spans="3:7" x14ac:dyDescent="0.55000000000000004">
      <c r="C18" s="12" t="s">
        <v>15</v>
      </c>
      <c r="D18" s="40">
        <v>799</v>
      </c>
      <c r="E18" s="40">
        <v>50296</v>
      </c>
      <c r="F18" s="40">
        <v>803</v>
      </c>
      <c r="G18" s="40">
        <v>3453732</v>
      </c>
    </row>
  </sheetData>
  <phoneticPr fontId="3"/>
  <pageMargins left="0.7" right="0.7" top="0.75" bottom="0.75" header="0.3" footer="0.3"/>
  <pageSetup paperSize="9" scale="8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8"/>
  <dimension ref="B1:G18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7" width="15.1640625" style="2" customWidth="1"/>
    <col min="8" max="16384" width="9" style="2"/>
  </cols>
  <sheetData>
    <row r="1" spans="2:7" x14ac:dyDescent="0.55000000000000004">
      <c r="B1" s="2" t="s">
        <v>156</v>
      </c>
    </row>
    <row r="2" spans="2:7" x14ac:dyDescent="0.55000000000000004">
      <c r="B2" s="2" t="s">
        <v>136</v>
      </c>
    </row>
    <row r="3" spans="2:7" x14ac:dyDescent="0.55000000000000004">
      <c r="B3" s="2" t="s">
        <v>157</v>
      </c>
    </row>
    <row r="4" spans="2:7" x14ac:dyDescent="0.55000000000000004">
      <c r="B4" s="2" t="s">
        <v>139</v>
      </c>
    </row>
    <row r="5" spans="2:7" x14ac:dyDescent="0.55000000000000004">
      <c r="E5" s="5"/>
    </row>
    <row r="6" spans="2:7" x14ac:dyDescent="0.55000000000000004">
      <c r="D6" s="14" t="s">
        <v>2</v>
      </c>
      <c r="E6" s="15"/>
      <c r="F6" s="14" t="s">
        <v>3</v>
      </c>
      <c r="G6" s="15"/>
    </row>
    <row r="7" spans="2:7" x14ac:dyDescent="0.55000000000000004">
      <c r="C7" s="16" t="s">
        <v>4</v>
      </c>
      <c r="D7" s="16" t="s">
        <v>121</v>
      </c>
      <c r="E7" s="16" t="s">
        <v>0</v>
      </c>
      <c r="F7" s="16" t="s">
        <v>121</v>
      </c>
      <c r="G7" s="16" t="s">
        <v>1</v>
      </c>
    </row>
    <row r="8" spans="2:7" x14ac:dyDescent="0.55000000000000004">
      <c r="C8" s="12" t="s">
        <v>5</v>
      </c>
      <c r="D8" s="40">
        <v>16</v>
      </c>
      <c r="E8" s="40">
        <v>121402</v>
      </c>
      <c r="F8" s="40">
        <v>16</v>
      </c>
      <c r="G8" s="40">
        <v>8015755</v>
      </c>
    </row>
    <row r="9" spans="2:7" x14ac:dyDescent="0.55000000000000004">
      <c r="C9" s="12" t="s">
        <v>6</v>
      </c>
      <c r="D9" s="40">
        <v>49</v>
      </c>
      <c r="E9" s="40">
        <v>196789</v>
      </c>
      <c r="F9" s="40">
        <v>50</v>
      </c>
      <c r="G9" s="40">
        <v>11868292</v>
      </c>
    </row>
    <row r="10" spans="2:7" x14ac:dyDescent="0.55000000000000004">
      <c r="C10" s="12" t="s">
        <v>7</v>
      </c>
      <c r="D10" s="40">
        <v>26</v>
      </c>
      <c r="E10" s="40">
        <v>25412</v>
      </c>
      <c r="F10" s="40">
        <v>28</v>
      </c>
      <c r="G10" s="40">
        <v>1305250</v>
      </c>
    </row>
    <row r="11" spans="2:7" x14ac:dyDescent="0.55000000000000004">
      <c r="C11" s="12" t="s">
        <v>8</v>
      </c>
      <c r="D11" s="40">
        <v>187</v>
      </c>
      <c r="E11" s="40">
        <v>125295</v>
      </c>
      <c r="F11" s="40">
        <v>187</v>
      </c>
      <c r="G11" s="40">
        <v>7310132</v>
      </c>
    </row>
    <row r="12" spans="2:7" x14ac:dyDescent="0.55000000000000004">
      <c r="C12" s="12" t="s">
        <v>9</v>
      </c>
      <c r="D12" s="40">
        <v>86</v>
      </c>
      <c r="E12" s="40">
        <v>33805</v>
      </c>
      <c r="F12" s="40">
        <v>86</v>
      </c>
      <c r="G12" s="40">
        <v>1272444</v>
      </c>
    </row>
    <row r="13" spans="2:7" x14ac:dyDescent="0.55000000000000004">
      <c r="C13" s="12" t="s">
        <v>10</v>
      </c>
      <c r="D13" s="40">
        <v>6</v>
      </c>
      <c r="E13" s="40">
        <v>114</v>
      </c>
      <c r="F13" s="40">
        <v>6</v>
      </c>
      <c r="G13" s="40">
        <v>1377</v>
      </c>
    </row>
    <row r="14" spans="2:7" x14ac:dyDescent="0.55000000000000004">
      <c r="C14" s="12" t="s">
        <v>11</v>
      </c>
      <c r="D14" s="40">
        <v>417</v>
      </c>
      <c r="E14" s="40">
        <v>96030</v>
      </c>
      <c r="F14" s="40">
        <v>422</v>
      </c>
      <c r="G14" s="40">
        <v>5032150</v>
      </c>
    </row>
    <row r="15" spans="2:7" x14ac:dyDescent="0.55000000000000004">
      <c r="C15" s="12" t="s">
        <v>12</v>
      </c>
      <c r="D15" s="40">
        <v>8</v>
      </c>
      <c r="E15" s="40">
        <v>22444</v>
      </c>
      <c r="F15" s="40">
        <v>8</v>
      </c>
      <c r="G15" s="40">
        <v>1002863</v>
      </c>
    </row>
    <row r="16" spans="2:7" x14ac:dyDescent="0.55000000000000004">
      <c r="C16" s="12" t="s">
        <v>13</v>
      </c>
      <c r="D16" s="40">
        <v>5</v>
      </c>
      <c r="E16" s="40">
        <v>6292</v>
      </c>
      <c r="F16" s="40">
        <v>5</v>
      </c>
      <c r="G16" s="40">
        <v>120862</v>
      </c>
    </row>
    <row r="17" spans="3:7" x14ac:dyDescent="0.55000000000000004">
      <c r="C17" s="12" t="s">
        <v>14</v>
      </c>
      <c r="D17" s="40">
        <v>10</v>
      </c>
      <c r="E17" s="40">
        <v>30698</v>
      </c>
      <c r="F17" s="40">
        <v>10</v>
      </c>
      <c r="G17" s="40">
        <v>824173</v>
      </c>
    </row>
    <row r="18" spans="3:7" x14ac:dyDescent="0.55000000000000004">
      <c r="C18" s="12" t="s">
        <v>15</v>
      </c>
      <c r="D18" s="40">
        <v>810</v>
      </c>
      <c r="E18" s="40">
        <v>658281</v>
      </c>
      <c r="F18" s="40">
        <v>818</v>
      </c>
      <c r="G18" s="40">
        <v>36753298</v>
      </c>
    </row>
  </sheetData>
  <phoneticPr fontId="3"/>
  <pageMargins left="0.7" right="0.7" top="0.75" bottom="0.75" header="0.3" footer="0.3"/>
  <pageSetup paperSize="9" scale="8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57"/>
  <dimension ref="B1:N25"/>
  <sheetViews>
    <sheetView zoomScale="85" zoomScaleNormal="85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41.58203125" style="2" customWidth="1"/>
    <col min="4" max="4" width="10.1640625" style="2" customWidth="1"/>
    <col min="5" max="14" width="14.58203125" style="2" customWidth="1"/>
    <col min="15" max="16384" width="9" style="2"/>
  </cols>
  <sheetData>
    <row r="1" spans="2:14" x14ac:dyDescent="0.55000000000000004">
      <c r="B1" s="2" t="s">
        <v>158</v>
      </c>
    </row>
    <row r="2" spans="2:14" x14ac:dyDescent="0.55000000000000004">
      <c r="B2" s="2" t="s">
        <v>159</v>
      </c>
    </row>
    <row r="3" spans="2:14" x14ac:dyDescent="0.55000000000000004">
      <c r="B3" s="2" t="s">
        <v>160</v>
      </c>
    </row>
    <row r="4" spans="2:14" x14ac:dyDescent="0.55000000000000004">
      <c r="E4" s="5"/>
    </row>
    <row r="5" spans="2:14" s="6" customFormat="1" ht="33" customHeight="1" x14ac:dyDescent="0.55000000000000004">
      <c r="C5" s="7"/>
      <c r="D5" s="8" t="s">
        <v>16</v>
      </c>
      <c r="E5" s="9" t="s">
        <v>112</v>
      </c>
      <c r="F5" s="9"/>
      <c r="G5" s="9" t="s">
        <v>113</v>
      </c>
      <c r="H5" s="9"/>
      <c r="I5" s="9" t="s">
        <v>114</v>
      </c>
      <c r="J5" s="9"/>
      <c r="K5" s="9" t="s">
        <v>115</v>
      </c>
      <c r="L5" s="9"/>
      <c r="M5" s="9" t="s">
        <v>116</v>
      </c>
      <c r="N5" s="9"/>
    </row>
    <row r="6" spans="2:14" s="6" customFormat="1" ht="33" customHeight="1" x14ac:dyDescent="0.55000000000000004">
      <c r="C6" s="10"/>
      <c r="D6" s="8" t="s">
        <v>20</v>
      </c>
      <c r="E6" s="8" t="s">
        <v>20</v>
      </c>
      <c r="F6" s="11" t="s">
        <v>21</v>
      </c>
      <c r="G6" s="8" t="s">
        <v>20</v>
      </c>
      <c r="H6" s="11" t="s">
        <v>21</v>
      </c>
      <c r="I6" s="8" t="s">
        <v>20</v>
      </c>
      <c r="J6" s="11" t="s">
        <v>21</v>
      </c>
      <c r="K6" s="8" t="s">
        <v>20</v>
      </c>
      <c r="L6" s="11" t="s">
        <v>21</v>
      </c>
      <c r="M6" s="8" t="s">
        <v>20</v>
      </c>
      <c r="N6" s="8" t="s">
        <v>21</v>
      </c>
    </row>
    <row r="7" spans="2:14" x14ac:dyDescent="0.55000000000000004">
      <c r="C7" s="12" t="s">
        <v>96</v>
      </c>
      <c r="D7" s="4">
        <f>E7+G7+I7+K7+M7</f>
        <v>987</v>
      </c>
      <c r="E7" s="1">
        <v>113</v>
      </c>
      <c r="F7" s="13">
        <v>0.11448834853090173</v>
      </c>
      <c r="G7" s="1">
        <v>19</v>
      </c>
      <c r="H7" s="13">
        <v>1.9250253292806486E-2</v>
      </c>
      <c r="I7" s="1">
        <v>802</v>
      </c>
      <c r="J7" s="13">
        <v>0.81256332320162106</v>
      </c>
      <c r="K7" s="1">
        <v>1</v>
      </c>
      <c r="L7" s="13">
        <v>1.0131712259371835E-3</v>
      </c>
      <c r="M7" s="1">
        <v>52</v>
      </c>
      <c r="N7" s="13">
        <v>5.2684903748733539E-2</v>
      </c>
    </row>
    <row r="8" spans="2:14" x14ac:dyDescent="0.55000000000000004">
      <c r="C8" s="12" t="s">
        <v>97</v>
      </c>
      <c r="D8" s="4">
        <f t="shared" ref="D8:D25" si="0">E8+G8+I8+K8+M8</f>
        <v>986</v>
      </c>
      <c r="E8" s="1">
        <v>204</v>
      </c>
      <c r="F8" s="13">
        <v>0.20689655172413793</v>
      </c>
      <c r="G8" s="1">
        <v>25</v>
      </c>
      <c r="H8" s="13">
        <v>2.5354969574036511E-2</v>
      </c>
      <c r="I8" s="1">
        <v>720</v>
      </c>
      <c r="J8" s="13">
        <v>0.73022312373225151</v>
      </c>
      <c r="K8" s="1">
        <v>4</v>
      </c>
      <c r="L8" s="13">
        <v>4.0567951318458417E-3</v>
      </c>
      <c r="M8" s="1">
        <v>33</v>
      </c>
      <c r="N8" s="13">
        <v>3.3468559837728194E-2</v>
      </c>
    </row>
    <row r="9" spans="2:14" x14ac:dyDescent="0.55000000000000004">
      <c r="C9" s="12" t="s">
        <v>98</v>
      </c>
      <c r="D9" s="4">
        <f t="shared" si="0"/>
        <v>986</v>
      </c>
      <c r="E9" s="1">
        <v>43</v>
      </c>
      <c r="F9" s="13">
        <v>4.3610547667342799E-2</v>
      </c>
      <c r="G9" s="1">
        <v>6</v>
      </c>
      <c r="H9" s="13">
        <v>6.0851926977687626E-3</v>
      </c>
      <c r="I9" s="1">
        <v>927</v>
      </c>
      <c r="J9" s="13">
        <v>0.94016227180527379</v>
      </c>
      <c r="K9" s="1">
        <v>7</v>
      </c>
      <c r="L9" s="13">
        <v>7.099391480730223E-3</v>
      </c>
      <c r="M9" s="1">
        <v>3</v>
      </c>
      <c r="N9" s="13">
        <v>3.0425963488843813E-3</v>
      </c>
    </row>
    <row r="10" spans="2:14" x14ac:dyDescent="0.55000000000000004">
      <c r="C10" s="12" t="s">
        <v>99</v>
      </c>
      <c r="D10" s="4">
        <f t="shared" si="0"/>
        <v>983</v>
      </c>
      <c r="E10" s="1">
        <v>219</v>
      </c>
      <c r="F10" s="13">
        <v>0.22278738555442523</v>
      </c>
      <c r="G10" s="1">
        <v>24</v>
      </c>
      <c r="H10" s="13">
        <v>2.4415055951169887E-2</v>
      </c>
      <c r="I10" s="1">
        <v>709</v>
      </c>
      <c r="J10" s="13">
        <v>0.72126144455747709</v>
      </c>
      <c r="K10" s="1">
        <v>1</v>
      </c>
      <c r="L10" s="13">
        <v>1.017293997965412E-3</v>
      </c>
      <c r="M10" s="1">
        <v>30</v>
      </c>
      <c r="N10" s="13">
        <v>3.0518819938962362E-2</v>
      </c>
    </row>
    <row r="11" spans="2:14" x14ac:dyDescent="0.55000000000000004">
      <c r="C11" s="12" t="s">
        <v>100</v>
      </c>
      <c r="D11" s="4">
        <f t="shared" si="0"/>
        <v>982</v>
      </c>
      <c r="E11" s="1">
        <v>136</v>
      </c>
      <c r="F11" s="13">
        <v>0.1384928716904277</v>
      </c>
      <c r="G11" s="1">
        <v>21</v>
      </c>
      <c r="H11" s="13">
        <v>2.1384928716904276E-2</v>
      </c>
      <c r="I11" s="1">
        <v>805</v>
      </c>
      <c r="J11" s="13">
        <v>0.81975560081466392</v>
      </c>
      <c r="K11" s="1">
        <v>2</v>
      </c>
      <c r="L11" s="13">
        <v>2.0366598778004071E-3</v>
      </c>
      <c r="M11" s="1">
        <v>18</v>
      </c>
      <c r="N11" s="13">
        <v>1.8329938900203666E-2</v>
      </c>
    </row>
    <row r="12" spans="2:14" x14ac:dyDescent="0.55000000000000004">
      <c r="C12" s="12" t="s">
        <v>101</v>
      </c>
      <c r="D12" s="4">
        <f t="shared" si="0"/>
        <v>699</v>
      </c>
      <c r="E12" s="1">
        <v>160</v>
      </c>
      <c r="F12" s="13">
        <v>0.22889842632331903</v>
      </c>
      <c r="G12" s="1">
        <v>6</v>
      </c>
      <c r="H12" s="13">
        <v>8.5836909871244635E-3</v>
      </c>
      <c r="I12" s="1">
        <v>527</v>
      </c>
      <c r="J12" s="13">
        <v>0.75393419170243203</v>
      </c>
      <c r="K12" s="1">
        <v>1</v>
      </c>
      <c r="L12" s="13">
        <v>1.4306151645207439E-3</v>
      </c>
      <c r="M12" s="1">
        <v>5</v>
      </c>
      <c r="N12" s="13">
        <v>7.1530758226037196E-3</v>
      </c>
    </row>
    <row r="13" spans="2:14" x14ac:dyDescent="0.55000000000000004">
      <c r="C13" s="12" t="s">
        <v>102</v>
      </c>
      <c r="D13" s="4">
        <f t="shared" si="0"/>
        <v>972</v>
      </c>
      <c r="E13" s="1">
        <v>535</v>
      </c>
      <c r="F13" s="13">
        <v>0.55041152263374482</v>
      </c>
      <c r="G13" s="1">
        <v>8</v>
      </c>
      <c r="H13" s="13">
        <v>8.23045267489712E-3</v>
      </c>
      <c r="I13" s="1">
        <v>400</v>
      </c>
      <c r="J13" s="13">
        <v>0.41152263374485598</v>
      </c>
      <c r="K13" s="1">
        <v>4</v>
      </c>
      <c r="L13" s="13">
        <v>4.11522633744856E-3</v>
      </c>
      <c r="M13" s="1">
        <v>25</v>
      </c>
      <c r="N13" s="13">
        <v>2.5720164609053499E-2</v>
      </c>
    </row>
    <row r="14" spans="2:14" x14ac:dyDescent="0.55000000000000004">
      <c r="C14" s="12" t="s">
        <v>119</v>
      </c>
      <c r="D14" s="4">
        <f t="shared" si="0"/>
        <v>988</v>
      </c>
      <c r="E14" s="1">
        <v>926</v>
      </c>
      <c r="F14" s="13">
        <v>0.93724696356275305</v>
      </c>
      <c r="G14" s="1">
        <v>12</v>
      </c>
      <c r="H14" s="13">
        <v>1.2145748987854251E-2</v>
      </c>
      <c r="I14" s="1">
        <v>43</v>
      </c>
      <c r="J14" s="13">
        <v>4.3522267206477734E-2</v>
      </c>
      <c r="K14" s="1">
        <v>0</v>
      </c>
      <c r="L14" s="13">
        <v>0</v>
      </c>
      <c r="M14" s="1">
        <v>7</v>
      </c>
      <c r="N14" s="13">
        <v>7.0850202429149798E-3</v>
      </c>
    </row>
    <row r="15" spans="2:14" x14ac:dyDescent="0.55000000000000004">
      <c r="C15" s="12" t="s">
        <v>117</v>
      </c>
      <c r="D15" s="4">
        <f t="shared" si="0"/>
        <v>989</v>
      </c>
      <c r="E15" s="1">
        <v>908</v>
      </c>
      <c r="F15" s="13">
        <v>0.91809908998988876</v>
      </c>
      <c r="G15" s="1">
        <v>2</v>
      </c>
      <c r="H15" s="13">
        <v>2.0222446916076846E-3</v>
      </c>
      <c r="I15" s="1">
        <v>70</v>
      </c>
      <c r="J15" s="13">
        <v>7.0778564206268962E-2</v>
      </c>
      <c r="K15" s="1">
        <v>0</v>
      </c>
      <c r="L15" s="13">
        <v>0</v>
      </c>
      <c r="M15" s="1">
        <v>9</v>
      </c>
      <c r="N15" s="13">
        <v>9.1001011122345803E-3</v>
      </c>
    </row>
    <row r="16" spans="2:14" x14ac:dyDescent="0.55000000000000004">
      <c r="C16" s="12" t="s">
        <v>103</v>
      </c>
      <c r="D16" s="4">
        <f t="shared" si="0"/>
        <v>984</v>
      </c>
      <c r="E16" s="1">
        <v>544</v>
      </c>
      <c r="F16" s="13">
        <v>0.55284552845528456</v>
      </c>
      <c r="G16" s="1">
        <v>5</v>
      </c>
      <c r="H16" s="13">
        <v>5.08130081300813E-3</v>
      </c>
      <c r="I16" s="1">
        <v>329</v>
      </c>
      <c r="J16" s="13">
        <v>0.33434959349593496</v>
      </c>
      <c r="K16" s="1">
        <v>7</v>
      </c>
      <c r="L16" s="13">
        <v>7.1138211382113818E-3</v>
      </c>
      <c r="M16" s="1">
        <v>99</v>
      </c>
      <c r="N16" s="13">
        <v>0.10060975609756098</v>
      </c>
    </row>
    <row r="17" spans="3:14" x14ac:dyDescent="0.55000000000000004">
      <c r="C17" s="12" t="s">
        <v>118</v>
      </c>
      <c r="D17" s="4">
        <f t="shared" si="0"/>
        <v>978</v>
      </c>
      <c r="E17" s="1">
        <v>166</v>
      </c>
      <c r="F17" s="13">
        <v>0.16973415132924335</v>
      </c>
      <c r="G17" s="1">
        <v>29</v>
      </c>
      <c r="H17" s="13">
        <v>2.9652351738241309E-2</v>
      </c>
      <c r="I17" s="1">
        <v>777</v>
      </c>
      <c r="J17" s="13">
        <v>0.79447852760736193</v>
      </c>
      <c r="K17" s="1">
        <v>4</v>
      </c>
      <c r="L17" s="13">
        <v>4.0899795501022499E-3</v>
      </c>
      <c r="M17" s="1">
        <v>2</v>
      </c>
      <c r="N17" s="13">
        <v>2.0449897750511249E-3</v>
      </c>
    </row>
    <row r="18" spans="3:14" x14ac:dyDescent="0.55000000000000004">
      <c r="C18" s="12" t="s">
        <v>104</v>
      </c>
      <c r="D18" s="4">
        <f t="shared" si="0"/>
        <v>662</v>
      </c>
      <c r="E18" s="1">
        <v>35</v>
      </c>
      <c r="F18" s="13">
        <v>5.2870090634441085E-2</v>
      </c>
      <c r="G18" s="1">
        <v>1</v>
      </c>
      <c r="H18" s="13">
        <v>1.5105740181268882E-3</v>
      </c>
      <c r="I18" s="1">
        <v>625</v>
      </c>
      <c r="J18" s="13">
        <v>0.9441087613293051</v>
      </c>
      <c r="K18" s="1">
        <v>1</v>
      </c>
      <c r="L18" s="13">
        <v>1.5105740181268882E-3</v>
      </c>
      <c r="M18" s="1">
        <v>0</v>
      </c>
      <c r="N18" s="13">
        <v>0</v>
      </c>
    </row>
    <row r="19" spans="3:14" x14ac:dyDescent="0.55000000000000004">
      <c r="C19" s="12" t="s">
        <v>105</v>
      </c>
      <c r="D19" s="4">
        <f t="shared" si="0"/>
        <v>986</v>
      </c>
      <c r="E19" s="1">
        <v>829</v>
      </c>
      <c r="F19" s="13">
        <v>0.84077079107505071</v>
      </c>
      <c r="G19" s="1">
        <v>8</v>
      </c>
      <c r="H19" s="13">
        <v>8.1135902636916835E-3</v>
      </c>
      <c r="I19" s="1">
        <v>147</v>
      </c>
      <c r="J19" s="13">
        <v>0.14908722109533468</v>
      </c>
      <c r="K19" s="1">
        <v>0</v>
      </c>
      <c r="L19" s="13">
        <v>0</v>
      </c>
      <c r="M19" s="1">
        <v>2</v>
      </c>
      <c r="N19" s="13">
        <v>2.0283975659229209E-3</v>
      </c>
    </row>
    <row r="20" spans="3:14" x14ac:dyDescent="0.55000000000000004">
      <c r="C20" s="12" t="s">
        <v>106</v>
      </c>
      <c r="D20" s="4">
        <f t="shared" si="0"/>
        <v>987</v>
      </c>
      <c r="E20" s="1">
        <v>266</v>
      </c>
      <c r="F20" s="13">
        <v>0.26950354609929078</v>
      </c>
      <c r="G20" s="1">
        <v>87</v>
      </c>
      <c r="H20" s="13">
        <v>8.8145896656534953E-2</v>
      </c>
      <c r="I20" s="1">
        <v>618</v>
      </c>
      <c r="J20" s="13">
        <v>0.62613981762917936</v>
      </c>
      <c r="K20" s="1">
        <v>14</v>
      </c>
      <c r="L20" s="13">
        <v>1.4184397163120567E-2</v>
      </c>
      <c r="M20" s="1">
        <v>2</v>
      </c>
      <c r="N20" s="13">
        <v>2.0263424518743669E-3</v>
      </c>
    </row>
    <row r="21" spans="3:14" x14ac:dyDescent="0.55000000000000004">
      <c r="C21" s="12" t="s">
        <v>107</v>
      </c>
      <c r="D21" s="4">
        <f t="shared" si="0"/>
        <v>986</v>
      </c>
      <c r="E21" s="1">
        <v>32</v>
      </c>
      <c r="F21" s="13">
        <v>3.2454361054766734E-2</v>
      </c>
      <c r="G21" s="1">
        <v>5</v>
      </c>
      <c r="H21" s="13">
        <v>5.0709939148073022E-3</v>
      </c>
      <c r="I21" s="1">
        <v>948</v>
      </c>
      <c r="J21" s="13">
        <v>0.96146044624746452</v>
      </c>
      <c r="K21" s="1">
        <v>0</v>
      </c>
      <c r="L21" s="13">
        <v>0</v>
      </c>
      <c r="M21" s="1">
        <v>1</v>
      </c>
      <c r="N21" s="13">
        <v>1.0141987829614604E-3</v>
      </c>
    </row>
    <row r="22" spans="3:14" x14ac:dyDescent="0.55000000000000004">
      <c r="C22" s="12" t="s">
        <v>108</v>
      </c>
      <c r="D22" s="4">
        <f t="shared" si="0"/>
        <v>983</v>
      </c>
      <c r="E22" s="1">
        <v>13</v>
      </c>
      <c r="F22" s="13">
        <v>1.3224821973550356E-2</v>
      </c>
      <c r="G22" s="1">
        <v>3</v>
      </c>
      <c r="H22" s="13">
        <v>3.0518819938962359E-3</v>
      </c>
      <c r="I22" s="1">
        <v>962</v>
      </c>
      <c r="J22" s="13">
        <v>0.97863682604272639</v>
      </c>
      <c r="K22" s="1">
        <v>2</v>
      </c>
      <c r="L22" s="13">
        <v>2.0345879959308239E-3</v>
      </c>
      <c r="M22" s="1">
        <v>3</v>
      </c>
      <c r="N22" s="13">
        <v>3.0518819938962359E-3</v>
      </c>
    </row>
    <row r="23" spans="3:14" x14ac:dyDescent="0.55000000000000004">
      <c r="C23" s="12" t="s">
        <v>109</v>
      </c>
      <c r="D23" s="4">
        <f t="shared" si="0"/>
        <v>980</v>
      </c>
      <c r="E23" s="1">
        <v>776</v>
      </c>
      <c r="F23" s="13">
        <v>0.7918367346938775</v>
      </c>
      <c r="G23" s="1">
        <v>10</v>
      </c>
      <c r="H23" s="13">
        <v>1.020408163265306E-2</v>
      </c>
      <c r="I23" s="1">
        <v>192</v>
      </c>
      <c r="J23" s="13">
        <v>0.19591836734693877</v>
      </c>
      <c r="K23" s="1">
        <v>1</v>
      </c>
      <c r="L23" s="13">
        <v>1.0204081632653062E-3</v>
      </c>
      <c r="M23" s="1">
        <v>1</v>
      </c>
      <c r="N23" s="13">
        <v>1.0204081632653062E-3</v>
      </c>
    </row>
    <row r="24" spans="3:14" x14ac:dyDescent="0.55000000000000004">
      <c r="C24" s="12" t="s">
        <v>110</v>
      </c>
      <c r="D24" s="4">
        <f t="shared" si="0"/>
        <v>984</v>
      </c>
      <c r="E24" s="1">
        <v>751</v>
      </c>
      <c r="F24" s="13">
        <v>0.76321138211382111</v>
      </c>
      <c r="G24" s="1">
        <v>7</v>
      </c>
      <c r="H24" s="13">
        <v>7.1138211382113818E-3</v>
      </c>
      <c r="I24" s="1">
        <v>223</v>
      </c>
      <c r="J24" s="13">
        <v>0.2266260162601626</v>
      </c>
      <c r="K24" s="1">
        <v>0</v>
      </c>
      <c r="L24" s="13">
        <v>0</v>
      </c>
      <c r="M24" s="1">
        <v>3</v>
      </c>
      <c r="N24" s="13">
        <v>3.0487804878048782E-3</v>
      </c>
    </row>
    <row r="25" spans="3:14" x14ac:dyDescent="0.55000000000000004">
      <c r="C25" s="12" t="s">
        <v>111</v>
      </c>
      <c r="D25" s="4">
        <f t="shared" si="0"/>
        <v>984</v>
      </c>
      <c r="E25" s="1">
        <v>470</v>
      </c>
      <c r="F25" s="13">
        <v>0.47764227642276424</v>
      </c>
      <c r="G25" s="1">
        <v>10</v>
      </c>
      <c r="H25" s="13">
        <v>1.016260162601626E-2</v>
      </c>
      <c r="I25" s="1">
        <v>448</v>
      </c>
      <c r="J25" s="13">
        <v>0.45528455284552843</v>
      </c>
      <c r="K25" s="1">
        <v>2</v>
      </c>
      <c r="L25" s="13">
        <v>2.0325203252032522E-3</v>
      </c>
      <c r="M25" s="1">
        <v>54</v>
      </c>
      <c r="N25" s="13">
        <v>5.4878048780487805E-2</v>
      </c>
    </row>
  </sheetData>
  <phoneticPr fontId="3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2</vt:i4>
      </vt:variant>
    </vt:vector>
  </HeadingPairs>
  <TitlesOfParts>
    <vt:vector size="17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</vt:lpstr>
      <vt:lpstr>第１２表</vt:lpstr>
      <vt:lpstr>第１３表</vt:lpstr>
      <vt:lpstr>第１４表</vt:lpstr>
      <vt:lpstr>第１５表</vt:lpstr>
      <vt:lpstr>第８表!Print_Area</vt:lpstr>
      <vt:lpstr>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小多田 直毅</cp:lastModifiedBy>
  <cp:lastPrinted>2025-03-23T04:42:11Z</cp:lastPrinted>
  <dcterms:created xsi:type="dcterms:W3CDTF">2021-03-10T07:08:41Z</dcterms:created>
  <dcterms:modified xsi:type="dcterms:W3CDTF">2025-03-28T03:16:18Z</dcterms:modified>
</cp:coreProperties>
</file>