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filterPrivacy="1" defaultThemeVersion="166925"/>
  <xr:revisionPtr revIDLastSave="0" documentId="13_ncr:1_{DFFB2384-609E-4A59-951A-EE034D9587EE}" xr6:coauthVersionLast="47" xr6:coauthVersionMax="47" xr10:uidLastSave="{00000000-0000-0000-0000-000000000000}"/>
  <bookViews>
    <workbookView xWindow="-120" yWindow="-120" windowWidth="20730" windowHeight="11160" xr2:uid="{CBD97448-AE4E-4AA7-9309-06FBDC59DA93}"/>
  </bookViews>
  <sheets>
    <sheet name="hyo11_3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hyo11_3!#REF!,hyo11_3!#REF!,hyo11_3!#REF!,hyo11_3!#REF!,hyo11_3!#REF!</definedName>
    <definedName name="INPUTAREA_Hyo10_1">[3]old_hyo11!$B$7:$L$53,[3]old_hyo11!$N$7:$Q$53,[3]old_hyo11!$S$7:$T$53,[3]old_hyo11!$V$7:$AD$53,[3]old_hyo11!$AF$7:$AG$53</definedName>
    <definedName name="INPUTAREA_Hyo10_2" localSheetId="0">hyo11_3!#REF!,hyo11_3!#REF!,hyo11_3!#REF!,hyo11_3!#REF!,hyo11_3!#REF!</definedName>
    <definedName name="INPUTAREA_Hyo10_2">[3]old_hyo11!$B$61:$L$107,[3]old_hyo11!$N$61:$Q$107,[3]old_hyo11!$S$61:$T$107,[3]old_hyo11!$V$61:$AD$107,[3]old_hyo11!$AF$61:$AG$107</definedName>
    <definedName name="INPUTAREA_Hyo10_3" localSheetId="0">hyo11_3!$B$7:$L$53,hyo11_3!$N$7:$Q$53,hyo11_3!$S$7:$T$53,hyo11_3!$V$7:$AD$53,hyo11_3!$AF$7:$AG$53</definedName>
    <definedName name="INPUTAREA_Hyo10_3">[3]old_hyo11!$B$115:$L$161,[3]old_hyo11!$N$115:$Q$161,[3]old_hyo11!$S$115:$T$161,[3]old_hyo11!$V$115:$AD$161,[3]old_hyo11!$AF$115:$AG$161</definedName>
    <definedName name="INPUTAREA_Hyo10_4" localSheetId="0">hyo11_3!$B$61:$L$107,hyo11_3!$N$61:$Q$107,hyo11_3!$S$61:$T$107,hyo11_3!$V$61:$AD$107,hyo11_3!$AF$61:$AG$107</definedName>
    <definedName name="INPUTAREA_Hyo10_4">[3]old_hyo11!$B$169:$L$215,[3]old_hyo11!$N$169:$Q$215,[3]old_hyo11!$S$169:$T$215,[3]old_hyo11!$V$169:$AD$215,[3]old_hyo11!$AF$169:$AG$215</definedName>
    <definedName name="INPUTAREA_Hyo10_Name1" localSheetId="0">hyo11_3!#REF!</definedName>
    <definedName name="INPUTAREA_Hyo10_Name1">[3]old_hyo11!$AK$3</definedName>
    <definedName name="INPUTAREA_Hyo10_Name2" localSheetId="0">hyo11_3!#REF!</definedName>
    <definedName name="INPUTAREA_Hyo10_Name2">[3]old_hyo11!$AK$57</definedName>
    <definedName name="INPUTAREA_Hyo10_Name3" localSheetId="0">hyo11_3!$AK$3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hyo11_3!$A$1:$AI$54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08" i="1" l="1"/>
  <c r="AF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C108" i="1"/>
  <c r="B108" i="1"/>
  <c r="AH107" i="1"/>
  <c r="AI107" i="1" s="1"/>
  <c r="AE107" i="1"/>
  <c r="AH106" i="1"/>
  <c r="AI106" i="1" s="1"/>
  <c r="AE106" i="1"/>
  <c r="AH105" i="1"/>
  <c r="AI105" i="1" s="1"/>
  <c r="AE105" i="1"/>
  <c r="AH104" i="1"/>
  <c r="AI104" i="1" s="1"/>
  <c r="AE104" i="1"/>
  <c r="AH103" i="1"/>
  <c r="AI103" i="1" s="1"/>
  <c r="AE103" i="1"/>
  <c r="AH102" i="1"/>
  <c r="AI102" i="1" s="1"/>
  <c r="AE102" i="1"/>
  <c r="AH101" i="1"/>
  <c r="AI101" i="1" s="1"/>
  <c r="AE101" i="1"/>
  <c r="AH100" i="1"/>
  <c r="AI100" i="1" s="1"/>
  <c r="AE100" i="1"/>
  <c r="AH99" i="1"/>
  <c r="AI99" i="1" s="1"/>
  <c r="AE99" i="1"/>
  <c r="AH98" i="1"/>
  <c r="AE98" i="1"/>
  <c r="AI98" i="1" s="1"/>
  <c r="AI97" i="1"/>
  <c r="AH97" i="1"/>
  <c r="AE97" i="1"/>
  <c r="AH96" i="1"/>
  <c r="AI96" i="1" s="1"/>
  <c r="AE96" i="1"/>
  <c r="AH95" i="1"/>
  <c r="AI95" i="1" s="1"/>
  <c r="AE95" i="1"/>
  <c r="AH94" i="1"/>
  <c r="AI94" i="1" s="1"/>
  <c r="AE94" i="1"/>
  <c r="AH93" i="1"/>
  <c r="AI93" i="1" s="1"/>
  <c r="AE93" i="1"/>
  <c r="AI92" i="1"/>
  <c r="AH92" i="1"/>
  <c r="AE92" i="1"/>
  <c r="AH91" i="1"/>
  <c r="AI91" i="1" s="1"/>
  <c r="AE91" i="1"/>
  <c r="AH90" i="1"/>
  <c r="AI90" i="1" s="1"/>
  <c r="AE90" i="1"/>
  <c r="AH89" i="1"/>
  <c r="AI89" i="1" s="1"/>
  <c r="AE89" i="1"/>
  <c r="AH88" i="1"/>
  <c r="AI88" i="1" s="1"/>
  <c r="AE88" i="1"/>
  <c r="AH87" i="1"/>
  <c r="AI87" i="1" s="1"/>
  <c r="AE87" i="1"/>
  <c r="AH86" i="1"/>
  <c r="AI86" i="1" s="1"/>
  <c r="AE86" i="1"/>
  <c r="AH85" i="1"/>
  <c r="AI85" i="1" s="1"/>
  <c r="AE85" i="1"/>
  <c r="AH84" i="1"/>
  <c r="AI84" i="1" s="1"/>
  <c r="AE84" i="1"/>
  <c r="AH83" i="1"/>
  <c r="AI83" i="1" s="1"/>
  <c r="AE83" i="1"/>
  <c r="AH82" i="1"/>
  <c r="AI82" i="1" s="1"/>
  <c r="AE82" i="1"/>
  <c r="AH81" i="1"/>
  <c r="AI81" i="1" s="1"/>
  <c r="AE81" i="1"/>
  <c r="AH80" i="1"/>
  <c r="AI80" i="1" s="1"/>
  <c r="AE80" i="1"/>
  <c r="AH79" i="1"/>
  <c r="AI79" i="1" s="1"/>
  <c r="AE79" i="1"/>
  <c r="AH78" i="1"/>
  <c r="AI78" i="1" s="1"/>
  <c r="AE78" i="1"/>
  <c r="AI77" i="1"/>
  <c r="AH77" i="1"/>
  <c r="AE77" i="1"/>
  <c r="AH76" i="1"/>
  <c r="AI76" i="1" s="1"/>
  <c r="AE76" i="1"/>
  <c r="AH75" i="1"/>
  <c r="AI75" i="1" s="1"/>
  <c r="AE75" i="1"/>
  <c r="AH74" i="1"/>
  <c r="AI74" i="1" s="1"/>
  <c r="AE74" i="1"/>
  <c r="AH73" i="1"/>
  <c r="AI73" i="1" s="1"/>
  <c r="AE73" i="1"/>
  <c r="AI72" i="1"/>
  <c r="AH72" i="1"/>
  <c r="AE72" i="1"/>
  <c r="AH71" i="1"/>
  <c r="AE71" i="1"/>
  <c r="AI71" i="1" s="1"/>
  <c r="AH70" i="1"/>
  <c r="AI70" i="1" s="1"/>
  <c r="AE70" i="1"/>
  <c r="AH69" i="1"/>
  <c r="AI69" i="1" s="1"/>
  <c r="AE69" i="1"/>
  <c r="AH68" i="1"/>
  <c r="AI68" i="1" s="1"/>
  <c r="AE68" i="1"/>
  <c r="AH67" i="1"/>
  <c r="AI67" i="1" s="1"/>
  <c r="AE67" i="1"/>
  <c r="AH66" i="1"/>
  <c r="AI66" i="1" s="1"/>
  <c r="AE66" i="1"/>
  <c r="AH65" i="1"/>
  <c r="AI65" i="1" s="1"/>
  <c r="AE65" i="1"/>
  <c r="AH64" i="1"/>
  <c r="AI64" i="1" s="1"/>
  <c r="AE64" i="1"/>
  <c r="AH63" i="1"/>
  <c r="AI63" i="1" s="1"/>
  <c r="AE63" i="1"/>
  <c r="AH62" i="1"/>
  <c r="AI62" i="1" s="1"/>
  <c r="AE62" i="1"/>
  <c r="AH61" i="1"/>
  <c r="AH108" i="1" s="1"/>
  <c r="AE61" i="1"/>
  <c r="AE108" i="1" s="1"/>
  <c r="AI61" i="1" l="1"/>
  <c r="AI108" i="1" s="1"/>
</calcChain>
</file>

<file path=xl/sharedStrings.xml><?xml version="1.0" encoding="utf-8"?>
<sst xmlns="http://schemas.openxmlformats.org/spreadsheetml/2006/main" count="239" uniqueCount="154">
  <si>
    <t>（単位：百万円）</t>
  </si>
  <si>
    <t>　</t>
  </si>
  <si>
    <t>水害区域面積(ha)</t>
    <phoneticPr fontId="5"/>
  </si>
  <si>
    <t>被災家屋棟数</t>
    <rPh sb="1" eb="2">
      <t>サイ</t>
    </rPh>
    <phoneticPr fontId="5"/>
  </si>
  <si>
    <t>一般資産等被害額</t>
    <phoneticPr fontId="5"/>
  </si>
  <si>
    <t>公　共　土　木　施　設　被　害　額</t>
    <phoneticPr fontId="5"/>
  </si>
  <si>
    <t>公益事業等被害額</t>
    <phoneticPr fontId="5"/>
  </si>
  <si>
    <t>都道</t>
  </si>
  <si>
    <t>水系・沿岸数</t>
    <phoneticPr fontId="5"/>
  </si>
  <si>
    <t>河川・海岸数</t>
    <phoneticPr fontId="5"/>
  </si>
  <si>
    <t>市区町村数</t>
    <phoneticPr fontId="5"/>
  </si>
  <si>
    <t>宅　地</t>
  </si>
  <si>
    <t>全壊</t>
  </si>
  <si>
    <t>床上</t>
  </si>
  <si>
    <t>床下</t>
  </si>
  <si>
    <t>一般資産</t>
    <phoneticPr fontId="5"/>
  </si>
  <si>
    <t>海岸</t>
  </si>
  <si>
    <t>砂防</t>
  </si>
  <si>
    <t>地すべり</t>
    <rPh sb="0" eb="1">
      <t>ジ</t>
    </rPh>
    <phoneticPr fontId="3"/>
  </si>
  <si>
    <t>急傾斜地</t>
  </si>
  <si>
    <t>公園</t>
    <rPh sb="0" eb="2">
      <t>コウエン</t>
    </rPh>
    <phoneticPr fontId="3"/>
  </si>
  <si>
    <t>物的</t>
  </si>
  <si>
    <t>営業</t>
    <phoneticPr fontId="3"/>
  </si>
  <si>
    <t>府県名</t>
  </si>
  <si>
    <t>農　地</t>
    <phoneticPr fontId="3"/>
  </si>
  <si>
    <t>計</t>
  </si>
  <si>
    <t>・</t>
    <phoneticPr fontId="3"/>
  </si>
  <si>
    <t>半壊</t>
  </si>
  <si>
    <t>営業停止</t>
  </si>
  <si>
    <t>農作物</t>
  </si>
  <si>
    <t>河川</t>
  </si>
  <si>
    <t>崩壊防止</t>
  </si>
  <si>
    <t>道路</t>
  </si>
  <si>
    <t>橋梁</t>
  </si>
  <si>
    <t>下水道</t>
  </si>
  <si>
    <t>都市</t>
    <rPh sb="0" eb="2">
      <t>トシ</t>
    </rPh>
    <phoneticPr fontId="3"/>
  </si>
  <si>
    <t>停止</t>
    <phoneticPr fontId="3"/>
  </si>
  <si>
    <t>合計</t>
    <phoneticPr fontId="3"/>
  </si>
  <si>
    <t>一般</t>
  </si>
  <si>
    <t>公共</t>
  </si>
  <si>
    <t>公益</t>
  </si>
  <si>
    <t>その他</t>
  </si>
  <si>
    <t>流失</t>
  </si>
  <si>
    <t>浸水</t>
  </si>
  <si>
    <t>損失額</t>
  </si>
  <si>
    <t>港湾</t>
    <rPh sb="0" eb="2">
      <t>コウワン</t>
    </rPh>
    <phoneticPr fontId="3"/>
  </si>
  <si>
    <t>設備</t>
  </si>
  <si>
    <t>防止施設</t>
    <rPh sb="0" eb="2">
      <t>ボウシ</t>
    </rPh>
    <rPh sb="2" eb="4">
      <t>シセツ</t>
    </rPh>
    <phoneticPr fontId="3"/>
  </si>
  <si>
    <t>施設</t>
  </si>
  <si>
    <t>施設</t>
    <rPh sb="0" eb="2">
      <t>シセツ</t>
    </rPh>
    <phoneticPr fontId="3"/>
  </si>
  <si>
    <t>被害額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</si>
  <si>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</si>
  <si>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</si>
  <si>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</si>
  <si>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</si>
  <si>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</si>
  <si>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</si>
  <si>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</si>
  <si>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</si>
  <si>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</si>
  <si>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</si>
  <si>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</si>
  <si>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</si>
  <si>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</si>
  <si>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</si>
  <si>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</si>
  <si>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</si>
  <si>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</si>
  <si>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</si>
  <si>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</si>
  <si>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</si>
  <si>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</si>
  <si>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</si>
  <si>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</si>
  <si>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</si>
  <si>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</si>
  <si>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</si>
  <si>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</si>
  <si>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</si>
  <si>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</si>
  <si>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</si>
  <si>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</si>
  <si>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</si>
  <si>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</si>
  <si>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</si>
  <si>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</si>
  <si>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</si>
  <si>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</si>
  <si>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</si>
  <si>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</si>
  <si>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</si>
  <si>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</si>
  <si>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</si>
  <si>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</si>
  <si>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</si>
  <si>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</si>
  <si>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</si>
  <si>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</si>
  <si>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  <phoneticPr fontId="3"/>
  </si>
  <si>
    <t>その他</t>
    <rPh sb="0" eb="3">
      <t>ソノタ</t>
    </rPh>
    <phoneticPr fontId="3"/>
  </si>
  <si>
    <t>被害家屋棟数</t>
    <phoneticPr fontId="5"/>
  </si>
  <si>
    <t>一般資産･</t>
    <phoneticPr fontId="5"/>
  </si>
  <si>
    <t>都市</t>
  </si>
  <si>
    <t>合計</t>
  </si>
  <si>
    <t>地すべり</t>
  </si>
  <si>
    <t xml:space="preserve">  北海道  </t>
  </si>
  <si>
    <t xml:space="preserve">  青　森  </t>
  </si>
  <si>
    <t xml:space="preserve">  岩　手  </t>
  </si>
  <si>
    <t xml:space="preserve">  宮　城  </t>
  </si>
  <si>
    <t xml:space="preserve">  秋　田  </t>
  </si>
  <si>
    <t xml:space="preserve">  山　形  </t>
  </si>
  <si>
    <t xml:space="preserve">  福　島  </t>
  </si>
  <si>
    <t xml:space="preserve">  茨　城  </t>
  </si>
  <si>
    <t xml:space="preserve">  栃　木  </t>
  </si>
  <si>
    <t xml:space="preserve">  群　馬  </t>
  </si>
  <si>
    <t xml:space="preserve">  埼　玉  </t>
  </si>
  <si>
    <t xml:space="preserve">  千　葉  </t>
  </si>
  <si>
    <t xml:space="preserve">  東　京  </t>
  </si>
  <si>
    <t xml:space="preserve">  神奈川  </t>
  </si>
  <si>
    <t xml:space="preserve">  新　潟  </t>
  </si>
  <si>
    <t xml:space="preserve">  富　山  </t>
  </si>
  <si>
    <t xml:space="preserve">  石　川  </t>
  </si>
  <si>
    <t xml:space="preserve">  福　井  </t>
  </si>
  <si>
    <t xml:space="preserve">  山　梨  </t>
  </si>
  <si>
    <t xml:space="preserve">  長　野  </t>
  </si>
  <si>
    <t xml:space="preserve">  岐　阜  </t>
  </si>
  <si>
    <t xml:space="preserve">  静　岡  </t>
  </si>
  <si>
    <t xml:space="preserve">  愛　知  </t>
  </si>
  <si>
    <t xml:space="preserve">  三　重  </t>
  </si>
  <si>
    <t xml:space="preserve">  滋　賀  </t>
  </si>
  <si>
    <t xml:space="preserve">  京　都  </t>
  </si>
  <si>
    <t xml:space="preserve">  大　阪  </t>
  </si>
  <si>
    <t xml:space="preserve">  兵　庫  </t>
  </si>
  <si>
    <t xml:space="preserve">  奈　良  </t>
  </si>
  <si>
    <t xml:space="preserve">  和歌山  </t>
  </si>
  <si>
    <t xml:space="preserve">  鳥　取  </t>
  </si>
  <si>
    <t xml:space="preserve">  島　根  </t>
  </si>
  <si>
    <t xml:space="preserve">  岡　山  </t>
  </si>
  <si>
    <t xml:space="preserve">  広　島  </t>
  </si>
  <si>
    <t xml:space="preserve">  山　口  </t>
  </si>
  <si>
    <t xml:space="preserve">  徳　島  </t>
  </si>
  <si>
    <t xml:space="preserve">  香　川  </t>
  </si>
  <si>
    <t xml:space="preserve">  愛　媛  </t>
  </si>
  <si>
    <t xml:space="preserve">  高　知  </t>
  </si>
  <si>
    <t xml:space="preserve">  福　岡  </t>
  </si>
  <si>
    <t xml:space="preserve">  佐　賀  </t>
  </si>
  <si>
    <t xml:space="preserve">  長　崎  </t>
  </si>
  <si>
    <t xml:space="preserve">  熊　本  </t>
  </si>
  <si>
    <t xml:space="preserve">  大　分  </t>
  </si>
  <si>
    <t xml:space="preserve">  宮　崎  </t>
  </si>
  <si>
    <t xml:space="preserve">  鹿児島  </t>
  </si>
  <si>
    <t xml:space="preserve">  沖　縄  </t>
  </si>
  <si>
    <t>全国　計</t>
  </si>
  <si>
    <t>表－１１－③　主要異常気象別都道府県別水害被害 〔梅雨前線豪雨　(5.14-5.22)〕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</si>
</sst>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#,##0.0_ "/>
    <numFmt numFmtId="178" formatCode="#,##0.0;[Red]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73">
    <xf numFmtId="0" fontId="0" fillId="0" borderId="0" xfId="0"/>
    <xf numFmtId="176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38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7" fontId="4" fillId="0" borderId="0" xfId="0" applyNumberFormat="1" applyFont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7" fontId="4" fillId="0" borderId="8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horizontal="center" vertical="center"/>
    </xf>
    <xf numFmtId="38" fontId="4" fillId="0" borderId="12" xfId="0" applyNumberFormat="1" applyFont="1" applyBorder="1" applyAlignment="1">
      <alignment vertical="center"/>
    </xf>
    <xf numFmtId="177" fontId="4" fillId="0" borderId="14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13" xfId="0" applyNumberFormat="1" applyFont="1" applyBorder="1" applyAlignment="1">
      <alignment vertical="center"/>
    </xf>
    <xf numFmtId="38" fontId="4" fillId="0" borderId="13" xfId="0" applyNumberFormat="1" applyFont="1" applyBorder="1" applyAlignment="1">
      <alignment horizontal="center" vertical="center"/>
    </xf>
    <xf numFmtId="177" fontId="4" fillId="0" borderId="18" xfId="0" applyNumberFormat="1" applyFont="1" applyBorder="1" applyAlignment="1">
      <alignment horizontal="center" vertical="center"/>
    </xf>
    <xf numFmtId="176" fontId="4" fillId="0" borderId="19" xfId="0" applyNumberFormat="1" applyFont="1" applyBorder="1" applyAlignment="1">
      <alignment vertical="center"/>
    </xf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vertical="center"/>
    </xf>
    <xf numFmtId="38" fontId="4" fillId="0" borderId="21" xfId="0" applyNumberFormat="1" applyFont="1" applyBorder="1" applyAlignment="1">
      <alignment vertical="center"/>
    </xf>
    <xf numFmtId="177" fontId="4" fillId="0" borderId="22" xfId="0" applyNumberFormat="1" applyFont="1" applyBorder="1" applyAlignment="1">
      <alignment vertical="center"/>
    </xf>
    <xf numFmtId="38" fontId="3" fillId="0" borderId="4" xfId="1" applyFont="1" applyBorder="1" applyAlignment="1">
      <alignment vertical="center"/>
    </xf>
    <xf numFmtId="38" fontId="3" fillId="0" borderId="23" xfId="1" applyFont="1" applyBorder="1" applyAlignment="1">
      <alignment vertical="center"/>
    </xf>
    <xf numFmtId="38" fontId="3" fillId="0" borderId="24" xfId="1" applyFont="1" applyBorder="1" applyAlignment="1">
      <alignment vertical="center"/>
    </xf>
    <xf numFmtId="38" fontId="3" fillId="0" borderId="11" xfId="1" applyFont="1" applyBorder="1" applyAlignment="1">
      <alignment vertical="center"/>
    </xf>
    <xf numFmtId="38" fontId="3" fillId="0" borderId="13" xfId="1" applyFont="1" applyBorder="1" applyAlignment="1">
      <alignment vertical="center"/>
    </xf>
    <xf numFmtId="38" fontId="3" fillId="0" borderId="18" xfId="1" applyFont="1" applyBorder="1" applyAlignment="1">
      <alignment vertical="center"/>
    </xf>
    <xf numFmtId="38" fontId="3" fillId="0" borderId="25" xfId="1" applyFont="1" applyBorder="1" applyAlignment="1">
      <alignment vertical="center"/>
    </xf>
    <xf numFmtId="38" fontId="3" fillId="0" borderId="21" xfId="1" applyFont="1" applyBorder="1" applyAlignment="1">
      <alignment vertical="center"/>
    </xf>
    <xf numFmtId="38" fontId="3" fillId="0" borderId="22" xfId="1" applyFont="1" applyBorder="1" applyAlignment="1">
      <alignment vertical="center"/>
    </xf>
    <xf numFmtId="176" fontId="4" fillId="0" borderId="26" xfId="0" applyNumberFormat="1" applyFont="1" applyBorder="1" applyAlignment="1">
      <alignment horizontal="center" vertical="center"/>
    </xf>
    <xf numFmtId="38" fontId="4" fillId="0" borderId="27" xfId="1" applyFont="1" applyBorder="1" applyAlignment="1" applyProtection="1">
      <alignment vertical="center"/>
    </xf>
    <xf numFmtId="38" fontId="4" fillId="0" borderId="28" xfId="1" applyFont="1" applyBorder="1" applyAlignment="1" applyProtection="1">
      <alignment vertical="center"/>
    </xf>
    <xf numFmtId="38" fontId="4" fillId="0" borderId="29" xfId="1" applyFont="1" applyBorder="1" applyAlignment="1" applyProtection="1">
      <alignment vertical="center"/>
    </xf>
    <xf numFmtId="176" fontId="4" fillId="0" borderId="1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178" fontId="3" fillId="0" borderId="23" xfId="0" applyNumberFormat="1" applyFont="1" applyBorder="1" applyAlignment="1">
      <alignment vertical="center"/>
    </xf>
    <xf numFmtId="177" fontId="3" fillId="0" borderId="24" xfId="0" applyNumberFormat="1" applyFont="1" applyBorder="1" applyAlignment="1">
      <alignment vertical="center"/>
    </xf>
    <xf numFmtId="176" fontId="4" fillId="0" borderId="9" xfId="0" applyNumberFormat="1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78" fontId="3" fillId="0" borderId="13" xfId="0" applyNumberFormat="1" applyFont="1" applyBorder="1" applyAlignment="1">
      <alignment vertical="center"/>
    </xf>
    <xf numFmtId="177" fontId="3" fillId="0" borderId="18" xfId="0" applyNumberFormat="1" applyFont="1" applyBorder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178" fontId="3" fillId="0" borderId="21" xfId="0" applyNumberFormat="1" applyFont="1" applyBorder="1" applyAlignment="1">
      <alignment vertical="center"/>
    </xf>
    <xf numFmtId="177" fontId="3" fillId="0" borderId="22" xfId="0" applyNumberFormat="1" applyFont="1" applyBorder="1" applyAlignment="1">
      <alignment vertical="center"/>
    </xf>
    <xf numFmtId="37" fontId="4" fillId="0" borderId="27" xfId="0" applyNumberFormat="1" applyFont="1" applyBorder="1" applyAlignment="1">
      <alignment vertical="center"/>
    </xf>
    <xf numFmtId="37" fontId="4" fillId="0" borderId="28" xfId="0" applyNumberFormat="1" applyFont="1" applyBorder="1" applyAlignment="1">
      <alignment vertical="center"/>
    </xf>
    <xf numFmtId="176" fontId="4" fillId="0" borderId="28" xfId="0" applyNumberFormat="1" applyFont="1" applyBorder="1" applyAlignment="1">
      <alignment vertical="center"/>
    </xf>
    <xf numFmtId="178" fontId="4" fillId="0" borderId="28" xfId="0" applyNumberFormat="1" applyFont="1" applyBorder="1" applyAlignment="1">
      <alignment vertical="center"/>
    </xf>
    <xf numFmtId="177" fontId="4" fillId="0" borderId="29" xfId="0" applyNumberFormat="1" applyFont="1" applyBorder="1" applyAlignment="1">
      <alignment vertical="center"/>
    </xf>
    <xf numFmtId="38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38" fontId="4" fillId="0" borderId="5" xfId="0" applyNumberFormat="1" applyFont="1" applyBorder="1" applyAlignment="1">
      <alignment horizontal="center" vertical="center"/>
    </xf>
    <xf numFmtId="38" fontId="4" fillId="0" borderId="6" xfId="0" applyNumberFormat="1" applyFont="1" applyBorder="1" applyAlignment="1">
      <alignment horizontal="center" vertical="center"/>
    </xf>
    <xf numFmtId="38" fontId="4" fillId="0" borderId="7" xfId="0" applyNumberFormat="1" applyFont="1" applyBorder="1" applyAlignment="1">
      <alignment horizontal="center" vertical="center"/>
    </xf>
    <xf numFmtId="176" fontId="4" fillId="0" borderId="10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ged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 refreshError="1"/>
      <sheetData sheetId="10"/>
      <sheetData sheetId="1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_1"/>
      <sheetName val="hyo11_2"/>
      <sheetName val="hyo11_3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>
        <row r="34">
          <cell r="M34" t="str">
            <v>平成12年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>
        <row r="118">
          <cell r="A118" t="str">
            <v>平成12年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33">
          <cell r="M33" t="str">
            <v>平成12年</v>
          </cell>
        </row>
      </sheetData>
      <sheetData sheetId="56" refreshError="1"/>
      <sheetData sheetId="57" refreshError="1"/>
      <sheetData sheetId="58" refreshError="1"/>
      <sheetData sheetId="59" refreshError="1"/>
      <sheetData sheetId="60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FC2F4-9030-49F2-9B31-E19D47216F1E}">
  <sheetPr codeName="sht_hyo83"/>
  <dimension ref="A1:AL109"/>
  <sheetViews>
    <sheetView showZeros="0" tabSelected="1" view="pageBreakPreview" zoomScaleNormal="125" zoomScaleSheetLayoutView="100" workbookViewId="0"/>
  </sheetViews>
  <sheetFormatPr defaultRowHeight="10.5" customHeight="1" x14ac:dyDescent="0.15"/>
  <cols>
    <col min="1" max="1" width="7.375" style="5" customWidth="1"/>
    <col min="2" max="5" width="3.25" style="5" bestFit="1" customWidth="1"/>
    <col min="6" max="6" width="3.75" style="5" bestFit="1" customWidth="1"/>
    <col min="7" max="10" width="3.25" style="5" bestFit="1" customWidth="1"/>
    <col min="11" max="13" width="6" style="5" customWidth="1"/>
    <col min="14" max="18" width="5.625" style="5" customWidth="1"/>
    <col min="19" max="21" width="6" style="5" customWidth="1"/>
    <col min="22" max="28" width="5.625" style="5" customWidth="1"/>
    <col min="29" max="29" width="5.625" style="62" customWidth="1"/>
    <col min="30" max="30" width="5.625" style="5" customWidth="1"/>
    <col min="31" max="31" width="6" style="5" customWidth="1"/>
    <col min="32" max="33" width="5.625" style="5" customWidth="1"/>
    <col min="34" max="34" width="6" style="5" customWidth="1"/>
    <col min="35" max="35" width="9.25" style="63" bestFit="1" customWidth="1"/>
    <col min="36" max="36" width="9" style="5"/>
    <col min="37" max="37" width="14.875" style="5" bestFit="1" customWidth="1"/>
    <col min="38" max="38" width="3.875" customWidth="1"/>
    <col min="39" max="256" width="9" style="5"/>
    <col min="257" max="257" width="7.375" style="5" customWidth="1"/>
    <col min="258" max="261" width="3.25" style="5" bestFit="1" customWidth="1"/>
    <col min="262" max="262" width="3.75" style="5" bestFit="1" customWidth="1"/>
    <col min="263" max="266" width="3.25" style="5" bestFit="1" customWidth="1"/>
    <col min="267" max="269" width="6" style="5" customWidth="1"/>
    <col min="270" max="274" width="5.625" style="5" customWidth="1"/>
    <col min="275" max="277" width="6" style="5" customWidth="1"/>
    <col min="278" max="286" width="5.625" style="5" customWidth="1"/>
    <col min="287" max="287" width="6" style="5" customWidth="1"/>
    <col min="288" max="289" width="5.625" style="5" customWidth="1"/>
    <col min="290" max="290" width="6" style="5" customWidth="1"/>
    <col min="291" max="291" width="9.25" style="5" bestFit="1" customWidth="1"/>
    <col min="292" max="292" width="9" style="5"/>
    <col min="293" max="293" width="14.875" style="5" bestFit="1" customWidth="1"/>
    <col min="294" max="294" width="3.875" style="5" customWidth="1"/>
    <col min="295" max="512" width="9" style="5"/>
    <col min="513" max="513" width="7.375" style="5" customWidth="1"/>
    <col min="514" max="517" width="3.25" style="5" bestFit="1" customWidth="1"/>
    <col min="518" max="518" width="3.75" style="5" bestFit="1" customWidth="1"/>
    <col min="519" max="522" width="3.25" style="5" bestFit="1" customWidth="1"/>
    <col min="523" max="525" width="6" style="5" customWidth="1"/>
    <col min="526" max="530" width="5.625" style="5" customWidth="1"/>
    <col min="531" max="533" width="6" style="5" customWidth="1"/>
    <col min="534" max="542" width="5.625" style="5" customWidth="1"/>
    <col min="543" max="543" width="6" style="5" customWidth="1"/>
    <col min="544" max="545" width="5.625" style="5" customWidth="1"/>
    <col min="546" max="546" width="6" style="5" customWidth="1"/>
    <col min="547" max="547" width="9.25" style="5" bestFit="1" customWidth="1"/>
    <col min="548" max="548" width="9" style="5"/>
    <col min="549" max="549" width="14.875" style="5" bestFit="1" customWidth="1"/>
    <col min="550" max="550" width="3.875" style="5" customWidth="1"/>
    <col min="551" max="768" width="9" style="5"/>
    <col min="769" max="769" width="7.375" style="5" customWidth="1"/>
    <col min="770" max="773" width="3.25" style="5" bestFit="1" customWidth="1"/>
    <col min="774" max="774" width="3.75" style="5" bestFit="1" customWidth="1"/>
    <col min="775" max="778" width="3.25" style="5" bestFit="1" customWidth="1"/>
    <col min="779" max="781" width="6" style="5" customWidth="1"/>
    <col min="782" max="786" width="5.625" style="5" customWidth="1"/>
    <col min="787" max="789" width="6" style="5" customWidth="1"/>
    <col min="790" max="798" width="5.625" style="5" customWidth="1"/>
    <col min="799" max="799" width="6" style="5" customWidth="1"/>
    <col min="800" max="801" width="5.625" style="5" customWidth="1"/>
    <col min="802" max="802" width="6" style="5" customWidth="1"/>
    <col min="803" max="803" width="9.25" style="5" bestFit="1" customWidth="1"/>
    <col min="804" max="804" width="9" style="5"/>
    <col min="805" max="805" width="14.875" style="5" bestFit="1" customWidth="1"/>
    <col min="806" max="806" width="3.875" style="5" customWidth="1"/>
    <col min="807" max="1024" width="9" style="5"/>
    <col min="1025" max="1025" width="7.375" style="5" customWidth="1"/>
    <col min="1026" max="1029" width="3.25" style="5" bestFit="1" customWidth="1"/>
    <col min="1030" max="1030" width="3.75" style="5" bestFit="1" customWidth="1"/>
    <col min="1031" max="1034" width="3.25" style="5" bestFit="1" customWidth="1"/>
    <col min="1035" max="1037" width="6" style="5" customWidth="1"/>
    <col min="1038" max="1042" width="5.625" style="5" customWidth="1"/>
    <col min="1043" max="1045" width="6" style="5" customWidth="1"/>
    <col min="1046" max="1054" width="5.625" style="5" customWidth="1"/>
    <col min="1055" max="1055" width="6" style="5" customWidth="1"/>
    <col min="1056" max="1057" width="5.625" style="5" customWidth="1"/>
    <col min="1058" max="1058" width="6" style="5" customWidth="1"/>
    <col min="1059" max="1059" width="9.25" style="5" bestFit="1" customWidth="1"/>
    <col min="1060" max="1060" width="9" style="5"/>
    <col min="1061" max="1061" width="14.875" style="5" bestFit="1" customWidth="1"/>
    <col min="1062" max="1062" width="3.875" style="5" customWidth="1"/>
    <col min="1063" max="1280" width="9" style="5"/>
    <col min="1281" max="1281" width="7.375" style="5" customWidth="1"/>
    <col min="1282" max="1285" width="3.25" style="5" bestFit="1" customWidth="1"/>
    <col min="1286" max="1286" width="3.75" style="5" bestFit="1" customWidth="1"/>
    <col min="1287" max="1290" width="3.25" style="5" bestFit="1" customWidth="1"/>
    <col min="1291" max="1293" width="6" style="5" customWidth="1"/>
    <col min="1294" max="1298" width="5.625" style="5" customWidth="1"/>
    <col min="1299" max="1301" width="6" style="5" customWidth="1"/>
    <col min="1302" max="1310" width="5.625" style="5" customWidth="1"/>
    <col min="1311" max="1311" width="6" style="5" customWidth="1"/>
    <col min="1312" max="1313" width="5.625" style="5" customWidth="1"/>
    <col min="1314" max="1314" width="6" style="5" customWidth="1"/>
    <col min="1315" max="1315" width="9.25" style="5" bestFit="1" customWidth="1"/>
    <col min="1316" max="1316" width="9" style="5"/>
    <col min="1317" max="1317" width="14.875" style="5" bestFit="1" customWidth="1"/>
    <col min="1318" max="1318" width="3.875" style="5" customWidth="1"/>
    <col min="1319" max="1536" width="9" style="5"/>
    <col min="1537" max="1537" width="7.375" style="5" customWidth="1"/>
    <col min="1538" max="1541" width="3.25" style="5" bestFit="1" customWidth="1"/>
    <col min="1542" max="1542" width="3.75" style="5" bestFit="1" customWidth="1"/>
    <col min="1543" max="1546" width="3.25" style="5" bestFit="1" customWidth="1"/>
    <col min="1547" max="1549" width="6" style="5" customWidth="1"/>
    <col min="1550" max="1554" width="5.625" style="5" customWidth="1"/>
    <col min="1555" max="1557" width="6" style="5" customWidth="1"/>
    <col min="1558" max="1566" width="5.625" style="5" customWidth="1"/>
    <col min="1567" max="1567" width="6" style="5" customWidth="1"/>
    <col min="1568" max="1569" width="5.625" style="5" customWidth="1"/>
    <col min="1570" max="1570" width="6" style="5" customWidth="1"/>
    <col min="1571" max="1571" width="9.25" style="5" bestFit="1" customWidth="1"/>
    <col min="1572" max="1572" width="9" style="5"/>
    <col min="1573" max="1573" width="14.875" style="5" bestFit="1" customWidth="1"/>
    <col min="1574" max="1574" width="3.875" style="5" customWidth="1"/>
    <col min="1575" max="1792" width="9" style="5"/>
    <col min="1793" max="1793" width="7.375" style="5" customWidth="1"/>
    <col min="1794" max="1797" width="3.25" style="5" bestFit="1" customWidth="1"/>
    <col min="1798" max="1798" width="3.75" style="5" bestFit="1" customWidth="1"/>
    <col min="1799" max="1802" width="3.25" style="5" bestFit="1" customWidth="1"/>
    <col min="1803" max="1805" width="6" style="5" customWidth="1"/>
    <col min="1806" max="1810" width="5.625" style="5" customWidth="1"/>
    <col min="1811" max="1813" width="6" style="5" customWidth="1"/>
    <col min="1814" max="1822" width="5.625" style="5" customWidth="1"/>
    <col min="1823" max="1823" width="6" style="5" customWidth="1"/>
    <col min="1824" max="1825" width="5.625" style="5" customWidth="1"/>
    <col min="1826" max="1826" width="6" style="5" customWidth="1"/>
    <col min="1827" max="1827" width="9.25" style="5" bestFit="1" customWidth="1"/>
    <col min="1828" max="1828" width="9" style="5"/>
    <col min="1829" max="1829" width="14.875" style="5" bestFit="1" customWidth="1"/>
    <col min="1830" max="1830" width="3.875" style="5" customWidth="1"/>
    <col min="1831" max="2048" width="9" style="5"/>
    <col min="2049" max="2049" width="7.375" style="5" customWidth="1"/>
    <col min="2050" max="2053" width="3.25" style="5" bestFit="1" customWidth="1"/>
    <col min="2054" max="2054" width="3.75" style="5" bestFit="1" customWidth="1"/>
    <col min="2055" max="2058" width="3.25" style="5" bestFit="1" customWidth="1"/>
    <col min="2059" max="2061" width="6" style="5" customWidth="1"/>
    <col min="2062" max="2066" width="5.625" style="5" customWidth="1"/>
    <col min="2067" max="2069" width="6" style="5" customWidth="1"/>
    <col min="2070" max="2078" width="5.625" style="5" customWidth="1"/>
    <col min="2079" max="2079" width="6" style="5" customWidth="1"/>
    <col min="2080" max="2081" width="5.625" style="5" customWidth="1"/>
    <col min="2082" max="2082" width="6" style="5" customWidth="1"/>
    <col min="2083" max="2083" width="9.25" style="5" bestFit="1" customWidth="1"/>
    <col min="2084" max="2084" width="9" style="5"/>
    <col min="2085" max="2085" width="14.875" style="5" bestFit="1" customWidth="1"/>
    <col min="2086" max="2086" width="3.875" style="5" customWidth="1"/>
    <col min="2087" max="2304" width="9" style="5"/>
    <col min="2305" max="2305" width="7.375" style="5" customWidth="1"/>
    <col min="2306" max="2309" width="3.25" style="5" bestFit="1" customWidth="1"/>
    <col min="2310" max="2310" width="3.75" style="5" bestFit="1" customWidth="1"/>
    <col min="2311" max="2314" width="3.25" style="5" bestFit="1" customWidth="1"/>
    <col min="2315" max="2317" width="6" style="5" customWidth="1"/>
    <col min="2318" max="2322" width="5.625" style="5" customWidth="1"/>
    <col min="2323" max="2325" width="6" style="5" customWidth="1"/>
    <col min="2326" max="2334" width="5.625" style="5" customWidth="1"/>
    <col min="2335" max="2335" width="6" style="5" customWidth="1"/>
    <col min="2336" max="2337" width="5.625" style="5" customWidth="1"/>
    <col min="2338" max="2338" width="6" style="5" customWidth="1"/>
    <col min="2339" max="2339" width="9.25" style="5" bestFit="1" customWidth="1"/>
    <col min="2340" max="2340" width="9" style="5"/>
    <col min="2341" max="2341" width="14.875" style="5" bestFit="1" customWidth="1"/>
    <col min="2342" max="2342" width="3.875" style="5" customWidth="1"/>
    <col min="2343" max="2560" width="9" style="5"/>
    <col min="2561" max="2561" width="7.375" style="5" customWidth="1"/>
    <col min="2562" max="2565" width="3.25" style="5" bestFit="1" customWidth="1"/>
    <col min="2566" max="2566" width="3.75" style="5" bestFit="1" customWidth="1"/>
    <col min="2567" max="2570" width="3.25" style="5" bestFit="1" customWidth="1"/>
    <col min="2571" max="2573" width="6" style="5" customWidth="1"/>
    <col min="2574" max="2578" width="5.625" style="5" customWidth="1"/>
    <col min="2579" max="2581" width="6" style="5" customWidth="1"/>
    <col min="2582" max="2590" width="5.625" style="5" customWidth="1"/>
    <col min="2591" max="2591" width="6" style="5" customWidth="1"/>
    <col min="2592" max="2593" width="5.625" style="5" customWidth="1"/>
    <col min="2594" max="2594" width="6" style="5" customWidth="1"/>
    <col min="2595" max="2595" width="9.25" style="5" bestFit="1" customWidth="1"/>
    <col min="2596" max="2596" width="9" style="5"/>
    <col min="2597" max="2597" width="14.875" style="5" bestFit="1" customWidth="1"/>
    <col min="2598" max="2598" width="3.875" style="5" customWidth="1"/>
    <col min="2599" max="2816" width="9" style="5"/>
    <col min="2817" max="2817" width="7.375" style="5" customWidth="1"/>
    <col min="2818" max="2821" width="3.25" style="5" bestFit="1" customWidth="1"/>
    <col min="2822" max="2822" width="3.75" style="5" bestFit="1" customWidth="1"/>
    <col min="2823" max="2826" width="3.25" style="5" bestFit="1" customWidth="1"/>
    <col min="2827" max="2829" width="6" style="5" customWidth="1"/>
    <col min="2830" max="2834" width="5.625" style="5" customWidth="1"/>
    <col min="2835" max="2837" width="6" style="5" customWidth="1"/>
    <col min="2838" max="2846" width="5.625" style="5" customWidth="1"/>
    <col min="2847" max="2847" width="6" style="5" customWidth="1"/>
    <col min="2848" max="2849" width="5.625" style="5" customWidth="1"/>
    <col min="2850" max="2850" width="6" style="5" customWidth="1"/>
    <col min="2851" max="2851" width="9.25" style="5" bestFit="1" customWidth="1"/>
    <col min="2852" max="2852" width="9" style="5"/>
    <col min="2853" max="2853" width="14.875" style="5" bestFit="1" customWidth="1"/>
    <col min="2854" max="2854" width="3.875" style="5" customWidth="1"/>
    <col min="2855" max="3072" width="9" style="5"/>
    <col min="3073" max="3073" width="7.375" style="5" customWidth="1"/>
    <col min="3074" max="3077" width="3.25" style="5" bestFit="1" customWidth="1"/>
    <col min="3078" max="3078" width="3.75" style="5" bestFit="1" customWidth="1"/>
    <col min="3079" max="3082" width="3.25" style="5" bestFit="1" customWidth="1"/>
    <col min="3083" max="3085" width="6" style="5" customWidth="1"/>
    <col min="3086" max="3090" width="5.625" style="5" customWidth="1"/>
    <col min="3091" max="3093" width="6" style="5" customWidth="1"/>
    <col min="3094" max="3102" width="5.625" style="5" customWidth="1"/>
    <col min="3103" max="3103" width="6" style="5" customWidth="1"/>
    <col min="3104" max="3105" width="5.625" style="5" customWidth="1"/>
    <col min="3106" max="3106" width="6" style="5" customWidth="1"/>
    <col min="3107" max="3107" width="9.25" style="5" bestFit="1" customWidth="1"/>
    <col min="3108" max="3108" width="9" style="5"/>
    <col min="3109" max="3109" width="14.875" style="5" bestFit="1" customWidth="1"/>
    <col min="3110" max="3110" width="3.875" style="5" customWidth="1"/>
    <col min="3111" max="3328" width="9" style="5"/>
    <col min="3329" max="3329" width="7.375" style="5" customWidth="1"/>
    <col min="3330" max="3333" width="3.25" style="5" bestFit="1" customWidth="1"/>
    <col min="3334" max="3334" width="3.75" style="5" bestFit="1" customWidth="1"/>
    <col min="3335" max="3338" width="3.25" style="5" bestFit="1" customWidth="1"/>
    <col min="3339" max="3341" width="6" style="5" customWidth="1"/>
    <col min="3342" max="3346" width="5.625" style="5" customWidth="1"/>
    <col min="3347" max="3349" width="6" style="5" customWidth="1"/>
    <col min="3350" max="3358" width="5.625" style="5" customWidth="1"/>
    <col min="3359" max="3359" width="6" style="5" customWidth="1"/>
    <col min="3360" max="3361" width="5.625" style="5" customWidth="1"/>
    <col min="3362" max="3362" width="6" style="5" customWidth="1"/>
    <col min="3363" max="3363" width="9.25" style="5" bestFit="1" customWidth="1"/>
    <col min="3364" max="3364" width="9" style="5"/>
    <col min="3365" max="3365" width="14.875" style="5" bestFit="1" customWidth="1"/>
    <col min="3366" max="3366" width="3.875" style="5" customWidth="1"/>
    <col min="3367" max="3584" width="9" style="5"/>
    <col min="3585" max="3585" width="7.375" style="5" customWidth="1"/>
    <col min="3586" max="3589" width="3.25" style="5" bestFit="1" customWidth="1"/>
    <col min="3590" max="3590" width="3.75" style="5" bestFit="1" customWidth="1"/>
    <col min="3591" max="3594" width="3.25" style="5" bestFit="1" customWidth="1"/>
    <col min="3595" max="3597" width="6" style="5" customWidth="1"/>
    <col min="3598" max="3602" width="5.625" style="5" customWidth="1"/>
    <col min="3603" max="3605" width="6" style="5" customWidth="1"/>
    <col min="3606" max="3614" width="5.625" style="5" customWidth="1"/>
    <col min="3615" max="3615" width="6" style="5" customWidth="1"/>
    <col min="3616" max="3617" width="5.625" style="5" customWidth="1"/>
    <col min="3618" max="3618" width="6" style="5" customWidth="1"/>
    <col min="3619" max="3619" width="9.25" style="5" bestFit="1" customWidth="1"/>
    <col min="3620" max="3620" width="9" style="5"/>
    <col min="3621" max="3621" width="14.875" style="5" bestFit="1" customWidth="1"/>
    <col min="3622" max="3622" width="3.875" style="5" customWidth="1"/>
    <col min="3623" max="3840" width="9" style="5"/>
    <col min="3841" max="3841" width="7.375" style="5" customWidth="1"/>
    <col min="3842" max="3845" width="3.25" style="5" bestFit="1" customWidth="1"/>
    <col min="3846" max="3846" width="3.75" style="5" bestFit="1" customWidth="1"/>
    <col min="3847" max="3850" width="3.25" style="5" bestFit="1" customWidth="1"/>
    <col min="3851" max="3853" width="6" style="5" customWidth="1"/>
    <col min="3854" max="3858" width="5.625" style="5" customWidth="1"/>
    <col min="3859" max="3861" width="6" style="5" customWidth="1"/>
    <col min="3862" max="3870" width="5.625" style="5" customWidth="1"/>
    <col min="3871" max="3871" width="6" style="5" customWidth="1"/>
    <col min="3872" max="3873" width="5.625" style="5" customWidth="1"/>
    <col min="3874" max="3874" width="6" style="5" customWidth="1"/>
    <col min="3875" max="3875" width="9.25" style="5" bestFit="1" customWidth="1"/>
    <col min="3876" max="3876" width="9" style="5"/>
    <col min="3877" max="3877" width="14.875" style="5" bestFit="1" customWidth="1"/>
    <col min="3878" max="3878" width="3.875" style="5" customWidth="1"/>
    <col min="3879" max="4096" width="9" style="5"/>
    <col min="4097" max="4097" width="7.375" style="5" customWidth="1"/>
    <col min="4098" max="4101" width="3.25" style="5" bestFit="1" customWidth="1"/>
    <col min="4102" max="4102" width="3.75" style="5" bestFit="1" customWidth="1"/>
    <col min="4103" max="4106" width="3.25" style="5" bestFit="1" customWidth="1"/>
    <col min="4107" max="4109" width="6" style="5" customWidth="1"/>
    <col min="4110" max="4114" width="5.625" style="5" customWidth="1"/>
    <col min="4115" max="4117" width="6" style="5" customWidth="1"/>
    <col min="4118" max="4126" width="5.625" style="5" customWidth="1"/>
    <col min="4127" max="4127" width="6" style="5" customWidth="1"/>
    <col min="4128" max="4129" width="5.625" style="5" customWidth="1"/>
    <col min="4130" max="4130" width="6" style="5" customWidth="1"/>
    <col min="4131" max="4131" width="9.25" style="5" bestFit="1" customWidth="1"/>
    <col min="4132" max="4132" width="9" style="5"/>
    <col min="4133" max="4133" width="14.875" style="5" bestFit="1" customWidth="1"/>
    <col min="4134" max="4134" width="3.875" style="5" customWidth="1"/>
    <col min="4135" max="4352" width="9" style="5"/>
    <col min="4353" max="4353" width="7.375" style="5" customWidth="1"/>
    <col min="4354" max="4357" width="3.25" style="5" bestFit="1" customWidth="1"/>
    <col min="4358" max="4358" width="3.75" style="5" bestFit="1" customWidth="1"/>
    <col min="4359" max="4362" width="3.25" style="5" bestFit="1" customWidth="1"/>
    <col min="4363" max="4365" width="6" style="5" customWidth="1"/>
    <col min="4366" max="4370" width="5.625" style="5" customWidth="1"/>
    <col min="4371" max="4373" width="6" style="5" customWidth="1"/>
    <col min="4374" max="4382" width="5.625" style="5" customWidth="1"/>
    <col min="4383" max="4383" width="6" style="5" customWidth="1"/>
    <col min="4384" max="4385" width="5.625" style="5" customWidth="1"/>
    <col min="4386" max="4386" width="6" style="5" customWidth="1"/>
    <col min="4387" max="4387" width="9.25" style="5" bestFit="1" customWidth="1"/>
    <col min="4388" max="4388" width="9" style="5"/>
    <col min="4389" max="4389" width="14.875" style="5" bestFit="1" customWidth="1"/>
    <col min="4390" max="4390" width="3.875" style="5" customWidth="1"/>
    <col min="4391" max="4608" width="9" style="5"/>
    <col min="4609" max="4609" width="7.375" style="5" customWidth="1"/>
    <col min="4610" max="4613" width="3.25" style="5" bestFit="1" customWidth="1"/>
    <col min="4614" max="4614" width="3.75" style="5" bestFit="1" customWidth="1"/>
    <col min="4615" max="4618" width="3.25" style="5" bestFit="1" customWidth="1"/>
    <col min="4619" max="4621" width="6" style="5" customWidth="1"/>
    <col min="4622" max="4626" width="5.625" style="5" customWidth="1"/>
    <col min="4627" max="4629" width="6" style="5" customWidth="1"/>
    <col min="4630" max="4638" width="5.625" style="5" customWidth="1"/>
    <col min="4639" max="4639" width="6" style="5" customWidth="1"/>
    <col min="4640" max="4641" width="5.625" style="5" customWidth="1"/>
    <col min="4642" max="4642" width="6" style="5" customWidth="1"/>
    <col min="4643" max="4643" width="9.25" style="5" bestFit="1" customWidth="1"/>
    <col min="4644" max="4644" width="9" style="5"/>
    <col min="4645" max="4645" width="14.875" style="5" bestFit="1" customWidth="1"/>
    <col min="4646" max="4646" width="3.875" style="5" customWidth="1"/>
    <col min="4647" max="4864" width="9" style="5"/>
    <col min="4865" max="4865" width="7.375" style="5" customWidth="1"/>
    <col min="4866" max="4869" width="3.25" style="5" bestFit="1" customWidth="1"/>
    <col min="4870" max="4870" width="3.75" style="5" bestFit="1" customWidth="1"/>
    <col min="4871" max="4874" width="3.25" style="5" bestFit="1" customWidth="1"/>
    <col min="4875" max="4877" width="6" style="5" customWidth="1"/>
    <col min="4878" max="4882" width="5.625" style="5" customWidth="1"/>
    <col min="4883" max="4885" width="6" style="5" customWidth="1"/>
    <col min="4886" max="4894" width="5.625" style="5" customWidth="1"/>
    <col min="4895" max="4895" width="6" style="5" customWidth="1"/>
    <col min="4896" max="4897" width="5.625" style="5" customWidth="1"/>
    <col min="4898" max="4898" width="6" style="5" customWidth="1"/>
    <col min="4899" max="4899" width="9.25" style="5" bestFit="1" customWidth="1"/>
    <col min="4900" max="4900" width="9" style="5"/>
    <col min="4901" max="4901" width="14.875" style="5" bestFit="1" customWidth="1"/>
    <col min="4902" max="4902" width="3.875" style="5" customWidth="1"/>
    <col min="4903" max="5120" width="9" style="5"/>
    <col min="5121" max="5121" width="7.375" style="5" customWidth="1"/>
    <col min="5122" max="5125" width="3.25" style="5" bestFit="1" customWidth="1"/>
    <col min="5126" max="5126" width="3.75" style="5" bestFit="1" customWidth="1"/>
    <col min="5127" max="5130" width="3.25" style="5" bestFit="1" customWidth="1"/>
    <col min="5131" max="5133" width="6" style="5" customWidth="1"/>
    <col min="5134" max="5138" width="5.625" style="5" customWidth="1"/>
    <col min="5139" max="5141" width="6" style="5" customWidth="1"/>
    <col min="5142" max="5150" width="5.625" style="5" customWidth="1"/>
    <col min="5151" max="5151" width="6" style="5" customWidth="1"/>
    <col min="5152" max="5153" width="5.625" style="5" customWidth="1"/>
    <col min="5154" max="5154" width="6" style="5" customWidth="1"/>
    <col min="5155" max="5155" width="9.25" style="5" bestFit="1" customWidth="1"/>
    <col min="5156" max="5156" width="9" style="5"/>
    <col min="5157" max="5157" width="14.875" style="5" bestFit="1" customWidth="1"/>
    <col min="5158" max="5158" width="3.875" style="5" customWidth="1"/>
    <col min="5159" max="5376" width="9" style="5"/>
    <col min="5377" max="5377" width="7.375" style="5" customWidth="1"/>
    <col min="5378" max="5381" width="3.25" style="5" bestFit="1" customWidth="1"/>
    <col min="5382" max="5382" width="3.75" style="5" bestFit="1" customWidth="1"/>
    <col min="5383" max="5386" width="3.25" style="5" bestFit="1" customWidth="1"/>
    <col min="5387" max="5389" width="6" style="5" customWidth="1"/>
    <col min="5390" max="5394" width="5.625" style="5" customWidth="1"/>
    <col min="5395" max="5397" width="6" style="5" customWidth="1"/>
    <col min="5398" max="5406" width="5.625" style="5" customWidth="1"/>
    <col min="5407" max="5407" width="6" style="5" customWidth="1"/>
    <col min="5408" max="5409" width="5.625" style="5" customWidth="1"/>
    <col min="5410" max="5410" width="6" style="5" customWidth="1"/>
    <col min="5411" max="5411" width="9.25" style="5" bestFit="1" customWidth="1"/>
    <col min="5412" max="5412" width="9" style="5"/>
    <col min="5413" max="5413" width="14.875" style="5" bestFit="1" customWidth="1"/>
    <col min="5414" max="5414" width="3.875" style="5" customWidth="1"/>
    <col min="5415" max="5632" width="9" style="5"/>
    <col min="5633" max="5633" width="7.375" style="5" customWidth="1"/>
    <col min="5634" max="5637" width="3.25" style="5" bestFit="1" customWidth="1"/>
    <col min="5638" max="5638" width="3.75" style="5" bestFit="1" customWidth="1"/>
    <col min="5639" max="5642" width="3.25" style="5" bestFit="1" customWidth="1"/>
    <col min="5643" max="5645" width="6" style="5" customWidth="1"/>
    <col min="5646" max="5650" width="5.625" style="5" customWidth="1"/>
    <col min="5651" max="5653" width="6" style="5" customWidth="1"/>
    <col min="5654" max="5662" width="5.625" style="5" customWidth="1"/>
    <col min="5663" max="5663" width="6" style="5" customWidth="1"/>
    <col min="5664" max="5665" width="5.625" style="5" customWidth="1"/>
    <col min="5666" max="5666" width="6" style="5" customWidth="1"/>
    <col min="5667" max="5667" width="9.25" style="5" bestFit="1" customWidth="1"/>
    <col min="5668" max="5668" width="9" style="5"/>
    <col min="5669" max="5669" width="14.875" style="5" bestFit="1" customWidth="1"/>
    <col min="5670" max="5670" width="3.875" style="5" customWidth="1"/>
    <col min="5671" max="5888" width="9" style="5"/>
    <col min="5889" max="5889" width="7.375" style="5" customWidth="1"/>
    <col min="5890" max="5893" width="3.25" style="5" bestFit="1" customWidth="1"/>
    <col min="5894" max="5894" width="3.75" style="5" bestFit="1" customWidth="1"/>
    <col min="5895" max="5898" width="3.25" style="5" bestFit="1" customWidth="1"/>
    <col min="5899" max="5901" width="6" style="5" customWidth="1"/>
    <col min="5902" max="5906" width="5.625" style="5" customWidth="1"/>
    <col min="5907" max="5909" width="6" style="5" customWidth="1"/>
    <col min="5910" max="5918" width="5.625" style="5" customWidth="1"/>
    <col min="5919" max="5919" width="6" style="5" customWidth="1"/>
    <col min="5920" max="5921" width="5.625" style="5" customWidth="1"/>
    <col min="5922" max="5922" width="6" style="5" customWidth="1"/>
    <col min="5923" max="5923" width="9.25" style="5" bestFit="1" customWidth="1"/>
    <col min="5924" max="5924" width="9" style="5"/>
    <col min="5925" max="5925" width="14.875" style="5" bestFit="1" customWidth="1"/>
    <col min="5926" max="5926" width="3.875" style="5" customWidth="1"/>
    <col min="5927" max="6144" width="9" style="5"/>
    <col min="6145" max="6145" width="7.375" style="5" customWidth="1"/>
    <col min="6146" max="6149" width="3.25" style="5" bestFit="1" customWidth="1"/>
    <col min="6150" max="6150" width="3.75" style="5" bestFit="1" customWidth="1"/>
    <col min="6151" max="6154" width="3.25" style="5" bestFit="1" customWidth="1"/>
    <col min="6155" max="6157" width="6" style="5" customWidth="1"/>
    <col min="6158" max="6162" width="5.625" style="5" customWidth="1"/>
    <col min="6163" max="6165" width="6" style="5" customWidth="1"/>
    <col min="6166" max="6174" width="5.625" style="5" customWidth="1"/>
    <col min="6175" max="6175" width="6" style="5" customWidth="1"/>
    <col min="6176" max="6177" width="5.625" style="5" customWidth="1"/>
    <col min="6178" max="6178" width="6" style="5" customWidth="1"/>
    <col min="6179" max="6179" width="9.25" style="5" bestFit="1" customWidth="1"/>
    <col min="6180" max="6180" width="9" style="5"/>
    <col min="6181" max="6181" width="14.875" style="5" bestFit="1" customWidth="1"/>
    <col min="6182" max="6182" width="3.875" style="5" customWidth="1"/>
    <col min="6183" max="6400" width="9" style="5"/>
    <col min="6401" max="6401" width="7.375" style="5" customWidth="1"/>
    <col min="6402" max="6405" width="3.25" style="5" bestFit="1" customWidth="1"/>
    <col min="6406" max="6406" width="3.75" style="5" bestFit="1" customWidth="1"/>
    <col min="6407" max="6410" width="3.25" style="5" bestFit="1" customWidth="1"/>
    <col min="6411" max="6413" width="6" style="5" customWidth="1"/>
    <col min="6414" max="6418" width="5.625" style="5" customWidth="1"/>
    <col min="6419" max="6421" width="6" style="5" customWidth="1"/>
    <col min="6422" max="6430" width="5.625" style="5" customWidth="1"/>
    <col min="6431" max="6431" width="6" style="5" customWidth="1"/>
    <col min="6432" max="6433" width="5.625" style="5" customWidth="1"/>
    <col min="6434" max="6434" width="6" style="5" customWidth="1"/>
    <col min="6435" max="6435" width="9.25" style="5" bestFit="1" customWidth="1"/>
    <col min="6436" max="6436" width="9" style="5"/>
    <col min="6437" max="6437" width="14.875" style="5" bestFit="1" customWidth="1"/>
    <col min="6438" max="6438" width="3.875" style="5" customWidth="1"/>
    <col min="6439" max="6656" width="9" style="5"/>
    <col min="6657" max="6657" width="7.375" style="5" customWidth="1"/>
    <col min="6658" max="6661" width="3.25" style="5" bestFit="1" customWidth="1"/>
    <col min="6662" max="6662" width="3.75" style="5" bestFit="1" customWidth="1"/>
    <col min="6663" max="6666" width="3.25" style="5" bestFit="1" customWidth="1"/>
    <col min="6667" max="6669" width="6" style="5" customWidth="1"/>
    <col min="6670" max="6674" width="5.625" style="5" customWidth="1"/>
    <col min="6675" max="6677" width="6" style="5" customWidth="1"/>
    <col min="6678" max="6686" width="5.625" style="5" customWidth="1"/>
    <col min="6687" max="6687" width="6" style="5" customWidth="1"/>
    <col min="6688" max="6689" width="5.625" style="5" customWidth="1"/>
    <col min="6690" max="6690" width="6" style="5" customWidth="1"/>
    <col min="6691" max="6691" width="9.25" style="5" bestFit="1" customWidth="1"/>
    <col min="6692" max="6692" width="9" style="5"/>
    <col min="6693" max="6693" width="14.875" style="5" bestFit="1" customWidth="1"/>
    <col min="6694" max="6694" width="3.875" style="5" customWidth="1"/>
    <col min="6695" max="6912" width="9" style="5"/>
    <col min="6913" max="6913" width="7.375" style="5" customWidth="1"/>
    <col min="6914" max="6917" width="3.25" style="5" bestFit="1" customWidth="1"/>
    <col min="6918" max="6918" width="3.75" style="5" bestFit="1" customWidth="1"/>
    <col min="6919" max="6922" width="3.25" style="5" bestFit="1" customWidth="1"/>
    <col min="6923" max="6925" width="6" style="5" customWidth="1"/>
    <col min="6926" max="6930" width="5.625" style="5" customWidth="1"/>
    <col min="6931" max="6933" width="6" style="5" customWidth="1"/>
    <col min="6934" max="6942" width="5.625" style="5" customWidth="1"/>
    <col min="6943" max="6943" width="6" style="5" customWidth="1"/>
    <col min="6944" max="6945" width="5.625" style="5" customWidth="1"/>
    <col min="6946" max="6946" width="6" style="5" customWidth="1"/>
    <col min="6947" max="6947" width="9.25" style="5" bestFit="1" customWidth="1"/>
    <col min="6948" max="6948" width="9" style="5"/>
    <col min="6949" max="6949" width="14.875" style="5" bestFit="1" customWidth="1"/>
    <col min="6950" max="6950" width="3.875" style="5" customWidth="1"/>
    <col min="6951" max="7168" width="9" style="5"/>
    <col min="7169" max="7169" width="7.375" style="5" customWidth="1"/>
    <col min="7170" max="7173" width="3.25" style="5" bestFit="1" customWidth="1"/>
    <col min="7174" max="7174" width="3.75" style="5" bestFit="1" customWidth="1"/>
    <col min="7175" max="7178" width="3.25" style="5" bestFit="1" customWidth="1"/>
    <col min="7179" max="7181" width="6" style="5" customWidth="1"/>
    <col min="7182" max="7186" width="5.625" style="5" customWidth="1"/>
    <col min="7187" max="7189" width="6" style="5" customWidth="1"/>
    <col min="7190" max="7198" width="5.625" style="5" customWidth="1"/>
    <col min="7199" max="7199" width="6" style="5" customWidth="1"/>
    <col min="7200" max="7201" width="5.625" style="5" customWidth="1"/>
    <col min="7202" max="7202" width="6" style="5" customWidth="1"/>
    <col min="7203" max="7203" width="9.25" style="5" bestFit="1" customWidth="1"/>
    <col min="7204" max="7204" width="9" style="5"/>
    <col min="7205" max="7205" width="14.875" style="5" bestFit="1" customWidth="1"/>
    <col min="7206" max="7206" width="3.875" style="5" customWidth="1"/>
    <col min="7207" max="7424" width="9" style="5"/>
    <col min="7425" max="7425" width="7.375" style="5" customWidth="1"/>
    <col min="7426" max="7429" width="3.25" style="5" bestFit="1" customWidth="1"/>
    <col min="7430" max="7430" width="3.75" style="5" bestFit="1" customWidth="1"/>
    <col min="7431" max="7434" width="3.25" style="5" bestFit="1" customWidth="1"/>
    <col min="7435" max="7437" width="6" style="5" customWidth="1"/>
    <col min="7438" max="7442" width="5.625" style="5" customWidth="1"/>
    <col min="7443" max="7445" width="6" style="5" customWidth="1"/>
    <col min="7446" max="7454" width="5.625" style="5" customWidth="1"/>
    <col min="7455" max="7455" width="6" style="5" customWidth="1"/>
    <col min="7456" max="7457" width="5.625" style="5" customWidth="1"/>
    <col min="7458" max="7458" width="6" style="5" customWidth="1"/>
    <col min="7459" max="7459" width="9.25" style="5" bestFit="1" customWidth="1"/>
    <col min="7460" max="7460" width="9" style="5"/>
    <col min="7461" max="7461" width="14.875" style="5" bestFit="1" customWidth="1"/>
    <col min="7462" max="7462" width="3.875" style="5" customWidth="1"/>
    <col min="7463" max="7680" width="9" style="5"/>
    <col min="7681" max="7681" width="7.375" style="5" customWidth="1"/>
    <col min="7682" max="7685" width="3.25" style="5" bestFit="1" customWidth="1"/>
    <col min="7686" max="7686" width="3.75" style="5" bestFit="1" customWidth="1"/>
    <col min="7687" max="7690" width="3.25" style="5" bestFit="1" customWidth="1"/>
    <col min="7691" max="7693" width="6" style="5" customWidth="1"/>
    <col min="7694" max="7698" width="5.625" style="5" customWidth="1"/>
    <col min="7699" max="7701" width="6" style="5" customWidth="1"/>
    <col min="7702" max="7710" width="5.625" style="5" customWidth="1"/>
    <col min="7711" max="7711" width="6" style="5" customWidth="1"/>
    <col min="7712" max="7713" width="5.625" style="5" customWidth="1"/>
    <col min="7714" max="7714" width="6" style="5" customWidth="1"/>
    <col min="7715" max="7715" width="9.25" style="5" bestFit="1" customWidth="1"/>
    <col min="7716" max="7716" width="9" style="5"/>
    <col min="7717" max="7717" width="14.875" style="5" bestFit="1" customWidth="1"/>
    <col min="7718" max="7718" width="3.875" style="5" customWidth="1"/>
    <col min="7719" max="7936" width="9" style="5"/>
    <col min="7937" max="7937" width="7.375" style="5" customWidth="1"/>
    <col min="7938" max="7941" width="3.25" style="5" bestFit="1" customWidth="1"/>
    <col min="7942" max="7942" width="3.75" style="5" bestFit="1" customWidth="1"/>
    <col min="7943" max="7946" width="3.25" style="5" bestFit="1" customWidth="1"/>
    <col min="7947" max="7949" width="6" style="5" customWidth="1"/>
    <col min="7950" max="7954" width="5.625" style="5" customWidth="1"/>
    <col min="7955" max="7957" width="6" style="5" customWidth="1"/>
    <col min="7958" max="7966" width="5.625" style="5" customWidth="1"/>
    <col min="7967" max="7967" width="6" style="5" customWidth="1"/>
    <col min="7968" max="7969" width="5.625" style="5" customWidth="1"/>
    <col min="7970" max="7970" width="6" style="5" customWidth="1"/>
    <col min="7971" max="7971" width="9.25" style="5" bestFit="1" customWidth="1"/>
    <col min="7972" max="7972" width="9" style="5"/>
    <col min="7973" max="7973" width="14.875" style="5" bestFit="1" customWidth="1"/>
    <col min="7974" max="7974" width="3.875" style="5" customWidth="1"/>
    <col min="7975" max="8192" width="9" style="5"/>
    <col min="8193" max="8193" width="7.375" style="5" customWidth="1"/>
    <col min="8194" max="8197" width="3.25" style="5" bestFit="1" customWidth="1"/>
    <col min="8198" max="8198" width="3.75" style="5" bestFit="1" customWidth="1"/>
    <col min="8199" max="8202" width="3.25" style="5" bestFit="1" customWidth="1"/>
    <col min="8203" max="8205" width="6" style="5" customWidth="1"/>
    <col min="8206" max="8210" width="5.625" style="5" customWidth="1"/>
    <col min="8211" max="8213" width="6" style="5" customWidth="1"/>
    <col min="8214" max="8222" width="5.625" style="5" customWidth="1"/>
    <col min="8223" max="8223" width="6" style="5" customWidth="1"/>
    <col min="8224" max="8225" width="5.625" style="5" customWidth="1"/>
    <col min="8226" max="8226" width="6" style="5" customWidth="1"/>
    <col min="8227" max="8227" width="9.25" style="5" bestFit="1" customWidth="1"/>
    <col min="8228" max="8228" width="9" style="5"/>
    <col min="8229" max="8229" width="14.875" style="5" bestFit="1" customWidth="1"/>
    <col min="8230" max="8230" width="3.875" style="5" customWidth="1"/>
    <col min="8231" max="8448" width="9" style="5"/>
    <col min="8449" max="8449" width="7.375" style="5" customWidth="1"/>
    <col min="8450" max="8453" width="3.25" style="5" bestFit="1" customWidth="1"/>
    <col min="8454" max="8454" width="3.75" style="5" bestFit="1" customWidth="1"/>
    <col min="8455" max="8458" width="3.25" style="5" bestFit="1" customWidth="1"/>
    <col min="8459" max="8461" width="6" style="5" customWidth="1"/>
    <col min="8462" max="8466" width="5.625" style="5" customWidth="1"/>
    <col min="8467" max="8469" width="6" style="5" customWidth="1"/>
    <col min="8470" max="8478" width="5.625" style="5" customWidth="1"/>
    <col min="8479" max="8479" width="6" style="5" customWidth="1"/>
    <col min="8480" max="8481" width="5.625" style="5" customWidth="1"/>
    <col min="8482" max="8482" width="6" style="5" customWidth="1"/>
    <col min="8483" max="8483" width="9.25" style="5" bestFit="1" customWidth="1"/>
    <col min="8484" max="8484" width="9" style="5"/>
    <col min="8485" max="8485" width="14.875" style="5" bestFit="1" customWidth="1"/>
    <col min="8486" max="8486" width="3.875" style="5" customWidth="1"/>
    <col min="8487" max="8704" width="9" style="5"/>
    <col min="8705" max="8705" width="7.375" style="5" customWidth="1"/>
    <col min="8706" max="8709" width="3.25" style="5" bestFit="1" customWidth="1"/>
    <col min="8710" max="8710" width="3.75" style="5" bestFit="1" customWidth="1"/>
    <col min="8711" max="8714" width="3.25" style="5" bestFit="1" customWidth="1"/>
    <col min="8715" max="8717" width="6" style="5" customWidth="1"/>
    <col min="8718" max="8722" width="5.625" style="5" customWidth="1"/>
    <col min="8723" max="8725" width="6" style="5" customWidth="1"/>
    <col min="8726" max="8734" width="5.625" style="5" customWidth="1"/>
    <col min="8735" max="8735" width="6" style="5" customWidth="1"/>
    <col min="8736" max="8737" width="5.625" style="5" customWidth="1"/>
    <col min="8738" max="8738" width="6" style="5" customWidth="1"/>
    <col min="8739" max="8739" width="9.25" style="5" bestFit="1" customWidth="1"/>
    <col min="8740" max="8740" width="9" style="5"/>
    <col min="8741" max="8741" width="14.875" style="5" bestFit="1" customWidth="1"/>
    <col min="8742" max="8742" width="3.875" style="5" customWidth="1"/>
    <col min="8743" max="8960" width="9" style="5"/>
    <col min="8961" max="8961" width="7.375" style="5" customWidth="1"/>
    <col min="8962" max="8965" width="3.25" style="5" bestFit="1" customWidth="1"/>
    <col min="8966" max="8966" width="3.75" style="5" bestFit="1" customWidth="1"/>
    <col min="8967" max="8970" width="3.25" style="5" bestFit="1" customWidth="1"/>
    <col min="8971" max="8973" width="6" style="5" customWidth="1"/>
    <col min="8974" max="8978" width="5.625" style="5" customWidth="1"/>
    <col min="8979" max="8981" width="6" style="5" customWidth="1"/>
    <col min="8982" max="8990" width="5.625" style="5" customWidth="1"/>
    <col min="8991" max="8991" width="6" style="5" customWidth="1"/>
    <col min="8992" max="8993" width="5.625" style="5" customWidth="1"/>
    <col min="8994" max="8994" width="6" style="5" customWidth="1"/>
    <col min="8995" max="8995" width="9.25" style="5" bestFit="1" customWidth="1"/>
    <col min="8996" max="8996" width="9" style="5"/>
    <col min="8997" max="8997" width="14.875" style="5" bestFit="1" customWidth="1"/>
    <col min="8998" max="8998" width="3.875" style="5" customWidth="1"/>
    <col min="8999" max="9216" width="9" style="5"/>
    <col min="9217" max="9217" width="7.375" style="5" customWidth="1"/>
    <col min="9218" max="9221" width="3.25" style="5" bestFit="1" customWidth="1"/>
    <col min="9222" max="9222" width="3.75" style="5" bestFit="1" customWidth="1"/>
    <col min="9223" max="9226" width="3.25" style="5" bestFit="1" customWidth="1"/>
    <col min="9227" max="9229" width="6" style="5" customWidth="1"/>
    <col min="9230" max="9234" width="5.625" style="5" customWidth="1"/>
    <col min="9235" max="9237" width="6" style="5" customWidth="1"/>
    <col min="9238" max="9246" width="5.625" style="5" customWidth="1"/>
    <col min="9247" max="9247" width="6" style="5" customWidth="1"/>
    <col min="9248" max="9249" width="5.625" style="5" customWidth="1"/>
    <col min="9250" max="9250" width="6" style="5" customWidth="1"/>
    <col min="9251" max="9251" width="9.25" style="5" bestFit="1" customWidth="1"/>
    <col min="9252" max="9252" width="9" style="5"/>
    <col min="9253" max="9253" width="14.875" style="5" bestFit="1" customWidth="1"/>
    <col min="9254" max="9254" width="3.875" style="5" customWidth="1"/>
    <col min="9255" max="9472" width="9" style="5"/>
    <col min="9473" max="9473" width="7.375" style="5" customWidth="1"/>
    <col min="9474" max="9477" width="3.25" style="5" bestFit="1" customWidth="1"/>
    <col min="9478" max="9478" width="3.75" style="5" bestFit="1" customWidth="1"/>
    <col min="9479" max="9482" width="3.25" style="5" bestFit="1" customWidth="1"/>
    <col min="9483" max="9485" width="6" style="5" customWidth="1"/>
    <col min="9486" max="9490" width="5.625" style="5" customWidth="1"/>
    <col min="9491" max="9493" width="6" style="5" customWidth="1"/>
    <col min="9494" max="9502" width="5.625" style="5" customWidth="1"/>
    <col min="9503" max="9503" width="6" style="5" customWidth="1"/>
    <col min="9504" max="9505" width="5.625" style="5" customWidth="1"/>
    <col min="9506" max="9506" width="6" style="5" customWidth="1"/>
    <col min="9507" max="9507" width="9.25" style="5" bestFit="1" customWidth="1"/>
    <col min="9508" max="9508" width="9" style="5"/>
    <col min="9509" max="9509" width="14.875" style="5" bestFit="1" customWidth="1"/>
    <col min="9510" max="9510" width="3.875" style="5" customWidth="1"/>
    <col min="9511" max="9728" width="9" style="5"/>
    <col min="9729" max="9729" width="7.375" style="5" customWidth="1"/>
    <col min="9730" max="9733" width="3.25" style="5" bestFit="1" customWidth="1"/>
    <col min="9734" max="9734" width="3.75" style="5" bestFit="1" customWidth="1"/>
    <col min="9735" max="9738" width="3.25" style="5" bestFit="1" customWidth="1"/>
    <col min="9739" max="9741" width="6" style="5" customWidth="1"/>
    <col min="9742" max="9746" width="5.625" style="5" customWidth="1"/>
    <col min="9747" max="9749" width="6" style="5" customWidth="1"/>
    <col min="9750" max="9758" width="5.625" style="5" customWidth="1"/>
    <col min="9759" max="9759" width="6" style="5" customWidth="1"/>
    <col min="9760" max="9761" width="5.625" style="5" customWidth="1"/>
    <col min="9762" max="9762" width="6" style="5" customWidth="1"/>
    <col min="9763" max="9763" width="9.25" style="5" bestFit="1" customWidth="1"/>
    <col min="9764" max="9764" width="9" style="5"/>
    <col min="9765" max="9765" width="14.875" style="5" bestFit="1" customWidth="1"/>
    <col min="9766" max="9766" width="3.875" style="5" customWidth="1"/>
    <col min="9767" max="9984" width="9" style="5"/>
    <col min="9985" max="9985" width="7.375" style="5" customWidth="1"/>
    <col min="9986" max="9989" width="3.25" style="5" bestFit="1" customWidth="1"/>
    <col min="9990" max="9990" width="3.75" style="5" bestFit="1" customWidth="1"/>
    <col min="9991" max="9994" width="3.25" style="5" bestFit="1" customWidth="1"/>
    <col min="9995" max="9997" width="6" style="5" customWidth="1"/>
    <col min="9998" max="10002" width="5.625" style="5" customWidth="1"/>
    <col min="10003" max="10005" width="6" style="5" customWidth="1"/>
    <col min="10006" max="10014" width="5.625" style="5" customWidth="1"/>
    <col min="10015" max="10015" width="6" style="5" customWidth="1"/>
    <col min="10016" max="10017" width="5.625" style="5" customWidth="1"/>
    <col min="10018" max="10018" width="6" style="5" customWidth="1"/>
    <col min="10019" max="10019" width="9.25" style="5" bestFit="1" customWidth="1"/>
    <col min="10020" max="10020" width="9" style="5"/>
    <col min="10021" max="10021" width="14.875" style="5" bestFit="1" customWidth="1"/>
    <col min="10022" max="10022" width="3.875" style="5" customWidth="1"/>
    <col min="10023" max="10240" width="9" style="5"/>
    <col min="10241" max="10241" width="7.375" style="5" customWidth="1"/>
    <col min="10242" max="10245" width="3.25" style="5" bestFit="1" customWidth="1"/>
    <col min="10246" max="10246" width="3.75" style="5" bestFit="1" customWidth="1"/>
    <col min="10247" max="10250" width="3.25" style="5" bestFit="1" customWidth="1"/>
    <col min="10251" max="10253" width="6" style="5" customWidth="1"/>
    <col min="10254" max="10258" width="5.625" style="5" customWidth="1"/>
    <col min="10259" max="10261" width="6" style="5" customWidth="1"/>
    <col min="10262" max="10270" width="5.625" style="5" customWidth="1"/>
    <col min="10271" max="10271" width="6" style="5" customWidth="1"/>
    <col min="10272" max="10273" width="5.625" style="5" customWidth="1"/>
    <col min="10274" max="10274" width="6" style="5" customWidth="1"/>
    <col min="10275" max="10275" width="9.25" style="5" bestFit="1" customWidth="1"/>
    <col min="10276" max="10276" width="9" style="5"/>
    <col min="10277" max="10277" width="14.875" style="5" bestFit="1" customWidth="1"/>
    <col min="10278" max="10278" width="3.875" style="5" customWidth="1"/>
    <col min="10279" max="10496" width="9" style="5"/>
    <col min="10497" max="10497" width="7.375" style="5" customWidth="1"/>
    <col min="10498" max="10501" width="3.25" style="5" bestFit="1" customWidth="1"/>
    <col min="10502" max="10502" width="3.75" style="5" bestFit="1" customWidth="1"/>
    <col min="10503" max="10506" width="3.25" style="5" bestFit="1" customWidth="1"/>
    <col min="10507" max="10509" width="6" style="5" customWidth="1"/>
    <col min="10510" max="10514" width="5.625" style="5" customWidth="1"/>
    <col min="10515" max="10517" width="6" style="5" customWidth="1"/>
    <col min="10518" max="10526" width="5.625" style="5" customWidth="1"/>
    <col min="10527" max="10527" width="6" style="5" customWidth="1"/>
    <col min="10528" max="10529" width="5.625" style="5" customWidth="1"/>
    <col min="10530" max="10530" width="6" style="5" customWidth="1"/>
    <col min="10531" max="10531" width="9.25" style="5" bestFit="1" customWidth="1"/>
    <col min="10532" max="10532" width="9" style="5"/>
    <col min="10533" max="10533" width="14.875" style="5" bestFit="1" customWidth="1"/>
    <col min="10534" max="10534" width="3.875" style="5" customWidth="1"/>
    <col min="10535" max="10752" width="9" style="5"/>
    <col min="10753" max="10753" width="7.375" style="5" customWidth="1"/>
    <col min="10754" max="10757" width="3.25" style="5" bestFit="1" customWidth="1"/>
    <col min="10758" max="10758" width="3.75" style="5" bestFit="1" customWidth="1"/>
    <col min="10759" max="10762" width="3.25" style="5" bestFit="1" customWidth="1"/>
    <col min="10763" max="10765" width="6" style="5" customWidth="1"/>
    <col min="10766" max="10770" width="5.625" style="5" customWidth="1"/>
    <col min="10771" max="10773" width="6" style="5" customWidth="1"/>
    <col min="10774" max="10782" width="5.625" style="5" customWidth="1"/>
    <col min="10783" max="10783" width="6" style="5" customWidth="1"/>
    <col min="10784" max="10785" width="5.625" style="5" customWidth="1"/>
    <col min="10786" max="10786" width="6" style="5" customWidth="1"/>
    <col min="10787" max="10787" width="9.25" style="5" bestFit="1" customWidth="1"/>
    <col min="10788" max="10788" width="9" style="5"/>
    <col min="10789" max="10789" width="14.875" style="5" bestFit="1" customWidth="1"/>
    <col min="10790" max="10790" width="3.875" style="5" customWidth="1"/>
    <col min="10791" max="11008" width="9" style="5"/>
    <col min="11009" max="11009" width="7.375" style="5" customWidth="1"/>
    <col min="11010" max="11013" width="3.25" style="5" bestFit="1" customWidth="1"/>
    <col min="11014" max="11014" width="3.75" style="5" bestFit="1" customWidth="1"/>
    <col min="11015" max="11018" width="3.25" style="5" bestFit="1" customWidth="1"/>
    <col min="11019" max="11021" width="6" style="5" customWidth="1"/>
    <col min="11022" max="11026" width="5.625" style="5" customWidth="1"/>
    <col min="11027" max="11029" width="6" style="5" customWidth="1"/>
    <col min="11030" max="11038" width="5.625" style="5" customWidth="1"/>
    <col min="11039" max="11039" width="6" style="5" customWidth="1"/>
    <col min="11040" max="11041" width="5.625" style="5" customWidth="1"/>
    <col min="11042" max="11042" width="6" style="5" customWidth="1"/>
    <col min="11043" max="11043" width="9.25" style="5" bestFit="1" customWidth="1"/>
    <col min="11044" max="11044" width="9" style="5"/>
    <col min="11045" max="11045" width="14.875" style="5" bestFit="1" customWidth="1"/>
    <col min="11046" max="11046" width="3.875" style="5" customWidth="1"/>
    <col min="11047" max="11264" width="9" style="5"/>
    <col min="11265" max="11265" width="7.375" style="5" customWidth="1"/>
    <col min="11266" max="11269" width="3.25" style="5" bestFit="1" customWidth="1"/>
    <col min="11270" max="11270" width="3.75" style="5" bestFit="1" customWidth="1"/>
    <col min="11271" max="11274" width="3.25" style="5" bestFit="1" customWidth="1"/>
    <col min="11275" max="11277" width="6" style="5" customWidth="1"/>
    <col min="11278" max="11282" width="5.625" style="5" customWidth="1"/>
    <col min="11283" max="11285" width="6" style="5" customWidth="1"/>
    <col min="11286" max="11294" width="5.625" style="5" customWidth="1"/>
    <col min="11295" max="11295" width="6" style="5" customWidth="1"/>
    <col min="11296" max="11297" width="5.625" style="5" customWidth="1"/>
    <col min="11298" max="11298" width="6" style="5" customWidth="1"/>
    <col min="11299" max="11299" width="9.25" style="5" bestFit="1" customWidth="1"/>
    <col min="11300" max="11300" width="9" style="5"/>
    <col min="11301" max="11301" width="14.875" style="5" bestFit="1" customWidth="1"/>
    <col min="11302" max="11302" width="3.875" style="5" customWidth="1"/>
    <col min="11303" max="11520" width="9" style="5"/>
    <col min="11521" max="11521" width="7.375" style="5" customWidth="1"/>
    <col min="11522" max="11525" width="3.25" style="5" bestFit="1" customWidth="1"/>
    <col min="11526" max="11526" width="3.75" style="5" bestFit="1" customWidth="1"/>
    <col min="11527" max="11530" width="3.25" style="5" bestFit="1" customWidth="1"/>
    <col min="11531" max="11533" width="6" style="5" customWidth="1"/>
    <col min="11534" max="11538" width="5.625" style="5" customWidth="1"/>
    <col min="11539" max="11541" width="6" style="5" customWidth="1"/>
    <col min="11542" max="11550" width="5.625" style="5" customWidth="1"/>
    <col min="11551" max="11551" width="6" style="5" customWidth="1"/>
    <col min="11552" max="11553" width="5.625" style="5" customWidth="1"/>
    <col min="11554" max="11554" width="6" style="5" customWidth="1"/>
    <col min="11555" max="11555" width="9.25" style="5" bestFit="1" customWidth="1"/>
    <col min="11556" max="11556" width="9" style="5"/>
    <col min="11557" max="11557" width="14.875" style="5" bestFit="1" customWidth="1"/>
    <col min="11558" max="11558" width="3.875" style="5" customWidth="1"/>
    <col min="11559" max="11776" width="9" style="5"/>
    <col min="11777" max="11777" width="7.375" style="5" customWidth="1"/>
    <col min="11778" max="11781" width="3.25" style="5" bestFit="1" customWidth="1"/>
    <col min="11782" max="11782" width="3.75" style="5" bestFit="1" customWidth="1"/>
    <col min="11783" max="11786" width="3.25" style="5" bestFit="1" customWidth="1"/>
    <col min="11787" max="11789" width="6" style="5" customWidth="1"/>
    <col min="11790" max="11794" width="5.625" style="5" customWidth="1"/>
    <col min="11795" max="11797" width="6" style="5" customWidth="1"/>
    <col min="11798" max="11806" width="5.625" style="5" customWidth="1"/>
    <col min="11807" max="11807" width="6" style="5" customWidth="1"/>
    <col min="11808" max="11809" width="5.625" style="5" customWidth="1"/>
    <col min="11810" max="11810" width="6" style="5" customWidth="1"/>
    <col min="11811" max="11811" width="9.25" style="5" bestFit="1" customWidth="1"/>
    <col min="11812" max="11812" width="9" style="5"/>
    <col min="11813" max="11813" width="14.875" style="5" bestFit="1" customWidth="1"/>
    <col min="11814" max="11814" width="3.875" style="5" customWidth="1"/>
    <col min="11815" max="12032" width="9" style="5"/>
    <col min="12033" max="12033" width="7.375" style="5" customWidth="1"/>
    <col min="12034" max="12037" width="3.25" style="5" bestFit="1" customWidth="1"/>
    <col min="12038" max="12038" width="3.75" style="5" bestFit="1" customWidth="1"/>
    <col min="12039" max="12042" width="3.25" style="5" bestFit="1" customWidth="1"/>
    <col min="12043" max="12045" width="6" style="5" customWidth="1"/>
    <col min="12046" max="12050" width="5.625" style="5" customWidth="1"/>
    <col min="12051" max="12053" width="6" style="5" customWidth="1"/>
    <col min="12054" max="12062" width="5.625" style="5" customWidth="1"/>
    <col min="12063" max="12063" width="6" style="5" customWidth="1"/>
    <col min="12064" max="12065" width="5.625" style="5" customWidth="1"/>
    <col min="12066" max="12066" width="6" style="5" customWidth="1"/>
    <col min="12067" max="12067" width="9.25" style="5" bestFit="1" customWidth="1"/>
    <col min="12068" max="12068" width="9" style="5"/>
    <col min="12069" max="12069" width="14.875" style="5" bestFit="1" customWidth="1"/>
    <col min="12070" max="12070" width="3.875" style="5" customWidth="1"/>
    <col min="12071" max="12288" width="9" style="5"/>
    <col min="12289" max="12289" width="7.375" style="5" customWidth="1"/>
    <col min="12290" max="12293" width="3.25" style="5" bestFit="1" customWidth="1"/>
    <col min="12294" max="12294" width="3.75" style="5" bestFit="1" customWidth="1"/>
    <col min="12295" max="12298" width="3.25" style="5" bestFit="1" customWidth="1"/>
    <col min="12299" max="12301" width="6" style="5" customWidth="1"/>
    <col min="12302" max="12306" width="5.625" style="5" customWidth="1"/>
    <col min="12307" max="12309" width="6" style="5" customWidth="1"/>
    <col min="12310" max="12318" width="5.625" style="5" customWidth="1"/>
    <col min="12319" max="12319" width="6" style="5" customWidth="1"/>
    <col min="12320" max="12321" width="5.625" style="5" customWidth="1"/>
    <col min="12322" max="12322" width="6" style="5" customWidth="1"/>
    <col min="12323" max="12323" width="9.25" style="5" bestFit="1" customWidth="1"/>
    <col min="12324" max="12324" width="9" style="5"/>
    <col min="12325" max="12325" width="14.875" style="5" bestFit="1" customWidth="1"/>
    <col min="12326" max="12326" width="3.875" style="5" customWidth="1"/>
    <col min="12327" max="12544" width="9" style="5"/>
    <col min="12545" max="12545" width="7.375" style="5" customWidth="1"/>
    <col min="12546" max="12549" width="3.25" style="5" bestFit="1" customWidth="1"/>
    <col min="12550" max="12550" width="3.75" style="5" bestFit="1" customWidth="1"/>
    <col min="12551" max="12554" width="3.25" style="5" bestFit="1" customWidth="1"/>
    <col min="12555" max="12557" width="6" style="5" customWidth="1"/>
    <col min="12558" max="12562" width="5.625" style="5" customWidth="1"/>
    <col min="12563" max="12565" width="6" style="5" customWidth="1"/>
    <col min="12566" max="12574" width="5.625" style="5" customWidth="1"/>
    <col min="12575" max="12575" width="6" style="5" customWidth="1"/>
    <col min="12576" max="12577" width="5.625" style="5" customWidth="1"/>
    <col min="12578" max="12578" width="6" style="5" customWidth="1"/>
    <col min="12579" max="12579" width="9.25" style="5" bestFit="1" customWidth="1"/>
    <col min="12580" max="12580" width="9" style="5"/>
    <col min="12581" max="12581" width="14.875" style="5" bestFit="1" customWidth="1"/>
    <col min="12582" max="12582" width="3.875" style="5" customWidth="1"/>
    <col min="12583" max="12800" width="9" style="5"/>
    <col min="12801" max="12801" width="7.375" style="5" customWidth="1"/>
    <col min="12802" max="12805" width="3.25" style="5" bestFit="1" customWidth="1"/>
    <col min="12806" max="12806" width="3.75" style="5" bestFit="1" customWidth="1"/>
    <col min="12807" max="12810" width="3.25" style="5" bestFit="1" customWidth="1"/>
    <col min="12811" max="12813" width="6" style="5" customWidth="1"/>
    <col min="12814" max="12818" width="5.625" style="5" customWidth="1"/>
    <col min="12819" max="12821" width="6" style="5" customWidth="1"/>
    <col min="12822" max="12830" width="5.625" style="5" customWidth="1"/>
    <col min="12831" max="12831" width="6" style="5" customWidth="1"/>
    <col min="12832" max="12833" width="5.625" style="5" customWidth="1"/>
    <col min="12834" max="12834" width="6" style="5" customWidth="1"/>
    <col min="12835" max="12835" width="9.25" style="5" bestFit="1" customWidth="1"/>
    <col min="12836" max="12836" width="9" style="5"/>
    <col min="12837" max="12837" width="14.875" style="5" bestFit="1" customWidth="1"/>
    <col min="12838" max="12838" width="3.875" style="5" customWidth="1"/>
    <col min="12839" max="13056" width="9" style="5"/>
    <col min="13057" max="13057" width="7.375" style="5" customWidth="1"/>
    <col min="13058" max="13061" width="3.25" style="5" bestFit="1" customWidth="1"/>
    <col min="13062" max="13062" width="3.75" style="5" bestFit="1" customWidth="1"/>
    <col min="13063" max="13066" width="3.25" style="5" bestFit="1" customWidth="1"/>
    <col min="13067" max="13069" width="6" style="5" customWidth="1"/>
    <col min="13070" max="13074" width="5.625" style="5" customWidth="1"/>
    <col min="13075" max="13077" width="6" style="5" customWidth="1"/>
    <col min="13078" max="13086" width="5.625" style="5" customWidth="1"/>
    <col min="13087" max="13087" width="6" style="5" customWidth="1"/>
    <col min="13088" max="13089" width="5.625" style="5" customWidth="1"/>
    <col min="13090" max="13090" width="6" style="5" customWidth="1"/>
    <col min="13091" max="13091" width="9.25" style="5" bestFit="1" customWidth="1"/>
    <col min="13092" max="13092" width="9" style="5"/>
    <col min="13093" max="13093" width="14.875" style="5" bestFit="1" customWidth="1"/>
    <col min="13094" max="13094" width="3.875" style="5" customWidth="1"/>
    <col min="13095" max="13312" width="9" style="5"/>
    <col min="13313" max="13313" width="7.375" style="5" customWidth="1"/>
    <col min="13314" max="13317" width="3.25" style="5" bestFit="1" customWidth="1"/>
    <col min="13318" max="13318" width="3.75" style="5" bestFit="1" customWidth="1"/>
    <col min="13319" max="13322" width="3.25" style="5" bestFit="1" customWidth="1"/>
    <col min="13323" max="13325" width="6" style="5" customWidth="1"/>
    <col min="13326" max="13330" width="5.625" style="5" customWidth="1"/>
    <col min="13331" max="13333" width="6" style="5" customWidth="1"/>
    <col min="13334" max="13342" width="5.625" style="5" customWidth="1"/>
    <col min="13343" max="13343" width="6" style="5" customWidth="1"/>
    <col min="13344" max="13345" width="5.625" style="5" customWidth="1"/>
    <col min="13346" max="13346" width="6" style="5" customWidth="1"/>
    <col min="13347" max="13347" width="9.25" style="5" bestFit="1" customWidth="1"/>
    <col min="13348" max="13348" width="9" style="5"/>
    <col min="13349" max="13349" width="14.875" style="5" bestFit="1" customWidth="1"/>
    <col min="13350" max="13350" width="3.875" style="5" customWidth="1"/>
    <col min="13351" max="13568" width="9" style="5"/>
    <col min="13569" max="13569" width="7.375" style="5" customWidth="1"/>
    <col min="13570" max="13573" width="3.25" style="5" bestFit="1" customWidth="1"/>
    <col min="13574" max="13574" width="3.75" style="5" bestFit="1" customWidth="1"/>
    <col min="13575" max="13578" width="3.25" style="5" bestFit="1" customWidth="1"/>
    <col min="13579" max="13581" width="6" style="5" customWidth="1"/>
    <col min="13582" max="13586" width="5.625" style="5" customWidth="1"/>
    <col min="13587" max="13589" width="6" style="5" customWidth="1"/>
    <col min="13590" max="13598" width="5.625" style="5" customWidth="1"/>
    <col min="13599" max="13599" width="6" style="5" customWidth="1"/>
    <col min="13600" max="13601" width="5.625" style="5" customWidth="1"/>
    <col min="13602" max="13602" width="6" style="5" customWidth="1"/>
    <col min="13603" max="13603" width="9.25" style="5" bestFit="1" customWidth="1"/>
    <col min="13604" max="13604" width="9" style="5"/>
    <col min="13605" max="13605" width="14.875" style="5" bestFit="1" customWidth="1"/>
    <col min="13606" max="13606" width="3.875" style="5" customWidth="1"/>
    <col min="13607" max="13824" width="9" style="5"/>
    <col min="13825" max="13825" width="7.375" style="5" customWidth="1"/>
    <col min="13826" max="13829" width="3.25" style="5" bestFit="1" customWidth="1"/>
    <col min="13830" max="13830" width="3.75" style="5" bestFit="1" customWidth="1"/>
    <col min="13831" max="13834" width="3.25" style="5" bestFit="1" customWidth="1"/>
    <col min="13835" max="13837" width="6" style="5" customWidth="1"/>
    <col min="13838" max="13842" width="5.625" style="5" customWidth="1"/>
    <col min="13843" max="13845" width="6" style="5" customWidth="1"/>
    <col min="13846" max="13854" width="5.625" style="5" customWidth="1"/>
    <col min="13855" max="13855" width="6" style="5" customWidth="1"/>
    <col min="13856" max="13857" width="5.625" style="5" customWidth="1"/>
    <col min="13858" max="13858" width="6" style="5" customWidth="1"/>
    <col min="13859" max="13859" width="9.25" style="5" bestFit="1" customWidth="1"/>
    <col min="13860" max="13860" width="9" style="5"/>
    <col min="13861" max="13861" width="14.875" style="5" bestFit="1" customWidth="1"/>
    <col min="13862" max="13862" width="3.875" style="5" customWidth="1"/>
    <col min="13863" max="14080" width="9" style="5"/>
    <col min="14081" max="14081" width="7.375" style="5" customWidth="1"/>
    <col min="14082" max="14085" width="3.25" style="5" bestFit="1" customWidth="1"/>
    <col min="14086" max="14086" width="3.75" style="5" bestFit="1" customWidth="1"/>
    <col min="14087" max="14090" width="3.25" style="5" bestFit="1" customWidth="1"/>
    <col min="14091" max="14093" width="6" style="5" customWidth="1"/>
    <col min="14094" max="14098" width="5.625" style="5" customWidth="1"/>
    <col min="14099" max="14101" width="6" style="5" customWidth="1"/>
    <col min="14102" max="14110" width="5.625" style="5" customWidth="1"/>
    <col min="14111" max="14111" width="6" style="5" customWidth="1"/>
    <col min="14112" max="14113" width="5.625" style="5" customWidth="1"/>
    <col min="14114" max="14114" width="6" style="5" customWidth="1"/>
    <col min="14115" max="14115" width="9.25" style="5" bestFit="1" customWidth="1"/>
    <col min="14116" max="14116" width="9" style="5"/>
    <col min="14117" max="14117" width="14.875" style="5" bestFit="1" customWidth="1"/>
    <col min="14118" max="14118" width="3.875" style="5" customWidth="1"/>
    <col min="14119" max="14336" width="9" style="5"/>
    <col min="14337" max="14337" width="7.375" style="5" customWidth="1"/>
    <col min="14338" max="14341" width="3.25" style="5" bestFit="1" customWidth="1"/>
    <col min="14342" max="14342" width="3.75" style="5" bestFit="1" customWidth="1"/>
    <col min="14343" max="14346" width="3.25" style="5" bestFit="1" customWidth="1"/>
    <col min="14347" max="14349" width="6" style="5" customWidth="1"/>
    <col min="14350" max="14354" width="5.625" style="5" customWidth="1"/>
    <col min="14355" max="14357" width="6" style="5" customWidth="1"/>
    <col min="14358" max="14366" width="5.625" style="5" customWidth="1"/>
    <col min="14367" max="14367" width="6" style="5" customWidth="1"/>
    <col min="14368" max="14369" width="5.625" style="5" customWidth="1"/>
    <col min="14370" max="14370" width="6" style="5" customWidth="1"/>
    <col min="14371" max="14371" width="9.25" style="5" bestFit="1" customWidth="1"/>
    <col min="14372" max="14372" width="9" style="5"/>
    <col min="14373" max="14373" width="14.875" style="5" bestFit="1" customWidth="1"/>
    <col min="14374" max="14374" width="3.875" style="5" customWidth="1"/>
    <col min="14375" max="14592" width="9" style="5"/>
    <col min="14593" max="14593" width="7.375" style="5" customWidth="1"/>
    <col min="14594" max="14597" width="3.25" style="5" bestFit="1" customWidth="1"/>
    <col min="14598" max="14598" width="3.75" style="5" bestFit="1" customWidth="1"/>
    <col min="14599" max="14602" width="3.25" style="5" bestFit="1" customWidth="1"/>
    <col min="14603" max="14605" width="6" style="5" customWidth="1"/>
    <col min="14606" max="14610" width="5.625" style="5" customWidth="1"/>
    <col min="14611" max="14613" width="6" style="5" customWidth="1"/>
    <col min="14614" max="14622" width="5.625" style="5" customWidth="1"/>
    <col min="14623" max="14623" width="6" style="5" customWidth="1"/>
    <col min="14624" max="14625" width="5.625" style="5" customWidth="1"/>
    <col min="14626" max="14626" width="6" style="5" customWidth="1"/>
    <col min="14627" max="14627" width="9.25" style="5" bestFit="1" customWidth="1"/>
    <col min="14628" max="14628" width="9" style="5"/>
    <col min="14629" max="14629" width="14.875" style="5" bestFit="1" customWidth="1"/>
    <col min="14630" max="14630" width="3.875" style="5" customWidth="1"/>
    <col min="14631" max="14848" width="9" style="5"/>
    <col min="14849" max="14849" width="7.375" style="5" customWidth="1"/>
    <col min="14850" max="14853" width="3.25" style="5" bestFit="1" customWidth="1"/>
    <col min="14854" max="14854" width="3.75" style="5" bestFit="1" customWidth="1"/>
    <col min="14855" max="14858" width="3.25" style="5" bestFit="1" customWidth="1"/>
    <col min="14859" max="14861" width="6" style="5" customWidth="1"/>
    <col min="14862" max="14866" width="5.625" style="5" customWidth="1"/>
    <col min="14867" max="14869" width="6" style="5" customWidth="1"/>
    <col min="14870" max="14878" width="5.625" style="5" customWidth="1"/>
    <col min="14879" max="14879" width="6" style="5" customWidth="1"/>
    <col min="14880" max="14881" width="5.625" style="5" customWidth="1"/>
    <col min="14882" max="14882" width="6" style="5" customWidth="1"/>
    <col min="14883" max="14883" width="9.25" style="5" bestFit="1" customWidth="1"/>
    <col min="14884" max="14884" width="9" style="5"/>
    <col min="14885" max="14885" width="14.875" style="5" bestFit="1" customWidth="1"/>
    <col min="14886" max="14886" width="3.875" style="5" customWidth="1"/>
    <col min="14887" max="15104" width="9" style="5"/>
    <col min="15105" max="15105" width="7.375" style="5" customWidth="1"/>
    <col min="15106" max="15109" width="3.25" style="5" bestFit="1" customWidth="1"/>
    <col min="15110" max="15110" width="3.75" style="5" bestFit="1" customWidth="1"/>
    <col min="15111" max="15114" width="3.25" style="5" bestFit="1" customWidth="1"/>
    <col min="15115" max="15117" width="6" style="5" customWidth="1"/>
    <col min="15118" max="15122" width="5.625" style="5" customWidth="1"/>
    <col min="15123" max="15125" width="6" style="5" customWidth="1"/>
    <col min="15126" max="15134" width="5.625" style="5" customWidth="1"/>
    <col min="15135" max="15135" width="6" style="5" customWidth="1"/>
    <col min="15136" max="15137" width="5.625" style="5" customWidth="1"/>
    <col min="15138" max="15138" width="6" style="5" customWidth="1"/>
    <col min="15139" max="15139" width="9.25" style="5" bestFit="1" customWidth="1"/>
    <col min="15140" max="15140" width="9" style="5"/>
    <col min="15141" max="15141" width="14.875" style="5" bestFit="1" customWidth="1"/>
    <col min="15142" max="15142" width="3.875" style="5" customWidth="1"/>
    <col min="15143" max="15360" width="9" style="5"/>
    <col min="15361" max="15361" width="7.375" style="5" customWidth="1"/>
    <col min="15362" max="15365" width="3.25" style="5" bestFit="1" customWidth="1"/>
    <col min="15366" max="15366" width="3.75" style="5" bestFit="1" customWidth="1"/>
    <col min="15367" max="15370" width="3.25" style="5" bestFit="1" customWidth="1"/>
    <col min="15371" max="15373" width="6" style="5" customWidth="1"/>
    <col min="15374" max="15378" width="5.625" style="5" customWidth="1"/>
    <col min="15379" max="15381" width="6" style="5" customWidth="1"/>
    <col min="15382" max="15390" width="5.625" style="5" customWidth="1"/>
    <col min="15391" max="15391" width="6" style="5" customWidth="1"/>
    <col min="15392" max="15393" width="5.625" style="5" customWidth="1"/>
    <col min="15394" max="15394" width="6" style="5" customWidth="1"/>
    <col min="15395" max="15395" width="9.25" style="5" bestFit="1" customWidth="1"/>
    <col min="15396" max="15396" width="9" style="5"/>
    <col min="15397" max="15397" width="14.875" style="5" bestFit="1" customWidth="1"/>
    <col min="15398" max="15398" width="3.875" style="5" customWidth="1"/>
    <col min="15399" max="15616" width="9" style="5"/>
    <col min="15617" max="15617" width="7.375" style="5" customWidth="1"/>
    <col min="15618" max="15621" width="3.25" style="5" bestFit="1" customWidth="1"/>
    <col min="15622" max="15622" width="3.75" style="5" bestFit="1" customWidth="1"/>
    <col min="15623" max="15626" width="3.25" style="5" bestFit="1" customWidth="1"/>
    <col min="15627" max="15629" width="6" style="5" customWidth="1"/>
    <col min="15630" max="15634" width="5.625" style="5" customWidth="1"/>
    <col min="15635" max="15637" width="6" style="5" customWidth="1"/>
    <col min="15638" max="15646" width="5.625" style="5" customWidth="1"/>
    <col min="15647" max="15647" width="6" style="5" customWidth="1"/>
    <col min="15648" max="15649" width="5.625" style="5" customWidth="1"/>
    <col min="15650" max="15650" width="6" style="5" customWidth="1"/>
    <col min="15651" max="15651" width="9.25" style="5" bestFit="1" customWidth="1"/>
    <col min="15652" max="15652" width="9" style="5"/>
    <col min="15653" max="15653" width="14.875" style="5" bestFit="1" customWidth="1"/>
    <col min="15654" max="15654" width="3.875" style="5" customWidth="1"/>
    <col min="15655" max="15872" width="9" style="5"/>
    <col min="15873" max="15873" width="7.375" style="5" customWidth="1"/>
    <col min="15874" max="15877" width="3.25" style="5" bestFit="1" customWidth="1"/>
    <col min="15878" max="15878" width="3.75" style="5" bestFit="1" customWidth="1"/>
    <col min="15879" max="15882" width="3.25" style="5" bestFit="1" customWidth="1"/>
    <col min="15883" max="15885" width="6" style="5" customWidth="1"/>
    <col min="15886" max="15890" width="5.625" style="5" customWidth="1"/>
    <col min="15891" max="15893" width="6" style="5" customWidth="1"/>
    <col min="15894" max="15902" width="5.625" style="5" customWidth="1"/>
    <col min="15903" max="15903" width="6" style="5" customWidth="1"/>
    <col min="15904" max="15905" width="5.625" style="5" customWidth="1"/>
    <col min="15906" max="15906" width="6" style="5" customWidth="1"/>
    <col min="15907" max="15907" width="9.25" style="5" bestFit="1" customWidth="1"/>
    <col min="15908" max="15908" width="9" style="5"/>
    <col min="15909" max="15909" width="14.875" style="5" bestFit="1" customWidth="1"/>
    <col min="15910" max="15910" width="3.875" style="5" customWidth="1"/>
    <col min="15911" max="16128" width="9" style="5"/>
    <col min="16129" max="16129" width="7.375" style="5" customWidth="1"/>
    <col min="16130" max="16133" width="3.25" style="5" bestFit="1" customWidth="1"/>
    <col min="16134" max="16134" width="3.75" style="5" bestFit="1" customWidth="1"/>
    <col min="16135" max="16138" width="3.25" style="5" bestFit="1" customWidth="1"/>
    <col min="16139" max="16141" width="6" style="5" customWidth="1"/>
    <col min="16142" max="16146" width="5.625" style="5" customWidth="1"/>
    <col min="16147" max="16149" width="6" style="5" customWidth="1"/>
    <col min="16150" max="16158" width="5.625" style="5" customWidth="1"/>
    <col min="16159" max="16159" width="6" style="5" customWidth="1"/>
    <col min="16160" max="16161" width="5.625" style="5" customWidth="1"/>
    <col min="16162" max="16162" width="6" style="5" customWidth="1"/>
    <col min="16163" max="16163" width="9.25" style="5" bestFit="1" customWidth="1"/>
    <col min="16164" max="16164" width="9" style="5"/>
    <col min="16165" max="16165" width="14.875" style="5" bestFit="1" customWidth="1"/>
    <col min="16166" max="16166" width="3.875" style="5" customWidth="1"/>
    <col min="16167" max="16384" width="9" style="5"/>
  </cols>
  <sheetData>
    <row r="1" spans="1:37" customFormat="1" ht="15" customHeight="1" x14ac:dyDescent="0.15">
      <c r="A1" s="1" t="s">
        <v>153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3"/>
      <c r="AD1" s="2"/>
      <c r="AE1" s="2"/>
      <c r="AF1" s="2"/>
      <c r="AG1" s="2"/>
      <c r="AH1" s="2"/>
      <c r="AI1" s="4"/>
      <c r="AJ1" s="5"/>
      <c r="AK1" s="5"/>
    </row>
    <row r="2" spans="1:37" customFormat="1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  <c r="AD2" s="2"/>
      <c r="AE2" s="2"/>
      <c r="AF2" s="2"/>
      <c r="AG2" s="2"/>
      <c r="AH2" s="2"/>
      <c r="AI2" s="6" t="s">
        <v>0</v>
      </c>
      <c r="AJ2" s="5"/>
      <c r="AK2" s="5"/>
    </row>
    <row r="3" spans="1:37" customFormat="1" ht="9.75" customHeight="1" x14ac:dyDescent="0.15">
      <c r="A3" s="7" t="s">
        <v>1</v>
      </c>
      <c r="B3" s="8"/>
      <c r="C3" s="9"/>
      <c r="D3" s="10"/>
      <c r="E3" s="8"/>
      <c r="F3" s="9"/>
      <c r="G3" s="10"/>
      <c r="H3" s="8"/>
      <c r="I3" s="9"/>
      <c r="J3" s="10"/>
      <c r="K3" s="64" t="s">
        <v>2</v>
      </c>
      <c r="L3" s="65"/>
      <c r="M3" s="66"/>
      <c r="N3" s="64" t="s">
        <v>3</v>
      </c>
      <c r="O3" s="65"/>
      <c r="P3" s="65"/>
      <c r="Q3" s="65"/>
      <c r="R3" s="66"/>
      <c r="S3" s="64" t="s">
        <v>4</v>
      </c>
      <c r="T3" s="65"/>
      <c r="U3" s="66"/>
      <c r="V3" s="67" t="s">
        <v>5</v>
      </c>
      <c r="W3" s="68"/>
      <c r="X3" s="68"/>
      <c r="Y3" s="68"/>
      <c r="Z3" s="68"/>
      <c r="AA3" s="68"/>
      <c r="AB3" s="68"/>
      <c r="AC3" s="68"/>
      <c r="AD3" s="68"/>
      <c r="AE3" s="69"/>
      <c r="AF3" s="64" t="s">
        <v>6</v>
      </c>
      <c r="AG3" s="65"/>
      <c r="AH3" s="66"/>
      <c r="AI3" s="11"/>
      <c r="AJ3" s="5"/>
      <c r="AK3" s="5"/>
    </row>
    <row r="4" spans="1:37" customFormat="1" ht="9.75" customHeight="1" x14ac:dyDescent="0.15">
      <c r="A4" s="12" t="s">
        <v>7</v>
      </c>
      <c r="B4" s="70" t="s">
        <v>8</v>
      </c>
      <c r="C4" s="71"/>
      <c r="D4" s="72"/>
      <c r="E4" s="70" t="s">
        <v>9</v>
      </c>
      <c r="F4" s="71"/>
      <c r="G4" s="72"/>
      <c r="H4" s="70" t="s">
        <v>10</v>
      </c>
      <c r="I4" s="71"/>
      <c r="J4" s="72"/>
      <c r="K4" s="13" t="s">
        <v>11</v>
      </c>
      <c r="L4" s="14" t="s">
        <v>1</v>
      </c>
      <c r="M4" s="14" t="s">
        <v>1</v>
      </c>
      <c r="N4" s="13" t="s">
        <v>12</v>
      </c>
      <c r="O4" s="13"/>
      <c r="P4" s="13" t="s">
        <v>13</v>
      </c>
      <c r="Q4" s="13" t="s">
        <v>14</v>
      </c>
      <c r="R4" s="14" t="s">
        <v>1</v>
      </c>
      <c r="S4" s="13" t="s">
        <v>15</v>
      </c>
      <c r="T4" s="14"/>
      <c r="U4" s="14"/>
      <c r="V4" s="14"/>
      <c r="W4" s="15" t="s">
        <v>16</v>
      </c>
      <c r="X4" s="13" t="s">
        <v>17</v>
      </c>
      <c r="Y4" s="13" t="s">
        <v>18</v>
      </c>
      <c r="Z4" s="13" t="s">
        <v>19</v>
      </c>
      <c r="AA4" s="14"/>
      <c r="AB4" s="14"/>
      <c r="AC4" s="16"/>
      <c r="AD4" s="13" t="s">
        <v>20</v>
      </c>
      <c r="AE4" s="14"/>
      <c r="AF4" s="13" t="s">
        <v>21</v>
      </c>
      <c r="AG4" s="13" t="s">
        <v>22</v>
      </c>
      <c r="AH4" s="14"/>
      <c r="AI4" s="17"/>
      <c r="AJ4" s="5"/>
      <c r="AK4" s="5"/>
    </row>
    <row r="5" spans="1:37" ht="9.75" customHeight="1" x14ac:dyDescent="0.15">
      <c r="A5" s="12" t="s">
        <v>23</v>
      </c>
      <c r="B5" s="18"/>
      <c r="C5" s="19"/>
      <c r="D5" s="20"/>
      <c r="E5" s="18"/>
      <c r="F5" s="19"/>
      <c r="G5" s="20"/>
      <c r="H5" s="18"/>
      <c r="I5" s="19"/>
      <c r="J5" s="20"/>
      <c r="K5" s="21" t="s">
        <v>1</v>
      </c>
      <c r="L5" s="15" t="s">
        <v>24</v>
      </c>
      <c r="M5" s="15" t="s">
        <v>25</v>
      </c>
      <c r="N5" s="15" t="s">
        <v>26</v>
      </c>
      <c r="O5" s="15" t="s">
        <v>27</v>
      </c>
      <c r="P5" s="21" t="s">
        <v>1</v>
      </c>
      <c r="Q5" s="21" t="s">
        <v>1</v>
      </c>
      <c r="R5" s="15" t="s">
        <v>25</v>
      </c>
      <c r="S5" s="15" t="s">
        <v>28</v>
      </c>
      <c r="T5" s="15" t="s">
        <v>29</v>
      </c>
      <c r="U5" s="15" t="s">
        <v>25</v>
      </c>
      <c r="V5" s="15" t="s">
        <v>30</v>
      </c>
      <c r="W5" s="15" t="s">
        <v>26</v>
      </c>
      <c r="X5" s="21" t="s">
        <v>1</v>
      </c>
      <c r="Y5" s="15"/>
      <c r="Z5" s="15" t="s">
        <v>31</v>
      </c>
      <c r="AA5" s="15" t="s">
        <v>32</v>
      </c>
      <c r="AB5" s="15" t="s">
        <v>33</v>
      </c>
      <c r="AC5" s="22" t="s">
        <v>34</v>
      </c>
      <c r="AD5" s="15" t="s">
        <v>35</v>
      </c>
      <c r="AE5" s="15" t="s">
        <v>25</v>
      </c>
      <c r="AF5" s="21" t="s">
        <v>1</v>
      </c>
      <c r="AG5" s="15" t="s">
        <v>36</v>
      </c>
      <c r="AH5" s="15" t="s">
        <v>25</v>
      </c>
      <c r="AI5" s="23" t="s">
        <v>37</v>
      </c>
    </row>
    <row r="6" spans="1:37" ht="9.75" customHeight="1" thickBot="1" x14ac:dyDescent="0.2">
      <c r="A6" s="24"/>
      <c r="B6" s="25" t="s">
        <v>38</v>
      </c>
      <c r="C6" s="25" t="s">
        <v>39</v>
      </c>
      <c r="D6" s="25" t="s">
        <v>40</v>
      </c>
      <c r="E6" s="25" t="s">
        <v>38</v>
      </c>
      <c r="F6" s="25" t="s">
        <v>39</v>
      </c>
      <c r="G6" s="25" t="s">
        <v>40</v>
      </c>
      <c r="H6" s="25" t="s">
        <v>38</v>
      </c>
      <c r="I6" s="25" t="s">
        <v>39</v>
      </c>
      <c r="J6" s="25" t="s">
        <v>40</v>
      </c>
      <c r="K6" s="26" t="s">
        <v>41</v>
      </c>
      <c r="L6" s="27"/>
      <c r="M6" s="27"/>
      <c r="N6" s="26" t="s">
        <v>42</v>
      </c>
      <c r="O6" s="27"/>
      <c r="P6" s="26" t="s">
        <v>43</v>
      </c>
      <c r="Q6" s="26" t="s">
        <v>43</v>
      </c>
      <c r="R6" s="27"/>
      <c r="S6" s="26" t="s">
        <v>44</v>
      </c>
      <c r="T6" s="27"/>
      <c r="U6" s="27"/>
      <c r="V6" s="27"/>
      <c r="W6" s="26" t="s">
        <v>45</v>
      </c>
      <c r="X6" s="26" t="s">
        <v>46</v>
      </c>
      <c r="Y6" s="26" t="s">
        <v>47</v>
      </c>
      <c r="Z6" s="26" t="s">
        <v>48</v>
      </c>
      <c r="AA6" s="27"/>
      <c r="AB6" s="27"/>
      <c r="AC6" s="28"/>
      <c r="AD6" s="26" t="s">
        <v>49</v>
      </c>
      <c r="AE6" s="27"/>
      <c r="AF6" s="26" t="s">
        <v>50</v>
      </c>
      <c r="AG6" s="26" t="s">
        <v>44</v>
      </c>
      <c r="AH6" s="27"/>
      <c r="AI6" s="29"/>
    </row>
    <row r="7" spans="1:37" ht="12.95" customHeight="1" x14ac:dyDescent="0.15">
      <c r="A7" s="7" t="s">
        <v>51</v>
      </c>
      <c r="B7" s="30">
        <v>0</v>
      </c>
      <c r="C7" s="31">
        <v>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0</v>
      </c>
      <c r="AD7" s="31">
        <v>0</v>
      </c>
      <c r="AE7" s="31">
        <v>0</v>
      </c>
      <c r="AF7" s="31">
        <v>0</v>
      </c>
      <c r="AG7" s="31">
        <v>0</v>
      </c>
      <c r="AH7" s="31">
        <v>0</v>
      </c>
      <c r="AI7" s="32">
        <v>0</v>
      </c>
    </row>
    <row r="8" spans="1:37" ht="12.95" customHeight="1" x14ac:dyDescent="0.15">
      <c r="A8" s="12" t="s">
        <v>52</v>
      </c>
      <c r="B8" s="33">
        <v>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0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5">
        <v>0</v>
      </c>
    </row>
    <row r="9" spans="1:37" ht="12.95" customHeight="1" x14ac:dyDescent="0.15">
      <c r="A9" s="12" t="s">
        <v>53</v>
      </c>
      <c r="B9" s="33">
        <v>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0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5">
        <v>0</v>
      </c>
    </row>
    <row r="10" spans="1:37" ht="12.95" customHeight="1" x14ac:dyDescent="0.15">
      <c r="A10" s="12" t="s">
        <v>54</v>
      </c>
      <c r="B10" s="33">
        <v>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0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5">
        <v>0</v>
      </c>
    </row>
    <row r="11" spans="1:37" ht="12.95" customHeight="1" x14ac:dyDescent="0.15">
      <c r="A11" s="12" t="s">
        <v>55</v>
      </c>
      <c r="B11" s="33">
        <v>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5">
        <v>0</v>
      </c>
    </row>
    <row r="12" spans="1:37" ht="12.95" customHeight="1" x14ac:dyDescent="0.15">
      <c r="A12" s="12" t="s">
        <v>56</v>
      </c>
      <c r="B12" s="33">
        <v>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5">
        <v>0</v>
      </c>
    </row>
    <row r="13" spans="1:37" ht="12.95" customHeight="1" x14ac:dyDescent="0.15">
      <c r="A13" s="12" t="s">
        <v>57</v>
      </c>
      <c r="B13" s="33">
        <v>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5">
        <v>0</v>
      </c>
    </row>
    <row r="14" spans="1:37" ht="12.95" customHeight="1" x14ac:dyDescent="0.15">
      <c r="A14" s="12" t="s">
        <v>58</v>
      </c>
      <c r="B14" s="33">
        <v>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5">
        <v>0</v>
      </c>
    </row>
    <row r="15" spans="1:37" ht="12.95" customHeight="1" x14ac:dyDescent="0.15">
      <c r="A15" s="12" t="s">
        <v>59</v>
      </c>
      <c r="B15" s="33">
        <v>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5">
        <v>0</v>
      </c>
    </row>
    <row r="16" spans="1:37" ht="12.95" customHeight="1" x14ac:dyDescent="0.15">
      <c r="A16" s="12" t="s">
        <v>60</v>
      </c>
      <c r="B16" s="33">
        <v>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5">
        <v>0</v>
      </c>
    </row>
    <row r="17" spans="1:35" ht="12.95" customHeight="1" x14ac:dyDescent="0.15">
      <c r="A17" s="12" t="s">
        <v>61</v>
      </c>
      <c r="B17" s="33">
        <v>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5">
        <v>0</v>
      </c>
    </row>
    <row r="18" spans="1:35" ht="12.95" customHeight="1" x14ac:dyDescent="0.15">
      <c r="A18" s="12" t="s">
        <v>62</v>
      </c>
      <c r="B18" s="33">
        <v>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5">
        <v>0</v>
      </c>
    </row>
    <row r="19" spans="1:35" ht="12.95" customHeight="1" x14ac:dyDescent="0.15">
      <c r="A19" s="12" t="s">
        <v>63</v>
      </c>
      <c r="B19" s="33">
        <v>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5">
        <v>0</v>
      </c>
    </row>
    <row r="20" spans="1:35" ht="12.95" customHeight="1" x14ac:dyDescent="0.15">
      <c r="A20" s="12" t="s">
        <v>64</v>
      </c>
      <c r="B20" s="33">
        <v>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5">
        <v>0</v>
      </c>
    </row>
    <row r="21" spans="1:35" ht="12.95" customHeight="1" x14ac:dyDescent="0.15">
      <c r="A21" s="12" t="s">
        <v>65</v>
      </c>
      <c r="B21" s="33">
        <v>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5">
        <v>0</v>
      </c>
    </row>
    <row r="22" spans="1:35" ht="12.95" customHeight="1" x14ac:dyDescent="0.15">
      <c r="A22" s="12" t="s">
        <v>66</v>
      </c>
      <c r="B22" s="33">
        <v>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5">
        <v>0</v>
      </c>
    </row>
    <row r="23" spans="1:35" ht="12.95" customHeight="1" x14ac:dyDescent="0.15">
      <c r="A23" s="12" t="s">
        <v>67</v>
      </c>
      <c r="B23" s="33">
        <v>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5">
        <v>0</v>
      </c>
    </row>
    <row r="24" spans="1:35" ht="12.95" customHeight="1" x14ac:dyDescent="0.15">
      <c r="A24" s="12" t="s">
        <v>68</v>
      </c>
      <c r="B24" s="33">
        <v>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5">
        <v>0</v>
      </c>
    </row>
    <row r="25" spans="1:35" ht="12.95" customHeight="1" x14ac:dyDescent="0.15">
      <c r="A25" s="12" t="s">
        <v>69</v>
      </c>
      <c r="B25" s="33">
        <v>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0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5">
        <v>0</v>
      </c>
    </row>
    <row r="26" spans="1:35" ht="12.95" customHeight="1" x14ac:dyDescent="0.15">
      <c r="A26" s="12" t="s">
        <v>70</v>
      </c>
      <c r="B26" s="33">
        <v>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0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5">
        <v>0</v>
      </c>
    </row>
    <row r="27" spans="1:35" ht="12.95" customHeight="1" x14ac:dyDescent="0.15">
      <c r="A27" s="12" t="s">
        <v>71</v>
      </c>
      <c r="B27" s="33">
        <v>0</v>
      </c>
      <c r="C27" s="34">
        <v>5</v>
      </c>
      <c r="D27" s="34">
        <v>0</v>
      </c>
      <c r="E27" s="34">
        <v>0</v>
      </c>
      <c r="F27" s="34">
        <v>27</v>
      </c>
      <c r="G27" s="34">
        <v>0</v>
      </c>
      <c r="H27" s="34">
        <v>0</v>
      </c>
      <c r="I27" s="34">
        <v>10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305.798</v>
      </c>
      <c r="W27" s="34">
        <v>0</v>
      </c>
      <c r="X27" s="34">
        <v>54.465000000000003</v>
      </c>
      <c r="Y27" s="34">
        <v>0</v>
      </c>
      <c r="Z27" s="34">
        <v>0</v>
      </c>
      <c r="AA27" s="34">
        <v>2733.0479999999998</v>
      </c>
      <c r="AB27" s="34">
        <v>581.22799999999995</v>
      </c>
      <c r="AC27" s="34">
        <v>0</v>
      </c>
      <c r="AD27" s="34">
        <v>0</v>
      </c>
      <c r="AE27" s="34">
        <v>3674.5389999999998</v>
      </c>
      <c r="AF27" s="34">
        <v>0</v>
      </c>
      <c r="AG27" s="34">
        <v>0</v>
      </c>
      <c r="AH27" s="34">
        <v>0</v>
      </c>
      <c r="AI27" s="35">
        <v>3674.5389999999998</v>
      </c>
    </row>
    <row r="28" spans="1:35" ht="12.95" customHeight="1" x14ac:dyDescent="0.15">
      <c r="A28" s="12" t="s">
        <v>72</v>
      </c>
      <c r="B28" s="33">
        <v>0</v>
      </c>
      <c r="C28" s="34">
        <v>4</v>
      </c>
      <c r="D28" s="34">
        <v>1</v>
      </c>
      <c r="E28" s="34">
        <v>0</v>
      </c>
      <c r="F28" s="34">
        <v>7</v>
      </c>
      <c r="G28" s="34">
        <v>1</v>
      </c>
      <c r="H28" s="34">
        <v>0</v>
      </c>
      <c r="I28" s="34">
        <v>6</v>
      </c>
      <c r="J28" s="34">
        <v>2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73.376999999999995</v>
      </c>
      <c r="W28" s="34">
        <v>0</v>
      </c>
      <c r="X28" s="34">
        <v>0</v>
      </c>
      <c r="Y28" s="34">
        <v>0</v>
      </c>
      <c r="Z28" s="34">
        <v>0</v>
      </c>
      <c r="AA28" s="34">
        <v>63.381999999999998</v>
      </c>
      <c r="AB28" s="34">
        <v>0</v>
      </c>
      <c r="AC28" s="34">
        <v>0</v>
      </c>
      <c r="AD28" s="34">
        <v>0</v>
      </c>
      <c r="AE28" s="34">
        <v>136.75899999999999</v>
      </c>
      <c r="AF28" s="34">
        <v>5.6000000000000001E-2</v>
      </c>
      <c r="AG28" s="34">
        <v>0</v>
      </c>
      <c r="AH28" s="34">
        <v>5.6000000000000001E-2</v>
      </c>
      <c r="AI28" s="35">
        <v>136.815</v>
      </c>
    </row>
    <row r="29" spans="1:35" ht="12.95" customHeight="1" x14ac:dyDescent="0.15">
      <c r="A29" s="12" t="s">
        <v>73</v>
      </c>
      <c r="B29" s="33">
        <v>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5">
        <v>0</v>
      </c>
    </row>
    <row r="30" spans="1:35" ht="12.95" customHeight="1" x14ac:dyDescent="0.15">
      <c r="A30" s="12" t="s">
        <v>74</v>
      </c>
      <c r="B30" s="33">
        <v>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5">
        <v>0</v>
      </c>
    </row>
    <row r="31" spans="1:35" ht="12.95" customHeight="1" x14ac:dyDescent="0.15">
      <c r="A31" s="12" t="s">
        <v>75</v>
      </c>
      <c r="B31" s="33">
        <v>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5">
        <v>0</v>
      </c>
    </row>
    <row r="32" spans="1:35" ht="12.95" customHeight="1" x14ac:dyDescent="0.15">
      <c r="A32" s="12" t="s">
        <v>76</v>
      </c>
      <c r="B32" s="33">
        <v>2</v>
      </c>
      <c r="C32" s="34">
        <v>2</v>
      </c>
      <c r="D32" s="34">
        <v>1</v>
      </c>
      <c r="E32" s="34">
        <v>3</v>
      </c>
      <c r="F32" s="34">
        <v>7</v>
      </c>
      <c r="G32" s="34">
        <v>1</v>
      </c>
      <c r="H32" s="34">
        <v>5</v>
      </c>
      <c r="I32" s="34">
        <v>11</v>
      </c>
      <c r="J32" s="34">
        <v>4</v>
      </c>
      <c r="K32" s="34">
        <v>5.4899999999999997E-2</v>
      </c>
      <c r="L32" s="34">
        <v>7.0000000000000007E-2</v>
      </c>
      <c r="M32" s="34">
        <v>0.1249</v>
      </c>
      <c r="N32" s="34">
        <v>0</v>
      </c>
      <c r="O32" s="34">
        <v>0</v>
      </c>
      <c r="P32" s="34">
        <v>1</v>
      </c>
      <c r="Q32" s="34">
        <v>4</v>
      </c>
      <c r="R32" s="34">
        <v>5</v>
      </c>
      <c r="S32" s="34">
        <v>23.434999999999999</v>
      </c>
      <c r="T32" s="34">
        <v>0.51600000000000001</v>
      </c>
      <c r="U32" s="34">
        <v>23.951000000000001</v>
      </c>
      <c r="V32" s="34">
        <v>80.867000000000004</v>
      </c>
      <c r="W32" s="34">
        <v>0</v>
      </c>
      <c r="X32" s="34">
        <v>9</v>
      </c>
      <c r="Y32" s="34">
        <v>0</v>
      </c>
      <c r="Z32" s="34">
        <v>0</v>
      </c>
      <c r="AA32" s="34">
        <v>73.545000000000002</v>
      </c>
      <c r="AB32" s="34">
        <v>0</v>
      </c>
      <c r="AC32" s="34">
        <v>0</v>
      </c>
      <c r="AD32" s="34">
        <v>30.38</v>
      </c>
      <c r="AE32" s="34">
        <v>193.792</v>
      </c>
      <c r="AF32" s="34">
        <v>55.228000000000002</v>
      </c>
      <c r="AG32" s="34">
        <v>0.05</v>
      </c>
      <c r="AH32" s="34">
        <v>55.277999999999999</v>
      </c>
      <c r="AI32" s="35">
        <v>273.02100000000002</v>
      </c>
    </row>
    <row r="33" spans="1:35" ht="12.95" customHeight="1" x14ac:dyDescent="0.15">
      <c r="A33" s="12" t="s">
        <v>77</v>
      </c>
      <c r="B33" s="33">
        <v>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5">
        <v>0</v>
      </c>
    </row>
    <row r="34" spans="1:35" ht="12.95" customHeight="1" x14ac:dyDescent="0.15">
      <c r="A34" s="12" t="s">
        <v>78</v>
      </c>
      <c r="B34" s="33">
        <v>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0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5">
        <v>0</v>
      </c>
    </row>
    <row r="35" spans="1:35" ht="12.95" customHeight="1" x14ac:dyDescent="0.15">
      <c r="A35" s="12" t="s">
        <v>79</v>
      </c>
      <c r="B35" s="33">
        <v>0</v>
      </c>
      <c r="C35" s="34">
        <v>0</v>
      </c>
      <c r="D35" s="34">
        <v>1</v>
      </c>
      <c r="E35" s="34">
        <v>1</v>
      </c>
      <c r="F35" s="34">
        <v>0</v>
      </c>
      <c r="G35" s="34">
        <v>1</v>
      </c>
      <c r="H35" s="34">
        <v>2</v>
      </c>
      <c r="I35" s="34">
        <v>0</v>
      </c>
      <c r="J35" s="34">
        <v>1</v>
      </c>
      <c r="K35" s="34">
        <v>3.3925999999999998E-2</v>
      </c>
      <c r="L35" s="34">
        <v>0</v>
      </c>
      <c r="M35" s="34">
        <v>3.3925999999999998E-2</v>
      </c>
      <c r="N35" s="34">
        <v>0</v>
      </c>
      <c r="O35" s="34">
        <v>0</v>
      </c>
      <c r="P35" s="34">
        <v>1</v>
      </c>
      <c r="Q35" s="34">
        <v>2</v>
      </c>
      <c r="R35" s="34">
        <v>3</v>
      </c>
      <c r="S35" s="34">
        <v>14.164999999999999</v>
      </c>
      <c r="T35" s="34">
        <v>0</v>
      </c>
      <c r="U35" s="34">
        <v>14.164999999999999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0</v>
      </c>
      <c r="AB35" s="34">
        <v>0</v>
      </c>
      <c r="AC35" s="34">
        <v>0</v>
      </c>
      <c r="AD35" s="34">
        <v>0</v>
      </c>
      <c r="AE35" s="34">
        <v>0</v>
      </c>
      <c r="AF35" s="34">
        <v>0.32500000000000001</v>
      </c>
      <c r="AG35" s="34">
        <v>0</v>
      </c>
      <c r="AH35" s="34">
        <v>0.32500000000000001</v>
      </c>
      <c r="AI35" s="35">
        <v>14.489999999999998</v>
      </c>
    </row>
    <row r="36" spans="1:35" ht="12.95" customHeight="1" x14ac:dyDescent="0.15">
      <c r="A36" s="12" t="s">
        <v>80</v>
      </c>
      <c r="B36" s="33">
        <v>0</v>
      </c>
      <c r="C36" s="34">
        <v>1</v>
      </c>
      <c r="D36" s="34">
        <v>0</v>
      </c>
      <c r="E36" s="34">
        <v>0</v>
      </c>
      <c r="F36" s="34">
        <v>1</v>
      </c>
      <c r="G36" s="34">
        <v>0</v>
      </c>
      <c r="H36" s="34">
        <v>0</v>
      </c>
      <c r="I36" s="34">
        <v>7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275.387</v>
      </c>
      <c r="AB36" s="34">
        <v>0</v>
      </c>
      <c r="AC36" s="34">
        <v>0</v>
      </c>
      <c r="AD36" s="34">
        <v>0</v>
      </c>
      <c r="AE36" s="34">
        <v>275.387</v>
      </c>
      <c r="AF36" s="34">
        <v>0</v>
      </c>
      <c r="AG36" s="34">
        <v>0</v>
      </c>
      <c r="AH36" s="34">
        <v>0</v>
      </c>
      <c r="AI36" s="35">
        <v>275.387</v>
      </c>
    </row>
    <row r="37" spans="1:35" ht="12.95" customHeight="1" x14ac:dyDescent="0.15">
      <c r="A37" s="12" t="s">
        <v>81</v>
      </c>
      <c r="B37" s="33">
        <v>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5">
        <v>0</v>
      </c>
    </row>
    <row r="38" spans="1:35" ht="12.95" customHeight="1" x14ac:dyDescent="0.15">
      <c r="A38" s="12" t="s">
        <v>82</v>
      </c>
      <c r="B38" s="33">
        <v>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5">
        <v>0</v>
      </c>
    </row>
    <row r="39" spans="1:35" ht="12.95" customHeight="1" x14ac:dyDescent="0.15">
      <c r="A39" s="12" t="s">
        <v>83</v>
      </c>
      <c r="B39" s="33">
        <v>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5">
        <v>0</v>
      </c>
    </row>
    <row r="40" spans="1:35" ht="12.95" customHeight="1" x14ac:dyDescent="0.15">
      <c r="A40" s="12" t="s">
        <v>84</v>
      </c>
      <c r="B40" s="33">
        <v>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0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5">
        <v>0</v>
      </c>
    </row>
    <row r="41" spans="1:35" ht="12.95" customHeight="1" x14ac:dyDescent="0.15">
      <c r="A41" s="12" t="s">
        <v>85</v>
      </c>
      <c r="B41" s="33">
        <v>0</v>
      </c>
      <c r="C41" s="34">
        <v>5</v>
      </c>
      <c r="D41" s="34">
        <v>0</v>
      </c>
      <c r="E41" s="34">
        <v>0</v>
      </c>
      <c r="F41" s="34">
        <v>5</v>
      </c>
      <c r="G41" s="34">
        <v>0</v>
      </c>
      <c r="H41" s="34">
        <v>0</v>
      </c>
      <c r="I41" s="34">
        <v>8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33.57</v>
      </c>
      <c r="W41" s="34">
        <v>0</v>
      </c>
      <c r="X41" s="34">
        <v>0</v>
      </c>
      <c r="Y41" s="34">
        <v>0</v>
      </c>
      <c r="Z41" s="34">
        <v>0</v>
      </c>
      <c r="AA41" s="34">
        <v>81.057000000000002</v>
      </c>
      <c r="AB41" s="34">
        <v>0</v>
      </c>
      <c r="AC41" s="34">
        <v>0</v>
      </c>
      <c r="AD41" s="34">
        <v>0</v>
      </c>
      <c r="AE41" s="34">
        <v>114.62700000000001</v>
      </c>
      <c r="AF41" s="34">
        <v>0</v>
      </c>
      <c r="AG41" s="34">
        <v>0</v>
      </c>
      <c r="AH41" s="34">
        <v>0</v>
      </c>
      <c r="AI41" s="35">
        <v>114.62700000000001</v>
      </c>
    </row>
    <row r="42" spans="1:35" ht="12.95" customHeight="1" x14ac:dyDescent="0.15">
      <c r="A42" s="12" t="s">
        <v>86</v>
      </c>
      <c r="B42" s="33">
        <v>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  <c r="AB42" s="34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5">
        <v>0</v>
      </c>
    </row>
    <row r="43" spans="1:35" ht="12.95" customHeight="1" x14ac:dyDescent="0.15">
      <c r="A43" s="12" t="s">
        <v>87</v>
      </c>
      <c r="B43" s="33">
        <v>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5">
        <v>0</v>
      </c>
    </row>
    <row r="44" spans="1:35" ht="12.95" customHeight="1" x14ac:dyDescent="0.15">
      <c r="A44" s="12" t="s">
        <v>88</v>
      </c>
      <c r="B44" s="33">
        <v>1</v>
      </c>
      <c r="C44" s="34">
        <v>10</v>
      </c>
      <c r="D44" s="34">
        <v>0</v>
      </c>
      <c r="E44" s="34">
        <v>4</v>
      </c>
      <c r="F44" s="34">
        <v>35</v>
      </c>
      <c r="G44" s="34">
        <v>0</v>
      </c>
      <c r="H44" s="34">
        <v>1</v>
      </c>
      <c r="I44" s="34">
        <v>8</v>
      </c>
      <c r="J44" s="34">
        <v>0</v>
      </c>
      <c r="K44" s="34">
        <v>0</v>
      </c>
      <c r="L44" s="34">
        <v>83.763499999999993</v>
      </c>
      <c r="M44" s="34">
        <v>83.763499999999993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448.524</v>
      </c>
      <c r="W44" s="34">
        <v>0</v>
      </c>
      <c r="X44" s="34">
        <v>145.03299999999999</v>
      </c>
      <c r="Y44" s="34">
        <v>0</v>
      </c>
      <c r="Z44" s="34">
        <v>0</v>
      </c>
      <c r="AA44" s="34">
        <v>436.029</v>
      </c>
      <c r="AB44" s="34">
        <v>0</v>
      </c>
      <c r="AC44" s="34">
        <v>0</v>
      </c>
      <c r="AD44" s="34">
        <v>0</v>
      </c>
      <c r="AE44" s="34">
        <v>1029.586</v>
      </c>
      <c r="AF44" s="34">
        <v>0</v>
      </c>
      <c r="AG44" s="34">
        <v>0</v>
      </c>
      <c r="AH44" s="34">
        <v>0</v>
      </c>
      <c r="AI44" s="35">
        <v>1029.586</v>
      </c>
    </row>
    <row r="45" spans="1:35" ht="12.95" customHeight="1" x14ac:dyDescent="0.15">
      <c r="A45" s="12" t="s">
        <v>89</v>
      </c>
      <c r="B45" s="33">
        <v>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5">
        <v>0</v>
      </c>
    </row>
    <row r="46" spans="1:35" ht="12.95" customHeight="1" x14ac:dyDescent="0.15">
      <c r="A46" s="12" t="s">
        <v>90</v>
      </c>
      <c r="B46" s="33">
        <v>0</v>
      </c>
      <c r="C46" s="34">
        <v>3</v>
      </c>
      <c r="D46" s="34">
        <v>0</v>
      </c>
      <c r="E46" s="34">
        <v>0</v>
      </c>
      <c r="F46" s="34">
        <v>4</v>
      </c>
      <c r="G46" s="34">
        <v>0</v>
      </c>
      <c r="H46" s="34">
        <v>0</v>
      </c>
      <c r="I46" s="34">
        <v>3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2.7</v>
      </c>
      <c r="W46" s="34">
        <v>0</v>
      </c>
      <c r="X46" s="34">
        <v>0</v>
      </c>
      <c r="Y46" s="34">
        <v>0</v>
      </c>
      <c r="Z46" s="34">
        <v>0</v>
      </c>
      <c r="AA46" s="34">
        <v>30.751000000000001</v>
      </c>
      <c r="AB46" s="34">
        <v>0</v>
      </c>
      <c r="AC46" s="34">
        <v>0</v>
      </c>
      <c r="AD46" s="34">
        <v>0</v>
      </c>
      <c r="AE46" s="34">
        <v>33.451000000000001</v>
      </c>
      <c r="AF46" s="34">
        <v>0</v>
      </c>
      <c r="AG46" s="34">
        <v>0</v>
      </c>
      <c r="AH46" s="34">
        <v>0</v>
      </c>
      <c r="AI46" s="35">
        <v>33.451000000000001</v>
      </c>
    </row>
    <row r="47" spans="1:35" ht="12.95" customHeight="1" x14ac:dyDescent="0.15">
      <c r="A47" s="12" t="s">
        <v>91</v>
      </c>
      <c r="B47" s="33">
        <v>0</v>
      </c>
      <c r="C47" s="34">
        <v>3</v>
      </c>
      <c r="D47" s="34">
        <v>0</v>
      </c>
      <c r="E47" s="34">
        <v>0</v>
      </c>
      <c r="F47" s="34">
        <v>3</v>
      </c>
      <c r="G47" s="34">
        <v>0</v>
      </c>
      <c r="H47" s="34">
        <v>0</v>
      </c>
      <c r="I47" s="34">
        <v>3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7.8250000000000002</v>
      </c>
      <c r="W47" s="34">
        <v>0</v>
      </c>
      <c r="X47" s="34">
        <v>0</v>
      </c>
      <c r="Y47" s="34">
        <v>0</v>
      </c>
      <c r="Z47" s="34">
        <v>0</v>
      </c>
      <c r="AA47" s="34">
        <v>39.198</v>
      </c>
      <c r="AB47" s="34">
        <v>0</v>
      </c>
      <c r="AC47" s="34">
        <v>0</v>
      </c>
      <c r="AD47" s="34">
        <v>0</v>
      </c>
      <c r="AE47" s="34">
        <v>47.023000000000003</v>
      </c>
      <c r="AF47" s="34">
        <v>0</v>
      </c>
      <c r="AG47" s="34">
        <v>0</v>
      </c>
      <c r="AH47" s="34">
        <v>0</v>
      </c>
      <c r="AI47" s="35">
        <v>47.023000000000003</v>
      </c>
    </row>
    <row r="48" spans="1:35" ht="12.95" customHeight="1" x14ac:dyDescent="0.15">
      <c r="A48" s="12" t="s">
        <v>92</v>
      </c>
      <c r="B48" s="33">
        <v>0</v>
      </c>
      <c r="C48" s="34">
        <v>7</v>
      </c>
      <c r="D48" s="34">
        <v>0</v>
      </c>
      <c r="E48" s="34">
        <v>0</v>
      </c>
      <c r="F48" s="34">
        <v>8</v>
      </c>
      <c r="G48" s="34">
        <v>0</v>
      </c>
      <c r="H48" s="34">
        <v>0</v>
      </c>
      <c r="I48" s="34">
        <v>3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8.0500000000000007</v>
      </c>
      <c r="W48" s="34">
        <v>0</v>
      </c>
      <c r="X48" s="34">
        <v>0</v>
      </c>
      <c r="Y48" s="34">
        <v>0</v>
      </c>
      <c r="Z48" s="34">
        <v>0</v>
      </c>
      <c r="AA48" s="34">
        <v>55.86</v>
      </c>
      <c r="AB48" s="34">
        <v>0</v>
      </c>
      <c r="AC48" s="34">
        <v>0</v>
      </c>
      <c r="AD48" s="34">
        <v>0</v>
      </c>
      <c r="AE48" s="34">
        <v>63.91</v>
      </c>
      <c r="AF48" s="34">
        <v>0</v>
      </c>
      <c r="AG48" s="34">
        <v>0</v>
      </c>
      <c r="AH48" s="34">
        <v>0</v>
      </c>
      <c r="AI48" s="35">
        <v>63.91</v>
      </c>
    </row>
    <row r="49" spans="1:35" ht="12.95" customHeight="1" x14ac:dyDescent="0.15">
      <c r="A49" s="12" t="s">
        <v>93</v>
      </c>
      <c r="B49" s="33">
        <v>0</v>
      </c>
      <c r="C49" s="34">
        <v>10</v>
      </c>
      <c r="D49" s="34">
        <v>0</v>
      </c>
      <c r="E49" s="34">
        <v>0</v>
      </c>
      <c r="F49" s="34">
        <v>27</v>
      </c>
      <c r="G49" s="34">
        <v>0</v>
      </c>
      <c r="H49" s="34">
        <v>0</v>
      </c>
      <c r="I49" s="34">
        <v>12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458.78300000000002</v>
      </c>
      <c r="W49" s="34">
        <v>0</v>
      </c>
      <c r="X49" s="34">
        <v>0</v>
      </c>
      <c r="Y49" s="34">
        <v>0</v>
      </c>
      <c r="Z49" s="34">
        <v>0</v>
      </c>
      <c r="AA49" s="34">
        <v>268.56400000000002</v>
      </c>
      <c r="AB49" s="34">
        <v>0</v>
      </c>
      <c r="AC49" s="34">
        <v>0</v>
      </c>
      <c r="AD49" s="34">
        <v>0</v>
      </c>
      <c r="AE49" s="34">
        <v>727.34699999999998</v>
      </c>
      <c r="AF49" s="34">
        <v>0</v>
      </c>
      <c r="AG49" s="34">
        <v>0</v>
      </c>
      <c r="AH49" s="34">
        <v>0</v>
      </c>
      <c r="AI49" s="35">
        <v>727.34699999999998</v>
      </c>
    </row>
    <row r="50" spans="1:35" ht="12.95" customHeight="1" x14ac:dyDescent="0.15">
      <c r="A50" s="12" t="s">
        <v>94</v>
      </c>
      <c r="B50" s="33">
        <v>0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5">
        <v>0</v>
      </c>
    </row>
    <row r="51" spans="1:35" ht="12.95" customHeight="1" x14ac:dyDescent="0.15">
      <c r="A51" s="12" t="s">
        <v>95</v>
      </c>
      <c r="B51" s="33">
        <v>0</v>
      </c>
      <c r="C51" s="34">
        <v>1</v>
      </c>
      <c r="D51" s="34">
        <v>0</v>
      </c>
      <c r="E51" s="34">
        <v>0</v>
      </c>
      <c r="F51" s="34">
        <v>1</v>
      </c>
      <c r="G51" s="34">
        <v>0</v>
      </c>
      <c r="H51" s="34">
        <v>0</v>
      </c>
      <c r="I51" s="34">
        <v>3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0</v>
      </c>
      <c r="Z51" s="34">
        <v>0</v>
      </c>
      <c r="AA51" s="34">
        <v>72.551000000000002</v>
      </c>
      <c r="AB51" s="34">
        <v>0</v>
      </c>
      <c r="AC51" s="34">
        <v>0</v>
      </c>
      <c r="AD51" s="34">
        <v>0</v>
      </c>
      <c r="AE51" s="34">
        <v>72.551000000000002</v>
      </c>
      <c r="AF51" s="34">
        <v>0</v>
      </c>
      <c r="AG51" s="34">
        <v>0</v>
      </c>
      <c r="AH51" s="34">
        <v>0</v>
      </c>
      <c r="AI51" s="35">
        <v>72.551000000000002</v>
      </c>
    </row>
    <row r="52" spans="1:35" ht="12.95" customHeight="1" x14ac:dyDescent="0.15">
      <c r="A52" s="12" t="s">
        <v>96</v>
      </c>
      <c r="B52" s="33">
        <v>0</v>
      </c>
      <c r="C52" s="34">
        <v>5</v>
      </c>
      <c r="D52" s="34">
        <v>1</v>
      </c>
      <c r="E52" s="34">
        <v>0</v>
      </c>
      <c r="F52" s="34">
        <v>16</v>
      </c>
      <c r="G52" s="34">
        <v>1</v>
      </c>
      <c r="H52" s="34">
        <v>0</v>
      </c>
      <c r="I52" s="34">
        <v>11</v>
      </c>
      <c r="J52" s="34">
        <v>1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77.024000000000001</v>
      </c>
      <c r="W52" s="34">
        <v>0</v>
      </c>
      <c r="X52" s="34">
        <v>0</v>
      </c>
      <c r="Y52" s="34">
        <v>0</v>
      </c>
      <c r="Z52" s="34">
        <v>0</v>
      </c>
      <c r="AA52" s="34">
        <v>12.89</v>
      </c>
      <c r="AB52" s="34">
        <v>0</v>
      </c>
      <c r="AC52" s="34">
        <v>0</v>
      </c>
      <c r="AD52" s="34">
        <v>0</v>
      </c>
      <c r="AE52" s="34">
        <v>89.914000000000001</v>
      </c>
      <c r="AF52" s="34">
        <v>0.88200000000000001</v>
      </c>
      <c r="AG52" s="34">
        <v>0</v>
      </c>
      <c r="AH52" s="34">
        <v>0.88200000000000001</v>
      </c>
      <c r="AI52" s="35">
        <v>90.796000000000006</v>
      </c>
    </row>
    <row r="53" spans="1:35" ht="12.95" customHeight="1" thickBot="1" x14ac:dyDescent="0.2">
      <c r="A53" s="12" t="s">
        <v>97</v>
      </c>
      <c r="B53" s="36">
        <v>0</v>
      </c>
      <c r="C53" s="37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0</v>
      </c>
      <c r="AF53" s="37">
        <v>0</v>
      </c>
      <c r="AG53" s="37">
        <v>0</v>
      </c>
      <c r="AH53" s="37">
        <v>0</v>
      </c>
      <c r="AI53" s="38">
        <v>0</v>
      </c>
    </row>
    <row r="54" spans="1:35" ht="12.95" customHeight="1" thickBot="1" x14ac:dyDescent="0.2">
      <c r="A54" s="39" t="s">
        <v>98</v>
      </c>
      <c r="B54" s="40">
        <v>3</v>
      </c>
      <c r="C54" s="41">
        <v>56</v>
      </c>
      <c r="D54" s="41">
        <v>4</v>
      </c>
      <c r="E54" s="41">
        <v>8</v>
      </c>
      <c r="F54" s="41">
        <v>141</v>
      </c>
      <c r="G54" s="41">
        <v>4</v>
      </c>
      <c r="H54" s="41">
        <v>8</v>
      </c>
      <c r="I54" s="41">
        <v>85</v>
      </c>
      <c r="J54" s="41">
        <v>8</v>
      </c>
      <c r="K54" s="41">
        <v>8.8825999999999988E-2</v>
      </c>
      <c r="L54" s="41">
        <v>83.833499999999987</v>
      </c>
      <c r="M54" s="41">
        <v>83.922325999999984</v>
      </c>
      <c r="N54" s="41">
        <v>0</v>
      </c>
      <c r="O54" s="41">
        <v>0</v>
      </c>
      <c r="P54" s="41">
        <v>2</v>
      </c>
      <c r="Q54" s="41">
        <v>6</v>
      </c>
      <c r="R54" s="41">
        <v>8</v>
      </c>
      <c r="S54" s="41">
        <v>37.599999999999994</v>
      </c>
      <c r="T54" s="41">
        <v>0.51600000000000001</v>
      </c>
      <c r="U54" s="41">
        <v>38.116</v>
      </c>
      <c r="V54" s="41">
        <v>1496.518</v>
      </c>
      <c r="W54" s="41">
        <v>0</v>
      </c>
      <c r="X54" s="41">
        <v>208.49799999999999</v>
      </c>
      <c r="Y54" s="41">
        <v>0</v>
      </c>
      <c r="Z54" s="41">
        <v>0</v>
      </c>
      <c r="AA54" s="41">
        <v>4142.2620000000006</v>
      </c>
      <c r="AB54" s="41">
        <v>581.22799999999995</v>
      </c>
      <c r="AC54" s="41">
        <v>0</v>
      </c>
      <c r="AD54" s="41">
        <v>30.38</v>
      </c>
      <c r="AE54" s="41">
        <v>6458.8860000000004</v>
      </c>
      <c r="AF54" s="41">
        <v>56.491</v>
      </c>
      <c r="AG54" s="41">
        <v>0.05</v>
      </c>
      <c r="AH54" s="41">
        <v>56.540999999999997</v>
      </c>
      <c r="AI54" s="42">
        <v>6553.5430000000006</v>
      </c>
    </row>
    <row r="55" spans="1:35" ht="13.5" x14ac:dyDescent="0.15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3"/>
      <c r="AD55" s="2"/>
      <c r="AE55" s="2"/>
      <c r="AF55" s="2"/>
      <c r="AG55" s="2"/>
      <c r="AH55" s="2"/>
      <c r="AI55" s="4"/>
    </row>
    <row r="56" spans="1:35" ht="10.5" hidden="1" customHeight="1" thickBot="1" x14ac:dyDescent="0.2">
      <c r="A56" s="2" t="s">
        <v>99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3"/>
      <c r="AD56" s="2"/>
      <c r="AE56" s="2"/>
      <c r="AF56" s="2"/>
      <c r="AG56" s="2"/>
      <c r="AH56" s="2"/>
      <c r="AI56" s="6"/>
    </row>
    <row r="57" spans="1:35" ht="10.5" hidden="1" customHeight="1" x14ac:dyDescent="0.15">
      <c r="A57" s="7" t="s">
        <v>1</v>
      </c>
      <c r="B57" s="8"/>
      <c r="C57" s="9"/>
      <c r="D57" s="10"/>
      <c r="E57" s="8"/>
      <c r="F57" s="9"/>
      <c r="G57" s="10"/>
      <c r="H57" s="8"/>
      <c r="I57" s="9"/>
      <c r="J57" s="10"/>
      <c r="K57" s="64" t="s">
        <v>2</v>
      </c>
      <c r="L57" s="65"/>
      <c r="M57" s="66"/>
      <c r="N57" s="64" t="s">
        <v>100</v>
      </c>
      <c r="O57" s="65"/>
      <c r="P57" s="65"/>
      <c r="Q57" s="65"/>
      <c r="R57" s="66"/>
      <c r="S57" s="64" t="s">
        <v>4</v>
      </c>
      <c r="T57" s="65"/>
      <c r="U57" s="66"/>
      <c r="V57" s="67" t="s">
        <v>5</v>
      </c>
      <c r="W57" s="68"/>
      <c r="X57" s="68"/>
      <c r="Y57" s="68"/>
      <c r="Z57" s="68"/>
      <c r="AA57" s="68"/>
      <c r="AB57" s="68"/>
      <c r="AC57" s="68"/>
      <c r="AD57" s="68"/>
      <c r="AE57" s="69"/>
      <c r="AF57" s="64" t="s">
        <v>6</v>
      </c>
      <c r="AG57" s="65"/>
      <c r="AH57" s="66"/>
      <c r="AI57" s="11"/>
    </row>
    <row r="58" spans="1:35" ht="10.5" hidden="1" customHeight="1" x14ac:dyDescent="0.15">
      <c r="A58" s="12" t="s">
        <v>7</v>
      </c>
      <c r="B58" s="70" t="s">
        <v>8</v>
      </c>
      <c r="C58" s="71"/>
      <c r="D58" s="72"/>
      <c r="E58" s="70" t="s">
        <v>9</v>
      </c>
      <c r="F58" s="71"/>
      <c r="G58" s="72"/>
      <c r="H58" s="70" t="s">
        <v>10</v>
      </c>
      <c r="I58" s="71"/>
      <c r="J58" s="72"/>
      <c r="K58" s="13" t="s">
        <v>11</v>
      </c>
      <c r="L58" s="14" t="s">
        <v>1</v>
      </c>
      <c r="M58" s="14" t="s">
        <v>1</v>
      </c>
      <c r="N58" s="13" t="s">
        <v>12</v>
      </c>
      <c r="O58" s="13"/>
      <c r="P58" s="13" t="s">
        <v>13</v>
      </c>
      <c r="Q58" s="13" t="s">
        <v>14</v>
      </c>
      <c r="R58" s="14" t="s">
        <v>1</v>
      </c>
      <c r="S58" s="13" t="s">
        <v>101</v>
      </c>
      <c r="T58" s="14"/>
      <c r="U58" s="14"/>
      <c r="V58" s="14"/>
      <c r="W58" s="14"/>
      <c r="X58" s="13" t="s">
        <v>17</v>
      </c>
      <c r="Y58" s="14"/>
      <c r="Z58" s="13" t="s">
        <v>19</v>
      </c>
      <c r="AA58" s="14"/>
      <c r="AB58" s="14"/>
      <c r="AC58" s="16"/>
      <c r="AD58" s="13" t="s">
        <v>102</v>
      </c>
      <c r="AE58" s="14"/>
      <c r="AF58" s="13" t="s">
        <v>21</v>
      </c>
      <c r="AG58" s="13" t="s">
        <v>22</v>
      </c>
      <c r="AH58" s="14"/>
      <c r="AI58" s="17" t="s">
        <v>103</v>
      </c>
    </row>
    <row r="59" spans="1:35" ht="10.5" hidden="1" customHeight="1" x14ac:dyDescent="0.15">
      <c r="A59" s="12" t="s">
        <v>23</v>
      </c>
      <c r="B59" s="18"/>
      <c r="C59" s="19"/>
      <c r="D59" s="20"/>
      <c r="E59" s="18"/>
      <c r="F59" s="19"/>
      <c r="G59" s="20"/>
      <c r="H59" s="18"/>
      <c r="I59" s="19"/>
      <c r="J59" s="20"/>
      <c r="K59" s="21" t="s">
        <v>1</v>
      </c>
      <c r="L59" s="15" t="s">
        <v>24</v>
      </c>
      <c r="M59" s="15" t="s">
        <v>25</v>
      </c>
      <c r="N59" s="21" t="s">
        <v>1</v>
      </c>
      <c r="O59" s="15" t="s">
        <v>27</v>
      </c>
      <c r="P59" s="21" t="s">
        <v>1</v>
      </c>
      <c r="Q59" s="21" t="s">
        <v>1</v>
      </c>
      <c r="R59" s="15" t="s">
        <v>25</v>
      </c>
      <c r="S59" s="15" t="s">
        <v>28</v>
      </c>
      <c r="T59" s="15" t="s">
        <v>29</v>
      </c>
      <c r="U59" s="15" t="s">
        <v>25</v>
      </c>
      <c r="V59" s="15" t="s">
        <v>30</v>
      </c>
      <c r="W59" s="15" t="s">
        <v>16</v>
      </c>
      <c r="X59" s="21" t="s">
        <v>1</v>
      </c>
      <c r="Y59" s="15" t="s">
        <v>104</v>
      </c>
      <c r="Z59" s="15" t="s">
        <v>31</v>
      </c>
      <c r="AA59" s="15" t="s">
        <v>32</v>
      </c>
      <c r="AB59" s="15" t="s">
        <v>33</v>
      </c>
      <c r="AC59" s="22" t="s">
        <v>34</v>
      </c>
      <c r="AD59" s="21" t="s">
        <v>1</v>
      </c>
      <c r="AE59" s="15" t="s">
        <v>25</v>
      </c>
      <c r="AF59" s="21" t="s">
        <v>1</v>
      </c>
      <c r="AG59" s="15" t="s">
        <v>36</v>
      </c>
      <c r="AH59" s="15" t="s">
        <v>25</v>
      </c>
      <c r="AI59" s="23" t="s">
        <v>1</v>
      </c>
    </row>
    <row r="60" spans="1:35" ht="10.5" hidden="1" customHeight="1" thickBot="1" x14ac:dyDescent="0.2">
      <c r="A60" s="24"/>
      <c r="B60" s="25" t="s">
        <v>38</v>
      </c>
      <c r="C60" s="25" t="s">
        <v>39</v>
      </c>
      <c r="D60" s="25" t="s">
        <v>40</v>
      </c>
      <c r="E60" s="25" t="s">
        <v>38</v>
      </c>
      <c r="F60" s="25" t="s">
        <v>39</v>
      </c>
      <c r="G60" s="25" t="s">
        <v>40</v>
      </c>
      <c r="H60" s="25" t="s">
        <v>38</v>
      </c>
      <c r="I60" s="25" t="s">
        <v>39</v>
      </c>
      <c r="J60" s="25" t="s">
        <v>40</v>
      </c>
      <c r="K60" s="26" t="s">
        <v>41</v>
      </c>
      <c r="L60" s="27"/>
      <c r="M60" s="27"/>
      <c r="N60" s="26" t="s">
        <v>42</v>
      </c>
      <c r="O60" s="27"/>
      <c r="P60" s="26" t="s">
        <v>43</v>
      </c>
      <c r="Q60" s="26" t="s">
        <v>43</v>
      </c>
      <c r="R60" s="27"/>
      <c r="S60" s="26" t="s">
        <v>44</v>
      </c>
      <c r="T60" s="27"/>
      <c r="U60" s="27"/>
      <c r="V60" s="27"/>
      <c r="W60" s="27"/>
      <c r="X60" s="26" t="s">
        <v>46</v>
      </c>
      <c r="Y60" s="27"/>
      <c r="Z60" s="26" t="s">
        <v>48</v>
      </c>
      <c r="AA60" s="27"/>
      <c r="AB60" s="27"/>
      <c r="AC60" s="28"/>
      <c r="AD60" s="26" t="s">
        <v>48</v>
      </c>
      <c r="AE60" s="27"/>
      <c r="AF60" s="26" t="s">
        <v>50</v>
      </c>
      <c r="AG60" s="26" t="s">
        <v>44</v>
      </c>
      <c r="AH60" s="27"/>
      <c r="AI60" s="29"/>
    </row>
    <row r="61" spans="1:35" ht="10.5" hidden="1" customHeight="1" x14ac:dyDescent="0.15">
      <c r="A61" s="43" t="s">
        <v>105</v>
      </c>
      <c r="B61" s="44">
        <v>8</v>
      </c>
      <c r="C61" s="45">
        <v>24</v>
      </c>
      <c r="D61" s="45">
        <v>3</v>
      </c>
      <c r="E61" s="45">
        <v>12</v>
      </c>
      <c r="F61" s="45">
        <v>73</v>
      </c>
      <c r="G61" s="45">
        <v>3</v>
      </c>
      <c r="H61" s="45">
        <v>4</v>
      </c>
      <c r="I61" s="45">
        <v>54</v>
      </c>
      <c r="J61" s="45">
        <v>4</v>
      </c>
      <c r="K61" s="45">
        <v>35.515500000000003</v>
      </c>
      <c r="L61" s="45">
        <v>54.970300000000002</v>
      </c>
      <c r="M61" s="45">
        <v>90.485799999999998</v>
      </c>
      <c r="N61" s="45">
        <v>0</v>
      </c>
      <c r="O61" s="45">
        <v>0</v>
      </c>
      <c r="P61" s="45">
        <v>7</v>
      </c>
      <c r="Q61" s="45">
        <v>4</v>
      </c>
      <c r="R61" s="45">
        <v>11</v>
      </c>
      <c r="S61" s="46">
        <v>399.10399999999998</v>
      </c>
      <c r="T61" s="46">
        <v>4.141</v>
      </c>
      <c r="U61" s="46">
        <v>403.245</v>
      </c>
      <c r="V61" s="46">
        <v>791.84299999999996</v>
      </c>
      <c r="W61" s="46">
        <v>8.4979999999999993</v>
      </c>
      <c r="X61" s="46">
        <v>0</v>
      </c>
      <c r="Y61" s="46">
        <v>0</v>
      </c>
      <c r="Z61" s="46">
        <v>0</v>
      </c>
      <c r="AA61" s="46">
        <v>1363.1089999999999</v>
      </c>
      <c r="AB61" s="46">
        <v>0</v>
      </c>
      <c r="AC61" s="46">
        <v>0</v>
      </c>
      <c r="AD61" s="46">
        <v>1.1000000000000001</v>
      </c>
      <c r="AE61" s="46">
        <f t="shared" ref="AE61:AE107" si="0">SUM(V61:AD61)</f>
        <v>2164.5499999999997</v>
      </c>
      <c r="AF61" s="46">
        <v>42.152999999999999</v>
      </c>
      <c r="AG61" s="46">
        <v>0.12</v>
      </c>
      <c r="AH61" s="46">
        <f t="shared" ref="AH61:AH107" si="1">SUM(AF61:AG61)</f>
        <v>42.272999999999996</v>
      </c>
      <c r="AI61" s="47">
        <f t="shared" ref="AI61:AI107" si="2">SUM(AH61,AE61,U61)</f>
        <v>2610.0679999999998</v>
      </c>
    </row>
    <row r="62" spans="1:35" ht="10.5" hidden="1" customHeight="1" x14ac:dyDescent="0.15">
      <c r="A62" s="48" t="s">
        <v>106</v>
      </c>
      <c r="B62" s="49">
        <v>1</v>
      </c>
      <c r="C62" s="50">
        <v>1</v>
      </c>
      <c r="D62" s="50">
        <v>1</v>
      </c>
      <c r="E62" s="50">
        <v>2</v>
      </c>
      <c r="F62" s="50">
        <v>1</v>
      </c>
      <c r="G62" s="50">
        <v>1</v>
      </c>
      <c r="H62" s="50">
        <v>2</v>
      </c>
      <c r="I62" s="50">
        <v>1</v>
      </c>
      <c r="J62" s="50">
        <v>1</v>
      </c>
      <c r="K62" s="50">
        <v>0.16589699999999999</v>
      </c>
      <c r="L62" s="50">
        <v>0</v>
      </c>
      <c r="M62" s="50">
        <v>0.16589699999999999</v>
      </c>
      <c r="N62" s="50">
        <v>0</v>
      </c>
      <c r="O62" s="50">
        <v>0</v>
      </c>
      <c r="P62" s="50">
        <v>1</v>
      </c>
      <c r="Q62" s="50">
        <v>7</v>
      </c>
      <c r="R62" s="50">
        <v>8</v>
      </c>
      <c r="S62" s="51">
        <v>24.431000000000001</v>
      </c>
      <c r="T62" s="51">
        <v>0</v>
      </c>
      <c r="U62" s="51">
        <v>24.431000000000001</v>
      </c>
      <c r="V62" s="51">
        <v>0.03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f t="shared" si="0"/>
        <v>0.03</v>
      </c>
      <c r="AF62" s="51">
        <v>1.4359999999999999</v>
      </c>
      <c r="AG62" s="51">
        <v>0</v>
      </c>
      <c r="AH62" s="51">
        <f t="shared" si="1"/>
        <v>1.4359999999999999</v>
      </c>
      <c r="AI62" s="52">
        <f t="shared" si="2"/>
        <v>25.897000000000002</v>
      </c>
    </row>
    <row r="63" spans="1:35" ht="10.5" hidden="1" customHeight="1" x14ac:dyDescent="0.15">
      <c r="A63" s="48" t="s">
        <v>107</v>
      </c>
      <c r="B63" s="49">
        <v>1</v>
      </c>
      <c r="C63" s="50">
        <v>14</v>
      </c>
      <c r="D63" s="50">
        <v>1</v>
      </c>
      <c r="E63" s="50">
        <v>2</v>
      </c>
      <c r="F63" s="50">
        <v>44</v>
      </c>
      <c r="G63" s="50">
        <v>1</v>
      </c>
      <c r="H63" s="50">
        <v>1</v>
      </c>
      <c r="I63" s="50">
        <v>8</v>
      </c>
      <c r="J63" s="50">
        <v>2</v>
      </c>
      <c r="K63" s="50">
        <v>0.54549999999999998</v>
      </c>
      <c r="L63" s="50">
        <v>0</v>
      </c>
      <c r="M63" s="50">
        <v>0.54549999999999998</v>
      </c>
      <c r="N63" s="50">
        <v>0</v>
      </c>
      <c r="O63" s="50">
        <v>0</v>
      </c>
      <c r="P63" s="50">
        <v>1</v>
      </c>
      <c r="Q63" s="50">
        <v>3</v>
      </c>
      <c r="R63" s="50">
        <v>4</v>
      </c>
      <c r="S63" s="51">
        <v>21.766999999999999</v>
      </c>
      <c r="T63" s="51">
        <v>0</v>
      </c>
      <c r="U63" s="51">
        <v>21.766999999999999</v>
      </c>
      <c r="V63" s="51">
        <v>177.40799999999999</v>
      </c>
      <c r="W63" s="51">
        <v>0</v>
      </c>
      <c r="X63" s="51">
        <v>0</v>
      </c>
      <c r="Y63" s="51">
        <v>0</v>
      </c>
      <c r="Z63" s="51">
        <v>0</v>
      </c>
      <c r="AA63" s="51">
        <v>599.03800000000001</v>
      </c>
      <c r="AB63" s="51">
        <v>0</v>
      </c>
      <c r="AC63" s="51">
        <v>0</v>
      </c>
      <c r="AD63" s="51">
        <v>1.21</v>
      </c>
      <c r="AE63" s="51">
        <f t="shared" si="0"/>
        <v>777.65600000000006</v>
      </c>
      <c r="AF63" s="51">
        <v>0.24399999999999999</v>
      </c>
      <c r="AG63" s="51">
        <v>3.5379999999999998</v>
      </c>
      <c r="AH63" s="51">
        <f t="shared" si="1"/>
        <v>3.782</v>
      </c>
      <c r="AI63" s="52">
        <f t="shared" si="2"/>
        <v>803.20500000000015</v>
      </c>
    </row>
    <row r="64" spans="1:35" ht="10.5" hidden="1" customHeight="1" x14ac:dyDescent="0.15">
      <c r="A64" s="48" t="s">
        <v>108</v>
      </c>
      <c r="B64" s="49">
        <v>0</v>
      </c>
      <c r="C64" s="50">
        <v>1</v>
      </c>
      <c r="D64" s="50">
        <v>0</v>
      </c>
      <c r="E64" s="50">
        <v>1</v>
      </c>
      <c r="F64" s="50">
        <v>1</v>
      </c>
      <c r="G64" s="50">
        <v>0</v>
      </c>
      <c r="H64" s="50">
        <v>1</v>
      </c>
      <c r="I64" s="50">
        <v>3</v>
      </c>
      <c r="J64" s="50">
        <v>0</v>
      </c>
      <c r="K64" s="50">
        <v>8.6900000000000005E-2</v>
      </c>
      <c r="L64" s="50">
        <v>0</v>
      </c>
      <c r="M64" s="50">
        <v>8.6900000000000005E-2</v>
      </c>
      <c r="N64" s="50">
        <v>0</v>
      </c>
      <c r="O64" s="50">
        <v>0</v>
      </c>
      <c r="P64" s="50">
        <v>0</v>
      </c>
      <c r="Q64" s="50">
        <v>4</v>
      </c>
      <c r="R64" s="50">
        <v>4</v>
      </c>
      <c r="S64" s="51">
        <v>11.891999999999999</v>
      </c>
      <c r="T64" s="51">
        <v>0</v>
      </c>
      <c r="U64" s="51">
        <v>11.891999999999999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574.46</v>
      </c>
      <c r="AB64" s="51">
        <v>0</v>
      </c>
      <c r="AC64" s="51">
        <v>0</v>
      </c>
      <c r="AD64" s="51">
        <v>19.100000000000001</v>
      </c>
      <c r="AE64" s="51">
        <f t="shared" si="0"/>
        <v>593.56000000000006</v>
      </c>
      <c r="AF64" s="51">
        <v>0</v>
      </c>
      <c r="AG64" s="51">
        <v>0</v>
      </c>
      <c r="AH64" s="51">
        <f t="shared" si="1"/>
        <v>0</v>
      </c>
      <c r="AI64" s="52">
        <f t="shared" si="2"/>
        <v>605.45200000000011</v>
      </c>
    </row>
    <row r="65" spans="1:35" ht="10.5" hidden="1" customHeight="1" x14ac:dyDescent="0.15">
      <c r="A65" s="48" t="s">
        <v>109</v>
      </c>
      <c r="B65" s="49">
        <v>1</v>
      </c>
      <c r="C65" s="50">
        <v>5</v>
      </c>
      <c r="D65" s="50">
        <v>1</v>
      </c>
      <c r="E65" s="50">
        <v>3</v>
      </c>
      <c r="F65" s="50">
        <v>14</v>
      </c>
      <c r="G65" s="50">
        <v>1</v>
      </c>
      <c r="H65" s="50">
        <v>1</v>
      </c>
      <c r="I65" s="50">
        <v>6</v>
      </c>
      <c r="J65" s="50">
        <v>1</v>
      </c>
      <c r="K65" s="50">
        <v>2.24E-2</v>
      </c>
      <c r="L65" s="50">
        <v>0</v>
      </c>
      <c r="M65" s="50">
        <v>2.24E-2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1">
        <v>0</v>
      </c>
      <c r="T65" s="51">
        <v>0</v>
      </c>
      <c r="U65" s="51">
        <v>0</v>
      </c>
      <c r="V65" s="51">
        <v>423.80500000000001</v>
      </c>
      <c r="W65" s="51">
        <v>0</v>
      </c>
      <c r="X65" s="51">
        <v>0</v>
      </c>
      <c r="Y65" s="51">
        <v>0</v>
      </c>
      <c r="Z65" s="51">
        <v>0</v>
      </c>
      <c r="AA65" s="51">
        <v>5.09</v>
      </c>
      <c r="AB65" s="51">
        <v>0</v>
      </c>
      <c r="AC65" s="51">
        <v>0</v>
      </c>
      <c r="AD65" s="51">
        <v>0</v>
      </c>
      <c r="AE65" s="51">
        <f t="shared" si="0"/>
        <v>428.89499999999998</v>
      </c>
      <c r="AF65" s="51">
        <v>8.4179999999999993</v>
      </c>
      <c r="AG65" s="51">
        <v>0</v>
      </c>
      <c r="AH65" s="51">
        <f t="shared" si="1"/>
        <v>8.4179999999999993</v>
      </c>
      <c r="AI65" s="52">
        <f t="shared" si="2"/>
        <v>437.31299999999999</v>
      </c>
    </row>
    <row r="66" spans="1:35" ht="10.5" hidden="1" customHeight="1" x14ac:dyDescent="0.15">
      <c r="A66" s="48" t="s">
        <v>110</v>
      </c>
      <c r="B66" s="49">
        <v>0</v>
      </c>
      <c r="C66" s="50">
        <v>0</v>
      </c>
      <c r="D66" s="50">
        <v>0</v>
      </c>
      <c r="E66" s="50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f t="shared" si="0"/>
        <v>0</v>
      </c>
      <c r="AF66" s="51">
        <v>0</v>
      </c>
      <c r="AG66" s="51">
        <v>0</v>
      </c>
      <c r="AH66" s="51">
        <f t="shared" si="1"/>
        <v>0</v>
      </c>
      <c r="AI66" s="52">
        <f t="shared" si="2"/>
        <v>0</v>
      </c>
    </row>
    <row r="67" spans="1:35" ht="10.5" hidden="1" customHeight="1" x14ac:dyDescent="0.15">
      <c r="A67" s="48" t="s">
        <v>111</v>
      </c>
      <c r="B67" s="49">
        <v>0</v>
      </c>
      <c r="C67" s="50">
        <v>5</v>
      </c>
      <c r="D67" s="50">
        <v>0</v>
      </c>
      <c r="E67" s="50">
        <v>0</v>
      </c>
      <c r="F67" s="50">
        <v>4</v>
      </c>
      <c r="G67" s="50">
        <v>0</v>
      </c>
      <c r="H67" s="50">
        <v>0</v>
      </c>
      <c r="I67" s="50">
        <v>6</v>
      </c>
      <c r="J67" s="50">
        <v>0</v>
      </c>
      <c r="K67" s="50">
        <v>0</v>
      </c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0">
        <v>0</v>
      </c>
      <c r="R67" s="50">
        <v>0</v>
      </c>
      <c r="S67" s="51">
        <v>0</v>
      </c>
      <c r="T67" s="51">
        <v>0</v>
      </c>
      <c r="U67" s="51">
        <v>0</v>
      </c>
      <c r="V67" s="51">
        <v>129.42500000000001</v>
      </c>
      <c r="W67" s="51">
        <v>0</v>
      </c>
      <c r="X67" s="51">
        <v>0</v>
      </c>
      <c r="Y67" s="51">
        <v>0</v>
      </c>
      <c r="Z67" s="51">
        <v>0</v>
      </c>
      <c r="AA67" s="51">
        <v>302.80500000000001</v>
      </c>
      <c r="AB67" s="51">
        <v>0</v>
      </c>
      <c r="AC67" s="51">
        <v>0</v>
      </c>
      <c r="AD67" s="51">
        <v>0</v>
      </c>
      <c r="AE67" s="51">
        <f t="shared" si="0"/>
        <v>432.23</v>
      </c>
      <c r="AF67" s="51">
        <v>0</v>
      </c>
      <c r="AG67" s="51">
        <v>0</v>
      </c>
      <c r="AH67" s="51">
        <f t="shared" si="1"/>
        <v>0</v>
      </c>
      <c r="AI67" s="52">
        <f t="shared" si="2"/>
        <v>432.23</v>
      </c>
    </row>
    <row r="68" spans="1:35" ht="10.5" hidden="1" customHeight="1" x14ac:dyDescent="0.15">
      <c r="A68" s="48" t="s">
        <v>112</v>
      </c>
      <c r="B68" s="49">
        <v>0</v>
      </c>
      <c r="C68" s="50">
        <v>0</v>
      </c>
      <c r="D68" s="50">
        <v>0</v>
      </c>
      <c r="E68" s="50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0">
        <v>0</v>
      </c>
      <c r="R68" s="50">
        <v>0</v>
      </c>
      <c r="S68" s="51">
        <v>0</v>
      </c>
      <c r="T68" s="51">
        <v>0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f t="shared" si="0"/>
        <v>0</v>
      </c>
      <c r="AF68" s="51">
        <v>0</v>
      </c>
      <c r="AG68" s="51">
        <v>0</v>
      </c>
      <c r="AH68" s="51">
        <f t="shared" si="1"/>
        <v>0</v>
      </c>
      <c r="AI68" s="52">
        <f t="shared" si="2"/>
        <v>0</v>
      </c>
    </row>
    <row r="69" spans="1:35" ht="10.5" hidden="1" customHeight="1" x14ac:dyDescent="0.15">
      <c r="A69" s="48" t="s">
        <v>113</v>
      </c>
      <c r="B69" s="49">
        <v>0</v>
      </c>
      <c r="C69" s="50">
        <v>1</v>
      </c>
      <c r="D69" s="50">
        <v>0</v>
      </c>
      <c r="E69" s="50">
        <v>1</v>
      </c>
      <c r="F69" s="50">
        <v>2</v>
      </c>
      <c r="G69" s="50">
        <v>0</v>
      </c>
      <c r="H69" s="50">
        <v>2</v>
      </c>
      <c r="I69" s="50">
        <v>1</v>
      </c>
      <c r="J69" s="50">
        <v>0</v>
      </c>
      <c r="K69" s="50">
        <v>9.8093E-2</v>
      </c>
      <c r="L69" s="50">
        <v>0</v>
      </c>
      <c r="M69" s="50">
        <v>9.8093E-2</v>
      </c>
      <c r="N69" s="50">
        <v>0</v>
      </c>
      <c r="O69" s="50">
        <v>0</v>
      </c>
      <c r="P69" s="50">
        <v>0</v>
      </c>
      <c r="Q69" s="50">
        <v>6</v>
      </c>
      <c r="R69" s="50">
        <v>6</v>
      </c>
      <c r="S69" s="51">
        <v>10.347</v>
      </c>
      <c r="T69" s="51">
        <v>0</v>
      </c>
      <c r="U69" s="51">
        <v>10.347</v>
      </c>
      <c r="V69" s="51">
        <v>0.26100000000000001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f t="shared" si="0"/>
        <v>0.26100000000000001</v>
      </c>
      <c r="AF69" s="51">
        <v>0</v>
      </c>
      <c r="AG69" s="51">
        <v>0</v>
      </c>
      <c r="AH69" s="51">
        <f t="shared" si="1"/>
        <v>0</v>
      </c>
      <c r="AI69" s="52">
        <f t="shared" si="2"/>
        <v>10.607999999999999</v>
      </c>
    </row>
    <row r="70" spans="1:35" ht="10.5" hidden="1" customHeight="1" x14ac:dyDescent="0.15">
      <c r="A70" s="48" t="s">
        <v>114</v>
      </c>
      <c r="B70" s="49">
        <v>0</v>
      </c>
      <c r="C70" s="50">
        <v>2</v>
      </c>
      <c r="D70" s="50">
        <v>0</v>
      </c>
      <c r="E70" s="50">
        <v>0</v>
      </c>
      <c r="F70" s="50">
        <v>2</v>
      </c>
      <c r="G70" s="50">
        <v>0</v>
      </c>
      <c r="H70" s="50">
        <v>0</v>
      </c>
      <c r="I70" s="50">
        <v>2</v>
      </c>
      <c r="J70" s="50">
        <v>0</v>
      </c>
      <c r="K70" s="50">
        <v>0</v>
      </c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1">
        <v>0</v>
      </c>
      <c r="T70" s="51">
        <v>0</v>
      </c>
      <c r="U70" s="51">
        <v>0</v>
      </c>
      <c r="V70" s="51">
        <v>1.034</v>
      </c>
      <c r="W70" s="51">
        <v>0</v>
      </c>
      <c r="X70" s="51">
        <v>0</v>
      </c>
      <c r="Y70" s="51">
        <v>0</v>
      </c>
      <c r="Z70" s="51">
        <v>0</v>
      </c>
      <c r="AA70" s="51">
        <v>9.8699999999999992</v>
      </c>
      <c r="AB70" s="51">
        <v>0</v>
      </c>
      <c r="AC70" s="51">
        <v>0</v>
      </c>
      <c r="AD70" s="51">
        <v>0</v>
      </c>
      <c r="AE70" s="51">
        <f t="shared" si="0"/>
        <v>10.904</v>
      </c>
      <c r="AF70" s="51">
        <v>0</v>
      </c>
      <c r="AG70" s="51">
        <v>0</v>
      </c>
      <c r="AH70" s="51">
        <f t="shared" si="1"/>
        <v>0</v>
      </c>
      <c r="AI70" s="52">
        <f t="shared" si="2"/>
        <v>10.904</v>
      </c>
    </row>
    <row r="71" spans="1:35" ht="10.5" hidden="1" customHeight="1" x14ac:dyDescent="0.15">
      <c r="A71" s="48" t="s">
        <v>115</v>
      </c>
      <c r="B71" s="49">
        <v>0</v>
      </c>
      <c r="C71" s="50">
        <v>0</v>
      </c>
      <c r="D71" s="50">
        <v>0</v>
      </c>
      <c r="E71" s="50">
        <v>1</v>
      </c>
      <c r="F71" s="50">
        <v>0</v>
      </c>
      <c r="G71" s="50">
        <v>0</v>
      </c>
      <c r="H71" s="50">
        <v>2</v>
      </c>
      <c r="I71" s="50">
        <v>0</v>
      </c>
      <c r="J71" s="50">
        <v>0</v>
      </c>
      <c r="K71" s="50">
        <v>1.3100000000000001E-2</v>
      </c>
      <c r="L71" s="50">
        <v>0</v>
      </c>
      <c r="M71" s="50">
        <v>1.3100000000000001E-2</v>
      </c>
      <c r="N71" s="50">
        <v>0</v>
      </c>
      <c r="O71" s="50">
        <v>0</v>
      </c>
      <c r="P71" s="50">
        <v>0</v>
      </c>
      <c r="Q71" s="50">
        <v>2</v>
      </c>
      <c r="R71" s="50">
        <v>2</v>
      </c>
      <c r="S71" s="51">
        <v>6.6059999999999999</v>
      </c>
      <c r="T71" s="51">
        <v>0</v>
      </c>
      <c r="U71" s="51">
        <v>6.6059999999999999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f t="shared" si="0"/>
        <v>0</v>
      </c>
      <c r="AF71" s="51">
        <v>0</v>
      </c>
      <c r="AG71" s="51">
        <v>0</v>
      </c>
      <c r="AH71" s="51">
        <f t="shared" si="1"/>
        <v>0</v>
      </c>
      <c r="AI71" s="52">
        <f t="shared" si="2"/>
        <v>6.6059999999999999</v>
      </c>
    </row>
    <row r="72" spans="1:35" ht="10.5" hidden="1" customHeight="1" x14ac:dyDescent="0.15">
      <c r="A72" s="48" t="s">
        <v>116</v>
      </c>
      <c r="B72" s="49">
        <v>2</v>
      </c>
      <c r="C72" s="50">
        <v>8</v>
      </c>
      <c r="D72" s="50">
        <v>2</v>
      </c>
      <c r="E72" s="50">
        <v>3</v>
      </c>
      <c r="F72" s="50">
        <v>10</v>
      </c>
      <c r="G72" s="50">
        <v>2</v>
      </c>
      <c r="H72" s="50">
        <v>4</v>
      </c>
      <c r="I72" s="50">
        <v>7</v>
      </c>
      <c r="J72" s="50">
        <v>4</v>
      </c>
      <c r="K72" s="50">
        <v>0.26127600000000001</v>
      </c>
      <c r="L72" s="50">
        <v>0</v>
      </c>
      <c r="M72" s="50">
        <v>0.26127600000000001</v>
      </c>
      <c r="N72" s="50">
        <v>0</v>
      </c>
      <c r="O72" s="50">
        <v>0</v>
      </c>
      <c r="P72" s="50">
        <v>7</v>
      </c>
      <c r="Q72" s="50">
        <v>3</v>
      </c>
      <c r="R72" s="50">
        <v>10</v>
      </c>
      <c r="S72" s="51">
        <v>268.61399999999998</v>
      </c>
      <c r="T72" s="51">
        <v>0</v>
      </c>
      <c r="U72" s="51">
        <v>268.61399999999998</v>
      </c>
      <c r="V72" s="51">
        <v>96.673000000000002</v>
      </c>
      <c r="W72" s="51">
        <v>0</v>
      </c>
      <c r="X72" s="51">
        <v>0</v>
      </c>
      <c r="Y72" s="51">
        <v>0</v>
      </c>
      <c r="Z72" s="51">
        <v>3.6469999999999998</v>
      </c>
      <c r="AA72" s="51">
        <v>126.86499999999999</v>
      </c>
      <c r="AB72" s="51">
        <v>0.6</v>
      </c>
      <c r="AC72" s="51">
        <v>0</v>
      </c>
      <c r="AD72" s="51">
        <v>0</v>
      </c>
      <c r="AE72" s="51">
        <f t="shared" si="0"/>
        <v>227.785</v>
      </c>
      <c r="AF72" s="51">
        <v>4.3259999999999996</v>
      </c>
      <c r="AG72" s="51">
        <v>0</v>
      </c>
      <c r="AH72" s="51">
        <f t="shared" si="1"/>
        <v>4.3259999999999996</v>
      </c>
      <c r="AI72" s="52">
        <f t="shared" si="2"/>
        <v>500.72499999999997</v>
      </c>
    </row>
    <row r="73" spans="1:35" ht="10.5" hidden="1" customHeight="1" x14ac:dyDescent="0.15">
      <c r="A73" s="48" t="s">
        <v>117</v>
      </c>
      <c r="B73" s="49">
        <v>3</v>
      </c>
      <c r="C73" s="50">
        <v>1</v>
      </c>
      <c r="D73" s="50">
        <v>1</v>
      </c>
      <c r="E73" s="50">
        <v>4</v>
      </c>
      <c r="F73" s="50">
        <v>1</v>
      </c>
      <c r="G73" s="50">
        <v>1</v>
      </c>
      <c r="H73" s="50">
        <v>3</v>
      </c>
      <c r="I73" s="50">
        <v>1</v>
      </c>
      <c r="J73" s="50">
        <v>4</v>
      </c>
      <c r="K73" s="50">
        <v>8.3000000000000004E-2</v>
      </c>
      <c r="L73" s="50">
        <v>0</v>
      </c>
      <c r="M73" s="50">
        <v>8.3000000000000004E-2</v>
      </c>
      <c r="N73" s="50">
        <v>0</v>
      </c>
      <c r="O73" s="50">
        <v>0</v>
      </c>
      <c r="P73" s="50">
        <v>5</v>
      </c>
      <c r="Q73" s="50">
        <v>0</v>
      </c>
      <c r="R73" s="50">
        <v>5</v>
      </c>
      <c r="S73" s="51">
        <v>306.77999999999997</v>
      </c>
      <c r="T73" s="51">
        <v>0</v>
      </c>
      <c r="U73" s="51">
        <v>306.77999999999997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4.95</v>
      </c>
      <c r="AC73" s="51">
        <v>0</v>
      </c>
      <c r="AD73" s="51">
        <v>0</v>
      </c>
      <c r="AE73" s="51">
        <f t="shared" si="0"/>
        <v>4.95</v>
      </c>
      <c r="AF73" s="51">
        <v>74.703999999999994</v>
      </c>
      <c r="AG73" s="51">
        <v>5.3999999999999999E-2</v>
      </c>
      <c r="AH73" s="51">
        <f t="shared" si="1"/>
        <v>74.757999999999996</v>
      </c>
      <c r="AI73" s="52">
        <f t="shared" si="2"/>
        <v>386.48799999999994</v>
      </c>
    </row>
    <row r="74" spans="1:35" ht="10.5" hidden="1" customHeight="1" x14ac:dyDescent="0.15">
      <c r="A74" s="48" t="s">
        <v>118</v>
      </c>
      <c r="B74" s="49">
        <v>1</v>
      </c>
      <c r="C74" s="50">
        <v>3</v>
      </c>
      <c r="D74" s="50">
        <v>0</v>
      </c>
      <c r="E74" s="50">
        <v>2</v>
      </c>
      <c r="F74" s="50">
        <v>4</v>
      </c>
      <c r="G74" s="50">
        <v>0</v>
      </c>
      <c r="H74" s="50">
        <v>2</v>
      </c>
      <c r="I74" s="50">
        <v>3</v>
      </c>
      <c r="J74" s="50">
        <v>0</v>
      </c>
      <c r="K74" s="50">
        <v>16.5307</v>
      </c>
      <c r="L74" s="50">
        <v>0</v>
      </c>
      <c r="M74" s="50">
        <v>16.5307</v>
      </c>
      <c r="N74" s="50">
        <v>0</v>
      </c>
      <c r="O74" s="50">
        <v>0</v>
      </c>
      <c r="P74" s="50">
        <v>1</v>
      </c>
      <c r="Q74" s="50">
        <v>1</v>
      </c>
      <c r="R74" s="50">
        <v>2</v>
      </c>
      <c r="S74" s="51">
        <v>13.246</v>
      </c>
      <c r="T74" s="51">
        <v>0</v>
      </c>
      <c r="U74" s="51">
        <v>13.246</v>
      </c>
      <c r="V74" s="51">
        <v>9.1929999999999996</v>
      </c>
      <c r="W74" s="51">
        <v>0</v>
      </c>
      <c r="X74" s="51">
        <v>0</v>
      </c>
      <c r="Y74" s="51">
        <v>0</v>
      </c>
      <c r="Z74" s="51">
        <v>0</v>
      </c>
      <c r="AA74" s="51">
        <v>3.5870000000000002</v>
      </c>
      <c r="AB74" s="51">
        <v>0</v>
      </c>
      <c r="AC74" s="51">
        <v>0</v>
      </c>
      <c r="AD74" s="51">
        <v>0</v>
      </c>
      <c r="AE74" s="51">
        <f t="shared" si="0"/>
        <v>12.78</v>
      </c>
      <c r="AF74" s="51">
        <v>0</v>
      </c>
      <c r="AG74" s="51">
        <v>0</v>
      </c>
      <c r="AH74" s="51">
        <f t="shared" si="1"/>
        <v>0</v>
      </c>
      <c r="AI74" s="52">
        <f t="shared" si="2"/>
        <v>26.026</v>
      </c>
    </row>
    <row r="75" spans="1:35" ht="10.5" hidden="1" customHeight="1" x14ac:dyDescent="0.15">
      <c r="A75" s="48" t="s">
        <v>119</v>
      </c>
      <c r="B75" s="49">
        <v>2</v>
      </c>
      <c r="C75" s="50">
        <v>5</v>
      </c>
      <c r="D75" s="50">
        <v>1</v>
      </c>
      <c r="E75" s="50">
        <v>3</v>
      </c>
      <c r="F75" s="50">
        <v>10</v>
      </c>
      <c r="G75" s="50">
        <v>1</v>
      </c>
      <c r="H75" s="50">
        <v>2</v>
      </c>
      <c r="I75" s="50">
        <v>10</v>
      </c>
      <c r="J75" s="50">
        <v>3</v>
      </c>
      <c r="K75" s="50">
        <v>2.5985</v>
      </c>
      <c r="L75" s="50">
        <v>3</v>
      </c>
      <c r="M75" s="50">
        <v>5.5984999999999996</v>
      </c>
      <c r="N75" s="50">
        <v>10</v>
      </c>
      <c r="O75" s="50">
        <v>3</v>
      </c>
      <c r="P75" s="50">
        <v>1</v>
      </c>
      <c r="Q75" s="50">
        <v>64</v>
      </c>
      <c r="R75" s="50">
        <v>78</v>
      </c>
      <c r="S75" s="51">
        <v>517.99400000000003</v>
      </c>
      <c r="T75" s="51">
        <v>0</v>
      </c>
      <c r="U75" s="51">
        <v>517.99400000000003</v>
      </c>
      <c r="V75" s="51">
        <v>315.66199999999998</v>
      </c>
      <c r="W75" s="51">
        <v>538.25900000000001</v>
      </c>
      <c r="X75" s="51">
        <v>0</v>
      </c>
      <c r="Y75" s="51">
        <v>0</v>
      </c>
      <c r="Z75" s="51">
        <v>0</v>
      </c>
      <c r="AA75" s="51">
        <v>473.27600000000001</v>
      </c>
      <c r="AB75" s="51">
        <v>42.572000000000003</v>
      </c>
      <c r="AC75" s="51">
        <v>144.77799999999999</v>
      </c>
      <c r="AD75" s="51">
        <v>53.319000000000003</v>
      </c>
      <c r="AE75" s="51">
        <f t="shared" si="0"/>
        <v>1567.8660000000002</v>
      </c>
      <c r="AF75" s="51">
        <v>24.085000000000001</v>
      </c>
      <c r="AG75" s="51">
        <v>2.1000000000000001E-2</v>
      </c>
      <c r="AH75" s="51">
        <f t="shared" si="1"/>
        <v>24.106000000000002</v>
      </c>
      <c r="AI75" s="52">
        <f t="shared" si="2"/>
        <v>2109.9660000000003</v>
      </c>
    </row>
    <row r="76" spans="1:35" ht="10.5" hidden="1" customHeight="1" x14ac:dyDescent="0.15">
      <c r="A76" s="48" t="s">
        <v>120</v>
      </c>
      <c r="B76" s="49">
        <v>0</v>
      </c>
      <c r="C76" s="50">
        <v>1</v>
      </c>
      <c r="D76" s="50">
        <v>0</v>
      </c>
      <c r="E76" s="50">
        <v>0</v>
      </c>
      <c r="F76" s="50">
        <v>1</v>
      </c>
      <c r="G76" s="50">
        <v>0</v>
      </c>
      <c r="H76" s="50">
        <v>0</v>
      </c>
      <c r="I76" s="50">
        <v>1</v>
      </c>
      <c r="J76" s="50">
        <v>0</v>
      </c>
      <c r="K76" s="50">
        <v>0</v>
      </c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0">
        <v>0</v>
      </c>
      <c r="R76" s="50">
        <v>0</v>
      </c>
      <c r="S76" s="51">
        <v>0</v>
      </c>
      <c r="T76" s="51">
        <v>0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237.04</v>
      </c>
      <c r="AB76" s="51">
        <v>0</v>
      </c>
      <c r="AC76" s="51">
        <v>0</v>
      </c>
      <c r="AD76" s="51">
        <v>0</v>
      </c>
      <c r="AE76" s="51">
        <f t="shared" si="0"/>
        <v>237.04</v>
      </c>
      <c r="AF76" s="51">
        <v>0</v>
      </c>
      <c r="AG76" s="51">
        <v>0</v>
      </c>
      <c r="AH76" s="51">
        <f t="shared" si="1"/>
        <v>0</v>
      </c>
      <c r="AI76" s="52">
        <f t="shared" si="2"/>
        <v>237.04</v>
      </c>
    </row>
    <row r="77" spans="1:35" ht="10.5" hidden="1" customHeight="1" x14ac:dyDescent="0.15">
      <c r="A77" s="48" t="s">
        <v>121</v>
      </c>
      <c r="B77" s="49">
        <v>0</v>
      </c>
      <c r="C77" s="50">
        <v>2</v>
      </c>
      <c r="D77" s="50">
        <v>1</v>
      </c>
      <c r="E77" s="50">
        <v>1</v>
      </c>
      <c r="F77" s="50">
        <v>2</v>
      </c>
      <c r="G77" s="50">
        <v>1</v>
      </c>
      <c r="H77" s="50">
        <v>1</v>
      </c>
      <c r="I77" s="50">
        <v>2</v>
      </c>
      <c r="J77" s="50">
        <v>1</v>
      </c>
      <c r="K77" s="50">
        <v>0</v>
      </c>
      <c r="L77" s="50">
        <v>0.77159999999999995</v>
      </c>
      <c r="M77" s="50">
        <v>0.77159999999999995</v>
      </c>
      <c r="N77" s="50">
        <v>0</v>
      </c>
      <c r="O77" s="50">
        <v>0</v>
      </c>
      <c r="P77" s="50">
        <v>0</v>
      </c>
      <c r="Q77" s="50">
        <v>0</v>
      </c>
      <c r="R77" s="50">
        <v>0</v>
      </c>
      <c r="S77" s="51">
        <v>0</v>
      </c>
      <c r="T77" s="51">
        <v>64</v>
      </c>
      <c r="U77" s="51">
        <v>64</v>
      </c>
      <c r="V77" s="51">
        <v>5.1639999999999997</v>
      </c>
      <c r="W77" s="51">
        <v>401.13200000000001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f t="shared" si="0"/>
        <v>406.29599999999999</v>
      </c>
      <c r="AF77" s="51">
        <v>0.53400000000000003</v>
      </c>
      <c r="AG77" s="51">
        <v>0</v>
      </c>
      <c r="AH77" s="51">
        <f t="shared" si="1"/>
        <v>0.53400000000000003</v>
      </c>
      <c r="AI77" s="52">
        <f t="shared" si="2"/>
        <v>470.83</v>
      </c>
    </row>
    <row r="78" spans="1:35" ht="10.5" hidden="1" customHeight="1" x14ac:dyDescent="0.15">
      <c r="A78" s="48" t="s">
        <v>122</v>
      </c>
      <c r="B78" s="49">
        <v>3</v>
      </c>
      <c r="C78" s="50">
        <v>7</v>
      </c>
      <c r="D78" s="50">
        <v>2</v>
      </c>
      <c r="E78" s="50">
        <v>21</v>
      </c>
      <c r="F78" s="50">
        <v>68</v>
      </c>
      <c r="G78" s="50">
        <v>2</v>
      </c>
      <c r="H78" s="50">
        <v>2</v>
      </c>
      <c r="I78" s="50">
        <v>4</v>
      </c>
      <c r="J78" s="50">
        <v>2</v>
      </c>
      <c r="K78" s="50">
        <v>33.054900000000004</v>
      </c>
      <c r="L78" s="50">
        <v>2.1894</v>
      </c>
      <c r="M78" s="50">
        <v>35.244300000000003</v>
      </c>
      <c r="N78" s="50">
        <v>4</v>
      </c>
      <c r="O78" s="50">
        <v>5</v>
      </c>
      <c r="P78" s="50">
        <v>60</v>
      </c>
      <c r="Q78" s="50">
        <v>133</v>
      </c>
      <c r="R78" s="50">
        <v>202</v>
      </c>
      <c r="S78" s="51">
        <v>1443.9259999999999</v>
      </c>
      <c r="T78" s="51">
        <v>0</v>
      </c>
      <c r="U78" s="51">
        <v>1443.9259999999999</v>
      </c>
      <c r="V78" s="51">
        <v>853.52499999999998</v>
      </c>
      <c r="W78" s="51">
        <v>0</v>
      </c>
      <c r="X78" s="51">
        <v>263.08800000000002</v>
      </c>
      <c r="Y78" s="51">
        <v>0</v>
      </c>
      <c r="Z78" s="51">
        <v>0</v>
      </c>
      <c r="AA78" s="51">
        <v>703.99599999999998</v>
      </c>
      <c r="AB78" s="51">
        <v>0</v>
      </c>
      <c r="AC78" s="51">
        <v>0</v>
      </c>
      <c r="AD78" s="51">
        <v>2</v>
      </c>
      <c r="AE78" s="51">
        <f t="shared" si="0"/>
        <v>1822.6089999999999</v>
      </c>
      <c r="AF78" s="51">
        <v>42.292000000000002</v>
      </c>
      <c r="AG78" s="51">
        <v>13.224</v>
      </c>
      <c r="AH78" s="51">
        <f t="shared" si="1"/>
        <v>55.516000000000005</v>
      </c>
      <c r="AI78" s="52">
        <f t="shared" si="2"/>
        <v>3322.0509999999999</v>
      </c>
    </row>
    <row r="79" spans="1:35" ht="10.5" hidden="1" customHeight="1" x14ac:dyDescent="0.15">
      <c r="A79" s="48" t="s">
        <v>123</v>
      </c>
      <c r="B79" s="49">
        <v>0</v>
      </c>
      <c r="C79" s="50">
        <v>1</v>
      </c>
      <c r="D79" s="50">
        <v>0</v>
      </c>
      <c r="E79" s="50">
        <v>0</v>
      </c>
      <c r="F79" s="50">
        <v>1</v>
      </c>
      <c r="G79" s="50">
        <v>0</v>
      </c>
      <c r="H79" s="50">
        <v>0</v>
      </c>
      <c r="I79" s="50">
        <v>2</v>
      </c>
      <c r="J79" s="50">
        <v>0</v>
      </c>
      <c r="K79" s="50">
        <v>0</v>
      </c>
      <c r="L79" s="50">
        <v>0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786.13099999999997</v>
      </c>
      <c r="AB79" s="51">
        <v>0</v>
      </c>
      <c r="AC79" s="51">
        <v>0</v>
      </c>
      <c r="AD79" s="51">
        <v>0</v>
      </c>
      <c r="AE79" s="51">
        <f t="shared" si="0"/>
        <v>786.13099999999997</v>
      </c>
      <c r="AF79" s="51">
        <v>0</v>
      </c>
      <c r="AG79" s="51">
        <v>0</v>
      </c>
      <c r="AH79" s="51">
        <f t="shared" si="1"/>
        <v>0</v>
      </c>
      <c r="AI79" s="52">
        <f t="shared" si="2"/>
        <v>786.13099999999997</v>
      </c>
    </row>
    <row r="80" spans="1:35" ht="10.5" hidden="1" customHeight="1" x14ac:dyDescent="0.15">
      <c r="A80" s="48" t="s">
        <v>124</v>
      </c>
      <c r="B80" s="49">
        <v>1</v>
      </c>
      <c r="C80" s="50">
        <v>3</v>
      </c>
      <c r="D80" s="50">
        <v>3</v>
      </c>
      <c r="E80" s="50">
        <v>2</v>
      </c>
      <c r="F80" s="50">
        <v>22</v>
      </c>
      <c r="G80" s="50">
        <v>3</v>
      </c>
      <c r="H80" s="50">
        <v>2</v>
      </c>
      <c r="I80" s="50">
        <v>13</v>
      </c>
      <c r="J80" s="50">
        <v>4</v>
      </c>
      <c r="K80" s="50">
        <v>20.688948</v>
      </c>
      <c r="L80" s="50">
        <v>1.84</v>
      </c>
      <c r="M80" s="50">
        <v>22.528948</v>
      </c>
      <c r="N80" s="50">
        <v>9</v>
      </c>
      <c r="O80" s="50">
        <v>0</v>
      </c>
      <c r="P80" s="50">
        <v>31</v>
      </c>
      <c r="Q80" s="50">
        <v>77</v>
      </c>
      <c r="R80" s="50">
        <v>117</v>
      </c>
      <c r="S80" s="51">
        <v>604.53099999999995</v>
      </c>
      <c r="T80" s="51">
        <v>0</v>
      </c>
      <c r="U80" s="51">
        <v>604.53099999999995</v>
      </c>
      <c r="V80" s="51">
        <v>456.02100000000002</v>
      </c>
      <c r="W80" s="51">
        <v>0</v>
      </c>
      <c r="X80" s="51">
        <v>424.19600000000003</v>
      </c>
      <c r="Y80" s="51">
        <v>0</v>
      </c>
      <c r="Z80" s="51">
        <v>0</v>
      </c>
      <c r="AA80" s="51">
        <v>126.54</v>
      </c>
      <c r="AB80" s="51">
        <v>0</v>
      </c>
      <c r="AC80" s="51">
        <v>0</v>
      </c>
      <c r="AD80" s="51">
        <v>0</v>
      </c>
      <c r="AE80" s="51">
        <f t="shared" si="0"/>
        <v>1006.7570000000001</v>
      </c>
      <c r="AF80" s="51">
        <v>345.81700000000001</v>
      </c>
      <c r="AG80" s="51">
        <v>702.84</v>
      </c>
      <c r="AH80" s="51">
        <f t="shared" si="1"/>
        <v>1048.6570000000002</v>
      </c>
      <c r="AI80" s="52">
        <f t="shared" si="2"/>
        <v>2659.9450000000002</v>
      </c>
    </row>
    <row r="81" spans="1:35" ht="10.5" hidden="1" customHeight="1" x14ac:dyDescent="0.15">
      <c r="A81" s="48" t="s">
        <v>125</v>
      </c>
      <c r="B81" s="49">
        <v>0</v>
      </c>
      <c r="C81" s="50">
        <v>3</v>
      </c>
      <c r="D81" s="50">
        <v>0</v>
      </c>
      <c r="E81" s="50">
        <v>0</v>
      </c>
      <c r="F81" s="50">
        <v>6</v>
      </c>
      <c r="G81" s="50">
        <v>0</v>
      </c>
      <c r="H81" s="50">
        <v>0</v>
      </c>
      <c r="I81" s="50">
        <v>5</v>
      </c>
      <c r="J81" s="50">
        <v>0</v>
      </c>
      <c r="K81" s="50">
        <v>0</v>
      </c>
      <c r="L81" s="50">
        <v>0</v>
      </c>
      <c r="M81" s="50">
        <v>0</v>
      </c>
      <c r="N81" s="50">
        <v>0</v>
      </c>
      <c r="O81" s="50">
        <v>0</v>
      </c>
      <c r="P81" s="50">
        <v>0</v>
      </c>
      <c r="Q81" s="50">
        <v>0</v>
      </c>
      <c r="R81" s="50">
        <v>0</v>
      </c>
      <c r="S81" s="51">
        <v>0</v>
      </c>
      <c r="T81" s="51">
        <v>0</v>
      </c>
      <c r="U81" s="51">
        <v>0</v>
      </c>
      <c r="V81" s="51">
        <v>416.22399999999999</v>
      </c>
      <c r="W81" s="51">
        <v>0</v>
      </c>
      <c r="X81" s="51">
        <v>0</v>
      </c>
      <c r="Y81" s="51">
        <v>0</v>
      </c>
      <c r="Z81" s="51">
        <v>0</v>
      </c>
      <c r="AA81" s="51">
        <v>705.19500000000005</v>
      </c>
      <c r="AB81" s="51">
        <v>0</v>
      </c>
      <c r="AC81" s="51">
        <v>0</v>
      </c>
      <c r="AD81" s="51">
        <v>0</v>
      </c>
      <c r="AE81" s="51">
        <f t="shared" si="0"/>
        <v>1121.4190000000001</v>
      </c>
      <c r="AF81" s="51">
        <v>0</v>
      </c>
      <c r="AG81" s="51">
        <v>0</v>
      </c>
      <c r="AH81" s="51">
        <f t="shared" si="1"/>
        <v>0</v>
      </c>
      <c r="AI81" s="52">
        <f t="shared" si="2"/>
        <v>1121.4190000000001</v>
      </c>
    </row>
    <row r="82" spans="1:35" ht="10.5" hidden="1" customHeight="1" x14ac:dyDescent="0.15">
      <c r="A82" s="48" t="s">
        <v>126</v>
      </c>
      <c r="B82" s="49">
        <v>1</v>
      </c>
      <c r="C82" s="50">
        <v>12</v>
      </c>
      <c r="D82" s="50">
        <v>1</v>
      </c>
      <c r="E82" s="50">
        <v>1</v>
      </c>
      <c r="F82" s="50">
        <v>14</v>
      </c>
      <c r="G82" s="50">
        <v>1</v>
      </c>
      <c r="H82" s="50">
        <v>1</v>
      </c>
      <c r="I82" s="50">
        <v>12</v>
      </c>
      <c r="J82" s="50">
        <v>2</v>
      </c>
      <c r="K82" s="50">
        <v>2.8854000000000002</v>
      </c>
      <c r="L82" s="50">
        <v>0</v>
      </c>
      <c r="M82" s="50">
        <v>2.8854000000000002</v>
      </c>
      <c r="N82" s="50">
        <v>0</v>
      </c>
      <c r="O82" s="50">
        <v>0</v>
      </c>
      <c r="P82" s="50">
        <v>15</v>
      </c>
      <c r="Q82" s="50">
        <v>88</v>
      </c>
      <c r="R82" s="50">
        <v>103</v>
      </c>
      <c r="S82" s="51">
        <v>342.572</v>
      </c>
      <c r="T82" s="51">
        <v>0</v>
      </c>
      <c r="U82" s="51">
        <v>342.572</v>
      </c>
      <c r="V82" s="51">
        <v>30.959</v>
      </c>
      <c r="W82" s="51">
        <v>0.182</v>
      </c>
      <c r="X82" s="51">
        <v>0</v>
      </c>
      <c r="Y82" s="51">
        <v>0</v>
      </c>
      <c r="Z82" s="51">
        <v>0</v>
      </c>
      <c r="AA82" s="51">
        <v>421.31400000000002</v>
      </c>
      <c r="AB82" s="51">
        <v>0</v>
      </c>
      <c r="AC82" s="51">
        <v>0</v>
      </c>
      <c r="AD82" s="51">
        <v>0</v>
      </c>
      <c r="AE82" s="51">
        <f t="shared" si="0"/>
        <v>452.45500000000004</v>
      </c>
      <c r="AF82" s="51">
        <v>0.185</v>
      </c>
      <c r="AG82" s="51">
        <v>0</v>
      </c>
      <c r="AH82" s="51">
        <f t="shared" si="1"/>
        <v>0.185</v>
      </c>
      <c r="AI82" s="52">
        <f t="shared" si="2"/>
        <v>795.21199999999999</v>
      </c>
    </row>
    <row r="83" spans="1:35" ht="10.5" hidden="1" customHeight="1" x14ac:dyDescent="0.15">
      <c r="A83" s="48" t="s">
        <v>127</v>
      </c>
      <c r="B83" s="49">
        <v>1</v>
      </c>
      <c r="C83" s="50">
        <v>1</v>
      </c>
      <c r="D83" s="50">
        <v>0</v>
      </c>
      <c r="E83" s="50">
        <v>1</v>
      </c>
      <c r="F83" s="50">
        <v>1</v>
      </c>
      <c r="G83" s="50">
        <v>0</v>
      </c>
      <c r="H83" s="50">
        <v>1</v>
      </c>
      <c r="I83" s="50">
        <v>3</v>
      </c>
      <c r="J83" s="50">
        <v>0</v>
      </c>
      <c r="K83" s="50">
        <v>6.1862E-2</v>
      </c>
      <c r="L83" s="50">
        <v>0</v>
      </c>
      <c r="M83" s="50">
        <v>6.1862E-2</v>
      </c>
      <c r="N83" s="50">
        <v>0</v>
      </c>
      <c r="O83" s="50">
        <v>0</v>
      </c>
      <c r="P83" s="50">
        <v>6</v>
      </c>
      <c r="Q83" s="50">
        <v>2</v>
      </c>
      <c r="R83" s="50">
        <v>8</v>
      </c>
      <c r="S83" s="51">
        <v>43.866</v>
      </c>
      <c r="T83" s="51">
        <v>0</v>
      </c>
      <c r="U83" s="51">
        <v>43.866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282.60300000000001</v>
      </c>
      <c r="AB83" s="51">
        <v>0</v>
      </c>
      <c r="AC83" s="51">
        <v>0</v>
      </c>
      <c r="AD83" s="51">
        <v>0</v>
      </c>
      <c r="AE83" s="51">
        <f t="shared" si="0"/>
        <v>282.60300000000001</v>
      </c>
      <c r="AF83" s="51">
        <v>0</v>
      </c>
      <c r="AG83" s="51">
        <v>0</v>
      </c>
      <c r="AH83" s="51">
        <f t="shared" si="1"/>
        <v>0</v>
      </c>
      <c r="AI83" s="52">
        <f t="shared" si="2"/>
        <v>326.46899999999999</v>
      </c>
    </row>
    <row r="84" spans="1:35" ht="10.5" hidden="1" customHeight="1" x14ac:dyDescent="0.15">
      <c r="A84" s="48" t="s">
        <v>128</v>
      </c>
      <c r="B84" s="49">
        <v>0</v>
      </c>
      <c r="C84" s="50">
        <v>13</v>
      </c>
      <c r="D84" s="50">
        <v>1</v>
      </c>
      <c r="E84" s="50">
        <v>0</v>
      </c>
      <c r="F84" s="50">
        <v>28</v>
      </c>
      <c r="G84" s="50">
        <v>1</v>
      </c>
      <c r="H84" s="50">
        <v>0</v>
      </c>
      <c r="I84" s="50">
        <v>11</v>
      </c>
      <c r="J84" s="50">
        <v>1</v>
      </c>
      <c r="K84" s="50">
        <v>0</v>
      </c>
      <c r="L84" s="50">
        <v>0</v>
      </c>
      <c r="M84" s="50">
        <v>0</v>
      </c>
      <c r="N84" s="50">
        <v>0</v>
      </c>
      <c r="O84" s="50">
        <v>0</v>
      </c>
      <c r="P84" s="50">
        <v>0</v>
      </c>
      <c r="Q84" s="50">
        <v>0</v>
      </c>
      <c r="R84" s="50">
        <v>0</v>
      </c>
      <c r="S84" s="51">
        <v>0</v>
      </c>
      <c r="T84" s="51">
        <v>0</v>
      </c>
      <c r="U84" s="51">
        <v>0</v>
      </c>
      <c r="V84" s="51">
        <v>538.596</v>
      </c>
      <c r="W84" s="51">
        <v>4357.2039999999997</v>
      </c>
      <c r="X84" s="51">
        <v>0</v>
      </c>
      <c r="Y84" s="51">
        <v>0</v>
      </c>
      <c r="Z84" s="51">
        <v>0</v>
      </c>
      <c r="AA84" s="51">
        <v>124.167</v>
      </c>
      <c r="AB84" s="51">
        <v>113.749</v>
      </c>
      <c r="AC84" s="51">
        <v>0</v>
      </c>
      <c r="AD84" s="51">
        <v>0</v>
      </c>
      <c r="AE84" s="51">
        <f t="shared" si="0"/>
        <v>5133.7159999999994</v>
      </c>
      <c r="AF84" s="51">
        <v>0.41</v>
      </c>
      <c r="AG84" s="51">
        <v>0</v>
      </c>
      <c r="AH84" s="51">
        <f t="shared" si="1"/>
        <v>0.41</v>
      </c>
      <c r="AI84" s="52">
        <f t="shared" si="2"/>
        <v>5134.1259999999993</v>
      </c>
    </row>
    <row r="85" spans="1:35" ht="10.5" hidden="1" customHeight="1" x14ac:dyDescent="0.15">
      <c r="A85" s="48" t="s">
        <v>129</v>
      </c>
      <c r="B85" s="49">
        <v>0</v>
      </c>
      <c r="C85" s="50">
        <v>0</v>
      </c>
      <c r="D85" s="50">
        <v>0</v>
      </c>
      <c r="E85" s="50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f t="shared" si="0"/>
        <v>0</v>
      </c>
      <c r="AF85" s="51">
        <v>0</v>
      </c>
      <c r="AG85" s="51">
        <v>0</v>
      </c>
      <c r="AH85" s="51">
        <f t="shared" si="1"/>
        <v>0</v>
      </c>
      <c r="AI85" s="52">
        <f t="shared" si="2"/>
        <v>0</v>
      </c>
    </row>
    <row r="86" spans="1:35" ht="10.5" hidden="1" customHeight="1" x14ac:dyDescent="0.15">
      <c r="A86" s="48" t="s">
        <v>130</v>
      </c>
      <c r="B86" s="49">
        <v>3</v>
      </c>
      <c r="C86" s="50">
        <v>4</v>
      </c>
      <c r="D86" s="50">
        <v>1</v>
      </c>
      <c r="E86" s="50">
        <v>4</v>
      </c>
      <c r="F86" s="50">
        <v>12</v>
      </c>
      <c r="G86" s="50">
        <v>1</v>
      </c>
      <c r="H86" s="50">
        <v>4</v>
      </c>
      <c r="I86" s="50">
        <v>8</v>
      </c>
      <c r="J86" s="50">
        <v>1</v>
      </c>
      <c r="K86" s="50">
        <v>5.5800000000000002E-2</v>
      </c>
      <c r="L86" s="50">
        <v>0</v>
      </c>
      <c r="M86" s="50">
        <v>5.5800000000000002E-2</v>
      </c>
      <c r="N86" s="50">
        <v>0</v>
      </c>
      <c r="O86" s="50">
        <v>0</v>
      </c>
      <c r="P86" s="50">
        <v>2</v>
      </c>
      <c r="Q86" s="50">
        <v>2</v>
      </c>
      <c r="R86" s="50">
        <v>4</v>
      </c>
      <c r="S86" s="51">
        <v>60.652000000000001</v>
      </c>
      <c r="T86" s="51">
        <v>0</v>
      </c>
      <c r="U86" s="51">
        <v>60.652000000000001</v>
      </c>
      <c r="V86" s="51">
        <v>23.977</v>
      </c>
      <c r="W86" s="51">
        <v>0</v>
      </c>
      <c r="X86" s="51">
        <v>0</v>
      </c>
      <c r="Y86" s="51">
        <v>0</v>
      </c>
      <c r="Z86" s="51">
        <v>0</v>
      </c>
      <c r="AA86" s="51">
        <v>102.124</v>
      </c>
      <c r="AB86" s="51">
        <v>0</v>
      </c>
      <c r="AC86" s="51">
        <v>0</v>
      </c>
      <c r="AD86" s="51">
        <v>0</v>
      </c>
      <c r="AE86" s="51">
        <f t="shared" si="0"/>
        <v>126.101</v>
      </c>
      <c r="AF86" s="51">
        <v>75.436000000000007</v>
      </c>
      <c r="AG86" s="51">
        <v>51.091999999999999</v>
      </c>
      <c r="AH86" s="51">
        <f t="shared" si="1"/>
        <v>126.52800000000001</v>
      </c>
      <c r="AI86" s="52">
        <f t="shared" si="2"/>
        <v>313.28100000000001</v>
      </c>
    </row>
    <row r="87" spans="1:35" ht="10.5" hidden="1" customHeight="1" x14ac:dyDescent="0.15">
      <c r="A87" s="48" t="s">
        <v>131</v>
      </c>
      <c r="B87" s="49">
        <v>0</v>
      </c>
      <c r="C87" s="50">
        <v>2</v>
      </c>
      <c r="D87" s="50">
        <v>0</v>
      </c>
      <c r="E87" s="50">
        <v>1</v>
      </c>
      <c r="F87" s="50">
        <v>2</v>
      </c>
      <c r="G87" s="50">
        <v>0</v>
      </c>
      <c r="H87" s="50">
        <v>6</v>
      </c>
      <c r="I87" s="50">
        <v>2</v>
      </c>
      <c r="J87" s="50">
        <v>0</v>
      </c>
      <c r="K87" s="50">
        <v>1.03481</v>
      </c>
      <c r="L87" s="50">
        <v>0</v>
      </c>
      <c r="M87" s="50">
        <v>1.03481</v>
      </c>
      <c r="N87" s="50">
        <v>0</v>
      </c>
      <c r="O87" s="50">
        <v>0</v>
      </c>
      <c r="P87" s="50">
        <v>5</v>
      </c>
      <c r="Q87" s="50">
        <v>44</v>
      </c>
      <c r="R87" s="50">
        <v>49</v>
      </c>
      <c r="S87" s="51">
        <v>149.44200000000001</v>
      </c>
      <c r="T87" s="51">
        <v>0</v>
      </c>
      <c r="U87" s="51">
        <v>149.44200000000001</v>
      </c>
      <c r="V87" s="51">
        <v>0.71499999999999997</v>
      </c>
      <c r="W87" s="51">
        <v>0</v>
      </c>
      <c r="X87" s="51">
        <v>0</v>
      </c>
      <c r="Y87" s="51">
        <v>0</v>
      </c>
      <c r="Z87" s="51">
        <v>0</v>
      </c>
      <c r="AA87" s="51">
        <v>20.216000000000001</v>
      </c>
      <c r="AB87" s="51">
        <v>0</v>
      </c>
      <c r="AC87" s="51">
        <v>0</v>
      </c>
      <c r="AD87" s="51">
        <v>0</v>
      </c>
      <c r="AE87" s="51">
        <f t="shared" si="0"/>
        <v>20.931000000000001</v>
      </c>
      <c r="AF87" s="51">
        <v>0</v>
      </c>
      <c r="AG87" s="51">
        <v>0</v>
      </c>
      <c r="AH87" s="51">
        <f t="shared" si="1"/>
        <v>0</v>
      </c>
      <c r="AI87" s="52">
        <f t="shared" si="2"/>
        <v>170.37300000000002</v>
      </c>
    </row>
    <row r="88" spans="1:35" ht="10.5" hidden="1" customHeight="1" x14ac:dyDescent="0.15">
      <c r="A88" s="48" t="s">
        <v>132</v>
      </c>
      <c r="B88" s="49">
        <v>0</v>
      </c>
      <c r="C88" s="50">
        <v>6</v>
      </c>
      <c r="D88" s="50">
        <v>2</v>
      </c>
      <c r="E88" s="50">
        <v>0</v>
      </c>
      <c r="F88" s="50">
        <v>7</v>
      </c>
      <c r="G88" s="50">
        <v>2</v>
      </c>
      <c r="H88" s="50">
        <v>0</v>
      </c>
      <c r="I88" s="50">
        <v>5</v>
      </c>
      <c r="J88" s="50">
        <v>2</v>
      </c>
      <c r="K88" s="50">
        <v>0</v>
      </c>
      <c r="L88" s="50">
        <v>0</v>
      </c>
      <c r="M88" s="50">
        <v>0</v>
      </c>
      <c r="N88" s="50">
        <v>0</v>
      </c>
      <c r="O88" s="50">
        <v>0</v>
      </c>
      <c r="P88" s="50">
        <v>0</v>
      </c>
      <c r="Q88" s="50">
        <v>0</v>
      </c>
      <c r="R88" s="50">
        <v>0</v>
      </c>
      <c r="S88" s="51">
        <v>0</v>
      </c>
      <c r="T88" s="51">
        <v>0</v>
      </c>
      <c r="U88" s="51">
        <v>0</v>
      </c>
      <c r="V88" s="51">
        <v>53.481000000000002</v>
      </c>
      <c r="W88" s="51">
        <v>0</v>
      </c>
      <c r="X88" s="51">
        <v>0</v>
      </c>
      <c r="Y88" s="51">
        <v>0</v>
      </c>
      <c r="Z88" s="51">
        <v>0</v>
      </c>
      <c r="AA88" s="51">
        <v>116.199</v>
      </c>
      <c r="AB88" s="51">
        <v>0</v>
      </c>
      <c r="AC88" s="51">
        <v>0</v>
      </c>
      <c r="AD88" s="51">
        <v>0</v>
      </c>
      <c r="AE88" s="51">
        <f t="shared" si="0"/>
        <v>169.68</v>
      </c>
      <c r="AF88" s="51">
        <v>0</v>
      </c>
      <c r="AG88" s="51">
        <v>0.151</v>
      </c>
      <c r="AH88" s="51">
        <f t="shared" si="1"/>
        <v>0.151</v>
      </c>
      <c r="AI88" s="52">
        <f t="shared" si="2"/>
        <v>169.83100000000002</v>
      </c>
    </row>
    <row r="89" spans="1:35" ht="10.5" hidden="1" customHeight="1" x14ac:dyDescent="0.15">
      <c r="A89" s="48" t="s">
        <v>133</v>
      </c>
      <c r="B89" s="49">
        <v>0</v>
      </c>
      <c r="C89" s="50">
        <v>0</v>
      </c>
      <c r="D89" s="50">
        <v>1</v>
      </c>
      <c r="E89" s="50">
        <v>0</v>
      </c>
      <c r="F89" s="50">
        <v>0</v>
      </c>
      <c r="G89" s="50">
        <v>1</v>
      </c>
      <c r="H89" s="50">
        <v>0</v>
      </c>
      <c r="I89" s="50">
        <v>0</v>
      </c>
      <c r="J89" s="50">
        <v>1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f t="shared" si="0"/>
        <v>0</v>
      </c>
      <c r="AF89" s="51">
        <v>0.13400000000000001</v>
      </c>
      <c r="AG89" s="51">
        <v>0</v>
      </c>
      <c r="AH89" s="51">
        <f t="shared" si="1"/>
        <v>0.13400000000000001</v>
      </c>
      <c r="AI89" s="52">
        <f t="shared" si="2"/>
        <v>0.13400000000000001</v>
      </c>
    </row>
    <row r="90" spans="1:35" ht="10.5" hidden="1" customHeight="1" x14ac:dyDescent="0.15">
      <c r="A90" s="48" t="s">
        <v>134</v>
      </c>
      <c r="B90" s="49">
        <v>2</v>
      </c>
      <c r="C90" s="50">
        <v>2</v>
      </c>
      <c r="D90" s="50">
        <v>0</v>
      </c>
      <c r="E90" s="50">
        <v>3</v>
      </c>
      <c r="F90" s="50">
        <v>3</v>
      </c>
      <c r="G90" s="50">
        <v>0</v>
      </c>
      <c r="H90" s="50">
        <v>2</v>
      </c>
      <c r="I90" s="50">
        <v>8</v>
      </c>
      <c r="J90" s="50">
        <v>0</v>
      </c>
      <c r="K90" s="50">
        <v>1.2E-2</v>
      </c>
      <c r="L90" s="50">
        <v>5.0499000000000001</v>
      </c>
      <c r="M90" s="50">
        <v>5.0618999999999996</v>
      </c>
      <c r="N90" s="50">
        <v>0</v>
      </c>
      <c r="O90" s="50">
        <v>0</v>
      </c>
      <c r="P90" s="50">
        <v>0</v>
      </c>
      <c r="Q90" s="50">
        <v>1</v>
      </c>
      <c r="R90" s="50">
        <v>1</v>
      </c>
      <c r="S90" s="51">
        <v>1.72</v>
      </c>
      <c r="T90" s="51">
        <v>0</v>
      </c>
      <c r="U90" s="51">
        <v>1.72</v>
      </c>
      <c r="V90" s="51">
        <v>6.9489999999999998</v>
      </c>
      <c r="W90" s="51">
        <v>0</v>
      </c>
      <c r="X90" s="51">
        <v>0</v>
      </c>
      <c r="Y90" s="51">
        <v>0</v>
      </c>
      <c r="Z90" s="51">
        <v>0</v>
      </c>
      <c r="AA90" s="51">
        <v>945.42600000000004</v>
      </c>
      <c r="AB90" s="51">
        <v>0</v>
      </c>
      <c r="AC90" s="51">
        <v>0</v>
      </c>
      <c r="AD90" s="51">
        <v>0</v>
      </c>
      <c r="AE90" s="51">
        <f t="shared" si="0"/>
        <v>952.375</v>
      </c>
      <c r="AF90" s="51">
        <v>0</v>
      </c>
      <c r="AG90" s="51">
        <v>0</v>
      </c>
      <c r="AH90" s="51">
        <f t="shared" si="1"/>
        <v>0</v>
      </c>
      <c r="AI90" s="52">
        <f t="shared" si="2"/>
        <v>954.09500000000003</v>
      </c>
    </row>
    <row r="91" spans="1:35" ht="10.5" hidden="1" customHeight="1" x14ac:dyDescent="0.15">
      <c r="A91" s="48" t="s">
        <v>135</v>
      </c>
      <c r="B91" s="49">
        <v>0</v>
      </c>
      <c r="C91" s="50">
        <v>1</v>
      </c>
      <c r="D91" s="50">
        <v>0</v>
      </c>
      <c r="E91" s="50">
        <v>0</v>
      </c>
      <c r="F91" s="50">
        <v>1</v>
      </c>
      <c r="G91" s="50">
        <v>0</v>
      </c>
      <c r="H91" s="50">
        <v>0</v>
      </c>
      <c r="I91" s="50">
        <v>1</v>
      </c>
      <c r="J91" s="50">
        <v>0</v>
      </c>
      <c r="K91" s="50">
        <v>0</v>
      </c>
      <c r="L91" s="50">
        <v>0</v>
      </c>
      <c r="M91" s="50">
        <v>0</v>
      </c>
      <c r="N91" s="50">
        <v>0</v>
      </c>
      <c r="O91" s="50">
        <v>0</v>
      </c>
      <c r="P91" s="50">
        <v>0</v>
      </c>
      <c r="Q91" s="50">
        <v>0</v>
      </c>
      <c r="R91" s="50">
        <v>0</v>
      </c>
      <c r="S91" s="51">
        <v>0</v>
      </c>
      <c r="T91" s="51">
        <v>0</v>
      </c>
      <c r="U91" s="51">
        <v>0</v>
      </c>
      <c r="V91" s="51">
        <v>0</v>
      </c>
      <c r="W91" s="51">
        <v>45.944000000000003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f t="shared" si="0"/>
        <v>45.944000000000003</v>
      </c>
      <c r="AF91" s="51">
        <v>0</v>
      </c>
      <c r="AG91" s="51">
        <v>0</v>
      </c>
      <c r="AH91" s="51">
        <f t="shared" si="1"/>
        <v>0</v>
      </c>
      <c r="AI91" s="52">
        <f t="shared" si="2"/>
        <v>45.944000000000003</v>
      </c>
    </row>
    <row r="92" spans="1:35" ht="10.5" hidden="1" customHeight="1" x14ac:dyDescent="0.15">
      <c r="A92" s="48" t="s">
        <v>136</v>
      </c>
      <c r="B92" s="49">
        <v>4</v>
      </c>
      <c r="C92" s="50">
        <v>30</v>
      </c>
      <c r="D92" s="50">
        <v>3</v>
      </c>
      <c r="E92" s="50">
        <v>5</v>
      </c>
      <c r="F92" s="50">
        <v>134</v>
      </c>
      <c r="G92" s="50">
        <v>3</v>
      </c>
      <c r="H92" s="50">
        <v>5</v>
      </c>
      <c r="I92" s="50">
        <v>16</v>
      </c>
      <c r="J92" s="50">
        <v>14</v>
      </c>
      <c r="K92" s="50">
        <v>13.224326</v>
      </c>
      <c r="L92" s="50">
        <v>47.991900000000001</v>
      </c>
      <c r="M92" s="50">
        <v>61.216225999999999</v>
      </c>
      <c r="N92" s="50">
        <v>2</v>
      </c>
      <c r="O92" s="50">
        <v>2</v>
      </c>
      <c r="P92" s="50">
        <v>13</v>
      </c>
      <c r="Q92" s="50">
        <v>43</v>
      </c>
      <c r="R92" s="50">
        <v>60</v>
      </c>
      <c r="S92" s="51">
        <v>288.49900000000002</v>
      </c>
      <c r="T92" s="51">
        <v>14.112</v>
      </c>
      <c r="U92" s="51">
        <v>302.61099999999999</v>
      </c>
      <c r="V92" s="51">
        <v>2162.6979999999999</v>
      </c>
      <c r="W92" s="51">
        <v>240.215</v>
      </c>
      <c r="X92" s="51">
        <v>11.035</v>
      </c>
      <c r="Y92" s="51">
        <v>1.345</v>
      </c>
      <c r="Z92" s="51">
        <v>22.596</v>
      </c>
      <c r="AA92" s="51">
        <v>2155.4369999999999</v>
      </c>
      <c r="AB92" s="51">
        <v>0</v>
      </c>
      <c r="AC92" s="51">
        <v>0</v>
      </c>
      <c r="AD92" s="51">
        <v>0</v>
      </c>
      <c r="AE92" s="51">
        <f t="shared" si="0"/>
        <v>4593.3259999999991</v>
      </c>
      <c r="AF92" s="51">
        <v>87.1</v>
      </c>
      <c r="AG92" s="51">
        <v>34.700000000000003</v>
      </c>
      <c r="AH92" s="51">
        <f t="shared" si="1"/>
        <v>121.8</v>
      </c>
      <c r="AI92" s="52">
        <f t="shared" si="2"/>
        <v>5017.7369999999992</v>
      </c>
    </row>
    <row r="93" spans="1:35" ht="10.5" hidden="1" customHeight="1" x14ac:dyDescent="0.15">
      <c r="A93" s="48" t="s">
        <v>137</v>
      </c>
      <c r="B93" s="49">
        <v>0</v>
      </c>
      <c r="C93" s="50">
        <v>4</v>
      </c>
      <c r="D93" s="50">
        <v>0</v>
      </c>
      <c r="E93" s="50">
        <v>0</v>
      </c>
      <c r="F93" s="50">
        <v>6</v>
      </c>
      <c r="G93" s="50">
        <v>0</v>
      </c>
      <c r="H93" s="50">
        <v>0</v>
      </c>
      <c r="I93" s="50">
        <v>4</v>
      </c>
      <c r="J93" s="50">
        <v>0</v>
      </c>
      <c r="K93" s="50">
        <v>0</v>
      </c>
      <c r="L93" s="50">
        <v>0</v>
      </c>
      <c r="M93" s="50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1">
        <v>0</v>
      </c>
      <c r="T93" s="51">
        <v>0</v>
      </c>
      <c r="U93" s="51">
        <v>0</v>
      </c>
      <c r="V93" s="51">
        <v>47.226999999999997</v>
      </c>
      <c r="W93" s="51">
        <v>0</v>
      </c>
      <c r="X93" s="51">
        <v>4.5270000000000001</v>
      </c>
      <c r="Y93" s="51">
        <v>0</v>
      </c>
      <c r="Z93" s="51">
        <v>0</v>
      </c>
      <c r="AA93" s="51">
        <v>72.006</v>
      </c>
      <c r="AB93" s="51">
        <v>0</v>
      </c>
      <c r="AC93" s="51">
        <v>0</v>
      </c>
      <c r="AD93" s="51">
        <v>0</v>
      </c>
      <c r="AE93" s="51">
        <f t="shared" si="0"/>
        <v>123.75999999999999</v>
      </c>
      <c r="AF93" s="51">
        <v>0</v>
      </c>
      <c r="AG93" s="51">
        <v>0</v>
      </c>
      <c r="AH93" s="51">
        <f t="shared" si="1"/>
        <v>0</v>
      </c>
      <c r="AI93" s="52">
        <f t="shared" si="2"/>
        <v>123.75999999999999</v>
      </c>
    </row>
    <row r="94" spans="1:35" ht="10.5" hidden="1" customHeight="1" x14ac:dyDescent="0.15">
      <c r="A94" s="48" t="s">
        <v>138</v>
      </c>
      <c r="B94" s="49">
        <v>0</v>
      </c>
      <c r="C94" s="50">
        <v>7</v>
      </c>
      <c r="D94" s="50">
        <v>3</v>
      </c>
      <c r="E94" s="50">
        <v>1</v>
      </c>
      <c r="F94" s="50">
        <v>24</v>
      </c>
      <c r="G94" s="50">
        <v>3</v>
      </c>
      <c r="H94" s="50">
        <v>1</v>
      </c>
      <c r="I94" s="50">
        <v>7</v>
      </c>
      <c r="J94" s="50">
        <v>2</v>
      </c>
      <c r="K94" s="50">
        <v>4.6399999999999997E-2</v>
      </c>
      <c r="L94" s="50">
        <v>0</v>
      </c>
      <c r="M94" s="50">
        <v>4.6399999999999997E-2</v>
      </c>
      <c r="N94" s="50">
        <v>0</v>
      </c>
      <c r="O94" s="50">
        <v>0</v>
      </c>
      <c r="P94" s="50">
        <v>0</v>
      </c>
      <c r="Q94" s="50">
        <v>0</v>
      </c>
      <c r="R94" s="50">
        <v>0</v>
      </c>
      <c r="S94" s="51">
        <v>0</v>
      </c>
      <c r="T94" s="51">
        <v>0</v>
      </c>
      <c r="U94" s="51">
        <v>0</v>
      </c>
      <c r="V94" s="51">
        <v>255.49199999999999</v>
      </c>
      <c r="W94" s="51">
        <v>0</v>
      </c>
      <c r="X94" s="51">
        <v>16.059000000000001</v>
      </c>
      <c r="Y94" s="51">
        <v>0</v>
      </c>
      <c r="Z94" s="51">
        <v>0</v>
      </c>
      <c r="AA94" s="51">
        <v>270.39699999999999</v>
      </c>
      <c r="AB94" s="51">
        <v>0</v>
      </c>
      <c r="AC94" s="51">
        <v>0</v>
      </c>
      <c r="AD94" s="51">
        <v>0</v>
      </c>
      <c r="AE94" s="51">
        <f t="shared" si="0"/>
        <v>541.94799999999998</v>
      </c>
      <c r="AF94" s="51">
        <v>13.689</v>
      </c>
      <c r="AG94" s="51">
        <v>0.11799999999999999</v>
      </c>
      <c r="AH94" s="51">
        <f t="shared" si="1"/>
        <v>13.807</v>
      </c>
      <c r="AI94" s="52">
        <f t="shared" si="2"/>
        <v>555.755</v>
      </c>
    </row>
    <row r="95" spans="1:35" ht="10.5" hidden="1" customHeight="1" x14ac:dyDescent="0.15">
      <c r="A95" s="48" t="s">
        <v>139</v>
      </c>
      <c r="B95" s="49">
        <v>0</v>
      </c>
      <c r="C95" s="50">
        <v>21</v>
      </c>
      <c r="D95" s="50">
        <v>1</v>
      </c>
      <c r="E95" s="50">
        <v>1</v>
      </c>
      <c r="F95" s="50">
        <v>30</v>
      </c>
      <c r="G95" s="50">
        <v>1</v>
      </c>
      <c r="H95" s="50">
        <v>3</v>
      </c>
      <c r="I95" s="50">
        <v>13</v>
      </c>
      <c r="J95" s="50">
        <v>1</v>
      </c>
      <c r="K95" s="50">
        <v>0.113386</v>
      </c>
      <c r="L95" s="50">
        <v>0</v>
      </c>
      <c r="M95" s="50">
        <v>0.113386</v>
      </c>
      <c r="N95" s="50">
        <v>0</v>
      </c>
      <c r="O95" s="50">
        <v>0</v>
      </c>
      <c r="P95" s="50">
        <v>4</v>
      </c>
      <c r="Q95" s="50">
        <v>12</v>
      </c>
      <c r="R95" s="50">
        <v>16</v>
      </c>
      <c r="S95" s="51">
        <v>51.826000000000001</v>
      </c>
      <c r="T95" s="51">
        <v>0</v>
      </c>
      <c r="U95" s="51">
        <v>51.826000000000001</v>
      </c>
      <c r="V95" s="51">
        <v>223.239</v>
      </c>
      <c r="W95" s="51">
        <v>0</v>
      </c>
      <c r="X95" s="51">
        <v>54.991</v>
      </c>
      <c r="Y95" s="51">
        <v>0</v>
      </c>
      <c r="Z95" s="51">
        <v>0</v>
      </c>
      <c r="AA95" s="51">
        <v>1044.848</v>
      </c>
      <c r="AB95" s="51">
        <v>17.986000000000001</v>
      </c>
      <c r="AC95" s="51">
        <v>0</v>
      </c>
      <c r="AD95" s="51">
        <v>0</v>
      </c>
      <c r="AE95" s="51">
        <f t="shared" si="0"/>
        <v>1341.0640000000001</v>
      </c>
      <c r="AF95" s="51">
        <v>5.88</v>
      </c>
      <c r="AG95" s="51">
        <v>0</v>
      </c>
      <c r="AH95" s="51">
        <f t="shared" si="1"/>
        <v>5.88</v>
      </c>
      <c r="AI95" s="52">
        <f t="shared" si="2"/>
        <v>1398.7700000000002</v>
      </c>
    </row>
    <row r="96" spans="1:35" ht="10.5" hidden="1" customHeight="1" x14ac:dyDescent="0.15">
      <c r="A96" s="48" t="s">
        <v>140</v>
      </c>
      <c r="B96" s="49">
        <v>3</v>
      </c>
      <c r="C96" s="50">
        <v>4</v>
      </c>
      <c r="D96" s="50">
        <v>1</v>
      </c>
      <c r="E96" s="50">
        <v>6</v>
      </c>
      <c r="F96" s="50">
        <v>4</v>
      </c>
      <c r="G96" s="50">
        <v>1</v>
      </c>
      <c r="H96" s="50">
        <v>3</v>
      </c>
      <c r="I96" s="50">
        <v>4</v>
      </c>
      <c r="J96" s="50">
        <v>1</v>
      </c>
      <c r="K96" s="50">
        <v>1.570686</v>
      </c>
      <c r="L96" s="50">
        <v>41.24</v>
      </c>
      <c r="M96" s="50">
        <v>42.810685999999997</v>
      </c>
      <c r="N96" s="50">
        <v>0</v>
      </c>
      <c r="O96" s="50">
        <v>0</v>
      </c>
      <c r="P96" s="50">
        <v>15</v>
      </c>
      <c r="Q96" s="50">
        <v>63</v>
      </c>
      <c r="R96" s="50">
        <v>78</v>
      </c>
      <c r="S96" s="51">
        <v>269.75</v>
      </c>
      <c r="T96" s="51">
        <v>5.31</v>
      </c>
      <c r="U96" s="51">
        <v>275.06</v>
      </c>
      <c r="V96" s="51">
        <v>81.046999999999997</v>
      </c>
      <c r="W96" s="51">
        <v>0</v>
      </c>
      <c r="X96" s="51">
        <v>0</v>
      </c>
      <c r="Y96" s="51">
        <v>0</v>
      </c>
      <c r="Z96" s="51">
        <v>0</v>
      </c>
      <c r="AA96" s="51">
        <v>165.864</v>
      </c>
      <c r="AB96" s="51">
        <v>0</v>
      </c>
      <c r="AC96" s="51">
        <v>0</v>
      </c>
      <c r="AD96" s="51">
        <v>0</v>
      </c>
      <c r="AE96" s="51">
        <f t="shared" si="0"/>
        <v>246.911</v>
      </c>
      <c r="AF96" s="51">
        <v>0</v>
      </c>
      <c r="AG96" s="51">
        <v>0.01</v>
      </c>
      <c r="AH96" s="51">
        <f t="shared" si="1"/>
        <v>0.01</v>
      </c>
      <c r="AI96" s="52">
        <f t="shared" si="2"/>
        <v>521.98099999999999</v>
      </c>
    </row>
    <row r="97" spans="1:35" ht="10.5" hidden="1" customHeight="1" x14ac:dyDescent="0.15">
      <c r="A97" s="48" t="s">
        <v>141</v>
      </c>
      <c r="B97" s="49">
        <v>0</v>
      </c>
      <c r="C97" s="50">
        <v>1</v>
      </c>
      <c r="D97" s="50">
        <v>0</v>
      </c>
      <c r="E97" s="50">
        <v>0</v>
      </c>
      <c r="F97" s="50">
        <v>3</v>
      </c>
      <c r="G97" s="50">
        <v>0</v>
      </c>
      <c r="H97" s="50">
        <v>0</v>
      </c>
      <c r="I97" s="50">
        <v>2</v>
      </c>
      <c r="J97" s="50">
        <v>0</v>
      </c>
      <c r="K97" s="50">
        <v>0</v>
      </c>
      <c r="L97" s="50">
        <v>0</v>
      </c>
      <c r="M97" s="50">
        <v>0</v>
      </c>
      <c r="N97" s="50">
        <v>0</v>
      </c>
      <c r="O97" s="50">
        <v>0</v>
      </c>
      <c r="P97" s="50">
        <v>0</v>
      </c>
      <c r="Q97" s="50">
        <v>0</v>
      </c>
      <c r="R97" s="50">
        <v>0</v>
      </c>
      <c r="S97" s="51">
        <v>0</v>
      </c>
      <c r="T97" s="51">
        <v>0</v>
      </c>
      <c r="U97" s="51">
        <v>0</v>
      </c>
      <c r="V97" s="51">
        <v>0</v>
      </c>
      <c r="W97" s="51">
        <v>66.61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f t="shared" si="0"/>
        <v>66.61</v>
      </c>
      <c r="AF97" s="51">
        <v>0</v>
      </c>
      <c r="AG97" s="51">
        <v>0</v>
      </c>
      <c r="AH97" s="51">
        <f t="shared" si="1"/>
        <v>0</v>
      </c>
      <c r="AI97" s="52">
        <f t="shared" si="2"/>
        <v>66.61</v>
      </c>
    </row>
    <row r="98" spans="1:35" ht="10.5" hidden="1" customHeight="1" x14ac:dyDescent="0.15">
      <c r="A98" s="48" t="s">
        <v>142</v>
      </c>
      <c r="B98" s="49">
        <v>4</v>
      </c>
      <c r="C98" s="50">
        <v>20</v>
      </c>
      <c r="D98" s="50">
        <v>0</v>
      </c>
      <c r="E98" s="50">
        <v>6</v>
      </c>
      <c r="F98" s="50">
        <v>51</v>
      </c>
      <c r="G98" s="50">
        <v>0</v>
      </c>
      <c r="H98" s="50">
        <v>3</v>
      </c>
      <c r="I98" s="50">
        <v>14</v>
      </c>
      <c r="J98" s="50">
        <v>0</v>
      </c>
      <c r="K98" s="50">
        <v>0.353686</v>
      </c>
      <c r="L98" s="50">
        <v>0</v>
      </c>
      <c r="M98" s="50">
        <v>0.353686</v>
      </c>
      <c r="N98" s="50">
        <v>2</v>
      </c>
      <c r="O98" s="50">
        <v>0</v>
      </c>
      <c r="P98" s="50">
        <v>9</v>
      </c>
      <c r="Q98" s="50">
        <v>24</v>
      </c>
      <c r="R98" s="50">
        <v>35</v>
      </c>
      <c r="S98" s="51">
        <v>215.05799999999999</v>
      </c>
      <c r="T98" s="51">
        <v>0</v>
      </c>
      <c r="U98" s="51">
        <v>215.05799999999999</v>
      </c>
      <c r="V98" s="51">
        <v>386.37200000000001</v>
      </c>
      <c r="W98" s="51">
        <v>0</v>
      </c>
      <c r="X98" s="51">
        <v>93.614000000000004</v>
      </c>
      <c r="Y98" s="51">
        <v>0</v>
      </c>
      <c r="Z98" s="51">
        <v>0</v>
      </c>
      <c r="AA98" s="51">
        <v>521.91200000000003</v>
      </c>
      <c r="AB98" s="51">
        <v>0</v>
      </c>
      <c r="AC98" s="51">
        <v>0</v>
      </c>
      <c r="AD98" s="51">
        <v>0.1</v>
      </c>
      <c r="AE98" s="51">
        <f t="shared" si="0"/>
        <v>1001.998</v>
      </c>
      <c r="AF98" s="51">
        <v>0</v>
      </c>
      <c r="AG98" s="51">
        <v>0</v>
      </c>
      <c r="AH98" s="51">
        <f t="shared" si="1"/>
        <v>0</v>
      </c>
      <c r="AI98" s="52">
        <f t="shared" si="2"/>
        <v>1217.056</v>
      </c>
    </row>
    <row r="99" spans="1:35" ht="10.5" hidden="1" customHeight="1" x14ac:dyDescent="0.15">
      <c r="A99" s="48" t="s">
        <v>143</v>
      </c>
      <c r="B99" s="49">
        <v>5</v>
      </c>
      <c r="C99" s="50">
        <v>34</v>
      </c>
      <c r="D99" s="50">
        <v>2</v>
      </c>
      <c r="E99" s="50">
        <v>7</v>
      </c>
      <c r="F99" s="50">
        <v>172</v>
      </c>
      <c r="G99" s="50">
        <v>2</v>
      </c>
      <c r="H99" s="50">
        <v>5</v>
      </c>
      <c r="I99" s="50">
        <v>21</v>
      </c>
      <c r="J99" s="50">
        <v>9</v>
      </c>
      <c r="K99" s="50">
        <v>5.6387052000000004</v>
      </c>
      <c r="L99" s="50">
        <v>0</v>
      </c>
      <c r="M99" s="50">
        <v>5.6387052000000004</v>
      </c>
      <c r="N99" s="50">
        <v>1</v>
      </c>
      <c r="O99" s="50">
        <v>0</v>
      </c>
      <c r="P99" s="50">
        <v>14</v>
      </c>
      <c r="Q99" s="50">
        <v>70</v>
      </c>
      <c r="R99" s="50">
        <v>85</v>
      </c>
      <c r="S99" s="51">
        <v>586.26</v>
      </c>
      <c r="T99" s="51">
        <v>0</v>
      </c>
      <c r="U99" s="51">
        <v>586.26</v>
      </c>
      <c r="V99" s="51">
        <v>2692.375</v>
      </c>
      <c r="W99" s="51">
        <v>0</v>
      </c>
      <c r="X99" s="51">
        <v>7.9939999999999998</v>
      </c>
      <c r="Y99" s="51">
        <v>0</v>
      </c>
      <c r="Z99" s="51">
        <v>0</v>
      </c>
      <c r="AA99" s="51">
        <v>868.06299999999999</v>
      </c>
      <c r="AB99" s="51">
        <v>0</v>
      </c>
      <c r="AC99" s="51">
        <v>0</v>
      </c>
      <c r="AD99" s="51">
        <v>0</v>
      </c>
      <c r="AE99" s="51">
        <f t="shared" si="0"/>
        <v>3568.4320000000002</v>
      </c>
      <c r="AF99" s="51">
        <v>10.786</v>
      </c>
      <c r="AG99" s="51">
        <v>0.10199999999999999</v>
      </c>
      <c r="AH99" s="51">
        <f t="shared" si="1"/>
        <v>10.888</v>
      </c>
      <c r="AI99" s="52">
        <f t="shared" si="2"/>
        <v>4165.58</v>
      </c>
    </row>
    <row r="100" spans="1:35" ht="10.5" hidden="1" customHeight="1" x14ac:dyDescent="0.15">
      <c r="A100" s="48" t="s">
        <v>144</v>
      </c>
      <c r="B100" s="49">
        <v>0</v>
      </c>
      <c r="C100" s="50">
        <v>2</v>
      </c>
      <c r="D100" s="50">
        <v>0</v>
      </c>
      <c r="E100" s="50">
        <v>1</v>
      </c>
      <c r="F100" s="50">
        <v>2</v>
      </c>
      <c r="G100" s="50">
        <v>0</v>
      </c>
      <c r="H100" s="50">
        <v>1</v>
      </c>
      <c r="I100" s="50">
        <v>1</v>
      </c>
      <c r="J100" s="50">
        <v>0</v>
      </c>
      <c r="K100" s="50">
        <v>1.14E-2</v>
      </c>
      <c r="L100" s="50">
        <v>0</v>
      </c>
      <c r="M100" s="50">
        <v>1.14E-2</v>
      </c>
      <c r="N100" s="50">
        <v>0</v>
      </c>
      <c r="O100" s="50">
        <v>0</v>
      </c>
      <c r="P100" s="50">
        <v>0</v>
      </c>
      <c r="Q100" s="50">
        <v>1</v>
      </c>
      <c r="R100" s="50">
        <v>1</v>
      </c>
      <c r="S100" s="51">
        <v>1.931</v>
      </c>
      <c r="T100" s="51">
        <v>0</v>
      </c>
      <c r="U100" s="51">
        <v>1.931</v>
      </c>
      <c r="V100" s="51">
        <v>0.91300000000000003</v>
      </c>
      <c r="W100" s="51">
        <v>0</v>
      </c>
      <c r="X100" s="51">
        <v>0</v>
      </c>
      <c r="Y100" s="51">
        <v>0</v>
      </c>
      <c r="Z100" s="51">
        <v>0</v>
      </c>
      <c r="AA100" s="51">
        <v>1.0920000000000001</v>
      </c>
      <c r="AB100" s="51">
        <v>0</v>
      </c>
      <c r="AC100" s="51">
        <v>0</v>
      </c>
      <c r="AD100" s="51">
        <v>0</v>
      </c>
      <c r="AE100" s="51">
        <f t="shared" si="0"/>
        <v>2.0049999999999999</v>
      </c>
      <c r="AF100" s="51">
        <v>0</v>
      </c>
      <c r="AG100" s="51">
        <v>0</v>
      </c>
      <c r="AH100" s="51">
        <f t="shared" si="1"/>
        <v>0</v>
      </c>
      <c r="AI100" s="52">
        <f t="shared" si="2"/>
        <v>3.9359999999999999</v>
      </c>
    </row>
    <row r="101" spans="1:35" ht="10.5" hidden="1" customHeight="1" x14ac:dyDescent="0.15">
      <c r="A101" s="48" t="s">
        <v>145</v>
      </c>
      <c r="B101" s="49">
        <v>0</v>
      </c>
      <c r="C101" s="50">
        <v>0</v>
      </c>
      <c r="D101" s="50">
        <v>1</v>
      </c>
      <c r="E101" s="50">
        <v>0</v>
      </c>
      <c r="F101" s="50">
        <v>0</v>
      </c>
      <c r="G101" s="50">
        <v>1</v>
      </c>
      <c r="H101" s="50">
        <v>0</v>
      </c>
      <c r="I101" s="50">
        <v>0</v>
      </c>
      <c r="J101" s="50">
        <v>1</v>
      </c>
      <c r="K101" s="50">
        <v>0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f t="shared" si="0"/>
        <v>0</v>
      </c>
      <c r="AF101" s="51">
        <v>0.41899999999999998</v>
      </c>
      <c r="AG101" s="51">
        <v>0</v>
      </c>
      <c r="AH101" s="51">
        <f t="shared" si="1"/>
        <v>0.41899999999999998</v>
      </c>
      <c r="AI101" s="52">
        <f t="shared" si="2"/>
        <v>0.41899999999999998</v>
      </c>
    </row>
    <row r="102" spans="1:35" ht="10.5" hidden="1" customHeight="1" x14ac:dyDescent="0.15">
      <c r="A102" s="48" t="s">
        <v>146</v>
      </c>
      <c r="B102" s="49">
        <v>0</v>
      </c>
      <c r="C102" s="50">
        <v>8</v>
      </c>
      <c r="D102" s="50">
        <v>2</v>
      </c>
      <c r="E102" s="50">
        <v>0</v>
      </c>
      <c r="F102" s="50">
        <v>8</v>
      </c>
      <c r="G102" s="50">
        <v>2</v>
      </c>
      <c r="H102" s="50">
        <v>0</v>
      </c>
      <c r="I102" s="50">
        <v>4</v>
      </c>
      <c r="J102" s="50">
        <v>2</v>
      </c>
      <c r="K102" s="50">
        <v>0</v>
      </c>
      <c r="L102" s="50">
        <v>0</v>
      </c>
      <c r="M102" s="50">
        <v>0</v>
      </c>
      <c r="N102" s="50">
        <v>0</v>
      </c>
      <c r="O102" s="50">
        <v>0</v>
      </c>
      <c r="P102" s="50">
        <v>0</v>
      </c>
      <c r="Q102" s="50">
        <v>0</v>
      </c>
      <c r="R102" s="50">
        <v>0</v>
      </c>
      <c r="S102" s="51">
        <v>0</v>
      </c>
      <c r="T102" s="51">
        <v>0</v>
      </c>
      <c r="U102" s="51">
        <v>0</v>
      </c>
      <c r="V102" s="51">
        <v>70.427999999999997</v>
      </c>
      <c r="W102" s="51">
        <v>942.45600000000002</v>
      </c>
      <c r="X102" s="51">
        <v>0</v>
      </c>
      <c r="Y102" s="51">
        <v>0</v>
      </c>
      <c r="Z102" s="51">
        <v>0</v>
      </c>
      <c r="AA102" s="51">
        <v>21.183</v>
      </c>
      <c r="AB102" s="51">
        <v>0</v>
      </c>
      <c r="AC102" s="51">
        <v>0</v>
      </c>
      <c r="AD102" s="51">
        <v>0</v>
      </c>
      <c r="AE102" s="51">
        <f t="shared" si="0"/>
        <v>1034.067</v>
      </c>
      <c r="AF102" s="51">
        <v>3.3940000000000001</v>
      </c>
      <c r="AG102" s="51">
        <v>0.29799999999999999</v>
      </c>
      <c r="AH102" s="51">
        <f t="shared" si="1"/>
        <v>3.6920000000000002</v>
      </c>
      <c r="AI102" s="52">
        <f t="shared" si="2"/>
        <v>1037.759</v>
      </c>
    </row>
    <row r="103" spans="1:35" ht="10.5" hidden="1" customHeight="1" x14ac:dyDescent="0.15">
      <c r="A103" s="48" t="s">
        <v>147</v>
      </c>
      <c r="B103" s="49">
        <v>1</v>
      </c>
      <c r="C103" s="50">
        <v>10</v>
      </c>
      <c r="D103" s="50">
        <v>3</v>
      </c>
      <c r="E103" s="50">
        <v>1</v>
      </c>
      <c r="F103" s="50">
        <v>54</v>
      </c>
      <c r="G103" s="50">
        <v>3</v>
      </c>
      <c r="H103" s="50">
        <v>1</v>
      </c>
      <c r="I103" s="50">
        <v>10</v>
      </c>
      <c r="J103" s="50">
        <v>3</v>
      </c>
      <c r="K103" s="50">
        <v>1.9681</v>
      </c>
      <c r="L103" s="50">
        <v>0</v>
      </c>
      <c r="M103" s="50">
        <v>1.9681</v>
      </c>
      <c r="N103" s="50">
        <v>0</v>
      </c>
      <c r="O103" s="50">
        <v>0</v>
      </c>
      <c r="P103" s="50">
        <v>4</v>
      </c>
      <c r="Q103" s="50">
        <v>14</v>
      </c>
      <c r="R103" s="50">
        <v>18</v>
      </c>
      <c r="S103" s="51">
        <v>143.63200000000001</v>
      </c>
      <c r="T103" s="51">
        <v>0</v>
      </c>
      <c r="U103" s="51">
        <v>143.63200000000001</v>
      </c>
      <c r="V103" s="51">
        <v>763.15499999999997</v>
      </c>
      <c r="W103" s="51">
        <v>0</v>
      </c>
      <c r="X103" s="51">
        <v>825.80799999999999</v>
      </c>
      <c r="Y103" s="51">
        <v>0</v>
      </c>
      <c r="Z103" s="51">
        <v>0</v>
      </c>
      <c r="AA103" s="51">
        <v>327.50900000000001</v>
      </c>
      <c r="AB103" s="51">
        <v>0</v>
      </c>
      <c r="AC103" s="51">
        <v>0</v>
      </c>
      <c r="AD103" s="51">
        <v>0</v>
      </c>
      <c r="AE103" s="51">
        <f t="shared" si="0"/>
        <v>1916.472</v>
      </c>
      <c r="AF103" s="51">
        <v>11.071999999999999</v>
      </c>
      <c r="AG103" s="51">
        <v>1E-3</v>
      </c>
      <c r="AH103" s="51">
        <f t="shared" si="1"/>
        <v>11.072999999999999</v>
      </c>
      <c r="AI103" s="52">
        <f t="shared" si="2"/>
        <v>2071.1770000000001</v>
      </c>
    </row>
    <row r="104" spans="1:35" ht="10.5" hidden="1" customHeight="1" x14ac:dyDescent="0.15">
      <c r="A104" s="48" t="s">
        <v>148</v>
      </c>
      <c r="B104" s="49">
        <v>0</v>
      </c>
      <c r="C104" s="50">
        <v>7</v>
      </c>
      <c r="D104" s="50">
        <v>2</v>
      </c>
      <c r="E104" s="50">
        <v>0</v>
      </c>
      <c r="F104" s="50">
        <v>20</v>
      </c>
      <c r="G104" s="50">
        <v>2</v>
      </c>
      <c r="H104" s="50">
        <v>0</v>
      </c>
      <c r="I104" s="50">
        <v>8</v>
      </c>
      <c r="J104" s="50">
        <v>2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0</v>
      </c>
      <c r="Q104" s="50">
        <v>0</v>
      </c>
      <c r="R104" s="50">
        <v>0</v>
      </c>
      <c r="S104" s="51">
        <v>0</v>
      </c>
      <c r="T104" s="51">
        <v>0</v>
      </c>
      <c r="U104" s="51">
        <v>0</v>
      </c>
      <c r="V104" s="51">
        <v>74.741</v>
      </c>
      <c r="W104" s="51">
        <v>0</v>
      </c>
      <c r="X104" s="51">
        <v>0</v>
      </c>
      <c r="Y104" s="51">
        <v>0</v>
      </c>
      <c r="Z104" s="51">
        <v>0</v>
      </c>
      <c r="AA104" s="51">
        <v>153.386</v>
      </c>
      <c r="AB104" s="51">
        <v>0</v>
      </c>
      <c r="AC104" s="51">
        <v>0</v>
      </c>
      <c r="AD104" s="51">
        <v>0</v>
      </c>
      <c r="AE104" s="51">
        <f t="shared" si="0"/>
        <v>228.12700000000001</v>
      </c>
      <c r="AF104" s="51">
        <v>0.81599999999999995</v>
      </c>
      <c r="AG104" s="51">
        <v>0</v>
      </c>
      <c r="AH104" s="51">
        <f t="shared" si="1"/>
        <v>0.81599999999999995</v>
      </c>
      <c r="AI104" s="52">
        <f t="shared" si="2"/>
        <v>228.94300000000001</v>
      </c>
    </row>
    <row r="105" spans="1:35" ht="10.5" hidden="1" customHeight="1" x14ac:dyDescent="0.15">
      <c r="A105" s="48" t="s">
        <v>149</v>
      </c>
      <c r="B105" s="49">
        <v>6</v>
      </c>
      <c r="C105" s="50">
        <v>9</v>
      </c>
      <c r="D105" s="50">
        <v>1</v>
      </c>
      <c r="E105" s="50">
        <v>7</v>
      </c>
      <c r="F105" s="50">
        <v>13</v>
      </c>
      <c r="G105" s="50">
        <v>1</v>
      </c>
      <c r="H105" s="50">
        <v>4</v>
      </c>
      <c r="I105" s="50">
        <v>18</v>
      </c>
      <c r="J105" s="50">
        <v>8</v>
      </c>
      <c r="K105" s="50">
        <v>4.4207000000000001</v>
      </c>
      <c r="L105" s="50">
        <v>1.49</v>
      </c>
      <c r="M105" s="50">
        <v>5.9107000000000003</v>
      </c>
      <c r="N105" s="50">
        <v>0</v>
      </c>
      <c r="O105" s="50">
        <v>2</v>
      </c>
      <c r="P105" s="50">
        <v>21</v>
      </c>
      <c r="Q105" s="50">
        <v>129</v>
      </c>
      <c r="R105" s="50">
        <v>152</v>
      </c>
      <c r="S105" s="51">
        <v>525.31399999999996</v>
      </c>
      <c r="T105" s="51">
        <v>0</v>
      </c>
      <c r="U105" s="51">
        <v>525.31399999999996</v>
      </c>
      <c r="V105" s="51">
        <v>410.41800000000001</v>
      </c>
      <c r="W105" s="51">
        <v>0</v>
      </c>
      <c r="X105" s="51">
        <v>0</v>
      </c>
      <c r="Y105" s="51">
        <v>0</v>
      </c>
      <c r="Z105" s="51">
        <v>0</v>
      </c>
      <c r="AA105" s="51">
        <v>1576.93</v>
      </c>
      <c r="AB105" s="51">
        <v>0</v>
      </c>
      <c r="AC105" s="51">
        <v>0</v>
      </c>
      <c r="AD105" s="51">
        <v>0</v>
      </c>
      <c r="AE105" s="51">
        <f t="shared" si="0"/>
        <v>1987.348</v>
      </c>
      <c r="AF105" s="51">
        <v>401.54399999999998</v>
      </c>
      <c r="AG105" s="51">
        <v>2.4E-2</v>
      </c>
      <c r="AH105" s="51">
        <f t="shared" si="1"/>
        <v>401.56799999999998</v>
      </c>
      <c r="AI105" s="52">
        <f t="shared" si="2"/>
        <v>2914.23</v>
      </c>
    </row>
    <row r="106" spans="1:35" ht="10.5" hidden="1" customHeight="1" x14ac:dyDescent="0.15">
      <c r="A106" s="48" t="s">
        <v>150</v>
      </c>
      <c r="B106" s="49">
        <v>0</v>
      </c>
      <c r="C106" s="50">
        <v>31</v>
      </c>
      <c r="D106" s="50">
        <v>1</v>
      </c>
      <c r="E106" s="50">
        <v>1</v>
      </c>
      <c r="F106" s="50">
        <v>67</v>
      </c>
      <c r="G106" s="50">
        <v>1</v>
      </c>
      <c r="H106" s="50">
        <v>2</v>
      </c>
      <c r="I106" s="50">
        <v>34</v>
      </c>
      <c r="J106" s="50">
        <v>1</v>
      </c>
      <c r="K106" s="50">
        <v>5.8991000000000002E-2</v>
      </c>
      <c r="L106" s="50">
        <v>0</v>
      </c>
      <c r="M106" s="50">
        <v>5.8991000000000002E-2</v>
      </c>
      <c r="N106" s="50">
        <v>0</v>
      </c>
      <c r="O106" s="50">
        <v>0</v>
      </c>
      <c r="P106" s="50">
        <v>6</v>
      </c>
      <c r="Q106" s="50">
        <v>0</v>
      </c>
      <c r="R106" s="50">
        <v>6</v>
      </c>
      <c r="S106" s="51">
        <v>95.07</v>
      </c>
      <c r="T106" s="51">
        <v>0</v>
      </c>
      <c r="U106" s="51">
        <v>95.07</v>
      </c>
      <c r="V106" s="51">
        <v>512.80600000000004</v>
      </c>
      <c r="W106" s="51">
        <v>0</v>
      </c>
      <c r="X106" s="51">
        <v>0</v>
      </c>
      <c r="Y106" s="51">
        <v>0</v>
      </c>
      <c r="Z106" s="51">
        <v>0</v>
      </c>
      <c r="AA106" s="51">
        <v>601.28899999999999</v>
      </c>
      <c r="AB106" s="51">
        <v>0</v>
      </c>
      <c r="AC106" s="51">
        <v>0</v>
      </c>
      <c r="AD106" s="51">
        <v>0</v>
      </c>
      <c r="AE106" s="51">
        <f t="shared" si="0"/>
        <v>1114.095</v>
      </c>
      <c r="AF106" s="51">
        <v>0</v>
      </c>
      <c r="AG106" s="51">
        <v>4.0000000000000001E-3</v>
      </c>
      <c r="AH106" s="51">
        <f t="shared" si="1"/>
        <v>4.0000000000000001E-3</v>
      </c>
      <c r="AI106" s="52">
        <f t="shared" si="2"/>
        <v>1209.1689999999999</v>
      </c>
    </row>
    <row r="107" spans="1:35" ht="10.5" hidden="1" customHeight="1" thickBot="1" x14ac:dyDescent="0.2">
      <c r="A107" s="48" t="s">
        <v>151</v>
      </c>
      <c r="B107" s="53">
        <v>1</v>
      </c>
      <c r="C107" s="54">
        <v>2</v>
      </c>
      <c r="D107" s="54">
        <v>1</v>
      </c>
      <c r="E107" s="54">
        <v>2</v>
      </c>
      <c r="F107" s="54">
        <v>2</v>
      </c>
      <c r="G107" s="54">
        <v>1</v>
      </c>
      <c r="H107" s="54">
        <v>4</v>
      </c>
      <c r="I107" s="54">
        <v>3</v>
      </c>
      <c r="J107" s="54">
        <v>1</v>
      </c>
      <c r="K107" s="54">
        <v>0.18217</v>
      </c>
      <c r="L107" s="54">
        <v>0</v>
      </c>
      <c r="M107" s="54">
        <v>0.18217</v>
      </c>
      <c r="N107" s="54">
        <v>0</v>
      </c>
      <c r="O107" s="54">
        <v>0</v>
      </c>
      <c r="P107" s="54">
        <v>10</v>
      </c>
      <c r="Q107" s="54">
        <v>5</v>
      </c>
      <c r="R107" s="54">
        <v>15</v>
      </c>
      <c r="S107" s="55">
        <v>114.357</v>
      </c>
      <c r="T107" s="55">
        <v>0</v>
      </c>
      <c r="U107" s="55">
        <v>114.357</v>
      </c>
      <c r="V107" s="55">
        <v>32.533999999999999</v>
      </c>
      <c r="W107" s="55">
        <v>0</v>
      </c>
      <c r="X107" s="55">
        <v>0</v>
      </c>
      <c r="Y107" s="55">
        <v>0</v>
      </c>
      <c r="Z107" s="55">
        <v>0</v>
      </c>
      <c r="AA107" s="55">
        <v>56.424999999999997</v>
      </c>
      <c r="AB107" s="55">
        <v>0</v>
      </c>
      <c r="AC107" s="55">
        <v>0</v>
      </c>
      <c r="AD107" s="55">
        <v>0</v>
      </c>
      <c r="AE107" s="55">
        <f t="shared" si="0"/>
        <v>88.959000000000003</v>
      </c>
      <c r="AF107" s="55">
        <v>0</v>
      </c>
      <c r="AG107" s="55">
        <v>15.118</v>
      </c>
      <c r="AH107" s="55">
        <f t="shared" si="1"/>
        <v>15.118</v>
      </c>
      <c r="AI107" s="56">
        <f t="shared" si="2"/>
        <v>218.434</v>
      </c>
    </row>
    <row r="108" spans="1:35" ht="10.5" hidden="1" customHeight="1" thickBot="1" x14ac:dyDescent="0.2">
      <c r="A108" s="39" t="s">
        <v>152</v>
      </c>
      <c r="B108" s="57">
        <f t="shared" ref="B108:L108" si="3">SUM(B61:B107)</f>
        <v>54</v>
      </c>
      <c r="C108" s="58">
        <f t="shared" si="3"/>
        <v>318</v>
      </c>
      <c r="D108" s="58">
        <f t="shared" si="3"/>
        <v>43</v>
      </c>
      <c r="E108" s="58">
        <f t="shared" si="3"/>
        <v>106</v>
      </c>
      <c r="F108" s="58">
        <f t="shared" si="3"/>
        <v>924</v>
      </c>
      <c r="G108" s="58">
        <f t="shared" si="3"/>
        <v>43</v>
      </c>
      <c r="H108" s="58">
        <f t="shared" si="3"/>
        <v>75</v>
      </c>
      <c r="I108" s="58">
        <f t="shared" si="3"/>
        <v>338</v>
      </c>
      <c r="J108" s="58">
        <f t="shared" si="3"/>
        <v>78</v>
      </c>
      <c r="K108" s="58">
        <f t="shared" si="3"/>
        <v>141.30313620000007</v>
      </c>
      <c r="L108" s="58">
        <f t="shared" si="3"/>
        <v>158.54310000000001</v>
      </c>
      <c r="M108" s="58">
        <f>SUM(M61:M107)</f>
        <v>299.84623619999996</v>
      </c>
      <c r="N108" s="58">
        <f>SUM(N61:N107)</f>
        <v>28</v>
      </c>
      <c r="O108" s="58">
        <f>SUM(O61:O107)</f>
        <v>12</v>
      </c>
      <c r="P108" s="58">
        <f>SUM(P61:P107)</f>
        <v>238</v>
      </c>
      <c r="Q108" s="58">
        <f>SUM(Q61:Q107)</f>
        <v>802</v>
      </c>
      <c r="R108" s="58">
        <f t="shared" ref="R108:AI108" si="4">SUM(R61:R107)</f>
        <v>1080</v>
      </c>
      <c r="S108" s="59">
        <f t="shared" si="4"/>
        <v>6519.1869999999999</v>
      </c>
      <c r="T108" s="59">
        <f t="shared" si="4"/>
        <v>87.563000000000002</v>
      </c>
      <c r="U108" s="59">
        <f t="shared" si="4"/>
        <v>6606.75</v>
      </c>
      <c r="V108" s="59">
        <f t="shared" si="4"/>
        <v>12044.390000000001</v>
      </c>
      <c r="W108" s="59">
        <f t="shared" si="4"/>
        <v>6600.5</v>
      </c>
      <c r="X108" s="59">
        <f t="shared" si="4"/>
        <v>1701.3120000000001</v>
      </c>
      <c r="Y108" s="59">
        <f t="shared" si="4"/>
        <v>1.345</v>
      </c>
      <c r="Z108" s="59">
        <f t="shared" si="4"/>
        <v>26.242999999999999</v>
      </c>
      <c r="AA108" s="59">
        <f t="shared" si="4"/>
        <v>15865.392000000003</v>
      </c>
      <c r="AB108" s="59">
        <f t="shared" si="4"/>
        <v>179.85699999999997</v>
      </c>
      <c r="AC108" s="60">
        <f t="shared" si="4"/>
        <v>144.77799999999999</v>
      </c>
      <c r="AD108" s="60">
        <f t="shared" si="4"/>
        <v>76.828999999999994</v>
      </c>
      <c r="AE108" s="59">
        <f t="shared" si="4"/>
        <v>36640.646000000001</v>
      </c>
      <c r="AF108" s="59">
        <f t="shared" si="4"/>
        <v>1154.8739999999998</v>
      </c>
      <c r="AG108" s="59">
        <f t="shared" si="4"/>
        <v>821.41500000000008</v>
      </c>
      <c r="AH108" s="59">
        <f t="shared" si="4"/>
        <v>1976.2890000000002</v>
      </c>
      <c r="AI108" s="61">
        <f t="shared" si="4"/>
        <v>45223.685000000012</v>
      </c>
    </row>
    <row r="109" spans="1:35" ht="10.5" hidden="1" customHeight="1" x14ac:dyDescent="0.15"/>
  </sheetData>
  <dataConsolidate/>
  <mergeCells count="16">
    <mergeCell ref="S57:U57"/>
    <mergeCell ref="V57:AE57"/>
    <mergeCell ref="AF57:AH57"/>
    <mergeCell ref="B58:D58"/>
    <mergeCell ref="E58:G58"/>
    <mergeCell ref="H58:J58"/>
    <mergeCell ref="K3:M3"/>
    <mergeCell ref="N3:R3"/>
    <mergeCell ref="K57:M57"/>
    <mergeCell ref="N57:R57"/>
    <mergeCell ref="S3:U3"/>
    <mergeCell ref="V3:AE3"/>
    <mergeCell ref="AF3:AH3"/>
    <mergeCell ref="B4:D4"/>
    <mergeCell ref="E4:G4"/>
    <mergeCell ref="H4:J4"/>
  </mergeCells>
  <phoneticPr fontId="3"/>
  <printOptions horizontalCentered="1" verticalCentered="1"/>
  <pageMargins left="0.23622047244094491" right="0.19685039370078741" top="0.39370078740157483" bottom="0.39370078740157483" header="0.39370078740157483" footer="0.7874015748031496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4</vt:i4>
      </vt:variant>
    </vt:vector>
  </HeadingPairs>
  <TitlesOfParts>
    <vt:vector size="5" baseType="lpstr">
      <vt:lpstr>hyo11_3</vt:lpstr>
      <vt:lpstr>hyo11_3!INPUTAREA_Hyo10_3</vt:lpstr>
      <vt:lpstr>hyo11_3!INPUTAREA_Hyo10_4</vt:lpstr>
      <vt:lpstr>hyo11_3!INPUTAREA_Hyo10_Name3</vt:lpstr>
      <vt:lpstr>hyo11_3!Print_Area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2024-03-14T04:17:44Z</dcterms:created>
  <dcterms:modified xsi:type="dcterms:W3CDTF">2024-03-14T04:17:49Z</dcterms:modified>
</cp:coreProperties>
</file>