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2" documentId="8_{2C30DD6E-3544-48B2-B87A-14ACABFB4F23}" xr6:coauthVersionLast="47" xr6:coauthVersionMax="47" xr10:uidLastSave="{49D9A39F-18AD-426C-8CE2-B649D155C2B2}"/>
  <bookViews>
    <workbookView xWindow="30510" yWindow="390" windowWidth="24285" windowHeight="14295" xr2:uid="{6E2F3904-4F1A-4B40-89CF-C6190E1F7ED9}"/>
  </bookViews>
  <sheets>
    <sheet name="１級（第３表）" sheetId="1" r:id="rId1"/>
  </sheets>
  <definedNames>
    <definedName name="_xlnm.Print_Area" localSheetId="0">'１級（第３表）'!$A$1:$H$381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74" i="1" l="1"/>
  <c r="E374" i="1" s="1"/>
  <c r="C374" i="1"/>
  <c r="E373" i="1"/>
  <c r="E372" i="1"/>
  <c r="E369" i="1"/>
  <c r="E368" i="1"/>
  <c r="E363" i="1"/>
  <c r="E362" i="1"/>
  <c r="E360" i="1"/>
  <c r="E359" i="1"/>
  <c r="E358" i="1"/>
  <c r="E355" i="1"/>
  <c r="E354" i="1"/>
  <c r="E353" i="1"/>
  <c r="E352" i="1"/>
  <c r="E351" i="1"/>
  <c r="E349" i="1"/>
  <c r="E348" i="1"/>
  <c r="E347" i="1"/>
  <c r="E346" i="1"/>
  <c r="E345" i="1"/>
  <c r="E344" i="1"/>
  <c r="E343" i="1"/>
  <c r="E340" i="1"/>
  <c r="E339" i="1"/>
  <c r="E338" i="1"/>
  <c r="E337" i="1"/>
  <c r="E336" i="1"/>
  <c r="E335" i="1"/>
  <c r="E334" i="1"/>
  <c r="E333" i="1"/>
  <c r="E332" i="1"/>
  <c r="E330" i="1"/>
  <c r="E329" i="1"/>
  <c r="E328" i="1"/>
  <c r="E327" i="1"/>
  <c r="E326" i="1"/>
  <c r="E325" i="1"/>
  <c r="E322" i="1"/>
  <c r="E321" i="1"/>
  <c r="E320" i="1"/>
  <c r="E319" i="1"/>
  <c r="E318" i="1"/>
  <c r="E317" i="1"/>
  <c r="E316" i="1"/>
  <c r="E315" i="1"/>
  <c r="E314" i="1"/>
  <c r="E313" i="1"/>
  <c r="E312" i="1"/>
  <c r="E311" i="1"/>
  <c r="E309" i="1"/>
  <c r="E308" i="1"/>
  <c r="E305" i="1"/>
  <c r="E304" i="1"/>
  <c r="E303" i="1"/>
  <c r="E302" i="1"/>
  <c r="E301" i="1"/>
  <c r="E300" i="1"/>
  <c r="E299" i="1"/>
  <c r="E298"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4" i="1"/>
  <c r="E253" i="1"/>
  <c r="E252" i="1"/>
  <c r="E251" i="1"/>
  <c r="E250" i="1"/>
  <c r="E249" i="1"/>
  <c r="E248" i="1"/>
  <c r="E247" i="1"/>
  <c r="E246" i="1"/>
  <c r="E244" i="1"/>
  <c r="E241" i="1"/>
  <c r="E240" i="1"/>
  <c r="E239" i="1"/>
  <c r="E238" i="1"/>
  <c r="E237" i="1"/>
  <c r="E236" i="1"/>
  <c r="E234" i="1"/>
  <c r="E233" i="1"/>
  <c r="E232" i="1"/>
  <c r="E231" i="1"/>
  <c r="E230" i="1"/>
  <c r="E229" i="1"/>
  <c r="E228" i="1"/>
  <c r="E227" i="1"/>
  <c r="E223" i="1"/>
  <c r="E222" i="1"/>
  <c r="E221" i="1"/>
  <c r="E220" i="1"/>
  <c r="E217" i="1"/>
  <c r="E216" i="1"/>
  <c r="E215" i="1"/>
  <c r="E214" i="1"/>
  <c r="E213" i="1"/>
  <c r="E211" i="1"/>
  <c r="E210" i="1"/>
  <c r="E205" i="1"/>
  <c r="E204" i="1"/>
  <c r="E203" i="1"/>
  <c r="E202" i="1"/>
  <c r="E201" i="1"/>
  <c r="E200" i="1"/>
  <c r="E199" i="1"/>
  <c r="E198" i="1"/>
  <c r="E197" i="1"/>
  <c r="E195" i="1"/>
  <c r="E190" i="1"/>
  <c r="E189" i="1"/>
  <c r="E188" i="1"/>
  <c r="E187" i="1"/>
  <c r="E186" i="1"/>
  <c r="E185" i="1"/>
  <c r="E184" i="1"/>
  <c r="E183" i="1"/>
  <c r="E182" i="1"/>
  <c r="E181" i="1"/>
  <c r="E180" i="1"/>
  <c r="E179" i="1"/>
  <c r="E178" i="1"/>
  <c r="E177" i="1"/>
  <c r="E176" i="1"/>
  <c r="E175" i="1"/>
  <c r="E174" i="1"/>
  <c r="E173" i="1"/>
  <c r="E172" i="1"/>
  <c r="E171" i="1"/>
  <c r="E169" i="1"/>
  <c r="E167" i="1"/>
  <c r="E166" i="1"/>
  <c r="E165" i="1"/>
  <c r="E164" i="1"/>
  <c r="E163" i="1"/>
  <c r="E162" i="1"/>
  <c r="E161" i="1"/>
  <c r="E160" i="1"/>
  <c r="E159" i="1"/>
  <c r="E158" i="1"/>
  <c r="E157" i="1"/>
  <c r="E156" i="1"/>
  <c r="E155" i="1"/>
  <c r="E154" i="1"/>
  <c r="E153" i="1"/>
  <c r="E152" i="1"/>
  <c r="E149" i="1"/>
  <c r="E148" i="1"/>
  <c r="E146" i="1"/>
  <c r="E145" i="1"/>
  <c r="E144" i="1"/>
  <c r="E143" i="1"/>
  <c r="E142" i="1"/>
  <c r="E141" i="1"/>
  <c r="E140" i="1"/>
  <c r="E139" i="1"/>
  <c r="E138" i="1"/>
  <c r="E137" i="1"/>
  <c r="E136" i="1"/>
  <c r="E135" i="1"/>
  <c r="E133" i="1"/>
  <c r="E132" i="1"/>
  <c r="E131" i="1"/>
  <c r="E130" i="1"/>
  <c r="E129" i="1"/>
  <c r="E128" i="1"/>
  <c r="E127" i="1"/>
  <c r="E126" i="1"/>
  <c r="E125" i="1"/>
  <c r="E124" i="1"/>
  <c r="E123" i="1"/>
  <c r="E122" i="1"/>
  <c r="E121" i="1"/>
  <c r="E120" i="1"/>
  <c r="E119" i="1"/>
  <c r="E118" i="1"/>
  <c r="E117" i="1"/>
  <c r="E116" i="1"/>
  <c r="E115" i="1"/>
  <c r="E114" i="1"/>
  <c r="E113" i="1"/>
  <c r="E112" i="1"/>
  <c r="E111" i="1"/>
  <c r="E110" i="1"/>
  <c r="E108" i="1"/>
  <c r="E107" i="1"/>
  <c r="E106" i="1"/>
  <c r="E105" i="1"/>
  <c r="E104" i="1"/>
  <c r="E100" i="1"/>
  <c r="E99" i="1"/>
  <c r="E97" i="1"/>
  <c r="E94" i="1"/>
  <c r="E89" i="1"/>
  <c r="E88" i="1"/>
  <c r="E86" i="1"/>
  <c r="E84" i="1"/>
  <c r="E78" i="1"/>
  <c r="E77" i="1"/>
  <c r="E75" i="1"/>
  <c r="E74" i="1"/>
  <c r="E73" i="1"/>
  <c r="E72" i="1"/>
  <c r="E70" i="1"/>
  <c r="E69" i="1"/>
  <c r="E68" i="1"/>
  <c r="E67" i="1"/>
  <c r="E66" i="1"/>
  <c r="E64" i="1"/>
  <c r="E62" i="1"/>
  <c r="E61" i="1"/>
  <c r="E59" i="1"/>
  <c r="E58" i="1"/>
  <c r="E57" i="1"/>
  <c r="E54" i="1"/>
  <c r="E53" i="1"/>
  <c r="E52" i="1"/>
  <c r="E51" i="1"/>
  <c r="E50" i="1"/>
  <c r="E49" i="1"/>
  <c r="E48" i="1"/>
  <c r="E47" i="1"/>
  <c r="E46" i="1"/>
  <c r="E45" i="1"/>
  <c r="E44" i="1"/>
  <c r="E43" i="1"/>
  <c r="E42" i="1"/>
  <c r="E41" i="1"/>
  <c r="E40" i="1"/>
  <c r="E39" i="1"/>
  <c r="E38" i="1"/>
  <c r="E37" i="1"/>
  <c r="E36" i="1"/>
  <c r="E35" i="1"/>
  <c r="E34" i="1"/>
  <c r="E33" i="1"/>
  <c r="E32" i="1"/>
  <c r="E31" i="1"/>
  <c r="E29" i="1"/>
  <c r="E28" i="1"/>
  <c r="E27" i="1"/>
  <c r="E26" i="1"/>
  <c r="E25" i="1"/>
  <c r="E24" i="1"/>
  <c r="E23" i="1"/>
  <c r="E22" i="1"/>
  <c r="E21" i="1"/>
  <c r="E20" i="1"/>
  <c r="E18" i="1"/>
  <c r="E17" i="1"/>
  <c r="E16" i="1"/>
  <c r="E15" i="1"/>
  <c r="E14" i="1"/>
  <c r="E13" i="1"/>
  <c r="E12" i="1"/>
  <c r="E11" i="1"/>
  <c r="E10" i="1"/>
  <c r="E9" i="1"/>
  <c r="E8" i="1"/>
  <c r="E7" i="1"/>
  <c r="E6" i="1"/>
</calcChain>
</file>

<file path=xl/sharedStrings.xml><?xml version="1.0" encoding="utf-8"?>
<sst xmlns="http://schemas.openxmlformats.org/spreadsheetml/2006/main" count="407" uniqueCount="388">
  <si>
    <t>第３表　職種別　受検申請者数、合格者数及び合格率（１級、令和４年度）</t>
    <rPh sb="28" eb="30">
      <t>レイワ</t>
    </rPh>
    <phoneticPr fontId="4"/>
  </si>
  <si>
    <t>１級</t>
    <phoneticPr fontId="3"/>
  </si>
  <si>
    <t>　 職種名（※）</t>
    <phoneticPr fontId="3"/>
  </si>
  <si>
    <t>申請者</t>
  </si>
  <si>
    <t>合格者</t>
  </si>
  <si>
    <t>合格率</t>
  </si>
  <si>
    <t xml:space="preserve"> 　　作業名</t>
    <rPh sb="3" eb="5">
      <t>サギョウ</t>
    </rPh>
    <rPh sb="5" eb="6">
      <t>メイ</t>
    </rPh>
    <phoneticPr fontId="3"/>
  </si>
  <si>
    <t>（人）</t>
  </si>
  <si>
    <t>（％）</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</si>
  <si>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</si>
  <si>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</si>
  <si>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</si>
  <si>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</si>
  <si>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</si>
  <si>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</si>
  <si>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</si>
  <si>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資産相談業務</t>
  </si>
  <si>
    <t>資産設計提案業務</t>
  </si>
  <si>
    <t>個人資産相談業務</t>
  </si>
  <si>
    <t>-</t>
    <phoneticPr fontId="3"/>
  </si>
  <si>
    <t>中小事業主資産相談業務</t>
  </si>
  <si>
    <t>生保顧客資産相談業務</t>
  </si>
  <si>
    <t>損保顧客資産相談業務</t>
  </si>
  <si>
    <t>学科試験のみ</t>
  </si>
  <si>
    <t>眼鏡作製</t>
    <rPh sb="0" eb="4">
      <t>メガネサクセイ</t>
    </rPh>
    <phoneticPr fontId="3"/>
  </si>
  <si>
    <t>眼鏡作製</t>
    <rPh sb="0" eb="2">
      <t>メガネ</t>
    </rPh>
    <rPh sb="2" eb="4">
      <t>サクセイ</t>
    </rPh>
    <phoneticPr fontId="3"/>
  </si>
  <si>
    <t>知的財産管理</t>
  </si>
  <si>
    <t>管理業務</t>
  </si>
  <si>
    <t>特許専門業務</t>
  </si>
  <si>
    <t>コンテンツ専門業務</t>
  </si>
  <si>
    <t>ブランド専門業務</t>
  </si>
  <si>
    <t>金融窓口サービス</t>
  </si>
  <si>
    <t>金融窓口サービス業務</t>
  </si>
  <si>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</si>
  <si>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</si>
  <si>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</si>
  <si>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</si>
  <si>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</si>
  <si>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6"/>
  </si>
  <si>
    <t>メンズファッション販売作業</t>
    <rPh sb="9" eb="11">
      <t>ハンバイ</t>
    </rPh>
    <phoneticPr fontId="6"/>
  </si>
  <si>
    <t>ギフト販売作業</t>
    <rPh sb="3" eb="5">
      <t>ハンバイ</t>
    </rPh>
    <phoneticPr fontId="6"/>
  </si>
  <si>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</si>
  <si>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</si>
  <si>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</si>
  <si>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</si>
  <si>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</si>
  <si>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</si>
  <si>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</si>
  <si>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</si>
  <si>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</si>
  <si>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</si>
  <si>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</si>
  <si>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phoneticPr fontId="3"/>
  </si>
  <si>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</si>
  <si>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</si>
  <si>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</si>
  <si>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</si>
  <si>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</si>
  <si>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</si>
  <si>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</si>
  <si>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</si>
  <si>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</si>
  <si>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</si>
  <si>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</si>
  <si>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</si>
  <si>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</si>
  <si>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</si>
  <si>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</si>
  <si>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</si>
  <si>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</si>
  <si>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</si>
  <si>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</si>
  <si>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phoneticPr fontId="3"/>
  </si>
  <si>
    <t>高周波・炎熱処理作業</t>
    <phoneticPr fontId="3"/>
  </si>
  <si>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</si>
  <si>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</si>
  <si>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</si>
  <si>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</si>
  <si>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</si>
  <si>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</si>
  <si>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</si>
  <si>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</si>
  <si>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</si>
  <si>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</si>
  <si>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</si>
  <si>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</si>
  <si>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</si>
  <si>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</si>
  <si>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</si>
  <si>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</si>
  <si>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</si>
  <si>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</si>
  <si>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</si>
  <si>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</si>
  <si>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</si>
  <si>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</si>
  <si>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</si>
  <si>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</si>
  <si>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</si>
  <si>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</si>
  <si>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</si>
  <si>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放電加工</t>
  </si>
  <si>
    <t>形彫り放電加工作業</t>
  </si>
  <si>
    <t>数値制御形彫り放電加工作業</t>
  </si>
  <si>
    <t>ワイヤ放電加工作業</t>
  </si>
  <si>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</si>
  <si>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</si>
  <si>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</si>
  <si>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</si>
  <si>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</si>
  <si>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</si>
  <si>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</si>
  <si>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</si>
  <si>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</si>
  <si>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</si>
  <si>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</si>
  <si>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</si>
  <si>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</si>
  <si>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</si>
  <si>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</si>
  <si>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</si>
  <si>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</si>
  <si>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</si>
  <si>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</si>
  <si>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</si>
  <si>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</si>
  <si>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</si>
  <si>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</si>
  <si>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</si>
  <si>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</si>
  <si>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</si>
  <si>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</si>
  <si>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</si>
  <si>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</si>
  <si>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</si>
  <si>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</si>
  <si>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</si>
  <si>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</si>
  <si>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</si>
  <si>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</si>
  <si>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</si>
  <si>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</si>
  <si>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</si>
  <si>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</si>
  <si>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</si>
  <si>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</si>
  <si>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</si>
  <si>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</si>
  <si>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</si>
  <si>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</si>
  <si>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</si>
  <si>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</si>
  <si>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</si>
  <si>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phoneticPr fontId="3"/>
  </si>
  <si>
    <t>開閉制御器具組立て作業</t>
  </si>
  <si>
    <t>回転電機巻線製作作業</t>
  </si>
  <si>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</si>
  <si>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</si>
  <si>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</si>
  <si>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</si>
  <si>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</si>
  <si>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</si>
  <si>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</si>
  <si>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</si>
  <si>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</si>
  <si>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</si>
  <si>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</si>
  <si>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</si>
  <si>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</si>
  <si>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</si>
  <si>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</si>
  <si>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</si>
  <si>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</si>
  <si>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</si>
  <si>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</si>
  <si>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</si>
  <si>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</si>
  <si>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</si>
  <si>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</si>
  <si>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</si>
  <si>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</si>
  <si>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</si>
  <si>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</si>
  <si>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</si>
  <si>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</si>
  <si>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</si>
  <si>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</si>
  <si>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</si>
  <si>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</si>
  <si>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</si>
  <si>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</si>
  <si>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</si>
  <si>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</si>
  <si>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</si>
  <si>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</si>
  <si>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</si>
  <si>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</si>
  <si>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</si>
  <si>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</si>
  <si>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</si>
  <si>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</si>
  <si>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</si>
  <si>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</si>
  <si>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</si>
  <si>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</si>
  <si>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</si>
  <si>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</si>
  <si>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</si>
  <si>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</si>
  <si>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</si>
  <si>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</si>
  <si>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</si>
  <si>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</si>
  <si>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</si>
  <si>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</si>
  <si>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</si>
  <si>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</si>
  <si>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</si>
  <si>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</si>
  <si>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</si>
  <si>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</si>
  <si>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</si>
  <si>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</si>
  <si>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</si>
  <si>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</si>
  <si>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</si>
  <si>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</si>
  <si>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</si>
  <si>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</si>
  <si>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</si>
  <si>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</si>
  <si>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</si>
  <si>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</si>
  <si>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</si>
  <si>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</si>
  <si>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</si>
  <si>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</si>
  <si>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</si>
  <si>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</si>
  <si>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</si>
  <si>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</si>
  <si>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</si>
  <si>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</si>
  <si>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</si>
  <si>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</si>
  <si>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</si>
  <si>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</si>
  <si>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</si>
  <si>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</si>
  <si>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</si>
  <si>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</si>
  <si>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</si>
  <si>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</si>
  <si>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</si>
  <si>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</si>
  <si>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</si>
  <si>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</si>
  <si>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</si>
  <si>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</si>
  <si>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</si>
  <si>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</si>
  <si>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</si>
  <si>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</si>
  <si>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</si>
  <si>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</si>
  <si>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</si>
  <si>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</si>
  <si>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</si>
  <si>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</si>
  <si>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</si>
  <si>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</si>
  <si>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</si>
  <si>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</si>
  <si>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</si>
  <si>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</si>
  <si>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</si>
  <si>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</si>
  <si>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</si>
  <si>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</si>
  <si>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</si>
  <si>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</si>
  <si>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</si>
  <si>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</si>
  <si>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</si>
  <si>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</si>
  <si>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</si>
  <si>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</si>
  <si>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</si>
  <si>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</si>
  <si>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</si>
  <si>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</si>
  <si>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</si>
  <si>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</si>
  <si>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</si>
  <si>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</si>
  <si>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</si>
  <si>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</si>
  <si>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</si>
  <si>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</si>
  <si>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</si>
  <si>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</si>
  <si>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</si>
  <si>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</si>
  <si>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</si>
  <si>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</si>
  <si>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</si>
  <si>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</si>
  <si>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</si>
  <si>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</si>
  <si>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</si>
  <si>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</si>
  <si>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</si>
  <si>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</si>
  <si>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</si>
  <si>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</si>
  <si>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</si>
  <si>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</si>
  <si>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</si>
  <si>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</si>
  <si>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</si>
  <si>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</si>
  <si>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</si>
  <si>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</si>
  <si>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</si>
  <si>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</si>
  <si>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</si>
  <si>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</si>
  <si>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</si>
  <si>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</si>
  <si>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</si>
  <si>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</si>
  <si>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</si>
  <si>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</si>
  <si>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</si>
  <si>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</si>
  <si>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プラント配管製図作業</t>
  </si>
  <si>
    <t>電気製図</t>
  </si>
  <si>
    <t>配電盤・制御盤製図作業</t>
    <phoneticPr fontId="3"/>
  </si>
  <si>
    <t>化学分析</t>
  </si>
  <si>
    <t>化学分析作業</t>
  </si>
  <si>
    <t>金属材料試験</t>
  </si>
  <si>
    <t>機械試験作業</t>
  </si>
  <si>
    <t>組織試験作業</t>
  </si>
  <si>
    <t>貴金属装身具製作</t>
  </si>
  <si>
    <t>貴金属装身具製作作業</t>
  </si>
  <si>
    <t>印章彫刻</t>
  </si>
  <si>
    <t>木口彫刻作業</t>
    <rPh sb="0" eb="2">
      <t>キグチ</t>
    </rPh>
    <rPh sb="2" eb="4">
      <t>チョウコク</t>
    </rPh>
    <phoneticPr fontId="3"/>
  </si>
  <si>
    <t>ガラス用フィルム施工</t>
  </si>
  <si>
    <t>自動車フィルム作業</t>
  </si>
  <si>
    <t>建築フィルム作業</t>
  </si>
  <si>
    <t>表装</t>
  </si>
  <si>
    <t>表具作業</t>
  </si>
  <si>
    <t>壁装作業</t>
  </si>
  <si>
    <t>塗装</t>
  </si>
  <si>
    <t>木工塗装作業</t>
  </si>
  <si>
    <t>建築塗装作業</t>
  </si>
  <si>
    <t>金属塗装作業</t>
    <phoneticPr fontId="3"/>
  </si>
  <si>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</si>
  <si>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</si>
  <si>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</si>
  <si>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</si>
  <si>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</si>
  <si>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</si>
  <si>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</si>
  <si>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</si>
  <si>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</si>
  <si>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</si>
  <si>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</si>
  <si>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</si>
  <si>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</si>
  <si>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</si>
  <si>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</si>
  <si>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</si>
  <si>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</si>
  <si>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</si>
  <si>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</si>
  <si>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</si>
  <si>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</si>
  <si>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合計</t>
    <rPh sb="0" eb="2">
      <t>ゴウケイ</t>
    </rPh>
    <phoneticPr fontId="3"/>
  </si>
  <si>
    <t>※：職種名における番号は、省令順に便宜的に付与したものである。</t>
    <rPh sb="13" eb="15">
      <t>ショウレイ</t>
    </rPh>
    <phoneticPr fontId="3"/>
  </si>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</sst>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
    <numFmt numFmtId="178" formatCode="#,##0.0;[Red]\-#,##0.0"/>
    <numFmt numFmtId="179" formatCode="#,##0_);[Red]\(#,##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6"/>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top style="thin">
        <color indexed="64"/>
      </top>
      <bottom style="hair">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right style="thin">
        <color indexed="64"/>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bottom/>
      <diagonal/>
    </border>
    <border>
      <left style="thin">
        <color indexed="64"/>
      </left>
      <right style="medium">
        <color indexed="64"/>
      </right>
      <top style="hair">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medium">
        <color indexed="64"/>
      </right>
      <top/>
      <bottom style="double">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133">
    <xf numFmtId="0" fontId="0" fillId="0" borderId="0" xfId="0"/>
    <xf numFmtId="0" fontId="2" fillId="0" borderId="0" xfId="0" applyFont="1" applyAlignment="1">
      <alignment vertical="center"/>
    </xf>
    <xf numFmtId="0" fontId="2" fillId="2" borderId="0" xfId="0" applyFont="1" applyFill="1" applyAlignment="1">
      <alignment vertical="center"/>
    </xf>
    <xf numFmtId="38" fontId="2" fillId="2" borderId="0" xfId="1" applyFont="1" applyFill="1" applyAlignment="1">
      <alignment vertical="center"/>
    </xf>
    <xf numFmtId="0" fontId="2" fillId="0" borderId="1" xfId="0" applyFont="1" applyBorder="1" applyAlignment="1">
      <alignment vertical="center"/>
    </xf>
    <xf numFmtId="0" fontId="2" fillId="2" borderId="2" xfId="0" applyFont="1" applyFill="1" applyBorder="1" applyAlignment="1">
      <alignment vertical="center"/>
    </xf>
    <xf numFmtId="176" fontId="2" fillId="0" borderId="0" xfId="2" applyNumberFormat="1" applyFont="1" applyFill="1" applyBorder="1" applyAlignment="1">
      <alignment horizontal="centerContinuous" vertical="center"/>
    </xf>
    <xf numFmtId="38" fontId="2" fillId="2" borderId="8" xfId="1" applyFont="1" applyFill="1" applyBorder="1" applyAlignment="1">
      <alignment horizontal="center" vertical="center"/>
    </xf>
    <xf numFmtId="38" fontId="2" fillId="2" borderId="9" xfId="1" applyFont="1" applyFill="1" applyBorder="1" applyAlignment="1">
      <alignment horizontal="center" vertical="center"/>
    </xf>
    <xf numFmtId="176" fontId="2" fillId="2" borderId="10" xfId="2" applyNumberFormat="1" applyFont="1" applyFill="1" applyBorder="1" applyAlignment="1">
      <alignment horizontal="center" vertical="center"/>
    </xf>
    <xf numFmtId="176" fontId="2" fillId="0" borderId="0" xfId="2" applyNumberFormat="1" applyFont="1" applyFill="1" applyBorder="1" applyAlignment="1">
      <alignment horizontal="center" vertical="center"/>
    </xf>
    <xf numFmtId="0" fontId="2" fillId="0" borderId="11" xfId="0" applyFont="1" applyBorder="1" applyAlignment="1">
      <alignment vertical="center"/>
    </xf>
    <xf numFmtId="0" fontId="2" fillId="2" borderId="12" xfId="0" applyFont="1" applyFill="1" applyBorder="1" applyAlignment="1">
      <alignment vertical="center"/>
    </xf>
    <xf numFmtId="38" fontId="2" fillId="2" borderId="13" xfId="1" applyFont="1" applyFill="1" applyBorder="1" applyAlignment="1">
      <alignment horizontal="center" vertical="center"/>
    </xf>
    <xf numFmtId="38" fontId="2" fillId="2" borderId="14" xfId="1" applyFont="1" applyFill="1" applyBorder="1" applyAlignment="1">
      <alignment horizontal="center" vertical="center"/>
    </xf>
    <xf numFmtId="176" fontId="2" fillId="2" borderId="15" xfId="2" applyNumberFormat="1" applyFont="1" applyFill="1" applyBorder="1" applyAlignment="1">
      <alignment horizontal="center" vertical="center"/>
    </xf>
    <xf numFmtId="0" fontId="5" fillId="2" borderId="2" xfId="0" applyFont="1" applyFill="1" applyBorder="1" applyAlignment="1">
      <alignment horizontal="left" vertical="center"/>
    </xf>
    <xf numFmtId="38" fontId="5" fillId="2" borderId="16" xfId="1" applyFont="1" applyFill="1" applyBorder="1" applyAlignment="1">
      <alignment horizontal="right" vertical="center"/>
    </xf>
    <xf numFmtId="38" fontId="5" fillId="2" borderId="17" xfId="1" applyFont="1" applyFill="1" applyBorder="1" applyAlignment="1">
      <alignment horizontal="right" vertical="center"/>
    </xf>
    <xf numFmtId="177" fontId="2" fillId="2" borderId="18" xfId="0" applyNumberFormat="1" applyFont="1" applyFill="1" applyBorder="1" applyAlignment="1">
      <alignment horizontal="right" vertical="center"/>
    </xf>
    <xf numFmtId="177" fontId="2" fillId="0" borderId="0" xfId="0" applyNumberFormat="1" applyFont="1" applyAlignment="1">
      <alignment horizontal="right" vertical="center"/>
    </xf>
    <xf numFmtId="0" fontId="2" fillId="0" borderId="19" xfId="0" applyFont="1" applyBorder="1" applyAlignment="1">
      <alignment vertical="center"/>
    </xf>
    <xf numFmtId="0" fontId="2" fillId="2" borderId="20" xfId="0" applyFont="1" applyFill="1" applyBorder="1" applyAlignment="1">
      <alignment horizontal="left" vertical="center" indent="1"/>
    </xf>
    <xf numFmtId="38" fontId="2" fillId="2" borderId="21" xfId="1" applyFont="1" applyFill="1" applyBorder="1" applyAlignment="1">
      <alignment horizontal="right" vertical="center"/>
    </xf>
    <xf numFmtId="38" fontId="2" fillId="2" borderId="22" xfId="1" applyFont="1" applyFill="1" applyBorder="1" applyAlignment="1">
      <alignment horizontal="right" vertical="center"/>
    </xf>
    <xf numFmtId="177" fontId="2" fillId="2" borderId="23" xfId="0" applyNumberFormat="1" applyFont="1" applyFill="1" applyBorder="1" applyAlignment="1">
      <alignment horizontal="right" vertical="center"/>
    </xf>
    <xf numFmtId="0" fontId="2" fillId="0" borderId="24" xfId="0" applyFont="1" applyBorder="1" applyAlignment="1">
      <alignment vertical="center"/>
    </xf>
    <xf numFmtId="0" fontId="5" fillId="2" borderId="25" xfId="0" applyFont="1" applyFill="1" applyBorder="1" applyAlignment="1">
      <alignment horizontal="left" vertical="center"/>
    </xf>
    <xf numFmtId="38" fontId="5" fillId="2" borderId="26" xfId="1" applyFont="1" applyFill="1" applyBorder="1" applyAlignment="1">
      <alignment horizontal="right" vertical="center"/>
    </xf>
    <xf numFmtId="38" fontId="5" fillId="2" borderId="27" xfId="1" applyFont="1" applyFill="1" applyBorder="1" applyAlignment="1">
      <alignment horizontal="right" vertical="center"/>
    </xf>
    <xf numFmtId="177" fontId="2" fillId="2" borderId="28" xfId="0" applyNumberFormat="1" applyFont="1" applyFill="1" applyBorder="1" applyAlignment="1">
      <alignment horizontal="right" vertical="center"/>
    </xf>
    <xf numFmtId="38" fontId="2" fillId="2" borderId="29" xfId="1" applyFont="1" applyFill="1" applyBorder="1" applyAlignment="1">
      <alignment horizontal="right" vertical="center"/>
    </xf>
    <xf numFmtId="38" fontId="5" fillId="0" borderId="26" xfId="1" applyFont="1" applyFill="1" applyBorder="1" applyAlignment="1">
      <alignment horizontal="right" vertical="center"/>
    </xf>
    <xf numFmtId="38" fontId="5" fillId="0" borderId="27" xfId="1" applyFont="1" applyFill="1" applyBorder="1" applyAlignment="1">
      <alignment horizontal="right" vertical="center"/>
    </xf>
    <xf numFmtId="0" fontId="2" fillId="0" borderId="6" xfId="0" applyFont="1" applyBorder="1" applyAlignment="1">
      <alignment vertical="center"/>
    </xf>
    <xf numFmtId="0" fontId="2" fillId="2" borderId="7" xfId="0" applyFont="1" applyFill="1" applyBorder="1" applyAlignment="1">
      <alignment horizontal="left" vertical="center" indent="1"/>
    </xf>
    <xf numFmtId="38" fontId="2" fillId="0" borderId="30" xfId="1" applyFont="1" applyFill="1" applyBorder="1" applyAlignment="1">
      <alignment horizontal="right" vertical="center"/>
    </xf>
    <xf numFmtId="38" fontId="2" fillId="0" borderId="31" xfId="1" applyFont="1" applyFill="1" applyBorder="1" applyAlignment="1">
      <alignment horizontal="right" vertical="center"/>
    </xf>
    <xf numFmtId="177" fontId="2" fillId="2" borderId="32" xfId="0" applyNumberFormat="1" applyFont="1" applyFill="1" applyBorder="1" applyAlignment="1">
      <alignment horizontal="right" vertical="center"/>
    </xf>
    <xf numFmtId="38" fontId="2" fillId="0" borderId="33" xfId="1" applyFont="1" applyFill="1" applyBorder="1" applyAlignment="1">
      <alignment horizontal="right" vertical="center"/>
    </xf>
    <xf numFmtId="38" fontId="2" fillId="2" borderId="34" xfId="1" applyFont="1" applyFill="1" applyBorder="1" applyAlignment="1">
      <alignment horizontal="right" vertical="center"/>
    </xf>
    <xf numFmtId="38" fontId="2" fillId="0" borderId="0" xfId="1" applyFont="1" applyFill="1" applyBorder="1" applyAlignment="1">
      <alignment horizontal="right" vertical="center"/>
    </xf>
    <xf numFmtId="38" fontId="2" fillId="0" borderId="21" xfId="1" applyFont="1" applyFill="1" applyBorder="1" applyAlignment="1">
      <alignment horizontal="right" vertical="center"/>
    </xf>
    <xf numFmtId="38" fontId="2" fillId="0" borderId="22" xfId="1" applyFont="1" applyFill="1" applyBorder="1" applyAlignment="1">
      <alignment horizontal="right" vertical="center"/>
    </xf>
    <xf numFmtId="38" fontId="5" fillId="0" borderId="35" xfId="1" applyFont="1" applyFill="1" applyBorder="1" applyAlignment="1">
      <alignment horizontal="right" vertical="center"/>
    </xf>
    <xf numFmtId="38" fontId="2" fillId="0" borderId="36" xfId="1" applyFont="1" applyFill="1" applyBorder="1" applyAlignment="1">
      <alignment horizontal="right" vertical="center"/>
    </xf>
    <xf numFmtId="38" fontId="2" fillId="0" borderId="37" xfId="1" applyFont="1" applyFill="1" applyBorder="1" applyAlignment="1">
      <alignment horizontal="right" vertical="center"/>
    </xf>
    <xf numFmtId="38" fontId="2" fillId="0" borderId="38" xfId="1" applyFont="1" applyFill="1" applyBorder="1" applyAlignment="1">
      <alignment horizontal="right" vertical="center"/>
    </xf>
    <xf numFmtId="38" fontId="2" fillId="0" borderId="39" xfId="1" applyFont="1" applyFill="1" applyBorder="1" applyAlignment="1">
      <alignment horizontal="right" vertical="center"/>
    </xf>
    <xf numFmtId="38" fontId="2" fillId="0" borderId="29" xfId="1" applyFont="1" applyFill="1" applyBorder="1" applyAlignment="1">
      <alignment horizontal="right" vertical="center"/>
    </xf>
    <xf numFmtId="38" fontId="2" fillId="0" borderId="26" xfId="1" applyFont="1" applyFill="1" applyBorder="1" applyAlignment="1">
      <alignment horizontal="right" vertical="center"/>
    </xf>
    <xf numFmtId="38" fontId="2" fillId="0" borderId="27" xfId="1" applyFont="1" applyFill="1" applyBorder="1" applyAlignment="1">
      <alignment horizontal="right" vertical="center"/>
    </xf>
    <xf numFmtId="38" fontId="2" fillId="0" borderId="40" xfId="1" applyFont="1" applyFill="1" applyBorder="1" applyAlignment="1">
      <alignment horizontal="right" vertical="center"/>
    </xf>
    <xf numFmtId="177" fontId="2" fillId="2" borderId="41" xfId="0" applyNumberFormat="1" applyFont="1" applyFill="1" applyBorder="1" applyAlignment="1">
      <alignment horizontal="right" vertical="center"/>
    </xf>
    <xf numFmtId="38" fontId="5" fillId="2" borderId="35" xfId="1" applyFont="1" applyFill="1" applyBorder="1" applyAlignment="1">
      <alignment horizontal="right" vertical="center"/>
    </xf>
    <xf numFmtId="177" fontId="2" fillId="2" borderId="42" xfId="0" applyNumberFormat="1" applyFont="1" applyFill="1" applyBorder="1" applyAlignment="1">
      <alignment horizontal="right" vertical="center"/>
    </xf>
    <xf numFmtId="38" fontId="2" fillId="2" borderId="26" xfId="1" applyFont="1" applyFill="1" applyBorder="1" applyAlignment="1">
      <alignment horizontal="right" vertical="center"/>
    </xf>
    <xf numFmtId="38" fontId="2" fillId="2" borderId="43" xfId="1" applyFont="1" applyFill="1" applyBorder="1" applyAlignment="1">
      <alignment horizontal="right" vertical="center"/>
    </xf>
    <xf numFmtId="178" fontId="2" fillId="2" borderId="7" xfId="1" applyNumberFormat="1" applyFont="1" applyFill="1" applyBorder="1" applyAlignment="1">
      <alignment horizontal="right" vertical="center"/>
    </xf>
    <xf numFmtId="178" fontId="2" fillId="2" borderId="42" xfId="1" applyNumberFormat="1" applyFont="1" applyFill="1" applyBorder="1" applyAlignment="1">
      <alignment horizontal="right" vertical="center"/>
    </xf>
    <xf numFmtId="0" fontId="0" fillId="0" borderId="0" xfId="0" applyAlignment="1">
      <alignment vertical="center"/>
    </xf>
    <xf numFmtId="38" fontId="2" fillId="2" borderId="6" xfId="1" applyFont="1" applyFill="1" applyBorder="1" applyAlignment="1">
      <alignment horizontal="right" vertical="center"/>
    </xf>
    <xf numFmtId="38" fontId="2" fillId="2" borderId="39" xfId="1" applyFont="1" applyFill="1" applyBorder="1" applyAlignment="1">
      <alignment horizontal="right" vertical="center"/>
    </xf>
    <xf numFmtId="38" fontId="2" fillId="2" borderId="44" xfId="1" applyFont="1" applyFill="1" applyBorder="1" applyAlignment="1">
      <alignment horizontal="right" vertical="center"/>
    </xf>
    <xf numFmtId="38" fontId="2" fillId="2" borderId="45" xfId="1" applyFont="1" applyFill="1" applyBorder="1" applyAlignment="1">
      <alignment horizontal="right" vertical="center"/>
    </xf>
    <xf numFmtId="0" fontId="5" fillId="2" borderId="7" xfId="0" applyFont="1" applyFill="1" applyBorder="1" applyAlignment="1">
      <alignment horizontal="left" vertical="center" indent="1"/>
    </xf>
    <xf numFmtId="38" fontId="5" fillId="3" borderId="46" xfId="1" applyFont="1" applyFill="1" applyBorder="1" applyAlignment="1">
      <alignment horizontal="right" vertical="center"/>
    </xf>
    <xf numFmtId="38" fontId="5" fillId="3" borderId="39" xfId="1" applyFont="1" applyFill="1" applyBorder="1" applyAlignment="1">
      <alignment horizontal="right" vertical="center"/>
    </xf>
    <xf numFmtId="177" fontId="2" fillId="3" borderId="41" xfId="0" applyNumberFormat="1" applyFont="1" applyFill="1" applyBorder="1" applyAlignment="1">
      <alignment horizontal="right" vertical="center"/>
    </xf>
    <xf numFmtId="38" fontId="2" fillId="3" borderId="46" xfId="1" applyFont="1" applyFill="1" applyBorder="1" applyAlignment="1">
      <alignment horizontal="right" vertical="center"/>
    </xf>
    <xf numFmtId="38" fontId="2" fillId="3" borderId="39" xfId="1" applyFont="1" applyFill="1" applyBorder="1" applyAlignment="1">
      <alignment horizontal="right" vertical="center"/>
    </xf>
    <xf numFmtId="38" fontId="2" fillId="3" borderId="7" xfId="1" applyFont="1" applyFill="1" applyBorder="1" applyAlignment="1">
      <alignment horizontal="right" vertical="center"/>
    </xf>
    <xf numFmtId="38" fontId="2" fillId="3" borderId="21" xfId="1" applyFont="1" applyFill="1" applyBorder="1" applyAlignment="1">
      <alignment horizontal="right" vertical="center"/>
    </xf>
    <xf numFmtId="38" fontId="2" fillId="3" borderId="22" xfId="1" applyFont="1" applyFill="1" applyBorder="1" applyAlignment="1">
      <alignment horizontal="right" vertical="center"/>
    </xf>
    <xf numFmtId="177" fontId="2" fillId="3" borderId="42" xfId="0" applyNumberFormat="1" applyFont="1" applyFill="1" applyBorder="1" applyAlignment="1">
      <alignment horizontal="right" vertical="center"/>
    </xf>
    <xf numFmtId="38" fontId="5" fillId="2" borderId="43" xfId="1" applyFont="1" applyFill="1" applyBorder="1" applyAlignment="1">
      <alignment horizontal="right" vertical="center"/>
    </xf>
    <xf numFmtId="38" fontId="2" fillId="2" borderId="33" xfId="1" applyFont="1" applyFill="1" applyBorder="1" applyAlignment="1">
      <alignment horizontal="right" vertical="center"/>
    </xf>
    <xf numFmtId="38" fontId="2" fillId="2" borderId="31" xfId="1" applyFont="1" applyFill="1" applyBorder="1" applyAlignment="1">
      <alignment horizontal="right" vertical="center"/>
    </xf>
    <xf numFmtId="38" fontId="2" fillId="3" borderId="33" xfId="1" applyFont="1" applyFill="1" applyBorder="1" applyAlignment="1">
      <alignment horizontal="right" vertical="center"/>
    </xf>
    <xf numFmtId="38" fontId="2" fillId="3" borderId="31" xfId="1" applyFont="1" applyFill="1" applyBorder="1" applyAlignment="1">
      <alignment horizontal="right" vertical="center"/>
    </xf>
    <xf numFmtId="177" fontId="2" fillId="3" borderId="32" xfId="0" applyNumberFormat="1" applyFont="1" applyFill="1" applyBorder="1" applyAlignment="1">
      <alignment horizontal="right" vertical="center"/>
    </xf>
    <xf numFmtId="177" fontId="2" fillId="0" borderId="23" xfId="0" applyNumberFormat="1" applyFont="1" applyBorder="1" applyAlignment="1">
      <alignment horizontal="right" vertical="center"/>
    </xf>
    <xf numFmtId="38" fontId="2" fillId="3" borderId="41" xfId="1" applyFont="1" applyFill="1" applyBorder="1" applyAlignment="1">
      <alignment horizontal="right" vertical="center"/>
    </xf>
    <xf numFmtId="177" fontId="2" fillId="3" borderId="23" xfId="0" applyNumberFormat="1" applyFont="1" applyFill="1" applyBorder="1" applyAlignment="1">
      <alignment horizontal="right" vertical="center"/>
    </xf>
    <xf numFmtId="0" fontId="2" fillId="0" borderId="7" xfId="0" applyFont="1" applyBorder="1" applyAlignment="1">
      <alignment horizontal="left" vertical="center" indent="1"/>
    </xf>
    <xf numFmtId="0" fontId="2" fillId="0" borderId="20" xfId="0" applyFont="1" applyBorder="1" applyAlignment="1">
      <alignment horizontal="left" vertical="center" indent="1"/>
    </xf>
    <xf numFmtId="38" fontId="2" fillId="2" borderId="47" xfId="1" applyFont="1" applyFill="1" applyBorder="1" applyAlignment="1">
      <alignment horizontal="right" vertical="center"/>
    </xf>
    <xf numFmtId="38" fontId="5" fillId="2" borderId="33" xfId="1" applyFont="1" applyFill="1" applyBorder="1" applyAlignment="1">
      <alignment horizontal="right" vertical="center"/>
    </xf>
    <xf numFmtId="38" fontId="5" fillId="2" borderId="31" xfId="1" applyFont="1" applyFill="1" applyBorder="1" applyAlignment="1">
      <alignment horizontal="right" vertical="center"/>
    </xf>
    <xf numFmtId="38" fontId="2" fillId="3" borderId="34" xfId="1" applyFont="1" applyFill="1" applyBorder="1" applyAlignment="1">
      <alignment horizontal="right" vertical="center"/>
    </xf>
    <xf numFmtId="177" fontId="2" fillId="0" borderId="0" xfId="0" applyNumberFormat="1" applyFont="1" applyAlignment="1">
      <alignment vertical="center"/>
    </xf>
    <xf numFmtId="177" fontId="2" fillId="0" borderId="32" xfId="0" applyNumberFormat="1" applyFont="1" applyBorder="1" applyAlignment="1">
      <alignment horizontal="right" vertical="center"/>
    </xf>
    <xf numFmtId="177" fontId="2" fillId="0" borderId="41" xfId="0" applyNumberFormat="1" applyFont="1" applyBorder="1" applyAlignment="1">
      <alignment horizontal="right" vertical="center"/>
    </xf>
    <xf numFmtId="38" fontId="2" fillId="0" borderId="43" xfId="1" applyFont="1" applyFill="1" applyBorder="1" applyAlignment="1">
      <alignment horizontal="right" vertical="center"/>
    </xf>
    <xf numFmtId="177" fontId="2" fillId="0" borderId="28" xfId="0" applyNumberFormat="1" applyFont="1" applyBorder="1" applyAlignment="1">
      <alignment horizontal="right" vertical="center"/>
    </xf>
    <xf numFmtId="38" fontId="5" fillId="3" borderId="33" xfId="1" applyFont="1" applyFill="1" applyBorder="1" applyAlignment="1">
      <alignment horizontal="right" vertical="center"/>
    </xf>
    <xf numFmtId="38" fontId="5" fillId="3" borderId="31" xfId="1" applyFont="1" applyFill="1" applyBorder="1" applyAlignment="1">
      <alignment horizontal="right" vertical="center"/>
    </xf>
    <xf numFmtId="177" fontId="2" fillId="2" borderId="48" xfId="0" applyNumberFormat="1" applyFont="1" applyFill="1" applyBorder="1" applyAlignment="1">
      <alignment horizontal="right" vertical="center"/>
    </xf>
    <xf numFmtId="38" fontId="5" fillId="0" borderId="43" xfId="1" applyFont="1" applyFill="1" applyBorder="1" applyAlignment="1">
      <alignment horizontal="right" vertical="center"/>
    </xf>
    <xf numFmtId="177" fontId="2" fillId="3" borderId="49" xfId="0" applyNumberFormat="1" applyFont="1" applyFill="1" applyBorder="1" applyAlignment="1">
      <alignment horizontal="right" vertical="center"/>
    </xf>
    <xf numFmtId="38" fontId="5" fillId="2" borderId="30" xfId="1" applyFont="1" applyFill="1" applyBorder="1" applyAlignment="1">
      <alignment horizontal="right" vertical="center"/>
    </xf>
    <xf numFmtId="177" fontId="2" fillId="2" borderId="49" xfId="0" applyNumberFormat="1" applyFont="1" applyFill="1" applyBorder="1" applyAlignment="1">
      <alignment horizontal="right" vertical="center"/>
    </xf>
    <xf numFmtId="38" fontId="2" fillId="2" borderId="40" xfId="1" applyFont="1" applyFill="1" applyBorder="1" applyAlignment="1">
      <alignment horizontal="right" vertical="center"/>
    </xf>
    <xf numFmtId="38" fontId="2" fillId="2" borderId="37" xfId="1" applyFont="1" applyFill="1" applyBorder="1" applyAlignment="1">
      <alignment horizontal="right" vertical="center"/>
    </xf>
    <xf numFmtId="38" fontId="2" fillId="3" borderId="40" xfId="1" applyFont="1" applyFill="1" applyBorder="1" applyAlignment="1">
      <alignment horizontal="right" vertical="center"/>
    </xf>
    <xf numFmtId="38" fontId="2" fillId="3" borderId="37" xfId="1" applyFont="1" applyFill="1" applyBorder="1" applyAlignment="1">
      <alignment horizontal="right" vertical="center"/>
    </xf>
    <xf numFmtId="177" fontId="2" fillId="2" borderId="10" xfId="0" applyNumberFormat="1" applyFont="1" applyFill="1" applyBorder="1" applyAlignment="1">
      <alignment horizontal="right" vertical="center"/>
    </xf>
    <xf numFmtId="38" fontId="2" fillId="3" borderId="29" xfId="1" applyFont="1" applyFill="1" applyBorder="1" applyAlignment="1">
      <alignment horizontal="right" vertical="center"/>
    </xf>
    <xf numFmtId="0" fontId="2" fillId="0" borderId="50" xfId="0" applyFont="1" applyBorder="1" applyAlignment="1">
      <alignment vertical="center"/>
    </xf>
    <xf numFmtId="0" fontId="2" fillId="2" borderId="51" xfId="0" applyFont="1" applyFill="1" applyBorder="1" applyAlignment="1">
      <alignment horizontal="left" vertical="center" indent="1"/>
    </xf>
    <xf numFmtId="38" fontId="2" fillId="2" borderId="52" xfId="1" applyFont="1" applyFill="1" applyBorder="1" applyAlignment="1">
      <alignment horizontal="right" vertical="center"/>
    </xf>
    <xf numFmtId="38" fontId="2" fillId="2" borderId="53" xfId="1" applyFont="1" applyFill="1" applyBorder="1" applyAlignment="1">
      <alignment horizontal="right" vertical="center"/>
    </xf>
    <xf numFmtId="177" fontId="2" fillId="2" borderId="54" xfId="0" applyNumberFormat="1" applyFont="1" applyFill="1" applyBorder="1" applyAlignment="1">
      <alignment horizontal="right" vertical="center"/>
    </xf>
    <xf numFmtId="0" fontId="5" fillId="2" borderId="12" xfId="0" applyFont="1" applyFill="1" applyBorder="1" applyAlignment="1">
      <alignment horizontal="left" vertical="center"/>
    </xf>
    <xf numFmtId="38" fontId="5" fillId="2" borderId="55" xfId="1" applyFont="1" applyFill="1" applyBorder="1" applyAlignment="1">
      <alignment vertical="center"/>
    </xf>
    <xf numFmtId="38" fontId="5" fillId="2" borderId="14" xfId="1" applyFont="1" applyFill="1" applyBorder="1" applyAlignment="1">
      <alignment vertical="center"/>
    </xf>
    <xf numFmtId="177" fontId="5" fillId="2" borderId="15" xfId="0" applyNumberFormat="1" applyFont="1" applyFill="1" applyBorder="1" applyAlignment="1">
      <alignment vertical="center"/>
    </xf>
    <xf numFmtId="177" fontId="5" fillId="0" borderId="0" xfId="0" applyNumberFormat="1" applyFont="1" applyAlignment="1">
      <alignment vertical="center"/>
    </xf>
    <xf numFmtId="0" fontId="0" fillId="2" borderId="0" xfId="0" applyFill="1"/>
    <xf numFmtId="176" fontId="0" fillId="2" borderId="0" xfId="0" applyNumberFormat="1" applyFill="1"/>
    <xf numFmtId="176" fontId="0" fillId="0" borderId="0" xfId="0" applyNumberFormat="1"/>
    <xf numFmtId="176" fontId="2" fillId="2" borderId="0" xfId="0" applyNumberFormat="1" applyFont="1" applyFill="1"/>
    <xf numFmtId="176" fontId="2" fillId="0" borderId="0" xfId="0" applyNumberFormat="1" applyFont="1"/>
    <xf numFmtId="0" fontId="2" fillId="3" borderId="56" xfId="0" applyFont="1" applyFill="1" applyBorder="1"/>
    <xf numFmtId="0" fontId="2" fillId="2" borderId="0" xfId="0" applyFont="1" applyFill="1"/>
    <xf numFmtId="179" fontId="2" fillId="2" borderId="56" xfId="1" applyNumberFormat="1" applyFont="1" applyFill="1" applyBorder="1" applyAlignment="1">
      <alignment horizontal="center"/>
    </xf>
    <xf numFmtId="38" fontId="2" fillId="2" borderId="0" xfId="1" applyFont="1" applyFill="1" applyBorder="1" applyAlignment="1">
      <alignment vertical="center"/>
    </xf>
    <xf numFmtId="0" fontId="0" fillId="0" borderId="0" xfId="0" quotePrefix="1" applyAlignment="1">
      <alignment horizontal="left" vertical="center"/>
    </xf>
    <xf numFmtId="38" fontId="2" fillId="2" borderId="3" xfId="1" applyFont="1"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2" fillId="0" borderId="6" xfId="0" applyFont="1" applyBorder="1" applyAlignment="1">
      <alignment vertical="center"/>
    </xf>
    <xf numFmtId="0" fontId="2" fillId="0" borderId="7"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B2335-86B0-4B7E-A1EE-45346C28C2CB}">
  <dimension ref="A1:IV414"/>
  <sheetViews>
    <sheetView tabSelected="1" view="pageBreakPreview" zoomScaleNormal="100" zoomScaleSheetLayoutView="100" workbookViewId="0">
      <pane ySplit="5" topLeftCell="A355" activePane="bottomLeft" state="frozen"/>
      <selection pane="bottomLeft" activeCell="J10" sqref="J10"/>
    </sheetView>
  </sheetViews>
  <sheetFormatPr defaultRowHeight="10.5" outlineLevelCol="1" x14ac:dyDescent="0.15"/>
  <cols>
    <col min="1" max="1" width="3.625" style="1" customWidth="1"/>
    <col min="2" max="2" width="41.625" style="2" customWidth="1"/>
    <col min="3" max="4" width="7.625" style="3" customWidth="1"/>
    <col min="5" max="5" width="7.625" style="2" customWidth="1"/>
    <col min="6" max="7" width="9" style="1" outlineLevel="1"/>
    <col min="8" max="8" width="18.5" style="1" customWidth="1" outlineLevel="1"/>
    <col min="9" max="249" width="9" style="1"/>
    <col min="250" max="250" width="3.625" style="1" customWidth="1"/>
    <col min="251" max="251" width="41.625" style="1" customWidth="1"/>
    <col min="252" max="254" width="7.625" style="1" customWidth="1"/>
    <col min="255" max="256" width="9" style="1"/>
    <col min="257" max="257" width="3.625" style="1" customWidth="1"/>
    <col min="258" max="258" width="41.625" style="1" customWidth="1"/>
    <col min="259" max="261" width="7.625" style="1" customWidth="1"/>
    <col min="262" max="263" width="9" style="1"/>
    <col min="264" max="264" width="18.5" style="1" customWidth="1"/>
    <col min="265" max="505" width="9" style="1"/>
    <col min="506" max="506" width="3.625" style="1" customWidth="1"/>
    <col min="507" max="507" width="41.625" style="1" customWidth="1"/>
    <col min="508" max="510" width="7.625" style="1" customWidth="1"/>
    <col min="511" max="512" width="9" style="1"/>
    <col min="513" max="513" width="3.625" style="1" customWidth="1"/>
    <col min="514" max="514" width="41.625" style="1" customWidth="1"/>
    <col min="515" max="517" width="7.625" style="1" customWidth="1"/>
    <col min="518" max="519" width="9" style="1"/>
    <col min="520" max="520" width="18.5" style="1" customWidth="1"/>
    <col min="521" max="761" width="9" style="1"/>
    <col min="762" max="762" width="3.625" style="1" customWidth="1"/>
    <col min="763" max="763" width="41.625" style="1" customWidth="1"/>
    <col min="764" max="766" width="7.625" style="1" customWidth="1"/>
    <col min="767" max="768" width="9" style="1"/>
    <col min="769" max="769" width="3.625" style="1" customWidth="1"/>
    <col min="770" max="770" width="41.625" style="1" customWidth="1"/>
    <col min="771" max="773" width="7.625" style="1" customWidth="1"/>
    <col min="774" max="775" width="9" style="1"/>
    <col min="776" max="776" width="18.5" style="1" customWidth="1"/>
    <col min="777" max="1017" width="9" style="1"/>
    <col min="1018" max="1018" width="3.625" style="1" customWidth="1"/>
    <col min="1019" max="1019" width="41.625" style="1" customWidth="1"/>
    <col min="1020" max="1022" width="7.625" style="1" customWidth="1"/>
    <col min="1023" max="1024" width="9" style="1"/>
    <col min="1025" max="1025" width="3.625" style="1" customWidth="1"/>
    <col min="1026" max="1026" width="41.625" style="1" customWidth="1"/>
    <col min="1027" max="1029" width="7.625" style="1" customWidth="1"/>
    <col min="1030" max="1031" width="9" style="1"/>
    <col min="1032" max="1032" width="18.5" style="1" customWidth="1"/>
    <col min="1033" max="1273" width="9" style="1"/>
    <col min="1274" max="1274" width="3.625" style="1" customWidth="1"/>
    <col min="1275" max="1275" width="41.625" style="1" customWidth="1"/>
    <col min="1276" max="1278" width="7.625" style="1" customWidth="1"/>
    <col min="1279" max="1280" width="9" style="1"/>
    <col min="1281" max="1281" width="3.625" style="1" customWidth="1"/>
    <col min="1282" max="1282" width="41.625" style="1" customWidth="1"/>
    <col min="1283" max="1285" width="7.625" style="1" customWidth="1"/>
    <col min="1286" max="1287" width="9" style="1"/>
    <col min="1288" max="1288" width="18.5" style="1" customWidth="1"/>
    <col min="1289" max="1529" width="9" style="1"/>
    <col min="1530" max="1530" width="3.625" style="1" customWidth="1"/>
    <col min="1531" max="1531" width="41.625" style="1" customWidth="1"/>
    <col min="1532" max="1534" width="7.625" style="1" customWidth="1"/>
    <col min="1535" max="1536" width="9" style="1"/>
    <col min="1537" max="1537" width="3.625" style="1" customWidth="1"/>
    <col min="1538" max="1538" width="41.625" style="1" customWidth="1"/>
    <col min="1539" max="1541" width="7.625" style="1" customWidth="1"/>
    <col min="1542" max="1543" width="9" style="1"/>
    <col min="1544" max="1544" width="18.5" style="1" customWidth="1"/>
    <col min="1545" max="1785" width="9" style="1"/>
    <col min="1786" max="1786" width="3.625" style="1" customWidth="1"/>
    <col min="1787" max="1787" width="41.625" style="1" customWidth="1"/>
    <col min="1788" max="1790" width="7.625" style="1" customWidth="1"/>
    <col min="1791" max="1792" width="9" style="1"/>
    <col min="1793" max="1793" width="3.625" style="1" customWidth="1"/>
    <col min="1794" max="1794" width="41.625" style="1" customWidth="1"/>
    <col min="1795" max="1797" width="7.625" style="1" customWidth="1"/>
    <col min="1798" max="1799" width="9" style="1"/>
    <col min="1800" max="1800" width="18.5" style="1" customWidth="1"/>
    <col min="1801" max="2041" width="9" style="1"/>
    <col min="2042" max="2042" width="3.625" style="1" customWidth="1"/>
    <col min="2043" max="2043" width="41.625" style="1" customWidth="1"/>
    <col min="2044" max="2046" width="7.625" style="1" customWidth="1"/>
    <col min="2047" max="2048" width="9" style="1"/>
    <col min="2049" max="2049" width="3.625" style="1" customWidth="1"/>
    <col min="2050" max="2050" width="41.625" style="1" customWidth="1"/>
    <col min="2051" max="2053" width="7.625" style="1" customWidth="1"/>
    <col min="2054" max="2055" width="9" style="1"/>
    <col min="2056" max="2056" width="18.5" style="1" customWidth="1"/>
    <col min="2057" max="2297" width="9" style="1"/>
    <col min="2298" max="2298" width="3.625" style="1" customWidth="1"/>
    <col min="2299" max="2299" width="41.625" style="1" customWidth="1"/>
    <col min="2300" max="2302" width="7.625" style="1" customWidth="1"/>
    <col min="2303" max="2304" width="9" style="1"/>
    <col min="2305" max="2305" width="3.625" style="1" customWidth="1"/>
    <col min="2306" max="2306" width="41.625" style="1" customWidth="1"/>
    <col min="2307" max="2309" width="7.625" style="1" customWidth="1"/>
    <col min="2310" max="2311" width="9" style="1"/>
    <col min="2312" max="2312" width="18.5" style="1" customWidth="1"/>
    <col min="2313" max="2553" width="9" style="1"/>
    <col min="2554" max="2554" width="3.625" style="1" customWidth="1"/>
    <col min="2555" max="2555" width="41.625" style="1" customWidth="1"/>
    <col min="2556" max="2558" width="7.625" style="1" customWidth="1"/>
    <col min="2559" max="2560" width="9" style="1"/>
    <col min="2561" max="2561" width="3.625" style="1" customWidth="1"/>
    <col min="2562" max="2562" width="41.625" style="1" customWidth="1"/>
    <col min="2563" max="2565" width="7.625" style="1" customWidth="1"/>
    <col min="2566" max="2567" width="9" style="1"/>
    <col min="2568" max="2568" width="18.5" style="1" customWidth="1"/>
    <col min="2569" max="2809" width="9" style="1"/>
    <col min="2810" max="2810" width="3.625" style="1" customWidth="1"/>
    <col min="2811" max="2811" width="41.625" style="1" customWidth="1"/>
    <col min="2812" max="2814" width="7.625" style="1" customWidth="1"/>
    <col min="2815" max="2816" width="9" style="1"/>
    <col min="2817" max="2817" width="3.625" style="1" customWidth="1"/>
    <col min="2818" max="2818" width="41.625" style="1" customWidth="1"/>
    <col min="2819" max="2821" width="7.625" style="1" customWidth="1"/>
    <col min="2822" max="2823" width="9" style="1"/>
    <col min="2824" max="2824" width="18.5" style="1" customWidth="1"/>
    <col min="2825" max="3065" width="9" style="1"/>
    <col min="3066" max="3066" width="3.625" style="1" customWidth="1"/>
    <col min="3067" max="3067" width="41.625" style="1" customWidth="1"/>
    <col min="3068" max="3070" width="7.625" style="1" customWidth="1"/>
    <col min="3071" max="3072" width="9" style="1"/>
    <col min="3073" max="3073" width="3.625" style="1" customWidth="1"/>
    <col min="3074" max="3074" width="41.625" style="1" customWidth="1"/>
    <col min="3075" max="3077" width="7.625" style="1" customWidth="1"/>
    <col min="3078" max="3079" width="9" style="1"/>
    <col min="3080" max="3080" width="18.5" style="1" customWidth="1"/>
    <col min="3081" max="3321" width="9" style="1"/>
    <col min="3322" max="3322" width="3.625" style="1" customWidth="1"/>
    <col min="3323" max="3323" width="41.625" style="1" customWidth="1"/>
    <col min="3324" max="3326" width="7.625" style="1" customWidth="1"/>
    <col min="3327" max="3328" width="9" style="1"/>
    <col min="3329" max="3329" width="3.625" style="1" customWidth="1"/>
    <col min="3330" max="3330" width="41.625" style="1" customWidth="1"/>
    <col min="3331" max="3333" width="7.625" style="1" customWidth="1"/>
    <col min="3334" max="3335" width="9" style="1"/>
    <col min="3336" max="3336" width="18.5" style="1" customWidth="1"/>
    <col min="3337" max="3577" width="9" style="1"/>
    <col min="3578" max="3578" width="3.625" style="1" customWidth="1"/>
    <col min="3579" max="3579" width="41.625" style="1" customWidth="1"/>
    <col min="3580" max="3582" width="7.625" style="1" customWidth="1"/>
    <col min="3583" max="3584" width="9" style="1"/>
    <col min="3585" max="3585" width="3.625" style="1" customWidth="1"/>
    <col min="3586" max="3586" width="41.625" style="1" customWidth="1"/>
    <col min="3587" max="3589" width="7.625" style="1" customWidth="1"/>
    <col min="3590" max="3591" width="9" style="1"/>
    <col min="3592" max="3592" width="18.5" style="1" customWidth="1"/>
    <col min="3593" max="3833" width="9" style="1"/>
    <col min="3834" max="3834" width="3.625" style="1" customWidth="1"/>
    <col min="3835" max="3835" width="41.625" style="1" customWidth="1"/>
    <col min="3836" max="3838" width="7.625" style="1" customWidth="1"/>
    <col min="3839" max="3840" width="9" style="1"/>
    <col min="3841" max="3841" width="3.625" style="1" customWidth="1"/>
    <col min="3842" max="3842" width="41.625" style="1" customWidth="1"/>
    <col min="3843" max="3845" width="7.625" style="1" customWidth="1"/>
    <col min="3846" max="3847" width="9" style="1"/>
    <col min="3848" max="3848" width="18.5" style="1" customWidth="1"/>
    <col min="3849" max="4089" width="9" style="1"/>
    <col min="4090" max="4090" width="3.625" style="1" customWidth="1"/>
    <col min="4091" max="4091" width="41.625" style="1" customWidth="1"/>
    <col min="4092" max="4094" width="7.625" style="1" customWidth="1"/>
    <col min="4095" max="4096" width="9" style="1"/>
    <col min="4097" max="4097" width="3.625" style="1" customWidth="1"/>
    <col min="4098" max="4098" width="41.625" style="1" customWidth="1"/>
    <col min="4099" max="4101" width="7.625" style="1" customWidth="1"/>
    <col min="4102" max="4103" width="9" style="1"/>
    <col min="4104" max="4104" width="18.5" style="1" customWidth="1"/>
    <col min="4105" max="4345" width="9" style="1"/>
    <col min="4346" max="4346" width="3.625" style="1" customWidth="1"/>
    <col min="4347" max="4347" width="41.625" style="1" customWidth="1"/>
    <col min="4348" max="4350" width="7.625" style="1" customWidth="1"/>
    <col min="4351" max="4352" width="9" style="1"/>
    <col min="4353" max="4353" width="3.625" style="1" customWidth="1"/>
    <col min="4354" max="4354" width="41.625" style="1" customWidth="1"/>
    <col min="4355" max="4357" width="7.625" style="1" customWidth="1"/>
    <col min="4358" max="4359" width="9" style="1"/>
    <col min="4360" max="4360" width="18.5" style="1" customWidth="1"/>
    <col min="4361" max="4601" width="9" style="1"/>
    <col min="4602" max="4602" width="3.625" style="1" customWidth="1"/>
    <col min="4603" max="4603" width="41.625" style="1" customWidth="1"/>
    <col min="4604" max="4606" width="7.625" style="1" customWidth="1"/>
    <col min="4607" max="4608" width="9" style="1"/>
    <col min="4609" max="4609" width="3.625" style="1" customWidth="1"/>
    <col min="4610" max="4610" width="41.625" style="1" customWidth="1"/>
    <col min="4611" max="4613" width="7.625" style="1" customWidth="1"/>
    <col min="4614" max="4615" width="9" style="1"/>
    <col min="4616" max="4616" width="18.5" style="1" customWidth="1"/>
    <col min="4617" max="4857" width="9" style="1"/>
    <col min="4858" max="4858" width="3.625" style="1" customWidth="1"/>
    <col min="4859" max="4859" width="41.625" style="1" customWidth="1"/>
    <col min="4860" max="4862" width="7.625" style="1" customWidth="1"/>
    <col min="4863" max="4864" width="9" style="1"/>
    <col min="4865" max="4865" width="3.625" style="1" customWidth="1"/>
    <col min="4866" max="4866" width="41.625" style="1" customWidth="1"/>
    <col min="4867" max="4869" width="7.625" style="1" customWidth="1"/>
    <col min="4870" max="4871" width="9" style="1"/>
    <col min="4872" max="4872" width="18.5" style="1" customWidth="1"/>
    <col min="4873" max="5113" width="9" style="1"/>
    <col min="5114" max="5114" width="3.625" style="1" customWidth="1"/>
    <col min="5115" max="5115" width="41.625" style="1" customWidth="1"/>
    <col min="5116" max="5118" width="7.625" style="1" customWidth="1"/>
    <col min="5119" max="5120" width="9" style="1"/>
    <col min="5121" max="5121" width="3.625" style="1" customWidth="1"/>
    <col min="5122" max="5122" width="41.625" style="1" customWidth="1"/>
    <col min="5123" max="5125" width="7.625" style="1" customWidth="1"/>
    <col min="5126" max="5127" width="9" style="1"/>
    <col min="5128" max="5128" width="18.5" style="1" customWidth="1"/>
    <col min="5129" max="5369" width="9" style="1"/>
    <col min="5370" max="5370" width="3.625" style="1" customWidth="1"/>
    <col min="5371" max="5371" width="41.625" style="1" customWidth="1"/>
    <col min="5372" max="5374" width="7.625" style="1" customWidth="1"/>
    <col min="5375" max="5376" width="9" style="1"/>
    <col min="5377" max="5377" width="3.625" style="1" customWidth="1"/>
    <col min="5378" max="5378" width="41.625" style="1" customWidth="1"/>
    <col min="5379" max="5381" width="7.625" style="1" customWidth="1"/>
    <col min="5382" max="5383" width="9" style="1"/>
    <col min="5384" max="5384" width="18.5" style="1" customWidth="1"/>
    <col min="5385" max="5625" width="9" style="1"/>
    <col min="5626" max="5626" width="3.625" style="1" customWidth="1"/>
    <col min="5627" max="5627" width="41.625" style="1" customWidth="1"/>
    <col min="5628" max="5630" width="7.625" style="1" customWidth="1"/>
    <col min="5631" max="5632" width="9" style="1"/>
    <col min="5633" max="5633" width="3.625" style="1" customWidth="1"/>
    <col min="5634" max="5634" width="41.625" style="1" customWidth="1"/>
    <col min="5635" max="5637" width="7.625" style="1" customWidth="1"/>
    <col min="5638" max="5639" width="9" style="1"/>
    <col min="5640" max="5640" width="18.5" style="1" customWidth="1"/>
    <col min="5641" max="5881" width="9" style="1"/>
    <col min="5882" max="5882" width="3.625" style="1" customWidth="1"/>
    <col min="5883" max="5883" width="41.625" style="1" customWidth="1"/>
    <col min="5884" max="5886" width="7.625" style="1" customWidth="1"/>
    <col min="5887" max="5888" width="9" style="1"/>
    <col min="5889" max="5889" width="3.625" style="1" customWidth="1"/>
    <col min="5890" max="5890" width="41.625" style="1" customWidth="1"/>
    <col min="5891" max="5893" width="7.625" style="1" customWidth="1"/>
    <col min="5894" max="5895" width="9" style="1"/>
    <col min="5896" max="5896" width="18.5" style="1" customWidth="1"/>
    <col min="5897" max="6137" width="9" style="1"/>
    <col min="6138" max="6138" width="3.625" style="1" customWidth="1"/>
    <col min="6139" max="6139" width="41.625" style="1" customWidth="1"/>
    <col min="6140" max="6142" width="7.625" style="1" customWidth="1"/>
    <col min="6143" max="6144" width="9" style="1"/>
    <col min="6145" max="6145" width="3.625" style="1" customWidth="1"/>
    <col min="6146" max="6146" width="41.625" style="1" customWidth="1"/>
    <col min="6147" max="6149" width="7.625" style="1" customWidth="1"/>
    <col min="6150" max="6151" width="9" style="1"/>
    <col min="6152" max="6152" width="18.5" style="1" customWidth="1"/>
    <col min="6153" max="6393" width="9" style="1"/>
    <col min="6394" max="6394" width="3.625" style="1" customWidth="1"/>
    <col min="6395" max="6395" width="41.625" style="1" customWidth="1"/>
    <col min="6396" max="6398" width="7.625" style="1" customWidth="1"/>
    <col min="6399" max="6400" width="9" style="1"/>
    <col min="6401" max="6401" width="3.625" style="1" customWidth="1"/>
    <col min="6402" max="6402" width="41.625" style="1" customWidth="1"/>
    <col min="6403" max="6405" width="7.625" style="1" customWidth="1"/>
    <col min="6406" max="6407" width="9" style="1"/>
    <col min="6408" max="6408" width="18.5" style="1" customWidth="1"/>
    <col min="6409" max="6649" width="9" style="1"/>
    <col min="6650" max="6650" width="3.625" style="1" customWidth="1"/>
    <col min="6651" max="6651" width="41.625" style="1" customWidth="1"/>
    <col min="6652" max="6654" width="7.625" style="1" customWidth="1"/>
    <col min="6655" max="6656" width="9" style="1"/>
    <col min="6657" max="6657" width="3.625" style="1" customWidth="1"/>
    <col min="6658" max="6658" width="41.625" style="1" customWidth="1"/>
    <col min="6659" max="6661" width="7.625" style="1" customWidth="1"/>
    <col min="6662" max="6663" width="9" style="1"/>
    <col min="6664" max="6664" width="18.5" style="1" customWidth="1"/>
    <col min="6665" max="6905" width="9" style="1"/>
    <col min="6906" max="6906" width="3.625" style="1" customWidth="1"/>
    <col min="6907" max="6907" width="41.625" style="1" customWidth="1"/>
    <col min="6908" max="6910" width="7.625" style="1" customWidth="1"/>
    <col min="6911" max="6912" width="9" style="1"/>
    <col min="6913" max="6913" width="3.625" style="1" customWidth="1"/>
    <col min="6914" max="6914" width="41.625" style="1" customWidth="1"/>
    <col min="6915" max="6917" width="7.625" style="1" customWidth="1"/>
    <col min="6918" max="6919" width="9" style="1"/>
    <col min="6920" max="6920" width="18.5" style="1" customWidth="1"/>
    <col min="6921" max="7161" width="9" style="1"/>
    <col min="7162" max="7162" width="3.625" style="1" customWidth="1"/>
    <col min="7163" max="7163" width="41.625" style="1" customWidth="1"/>
    <col min="7164" max="7166" width="7.625" style="1" customWidth="1"/>
    <col min="7167" max="7168" width="9" style="1"/>
    <col min="7169" max="7169" width="3.625" style="1" customWidth="1"/>
    <col min="7170" max="7170" width="41.625" style="1" customWidth="1"/>
    <col min="7171" max="7173" width="7.625" style="1" customWidth="1"/>
    <col min="7174" max="7175" width="9" style="1"/>
    <col min="7176" max="7176" width="18.5" style="1" customWidth="1"/>
    <col min="7177" max="7417" width="9" style="1"/>
    <col min="7418" max="7418" width="3.625" style="1" customWidth="1"/>
    <col min="7419" max="7419" width="41.625" style="1" customWidth="1"/>
    <col min="7420" max="7422" width="7.625" style="1" customWidth="1"/>
    <col min="7423" max="7424" width="9" style="1"/>
    <col min="7425" max="7425" width="3.625" style="1" customWidth="1"/>
    <col min="7426" max="7426" width="41.625" style="1" customWidth="1"/>
    <col min="7427" max="7429" width="7.625" style="1" customWidth="1"/>
    <col min="7430" max="7431" width="9" style="1"/>
    <col min="7432" max="7432" width="18.5" style="1" customWidth="1"/>
    <col min="7433" max="7673" width="9" style="1"/>
    <col min="7674" max="7674" width="3.625" style="1" customWidth="1"/>
    <col min="7675" max="7675" width="41.625" style="1" customWidth="1"/>
    <col min="7676" max="7678" width="7.625" style="1" customWidth="1"/>
    <col min="7679" max="7680" width="9" style="1"/>
    <col min="7681" max="7681" width="3.625" style="1" customWidth="1"/>
    <col min="7682" max="7682" width="41.625" style="1" customWidth="1"/>
    <col min="7683" max="7685" width="7.625" style="1" customWidth="1"/>
    <col min="7686" max="7687" width="9" style="1"/>
    <col min="7688" max="7688" width="18.5" style="1" customWidth="1"/>
    <col min="7689" max="7929" width="9" style="1"/>
    <col min="7930" max="7930" width="3.625" style="1" customWidth="1"/>
    <col min="7931" max="7931" width="41.625" style="1" customWidth="1"/>
    <col min="7932" max="7934" width="7.625" style="1" customWidth="1"/>
    <col min="7935" max="7936" width="9" style="1"/>
    <col min="7937" max="7937" width="3.625" style="1" customWidth="1"/>
    <col min="7938" max="7938" width="41.625" style="1" customWidth="1"/>
    <col min="7939" max="7941" width="7.625" style="1" customWidth="1"/>
    <col min="7942" max="7943" width="9" style="1"/>
    <col min="7944" max="7944" width="18.5" style="1" customWidth="1"/>
    <col min="7945" max="8185" width="9" style="1"/>
    <col min="8186" max="8186" width="3.625" style="1" customWidth="1"/>
    <col min="8187" max="8187" width="41.625" style="1" customWidth="1"/>
    <col min="8188" max="8190" width="7.625" style="1" customWidth="1"/>
    <col min="8191" max="8192" width="9" style="1"/>
    <col min="8193" max="8193" width="3.625" style="1" customWidth="1"/>
    <col min="8194" max="8194" width="41.625" style="1" customWidth="1"/>
    <col min="8195" max="8197" width="7.625" style="1" customWidth="1"/>
    <col min="8198" max="8199" width="9" style="1"/>
    <col min="8200" max="8200" width="18.5" style="1" customWidth="1"/>
    <col min="8201" max="8441" width="9" style="1"/>
    <col min="8442" max="8442" width="3.625" style="1" customWidth="1"/>
    <col min="8443" max="8443" width="41.625" style="1" customWidth="1"/>
    <col min="8444" max="8446" width="7.625" style="1" customWidth="1"/>
    <col min="8447" max="8448" width="9" style="1"/>
    <col min="8449" max="8449" width="3.625" style="1" customWidth="1"/>
    <col min="8450" max="8450" width="41.625" style="1" customWidth="1"/>
    <col min="8451" max="8453" width="7.625" style="1" customWidth="1"/>
    <col min="8454" max="8455" width="9" style="1"/>
    <col min="8456" max="8456" width="18.5" style="1" customWidth="1"/>
    <col min="8457" max="8697" width="9" style="1"/>
    <col min="8698" max="8698" width="3.625" style="1" customWidth="1"/>
    <col min="8699" max="8699" width="41.625" style="1" customWidth="1"/>
    <col min="8700" max="8702" width="7.625" style="1" customWidth="1"/>
    <col min="8703" max="8704" width="9" style="1"/>
    <col min="8705" max="8705" width="3.625" style="1" customWidth="1"/>
    <col min="8706" max="8706" width="41.625" style="1" customWidth="1"/>
    <col min="8707" max="8709" width="7.625" style="1" customWidth="1"/>
    <col min="8710" max="8711" width="9" style="1"/>
    <col min="8712" max="8712" width="18.5" style="1" customWidth="1"/>
    <col min="8713" max="8953" width="9" style="1"/>
    <col min="8954" max="8954" width="3.625" style="1" customWidth="1"/>
    <col min="8955" max="8955" width="41.625" style="1" customWidth="1"/>
    <col min="8956" max="8958" width="7.625" style="1" customWidth="1"/>
    <col min="8959" max="8960" width="9" style="1"/>
    <col min="8961" max="8961" width="3.625" style="1" customWidth="1"/>
    <col min="8962" max="8962" width="41.625" style="1" customWidth="1"/>
    <col min="8963" max="8965" width="7.625" style="1" customWidth="1"/>
    <col min="8966" max="8967" width="9" style="1"/>
    <col min="8968" max="8968" width="18.5" style="1" customWidth="1"/>
    <col min="8969" max="9209" width="9" style="1"/>
    <col min="9210" max="9210" width="3.625" style="1" customWidth="1"/>
    <col min="9211" max="9211" width="41.625" style="1" customWidth="1"/>
    <col min="9212" max="9214" width="7.625" style="1" customWidth="1"/>
    <col min="9215" max="9216" width="9" style="1"/>
    <col min="9217" max="9217" width="3.625" style="1" customWidth="1"/>
    <col min="9218" max="9218" width="41.625" style="1" customWidth="1"/>
    <col min="9219" max="9221" width="7.625" style="1" customWidth="1"/>
    <col min="9222" max="9223" width="9" style="1"/>
    <col min="9224" max="9224" width="18.5" style="1" customWidth="1"/>
    <col min="9225" max="9465" width="9" style="1"/>
    <col min="9466" max="9466" width="3.625" style="1" customWidth="1"/>
    <col min="9467" max="9467" width="41.625" style="1" customWidth="1"/>
    <col min="9468" max="9470" width="7.625" style="1" customWidth="1"/>
    <col min="9471" max="9472" width="9" style="1"/>
    <col min="9473" max="9473" width="3.625" style="1" customWidth="1"/>
    <col min="9474" max="9474" width="41.625" style="1" customWidth="1"/>
    <col min="9475" max="9477" width="7.625" style="1" customWidth="1"/>
    <col min="9478" max="9479" width="9" style="1"/>
    <col min="9480" max="9480" width="18.5" style="1" customWidth="1"/>
    <col min="9481" max="9721" width="9" style="1"/>
    <col min="9722" max="9722" width="3.625" style="1" customWidth="1"/>
    <col min="9723" max="9723" width="41.625" style="1" customWidth="1"/>
    <col min="9724" max="9726" width="7.625" style="1" customWidth="1"/>
    <col min="9727" max="9728" width="9" style="1"/>
    <col min="9729" max="9729" width="3.625" style="1" customWidth="1"/>
    <col min="9730" max="9730" width="41.625" style="1" customWidth="1"/>
    <col min="9731" max="9733" width="7.625" style="1" customWidth="1"/>
    <col min="9734" max="9735" width="9" style="1"/>
    <col min="9736" max="9736" width="18.5" style="1" customWidth="1"/>
    <col min="9737" max="9977" width="9" style="1"/>
    <col min="9978" max="9978" width="3.625" style="1" customWidth="1"/>
    <col min="9979" max="9979" width="41.625" style="1" customWidth="1"/>
    <col min="9980" max="9982" width="7.625" style="1" customWidth="1"/>
    <col min="9983" max="9984" width="9" style="1"/>
    <col min="9985" max="9985" width="3.625" style="1" customWidth="1"/>
    <col min="9986" max="9986" width="41.625" style="1" customWidth="1"/>
    <col min="9987" max="9989" width="7.625" style="1" customWidth="1"/>
    <col min="9990" max="9991" width="9" style="1"/>
    <col min="9992" max="9992" width="18.5" style="1" customWidth="1"/>
    <col min="9993" max="10233" width="9" style="1"/>
    <col min="10234" max="10234" width="3.625" style="1" customWidth="1"/>
    <col min="10235" max="10235" width="41.625" style="1" customWidth="1"/>
    <col min="10236" max="10238" width="7.625" style="1" customWidth="1"/>
    <col min="10239" max="10240" width="9" style="1"/>
    <col min="10241" max="10241" width="3.625" style="1" customWidth="1"/>
    <col min="10242" max="10242" width="41.625" style="1" customWidth="1"/>
    <col min="10243" max="10245" width="7.625" style="1" customWidth="1"/>
    <col min="10246" max="10247" width="9" style="1"/>
    <col min="10248" max="10248" width="18.5" style="1" customWidth="1"/>
    <col min="10249" max="10489" width="9" style="1"/>
    <col min="10490" max="10490" width="3.625" style="1" customWidth="1"/>
    <col min="10491" max="10491" width="41.625" style="1" customWidth="1"/>
    <col min="10492" max="10494" width="7.625" style="1" customWidth="1"/>
    <col min="10495" max="10496" width="9" style="1"/>
    <col min="10497" max="10497" width="3.625" style="1" customWidth="1"/>
    <col min="10498" max="10498" width="41.625" style="1" customWidth="1"/>
    <col min="10499" max="10501" width="7.625" style="1" customWidth="1"/>
    <col min="10502" max="10503" width="9" style="1"/>
    <col min="10504" max="10504" width="18.5" style="1" customWidth="1"/>
    <col min="10505" max="10745" width="9" style="1"/>
    <col min="10746" max="10746" width="3.625" style="1" customWidth="1"/>
    <col min="10747" max="10747" width="41.625" style="1" customWidth="1"/>
    <col min="10748" max="10750" width="7.625" style="1" customWidth="1"/>
    <col min="10751" max="10752" width="9" style="1"/>
    <col min="10753" max="10753" width="3.625" style="1" customWidth="1"/>
    <col min="10754" max="10754" width="41.625" style="1" customWidth="1"/>
    <col min="10755" max="10757" width="7.625" style="1" customWidth="1"/>
    <col min="10758" max="10759" width="9" style="1"/>
    <col min="10760" max="10760" width="18.5" style="1" customWidth="1"/>
    <col min="10761" max="11001" width="9" style="1"/>
    <col min="11002" max="11002" width="3.625" style="1" customWidth="1"/>
    <col min="11003" max="11003" width="41.625" style="1" customWidth="1"/>
    <col min="11004" max="11006" width="7.625" style="1" customWidth="1"/>
    <col min="11007" max="11008" width="9" style="1"/>
    <col min="11009" max="11009" width="3.625" style="1" customWidth="1"/>
    <col min="11010" max="11010" width="41.625" style="1" customWidth="1"/>
    <col min="11011" max="11013" width="7.625" style="1" customWidth="1"/>
    <col min="11014" max="11015" width="9" style="1"/>
    <col min="11016" max="11016" width="18.5" style="1" customWidth="1"/>
    <col min="11017" max="11257" width="9" style="1"/>
    <col min="11258" max="11258" width="3.625" style="1" customWidth="1"/>
    <col min="11259" max="11259" width="41.625" style="1" customWidth="1"/>
    <col min="11260" max="11262" width="7.625" style="1" customWidth="1"/>
    <col min="11263" max="11264" width="9" style="1"/>
    <col min="11265" max="11265" width="3.625" style="1" customWidth="1"/>
    <col min="11266" max="11266" width="41.625" style="1" customWidth="1"/>
    <col min="11267" max="11269" width="7.625" style="1" customWidth="1"/>
    <col min="11270" max="11271" width="9" style="1"/>
    <col min="11272" max="11272" width="18.5" style="1" customWidth="1"/>
    <col min="11273" max="11513" width="9" style="1"/>
    <col min="11514" max="11514" width="3.625" style="1" customWidth="1"/>
    <col min="11515" max="11515" width="41.625" style="1" customWidth="1"/>
    <col min="11516" max="11518" width="7.625" style="1" customWidth="1"/>
    <col min="11519" max="11520" width="9" style="1"/>
    <col min="11521" max="11521" width="3.625" style="1" customWidth="1"/>
    <col min="11522" max="11522" width="41.625" style="1" customWidth="1"/>
    <col min="11523" max="11525" width="7.625" style="1" customWidth="1"/>
    <col min="11526" max="11527" width="9" style="1"/>
    <col min="11528" max="11528" width="18.5" style="1" customWidth="1"/>
    <col min="11529" max="11769" width="9" style="1"/>
    <col min="11770" max="11770" width="3.625" style="1" customWidth="1"/>
    <col min="11771" max="11771" width="41.625" style="1" customWidth="1"/>
    <col min="11772" max="11774" width="7.625" style="1" customWidth="1"/>
    <col min="11775" max="11776" width="9" style="1"/>
    <col min="11777" max="11777" width="3.625" style="1" customWidth="1"/>
    <col min="11778" max="11778" width="41.625" style="1" customWidth="1"/>
    <col min="11779" max="11781" width="7.625" style="1" customWidth="1"/>
    <col min="11782" max="11783" width="9" style="1"/>
    <col min="11784" max="11784" width="18.5" style="1" customWidth="1"/>
    <col min="11785" max="12025" width="9" style="1"/>
    <col min="12026" max="12026" width="3.625" style="1" customWidth="1"/>
    <col min="12027" max="12027" width="41.625" style="1" customWidth="1"/>
    <col min="12028" max="12030" width="7.625" style="1" customWidth="1"/>
    <col min="12031" max="12032" width="9" style="1"/>
    <col min="12033" max="12033" width="3.625" style="1" customWidth="1"/>
    <col min="12034" max="12034" width="41.625" style="1" customWidth="1"/>
    <col min="12035" max="12037" width="7.625" style="1" customWidth="1"/>
    <col min="12038" max="12039" width="9" style="1"/>
    <col min="12040" max="12040" width="18.5" style="1" customWidth="1"/>
    <col min="12041" max="12281" width="9" style="1"/>
    <col min="12282" max="12282" width="3.625" style="1" customWidth="1"/>
    <col min="12283" max="12283" width="41.625" style="1" customWidth="1"/>
    <col min="12284" max="12286" width="7.625" style="1" customWidth="1"/>
    <col min="12287" max="12288" width="9" style="1"/>
    <col min="12289" max="12289" width="3.625" style="1" customWidth="1"/>
    <col min="12290" max="12290" width="41.625" style="1" customWidth="1"/>
    <col min="12291" max="12293" width="7.625" style="1" customWidth="1"/>
    <col min="12294" max="12295" width="9" style="1"/>
    <col min="12296" max="12296" width="18.5" style="1" customWidth="1"/>
    <col min="12297" max="12537" width="9" style="1"/>
    <col min="12538" max="12538" width="3.625" style="1" customWidth="1"/>
    <col min="12539" max="12539" width="41.625" style="1" customWidth="1"/>
    <col min="12540" max="12542" width="7.625" style="1" customWidth="1"/>
    <col min="12543" max="12544" width="9" style="1"/>
    <col min="12545" max="12545" width="3.625" style="1" customWidth="1"/>
    <col min="12546" max="12546" width="41.625" style="1" customWidth="1"/>
    <col min="12547" max="12549" width="7.625" style="1" customWidth="1"/>
    <col min="12550" max="12551" width="9" style="1"/>
    <col min="12552" max="12552" width="18.5" style="1" customWidth="1"/>
    <col min="12553" max="12793" width="9" style="1"/>
    <col min="12794" max="12794" width="3.625" style="1" customWidth="1"/>
    <col min="12795" max="12795" width="41.625" style="1" customWidth="1"/>
    <col min="12796" max="12798" width="7.625" style="1" customWidth="1"/>
    <col min="12799" max="12800" width="9" style="1"/>
    <col min="12801" max="12801" width="3.625" style="1" customWidth="1"/>
    <col min="12802" max="12802" width="41.625" style="1" customWidth="1"/>
    <col min="12803" max="12805" width="7.625" style="1" customWidth="1"/>
    <col min="12806" max="12807" width="9" style="1"/>
    <col min="12808" max="12808" width="18.5" style="1" customWidth="1"/>
    <col min="12809" max="13049" width="9" style="1"/>
    <col min="13050" max="13050" width="3.625" style="1" customWidth="1"/>
    <col min="13051" max="13051" width="41.625" style="1" customWidth="1"/>
    <col min="13052" max="13054" width="7.625" style="1" customWidth="1"/>
    <col min="13055" max="13056" width="9" style="1"/>
    <col min="13057" max="13057" width="3.625" style="1" customWidth="1"/>
    <col min="13058" max="13058" width="41.625" style="1" customWidth="1"/>
    <col min="13059" max="13061" width="7.625" style="1" customWidth="1"/>
    <col min="13062" max="13063" width="9" style="1"/>
    <col min="13064" max="13064" width="18.5" style="1" customWidth="1"/>
    <col min="13065" max="13305" width="9" style="1"/>
    <col min="13306" max="13306" width="3.625" style="1" customWidth="1"/>
    <col min="13307" max="13307" width="41.625" style="1" customWidth="1"/>
    <col min="13308" max="13310" width="7.625" style="1" customWidth="1"/>
    <col min="13311" max="13312" width="9" style="1"/>
    <col min="13313" max="13313" width="3.625" style="1" customWidth="1"/>
    <col min="13314" max="13314" width="41.625" style="1" customWidth="1"/>
    <col min="13315" max="13317" width="7.625" style="1" customWidth="1"/>
    <col min="13318" max="13319" width="9" style="1"/>
    <col min="13320" max="13320" width="18.5" style="1" customWidth="1"/>
    <col min="13321" max="13561" width="9" style="1"/>
    <col min="13562" max="13562" width="3.625" style="1" customWidth="1"/>
    <col min="13563" max="13563" width="41.625" style="1" customWidth="1"/>
    <col min="13564" max="13566" width="7.625" style="1" customWidth="1"/>
    <col min="13567" max="13568" width="9" style="1"/>
    <col min="13569" max="13569" width="3.625" style="1" customWidth="1"/>
    <col min="13570" max="13570" width="41.625" style="1" customWidth="1"/>
    <col min="13571" max="13573" width="7.625" style="1" customWidth="1"/>
    <col min="13574" max="13575" width="9" style="1"/>
    <col min="13576" max="13576" width="18.5" style="1" customWidth="1"/>
    <col min="13577" max="13817" width="9" style="1"/>
    <col min="13818" max="13818" width="3.625" style="1" customWidth="1"/>
    <col min="13819" max="13819" width="41.625" style="1" customWidth="1"/>
    <col min="13820" max="13822" width="7.625" style="1" customWidth="1"/>
    <col min="13823" max="13824" width="9" style="1"/>
    <col min="13825" max="13825" width="3.625" style="1" customWidth="1"/>
    <col min="13826" max="13826" width="41.625" style="1" customWidth="1"/>
    <col min="13827" max="13829" width="7.625" style="1" customWidth="1"/>
    <col min="13830" max="13831" width="9" style="1"/>
    <col min="13832" max="13832" width="18.5" style="1" customWidth="1"/>
    <col min="13833" max="14073" width="9" style="1"/>
    <col min="14074" max="14074" width="3.625" style="1" customWidth="1"/>
    <col min="14075" max="14075" width="41.625" style="1" customWidth="1"/>
    <col min="14076" max="14078" width="7.625" style="1" customWidth="1"/>
    <col min="14079" max="14080" width="9" style="1"/>
    <col min="14081" max="14081" width="3.625" style="1" customWidth="1"/>
    <col min="14082" max="14082" width="41.625" style="1" customWidth="1"/>
    <col min="14083" max="14085" width="7.625" style="1" customWidth="1"/>
    <col min="14086" max="14087" width="9" style="1"/>
    <col min="14088" max="14088" width="18.5" style="1" customWidth="1"/>
    <col min="14089" max="14329" width="9" style="1"/>
    <col min="14330" max="14330" width="3.625" style="1" customWidth="1"/>
    <col min="14331" max="14331" width="41.625" style="1" customWidth="1"/>
    <col min="14332" max="14334" width="7.625" style="1" customWidth="1"/>
    <col min="14335" max="14336" width="9" style="1"/>
    <col min="14337" max="14337" width="3.625" style="1" customWidth="1"/>
    <col min="14338" max="14338" width="41.625" style="1" customWidth="1"/>
    <col min="14339" max="14341" width="7.625" style="1" customWidth="1"/>
    <col min="14342" max="14343" width="9" style="1"/>
    <col min="14344" max="14344" width="18.5" style="1" customWidth="1"/>
    <col min="14345" max="14585" width="9" style="1"/>
    <col min="14586" max="14586" width="3.625" style="1" customWidth="1"/>
    <col min="14587" max="14587" width="41.625" style="1" customWidth="1"/>
    <col min="14588" max="14590" width="7.625" style="1" customWidth="1"/>
    <col min="14591" max="14592" width="9" style="1"/>
    <col min="14593" max="14593" width="3.625" style="1" customWidth="1"/>
    <col min="14594" max="14594" width="41.625" style="1" customWidth="1"/>
    <col min="14595" max="14597" width="7.625" style="1" customWidth="1"/>
    <col min="14598" max="14599" width="9" style="1"/>
    <col min="14600" max="14600" width="18.5" style="1" customWidth="1"/>
    <col min="14601" max="14841" width="9" style="1"/>
    <col min="14842" max="14842" width="3.625" style="1" customWidth="1"/>
    <col min="14843" max="14843" width="41.625" style="1" customWidth="1"/>
    <col min="14844" max="14846" width="7.625" style="1" customWidth="1"/>
    <col min="14847" max="14848" width="9" style="1"/>
    <col min="14849" max="14849" width="3.625" style="1" customWidth="1"/>
    <col min="14850" max="14850" width="41.625" style="1" customWidth="1"/>
    <col min="14851" max="14853" width="7.625" style="1" customWidth="1"/>
    <col min="14854" max="14855" width="9" style="1"/>
    <col min="14856" max="14856" width="18.5" style="1" customWidth="1"/>
    <col min="14857" max="15097" width="9" style="1"/>
    <col min="15098" max="15098" width="3.625" style="1" customWidth="1"/>
    <col min="15099" max="15099" width="41.625" style="1" customWidth="1"/>
    <col min="15100" max="15102" width="7.625" style="1" customWidth="1"/>
    <col min="15103" max="15104" width="9" style="1"/>
    <col min="15105" max="15105" width="3.625" style="1" customWidth="1"/>
    <col min="15106" max="15106" width="41.625" style="1" customWidth="1"/>
    <col min="15107" max="15109" width="7.625" style="1" customWidth="1"/>
    <col min="15110" max="15111" width="9" style="1"/>
    <col min="15112" max="15112" width="18.5" style="1" customWidth="1"/>
    <col min="15113" max="15353" width="9" style="1"/>
    <col min="15354" max="15354" width="3.625" style="1" customWidth="1"/>
    <col min="15355" max="15355" width="41.625" style="1" customWidth="1"/>
    <col min="15356" max="15358" width="7.625" style="1" customWidth="1"/>
    <col min="15359" max="15360" width="9" style="1"/>
    <col min="15361" max="15361" width="3.625" style="1" customWidth="1"/>
    <col min="15362" max="15362" width="41.625" style="1" customWidth="1"/>
    <col min="15363" max="15365" width="7.625" style="1" customWidth="1"/>
    <col min="15366" max="15367" width="9" style="1"/>
    <col min="15368" max="15368" width="18.5" style="1" customWidth="1"/>
    <col min="15369" max="15609" width="9" style="1"/>
    <col min="15610" max="15610" width="3.625" style="1" customWidth="1"/>
    <col min="15611" max="15611" width="41.625" style="1" customWidth="1"/>
    <col min="15612" max="15614" width="7.625" style="1" customWidth="1"/>
    <col min="15615" max="15616" width="9" style="1"/>
    <col min="15617" max="15617" width="3.625" style="1" customWidth="1"/>
    <col min="15618" max="15618" width="41.625" style="1" customWidth="1"/>
    <col min="15619" max="15621" width="7.625" style="1" customWidth="1"/>
    <col min="15622" max="15623" width="9" style="1"/>
    <col min="15624" max="15624" width="18.5" style="1" customWidth="1"/>
    <col min="15625" max="15865" width="9" style="1"/>
    <col min="15866" max="15866" width="3.625" style="1" customWidth="1"/>
    <col min="15867" max="15867" width="41.625" style="1" customWidth="1"/>
    <col min="15868" max="15870" width="7.625" style="1" customWidth="1"/>
    <col min="15871" max="15872" width="9" style="1"/>
    <col min="15873" max="15873" width="3.625" style="1" customWidth="1"/>
    <col min="15874" max="15874" width="41.625" style="1" customWidth="1"/>
    <col min="15875" max="15877" width="7.625" style="1" customWidth="1"/>
    <col min="15878" max="15879" width="9" style="1"/>
    <col min="15880" max="15880" width="18.5" style="1" customWidth="1"/>
    <col min="15881" max="16121" width="9" style="1"/>
    <col min="16122" max="16122" width="3.625" style="1" customWidth="1"/>
    <col min="16123" max="16123" width="41.625" style="1" customWidth="1"/>
    <col min="16124" max="16126" width="7.625" style="1" customWidth="1"/>
    <col min="16127" max="16128" width="9" style="1"/>
    <col min="16129" max="16129" width="3.625" style="1" customWidth="1"/>
    <col min="16130" max="16130" width="41.625" style="1" customWidth="1"/>
    <col min="16131" max="16133" width="7.625" style="1" customWidth="1"/>
    <col min="16134" max="16135" width="9" style="1"/>
    <col min="16136" max="16136" width="18.5" style="1" customWidth="1"/>
    <col min="16137" max="16377" width="9" style="1"/>
    <col min="16378" max="16378" width="3.625" style="1" customWidth="1"/>
    <col min="16379" max="16379" width="41.625" style="1" customWidth="1"/>
    <col min="16380" max="16382" width="7.625" style="1" customWidth="1"/>
    <col min="16383" max="16384" width="9" style="1"/>
  </cols>
  <sheetData>
    <row r="1" spans="1:8" ht="13.5" x14ac:dyDescent="0.15">
      <c r="B1" s="127" t="s">
        <v>0</v>
      </c>
      <c r="C1" s="127"/>
      <c r="D1" s="127"/>
      <c r="E1" s="127"/>
      <c r="F1" s="127"/>
      <c r="G1" s="127"/>
      <c r="H1" s="127"/>
    </row>
    <row r="2" spans="1:8" ht="11.25" thickBot="1" x14ac:dyDescent="0.2"/>
    <row r="3" spans="1:8" ht="13.5" x14ac:dyDescent="0.15">
      <c r="A3" s="4"/>
      <c r="B3" s="5"/>
      <c r="C3" s="128" t="s">
        <v>1</v>
      </c>
      <c r="D3" s="129"/>
      <c r="E3" s="130"/>
      <c r="F3" s="6"/>
      <c r="G3" s="6"/>
      <c r="H3" s="6"/>
    </row>
    <row r="4" spans="1:8" x14ac:dyDescent="0.15">
      <c r="A4" s="131" t="s">
        <v>2</v>
      </c>
      <c r="B4" s="132"/>
      <c r="C4" s="7" t="s">
        <v>3</v>
      </c>
      <c r="D4" s="8" t="s">
        <v>4</v>
      </c>
      <c r="E4" s="9" t="s">
        <v>5</v>
      </c>
      <c r="F4" s="10"/>
      <c r="G4" s="10"/>
      <c r="H4" s="10"/>
    </row>
    <row r="5" spans="1:8" ht="11.25" thickBot="1" x14ac:dyDescent="0.2">
      <c r="A5" s="11"/>
      <c r="B5" s="12" t="s">
        <v>6</v>
      </c>
      <c r="C5" s="13" t="s">
        <v>7</v>
      </c>
      <c r="D5" s="14" t="s">
        <v>7</v>
      </c>
      <c r="E5" s="15" t="s">
        <v>8</v>
      </c>
      <c r="F5" s="10"/>
      <c r="G5" s="10"/>
      <c r="H5" s="10"/>
    </row>
    <row r="6" spans="1:8" x14ac:dyDescent="0.15">
      <c r="A6" s="4">
        <v>1</v>
      </c>
      <c r="B6" s="16" t="s">
        <v>9</v>
      </c>
      <c r="C6" s="17">
        <v>65</v>
      </c>
      <c r="D6" s="18">
        <v>3</v>
      </c>
      <c r="E6" s="19">
        <f t="shared" ref="E6:E14" si="0">D6/C6*100</f>
        <v>4.6153846153846159</v>
      </c>
      <c r="F6" s="20"/>
      <c r="G6" s="20"/>
      <c r="H6" s="20"/>
    </row>
    <row r="7" spans="1:8" x14ac:dyDescent="0.15">
      <c r="A7" s="21"/>
      <c r="B7" s="22" t="s">
        <v>10</v>
      </c>
      <c r="C7" s="23">
        <v>65</v>
      </c>
      <c r="D7" s="24">
        <v>3</v>
      </c>
      <c r="E7" s="25">
        <f t="shared" si="0"/>
        <v>4.6153846153846159</v>
      </c>
      <c r="F7" s="20"/>
      <c r="G7" s="20"/>
      <c r="H7" s="20"/>
    </row>
    <row r="8" spans="1:8" x14ac:dyDescent="0.15">
      <c r="A8" s="26">
        <v>2</v>
      </c>
      <c r="B8" s="27" t="s">
        <v>11</v>
      </c>
      <c r="C8" s="28">
        <v>991</v>
      </c>
      <c r="D8" s="29">
        <v>58</v>
      </c>
      <c r="E8" s="30">
        <f t="shared" si="0"/>
        <v>5.8526740665993948</v>
      </c>
      <c r="F8" s="20"/>
      <c r="G8" s="20"/>
      <c r="H8" s="20"/>
    </row>
    <row r="9" spans="1:8" x14ac:dyDescent="0.15">
      <c r="A9" s="21"/>
      <c r="B9" s="22" t="s">
        <v>12</v>
      </c>
      <c r="C9" s="31">
        <v>991</v>
      </c>
      <c r="D9" s="24">
        <v>58</v>
      </c>
      <c r="E9" s="25">
        <f t="shared" si="0"/>
        <v>5.8526740665993948</v>
      </c>
      <c r="F9" s="20"/>
      <c r="G9" s="20"/>
      <c r="H9" s="20"/>
    </row>
    <row r="10" spans="1:8" x14ac:dyDescent="0.15">
      <c r="A10" s="26">
        <v>3</v>
      </c>
      <c r="B10" s="27" t="s">
        <v>13</v>
      </c>
      <c r="C10" s="28">
        <v>166</v>
      </c>
      <c r="D10" s="29">
        <v>48</v>
      </c>
      <c r="E10" s="30">
        <f>D10/C10*100</f>
        <v>28.915662650602407</v>
      </c>
      <c r="F10" s="20"/>
      <c r="G10" s="20"/>
      <c r="H10" s="20"/>
    </row>
    <row r="11" spans="1:8" x14ac:dyDescent="0.15">
      <c r="A11" s="21"/>
      <c r="B11" s="22" t="s">
        <v>14</v>
      </c>
      <c r="C11" s="31">
        <v>166</v>
      </c>
      <c r="D11" s="24">
        <v>48</v>
      </c>
      <c r="E11" s="25">
        <f>D11/C11*100</f>
        <v>28.915662650602407</v>
      </c>
      <c r="F11" s="20"/>
      <c r="G11" s="20"/>
      <c r="H11" s="20"/>
    </row>
    <row r="12" spans="1:8" x14ac:dyDescent="0.15">
      <c r="A12" s="26">
        <v>4</v>
      </c>
      <c r="B12" s="27" t="s">
        <v>15</v>
      </c>
      <c r="C12" s="32">
        <v>30156</v>
      </c>
      <c r="D12" s="33">
        <v>2880</v>
      </c>
      <c r="E12" s="30">
        <f t="shared" si="0"/>
        <v>9.55033824114604</v>
      </c>
      <c r="F12" s="20"/>
      <c r="G12" s="20"/>
      <c r="H12" s="20"/>
    </row>
    <row r="13" spans="1:8" x14ac:dyDescent="0.15">
      <c r="A13" s="34"/>
      <c r="B13" s="35" t="s">
        <v>16</v>
      </c>
      <c r="C13" s="36">
        <v>2033</v>
      </c>
      <c r="D13" s="37">
        <v>1691</v>
      </c>
      <c r="E13" s="38">
        <f t="shared" si="0"/>
        <v>83.177570093457945</v>
      </c>
      <c r="F13" s="20"/>
      <c r="G13" s="20"/>
      <c r="H13" s="20"/>
    </row>
    <row r="14" spans="1:8" x14ac:dyDescent="0.15">
      <c r="A14" s="34"/>
      <c r="B14" s="35" t="s">
        <v>17</v>
      </c>
      <c r="C14" s="36">
        <v>1216</v>
      </c>
      <c r="D14" s="37">
        <v>1189</v>
      </c>
      <c r="E14" s="38">
        <f t="shared" si="0"/>
        <v>97.779605263157904</v>
      </c>
      <c r="F14" s="20"/>
      <c r="G14" s="20"/>
      <c r="H14" s="20"/>
    </row>
    <row r="15" spans="1:8" x14ac:dyDescent="0.15">
      <c r="A15" s="34"/>
      <c r="B15" s="35" t="s">
        <v>18</v>
      </c>
      <c r="C15" s="36" t="s">
        <v>19</v>
      </c>
      <c r="D15" s="39" t="s">
        <v>19</v>
      </c>
      <c r="E15" s="40" t="str">
        <f>IFERROR(D15/C15*100,"-")</f>
        <v>-</v>
      </c>
      <c r="F15" s="41"/>
      <c r="G15" s="41"/>
      <c r="H15" s="41"/>
    </row>
    <row r="16" spans="1:8" x14ac:dyDescent="0.15">
      <c r="A16" s="34"/>
      <c r="B16" s="35" t="s">
        <v>20</v>
      </c>
      <c r="C16" s="36" t="s">
        <v>19</v>
      </c>
      <c r="D16" s="39" t="s">
        <v>19</v>
      </c>
      <c r="E16" s="40" t="str">
        <f>IFERROR(D16/C16*100,"-")</f>
        <v>-</v>
      </c>
      <c r="F16" s="41"/>
      <c r="G16" s="41"/>
      <c r="H16" s="41"/>
    </row>
    <row r="17" spans="1:8" x14ac:dyDescent="0.15">
      <c r="A17" s="34"/>
      <c r="B17" s="35" t="s">
        <v>21</v>
      </c>
      <c r="C17" s="36" t="s">
        <v>19</v>
      </c>
      <c r="D17" s="39" t="s">
        <v>19</v>
      </c>
      <c r="E17" s="40" t="str">
        <f>IFERROR(D17/C17*100,"-")</f>
        <v>-</v>
      </c>
      <c r="F17" s="41"/>
      <c r="G17" s="41"/>
      <c r="H17" s="41"/>
    </row>
    <row r="18" spans="1:8" x14ac:dyDescent="0.15">
      <c r="A18" s="34"/>
      <c r="B18" s="35" t="s">
        <v>22</v>
      </c>
      <c r="C18" s="36" t="s">
        <v>19</v>
      </c>
      <c r="D18" s="39" t="s">
        <v>19</v>
      </c>
      <c r="E18" s="40" t="str">
        <f>IFERROR(D18/C18*100,"-")</f>
        <v>-</v>
      </c>
      <c r="F18" s="41"/>
      <c r="G18" s="41"/>
      <c r="H18" s="41"/>
    </row>
    <row r="19" spans="1:8" x14ac:dyDescent="0.15">
      <c r="A19" s="21"/>
      <c r="B19" s="22" t="s">
        <v>23</v>
      </c>
      <c r="C19" s="42">
        <v>26907</v>
      </c>
      <c r="D19" s="43" t="s">
        <v>19</v>
      </c>
      <c r="E19" s="25" t="s">
        <v>19</v>
      </c>
      <c r="F19" s="20"/>
      <c r="G19" s="20"/>
      <c r="H19" s="20"/>
    </row>
    <row r="20" spans="1:8" x14ac:dyDescent="0.15">
      <c r="A20" s="26">
        <v>5</v>
      </c>
      <c r="B20" s="27" t="s">
        <v>24</v>
      </c>
      <c r="C20" s="44">
        <v>6266</v>
      </c>
      <c r="D20" s="33">
        <v>5734</v>
      </c>
      <c r="E20" s="30">
        <f t="shared" ref="E20:E28" si="1">D20/C20*100</f>
        <v>91.50973507819981</v>
      </c>
      <c r="F20" s="20"/>
      <c r="G20" s="20"/>
      <c r="H20" s="20"/>
    </row>
    <row r="21" spans="1:8" x14ac:dyDescent="0.15">
      <c r="A21" s="21"/>
      <c r="B21" s="22" t="s">
        <v>25</v>
      </c>
      <c r="C21" s="45">
        <v>6266</v>
      </c>
      <c r="D21" s="46">
        <v>5734</v>
      </c>
      <c r="E21" s="30">
        <f t="shared" si="1"/>
        <v>91.50973507819981</v>
      </c>
      <c r="F21" s="20"/>
      <c r="G21" s="20"/>
      <c r="H21" s="20"/>
    </row>
    <row r="22" spans="1:8" x14ac:dyDescent="0.15">
      <c r="A22" s="26">
        <v>6</v>
      </c>
      <c r="B22" s="27" t="s">
        <v>26</v>
      </c>
      <c r="C22" s="32">
        <v>885</v>
      </c>
      <c r="D22" s="33">
        <v>94</v>
      </c>
      <c r="E22" s="30">
        <f t="shared" si="1"/>
        <v>10.621468926553671</v>
      </c>
      <c r="F22" s="20"/>
      <c r="G22" s="20"/>
      <c r="H22" s="20"/>
    </row>
    <row r="23" spans="1:8" x14ac:dyDescent="0.15">
      <c r="A23" s="34"/>
      <c r="B23" s="35" t="s">
        <v>27</v>
      </c>
      <c r="C23" s="36" t="s">
        <v>19</v>
      </c>
      <c r="D23" s="47" t="s">
        <v>19</v>
      </c>
      <c r="E23" s="40" t="str">
        <f>IFERROR(D23/C23*100,"-")</f>
        <v>-</v>
      </c>
      <c r="F23" s="41"/>
      <c r="G23" s="41"/>
      <c r="H23" s="41"/>
    </row>
    <row r="24" spans="1:8" x14ac:dyDescent="0.15">
      <c r="A24" s="34"/>
      <c r="B24" s="35" t="s">
        <v>28</v>
      </c>
      <c r="C24" s="36">
        <v>545</v>
      </c>
      <c r="D24" s="48">
        <v>61</v>
      </c>
      <c r="E24" s="38">
        <f t="shared" si="1"/>
        <v>11.192660550458717</v>
      </c>
      <c r="F24" s="20"/>
      <c r="G24" s="20"/>
      <c r="H24" s="20"/>
    </row>
    <row r="25" spans="1:8" x14ac:dyDescent="0.15">
      <c r="A25" s="34"/>
      <c r="B25" s="35" t="s">
        <v>29</v>
      </c>
      <c r="C25" s="36">
        <v>172</v>
      </c>
      <c r="D25" s="39">
        <v>11</v>
      </c>
      <c r="E25" s="38">
        <f t="shared" si="1"/>
        <v>6.395348837209303</v>
      </c>
      <c r="F25" s="20"/>
      <c r="G25" s="20"/>
      <c r="H25" s="20"/>
    </row>
    <row r="26" spans="1:8" x14ac:dyDescent="0.15">
      <c r="A26" s="21"/>
      <c r="B26" s="22" t="s">
        <v>30</v>
      </c>
      <c r="C26" s="49">
        <v>168</v>
      </c>
      <c r="D26" s="43">
        <v>22</v>
      </c>
      <c r="E26" s="25">
        <f t="shared" si="1"/>
        <v>13.095238095238097</v>
      </c>
      <c r="F26" s="20"/>
      <c r="G26" s="20"/>
      <c r="H26" s="20"/>
    </row>
    <row r="27" spans="1:8" x14ac:dyDescent="0.15">
      <c r="A27" s="26">
        <v>7</v>
      </c>
      <c r="B27" s="27" t="s">
        <v>31</v>
      </c>
      <c r="C27" s="50">
        <v>276</v>
      </c>
      <c r="D27" s="51">
        <v>27</v>
      </c>
      <c r="E27" s="30">
        <f t="shared" si="1"/>
        <v>9.7826086956521738</v>
      </c>
      <c r="F27" s="20"/>
      <c r="G27" s="20"/>
      <c r="H27" s="20"/>
    </row>
    <row r="28" spans="1:8" x14ac:dyDescent="0.15">
      <c r="A28" s="34"/>
      <c r="B28" s="35" t="s">
        <v>32</v>
      </c>
      <c r="C28" s="52">
        <v>276</v>
      </c>
      <c r="D28" s="48">
        <v>27</v>
      </c>
      <c r="E28" s="53">
        <f t="shared" si="1"/>
        <v>9.7826086956521738</v>
      </c>
      <c r="F28" s="20"/>
      <c r="G28" s="20"/>
      <c r="H28" s="20"/>
    </row>
    <row r="29" spans="1:8" x14ac:dyDescent="0.15">
      <c r="A29" s="34"/>
      <c r="B29" s="35" t="s">
        <v>33</v>
      </c>
      <c r="C29" s="36" t="s">
        <v>19</v>
      </c>
      <c r="D29" s="39" t="s">
        <v>19</v>
      </c>
      <c r="E29" s="40" t="str">
        <f>IFERROR(D29/C29*100,"-")</f>
        <v>-</v>
      </c>
      <c r="F29" s="20"/>
      <c r="G29" s="20"/>
      <c r="H29" s="20"/>
    </row>
    <row r="30" spans="1:8" x14ac:dyDescent="0.15">
      <c r="A30" s="21"/>
      <c r="B30" s="22" t="s">
        <v>34</v>
      </c>
      <c r="C30" s="36" t="s">
        <v>19</v>
      </c>
      <c r="D30" s="39" t="s">
        <v>19</v>
      </c>
      <c r="E30" s="40" t="s">
        <v>19</v>
      </c>
      <c r="F30" s="20"/>
      <c r="G30" s="20"/>
      <c r="H30" s="20"/>
    </row>
    <row r="31" spans="1:8" x14ac:dyDescent="0.15">
      <c r="A31" s="26">
        <v>8</v>
      </c>
      <c r="B31" s="27" t="s">
        <v>35</v>
      </c>
      <c r="C31" s="32">
        <v>91</v>
      </c>
      <c r="D31" s="33">
        <v>31</v>
      </c>
      <c r="E31" s="30">
        <f t="shared" ref="E31:E36" si="2">D31/C31*100</f>
        <v>34.065934065934066</v>
      </c>
      <c r="F31" s="20"/>
      <c r="G31" s="20"/>
      <c r="H31" s="20"/>
    </row>
    <row r="32" spans="1:8" x14ac:dyDescent="0.15">
      <c r="A32" s="21"/>
      <c r="B32" s="22" t="s">
        <v>36</v>
      </c>
      <c r="C32" s="49">
        <v>91</v>
      </c>
      <c r="D32" s="43">
        <v>31</v>
      </c>
      <c r="E32" s="25">
        <f t="shared" si="2"/>
        <v>34.065934065934066</v>
      </c>
      <c r="F32" s="20"/>
      <c r="G32" s="20"/>
      <c r="H32" s="20"/>
    </row>
    <row r="33" spans="1:9" x14ac:dyDescent="0.15">
      <c r="A33" s="26">
        <v>9</v>
      </c>
      <c r="B33" s="27" t="s">
        <v>37</v>
      </c>
      <c r="C33" s="50">
        <v>42</v>
      </c>
      <c r="D33" s="51">
        <v>17</v>
      </c>
      <c r="E33" s="30">
        <f t="shared" si="2"/>
        <v>40.476190476190474</v>
      </c>
      <c r="F33" s="20"/>
      <c r="G33" s="20"/>
      <c r="H33" s="20"/>
    </row>
    <row r="34" spans="1:9" x14ac:dyDescent="0.15">
      <c r="A34" s="34"/>
      <c r="B34" s="35" t="s">
        <v>38</v>
      </c>
      <c r="C34" s="36">
        <v>8</v>
      </c>
      <c r="D34" s="37">
        <v>3</v>
      </c>
      <c r="E34" s="38">
        <f t="shared" si="2"/>
        <v>37.5</v>
      </c>
      <c r="F34" s="20"/>
      <c r="G34" s="20"/>
      <c r="H34" s="20"/>
    </row>
    <row r="35" spans="1:9" x14ac:dyDescent="0.15">
      <c r="A35" s="34"/>
      <c r="B35" s="35" t="s">
        <v>39</v>
      </c>
      <c r="C35" s="36">
        <v>8</v>
      </c>
      <c r="D35" s="37">
        <v>5</v>
      </c>
      <c r="E35" s="38">
        <f t="shared" si="2"/>
        <v>62.5</v>
      </c>
      <c r="F35" s="20"/>
      <c r="G35" s="20"/>
      <c r="H35" s="20"/>
    </row>
    <row r="36" spans="1:9" x14ac:dyDescent="0.15">
      <c r="A36" s="21"/>
      <c r="B36" s="22" t="s">
        <v>40</v>
      </c>
      <c r="C36" s="42">
        <v>26</v>
      </c>
      <c r="D36" s="43">
        <v>9</v>
      </c>
      <c r="E36" s="25">
        <f t="shared" si="2"/>
        <v>34.615384615384613</v>
      </c>
      <c r="F36" s="20"/>
      <c r="G36" s="20"/>
      <c r="H36" s="20"/>
    </row>
    <row r="37" spans="1:9" x14ac:dyDescent="0.15">
      <c r="A37" s="26">
        <v>10</v>
      </c>
      <c r="B37" s="27" t="s">
        <v>41</v>
      </c>
      <c r="C37" s="54">
        <v>947</v>
      </c>
      <c r="D37" s="29">
        <v>566</v>
      </c>
      <c r="E37" s="30">
        <f>D37/C37*100</f>
        <v>59.767687434002113</v>
      </c>
      <c r="F37" s="20"/>
      <c r="G37" s="20"/>
      <c r="H37" s="20"/>
    </row>
    <row r="38" spans="1:9" x14ac:dyDescent="0.15">
      <c r="A38" s="21"/>
      <c r="B38" s="22" t="s">
        <v>42</v>
      </c>
      <c r="C38" s="31">
        <v>947</v>
      </c>
      <c r="D38" s="24">
        <v>566</v>
      </c>
      <c r="E38" s="55">
        <f>D38/C38*100</f>
        <v>59.767687434002113</v>
      </c>
      <c r="F38" s="20"/>
      <c r="G38" s="20"/>
      <c r="H38" s="20"/>
    </row>
    <row r="39" spans="1:9" x14ac:dyDescent="0.15">
      <c r="A39" s="26">
        <v>11</v>
      </c>
      <c r="B39" s="27" t="s">
        <v>43</v>
      </c>
      <c r="C39" s="56">
        <v>14</v>
      </c>
      <c r="D39" s="57">
        <v>5</v>
      </c>
      <c r="E39" s="58">
        <f>D39/C39*100</f>
        <v>35.714285714285715</v>
      </c>
      <c r="F39" s="41"/>
      <c r="G39" s="41"/>
      <c r="H39" s="41"/>
    </row>
    <row r="40" spans="1:9" x14ac:dyDescent="0.15">
      <c r="A40" s="21"/>
      <c r="B40" s="22" t="s">
        <v>44</v>
      </c>
      <c r="C40" s="31">
        <v>14</v>
      </c>
      <c r="D40" s="23">
        <v>5</v>
      </c>
      <c r="E40" s="59">
        <f>D40/C40*100</f>
        <v>35.714285714285715</v>
      </c>
      <c r="F40" s="41"/>
      <c r="G40" s="41"/>
      <c r="H40" s="41"/>
    </row>
    <row r="41" spans="1:9" x14ac:dyDescent="0.15">
      <c r="A41" s="26">
        <v>12</v>
      </c>
      <c r="B41" s="27" t="s">
        <v>45</v>
      </c>
      <c r="C41" s="28">
        <v>291</v>
      </c>
      <c r="D41" s="29">
        <v>89</v>
      </c>
      <c r="E41" s="30">
        <f t="shared" ref="E41:E64" si="3">D41/C41*100</f>
        <v>30.584192439862544</v>
      </c>
      <c r="F41" s="20"/>
      <c r="G41" s="20"/>
      <c r="H41" s="20"/>
    </row>
    <row r="42" spans="1:9" x14ac:dyDescent="0.15">
      <c r="A42" s="21"/>
      <c r="B42" s="22" t="s">
        <v>46</v>
      </c>
      <c r="C42" s="31">
        <v>291</v>
      </c>
      <c r="D42" s="24">
        <v>89</v>
      </c>
      <c r="E42" s="25">
        <f t="shared" si="3"/>
        <v>30.584192439862544</v>
      </c>
      <c r="F42" s="20"/>
      <c r="G42" s="20"/>
      <c r="H42" s="20"/>
    </row>
    <row r="43" spans="1:9" x14ac:dyDescent="0.15">
      <c r="A43" s="26">
        <v>13</v>
      </c>
      <c r="B43" s="27" t="s">
        <v>47</v>
      </c>
      <c r="C43" s="28">
        <v>120</v>
      </c>
      <c r="D43" s="29">
        <v>19</v>
      </c>
      <c r="E43" s="30">
        <f t="shared" si="3"/>
        <v>15.833333333333332</v>
      </c>
      <c r="F43" s="20"/>
      <c r="G43" s="20"/>
      <c r="H43" s="20"/>
    </row>
    <row r="44" spans="1:9" x14ac:dyDescent="0.15">
      <c r="A44" s="21"/>
      <c r="B44" s="22" t="s">
        <v>48</v>
      </c>
      <c r="C44" s="31">
        <v>120</v>
      </c>
      <c r="D44" s="24">
        <v>19</v>
      </c>
      <c r="E44" s="25">
        <f t="shared" si="3"/>
        <v>15.833333333333332</v>
      </c>
      <c r="F44" s="20"/>
      <c r="G44" s="20"/>
      <c r="H44" s="20"/>
    </row>
    <row r="45" spans="1:9" x14ac:dyDescent="0.15">
      <c r="A45" s="26">
        <v>14</v>
      </c>
      <c r="B45" s="27" t="s">
        <v>49</v>
      </c>
      <c r="C45" s="28">
        <v>30</v>
      </c>
      <c r="D45" s="29">
        <v>17</v>
      </c>
      <c r="E45" s="30">
        <f t="shared" si="3"/>
        <v>56.666666666666664</v>
      </c>
      <c r="F45" s="20"/>
      <c r="G45" s="20"/>
      <c r="H45" s="20"/>
    </row>
    <row r="46" spans="1:9" ht="13.5" x14ac:dyDescent="0.15">
      <c r="A46" s="21"/>
      <c r="B46" s="22" t="s">
        <v>50</v>
      </c>
      <c r="C46" s="31">
        <v>30</v>
      </c>
      <c r="D46" s="24">
        <v>17</v>
      </c>
      <c r="E46" s="25">
        <f t="shared" si="3"/>
        <v>56.666666666666664</v>
      </c>
      <c r="F46" s="20"/>
      <c r="G46" s="20"/>
      <c r="H46" s="20"/>
      <c r="I46"/>
    </row>
    <row r="47" spans="1:9" ht="13.5" x14ac:dyDescent="0.15">
      <c r="A47" s="26">
        <v>15</v>
      </c>
      <c r="B47" s="27" t="s">
        <v>51</v>
      </c>
      <c r="C47" s="28">
        <v>31</v>
      </c>
      <c r="D47" s="29">
        <v>15</v>
      </c>
      <c r="E47" s="30">
        <f>D47/C47*100</f>
        <v>48.387096774193552</v>
      </c>
      <c r="F47" s="20"/>
      <c r="G47" s="20"/>
      <c r="H47" s="20"/>
      <c r="I47"/>
    </row>
    <row r="48" spans="1:9" ht="13.5" x14ac:dyDescent="0.15">
      <c r="A48" s="21"/>
      <c r="B48" s="22" t="s">
        <v>52</v>
      </c>
      <c r="C48" s="31">
        <v>31</v>
      </c>
      <c r="D48" s="24">
        <v>15</v>
      </c>
      <c r="E48" s="25">
        <f>D48/C48*100</f>
        <v>48.387096774193552</v>
      </c>
      <c r="F48" s="20"/>
      <c r="G48" s="20"/>
      <c r="H48" s="20"/>
      <c r="I48" s="60"/>
    </row>
    <row r="49" spans="1:256" ht="13.5" x14ac:dyDescent="0.15">
      <c r="A49" s="26">
        <v>16</v>
      </c>
      <c r="B49" s="27" t="s">
        <v>53</v>
      </c>
      <c r="C49" s="28">
        <v>769</v>
      </c>
      <c r="D49" s="29">
        <v>268</v>
      </c>
      <c r="E49" s="30">
        <f t="shared" si="3"/>
        <v>34.850455136540965</v>
      </c>
      <c r="F49" s="20"/>
      <c r="G49" s="20"/>
      <c r="H49" s="20"/>
      <c r="I49" s="60"/>
    </row>
    <row r="50" spans="1:256" ht="13.5" x14ac:dyDescent="0.15">
      <c r="A50" s="21"/>
      <c r="B50" s="22" t="s">
        <v>54</v>
      </c>
      <c r="C50" s="31">
        <v>769</v>
      </c>
      <c r="D50" s="24">
        <v>268</v>
      </c>
      <c r="E50" s="25">
        <f t="shared" si="3"/>
        <v>34.850455136540965</v>
      </c>
      <c r="F50" s="20"/>
      <c r="G50" s="20"/>
      <c r="H50" s="20"/>
      <c r="I50" s="60"/>
    </row>
    <row r="51" spans="1:256" ht="13.5" x14ac:dyDescent="0.15">
      <c r="A51" s="26">
        <v>17</v>
      </c>
      <c r="B51" s="27" t="s">
        <v>55</v>
      </c>
      <c r="C51" s="28">
        <v>305</v>
      </c>
      <c r="D51" s="29">
        <v>203</v>
      </c>
      <c r="E51" s="30">
        <f t="shared" si="3"/>
        <v>66.557377049180332</v>
      </c>
      <c r="F51" s="20"/>
      <c r="G51" s="20"/>
      <c r="H51" s="20"/>
      <c r="I51" s="60"/>
    </row>
    <row r="52" spans="1:256" ht="13.5" x14ac:dyDescent="0.15">
      <c r="A52" s="34"/>
      <c r="B52" s="35" t="s">
        <v>56</v>
      </c>
      <c r="C52" s="61">
        <v>83</v>
      </c>
      <c r="D52" s="62">
        <v>52</v>
      </c>
      <c r="E52" s="38">
        <f>D52/C52*100</f>
        <v>62.650602409638559</v>
      </c>
      <c r="F52" s="20"/>
      <c r="G52" s="20"/>
      <c r="H52" s="20"/>
      <c r="I52" s="60"/>
    </row>
    <row r="53" spans="1:256" ht="13.5" x14ac:dyDescent="0.15">
      <c r="A53" s="21"/>
      <c r="B53" s="22" t="s">
        <v>57</v>
      </c>
      <c r="C53" s="63">
        <v>222</v>
      </c>
      <c r="D53" s="64">
        <v>151</v>
      </c>
      <c r="E53" s="25">
        <f t="shared" si="3"/>
        <v>68.018018018018026</v>
      </c>
      <c r="F53" s="20"/>
      <c r="G53" s="20"/>
      <c r="H53" s="20"/>
      <c r="I53" s="60"/>
    </row>
    <row r="54" spans="1:256" ht="13.5" x14ac:dyDescent="0.15">
      <c r="A54" s="26">
        <v>18</v>
      </c>
      <c r="B54" s="27" t="s">
        <v>58</v>
      </c>
      <c r="C54" s="28">
        <v>1</v>
      </c>
      <c r="D54" s="29">
        <v>1</v>
      </c>
      <c r="E54" s="30">
        <f t="shared" si="3"/>
        <v>100</v>
      </c>
      <c r="F54" s="20"/>
      <c r="G54" s="20"/>
      <c r="H54" s="20"/>
      <c r="I54" s="60"/>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13.5" x14ac:dyDescent="0.15">
      <c r="A55" s="34"/>
      <c r="B55" s="65" t="s">
        <v>59</v>
      </c>
      <c r="C55" s="66"/>
      <c r="D55" s="67"/>
      <c r="E55" s="68"/>
      <c r="F55" s="20"/>
      <c r="G55" s="20"/>
      <c r="H55" s="20"/>
      <c r="I55" s="60"/>
    </row>
    <row r="56" spans="1:256" ht="13.5" x14ac:dyDescent="0.15">
      <c r="A56" s="34"/>
      <c r="B56" s="65" t="s">
        <v>60</v>
      </c>
      <c r="C56" s="69"/>
      <c r="D56" s="70"/>
      <c r="E56" s="71"/>
      <c r="F56" s="20"/>
      <c r="G56" s="20"/>
      <c r="H56" s="20"/>
      <c r="I56" s="60"/>
    </row>
    <row r="57" spans="1:256" ht="13.5" x14ac:dyDescent="0.15">
      <c r="A57" s="21"/>
      <c r="B57" s="22" t="s">
        <v>61</v>
      </c>
      <c r="C57" s="72">
        <v>1</v>
      </c>
      <c r="D57" s="73">
        <v>1</v>
      </c>
      <c r="E57" s="74">
        <f t="shared" si="3"/>
        <v>100</v>
      </c>
      <c r="F57" s="20"/>
      <c r="G57" s="20"/>
      <c r="H57" s="20"/>
      <c r="I57" s="60"/>
    </row>
    <row r="58" spans="1:256" ht="13.5" x14ac:dyDescent="0.15">
      <c r="A58" s="26">
        <v>19</v>
      </c>
      <c r="B58" s="27" t="s">
        <v>62</v>
      </c>
      <c r="C58" s="75">
        <v>222</v>
      </c>
      <c r="D58" s="29">
        <v>141</v>
      </c>
      <c r="E58" s="30">
        <f t="shared" si="3"/>
        <v>63.513513513513509</v>
      </c>
      <c r="F58" s="20"/>
      <c r="G58" s="20"/>
      <c r="H58" s="20"/>
      <c r="I58" s="60"/>
    </row>
    <row r="59" spans="1:256" ht="13.5" x14ac:dyDescent="0.15">
      <c r="A59" s="34"/>
      <c r="B59" s="35" t="s">
        <v>63</v>
      </c>
      <c r="C59" s="76">
        <v>185</v>
      </c>
      <c r="D59" s="77">
        <v>120</v>
      </c>
      <c r="E59" s="38">
        <f t="shared" si="3"/>
        <v>64.86486486486487</v>
      </c>
      <c r="F59" s="20"/>
      <c r="G59" s="20"/>
      <c r="H59" s="20"/>
      <c r="I59" s="60"/>
    </row>
    <row r="60" spans="1:256" ht="13.5" x14ac:dyDescent="0.15">
      <c r="A60" s="34"/>
      <c r="B60" s="35" t="s">
        <v>64</v>
      </c>
      <c r="C60" s="78"/>
      <c r="D60" s="79"/>
      <c r="E60" s="80"/>
      <c r="F60" s="20"/>
      <c r="G60" s="20"/>
      <c r="H60" s="20"/>
      <c r="I60" s="60"/>
    </row>
    <row r="61" spans="1:256" ht="13.5" x14ac:dyDescent="0.15">
      <c r="A61" s="21"/>
      <c r="B61" s="22" t="s">
        <v>65</v>
      </c>
      <c r="C61" s="42">
        <v>37</v>
      </c>
      <c r="D61" s="43">
        <v>21</v>
      </c>
      <c r="E61" s="81">
        <f t="shared" si="3"/>
        <v>56.756756756756758</v>
      </c>
      <c r="F61" s="20"/>
      <c r="G61" s="20"/>
      <c r="H61" s="20"/>
      <c r="I61" s="60"/>
    </row>
    <row r="62" spans="1:256" ht="13.5" x14ac:dyDescent="0.15">
      <c r="A62" s="26">
        <v>20</v>
      </c>
      <c r="B62" s="27" t="s">
        <v>66</v>
      </c>
      <c r="C62" s="75">
        <v>13</v>
      </c>
      <c r="D62" s="29">
        <v>12</v>
      </c>
      <c r="E62" s="30">
        <f t="shared" si="3"/>
        <v>92.307692307692307</v>
      </c>
      <c r="F62" s="20"/>
      <c r="G62" s="20"/>
      <c r="H62" s="20"/>
      <c r="I62" s="60"/>
    </row>
    <row r="63" spans="1:256" ht="13.5" x14ac:dyDescent="0.15">
      <c r="A63" s="34"/>
      <c r="B63" s="35" t="s">
        <v>67</v>
      </c>
      <c r="C63" s="78"/>
      <c r="D63" s="79"/>
      <c r="E63" s="82"/>
      <c r="F63" s="20"/>
      <c r="G63" s="20"/>
      <c r="H63" s="20"/>
      <c r="I63" s="60"/>
    </row>
    <row r="64" spans="1:256" ht="13.5" x14ac:dyDescent="0.15">
      <c r="A64" s="34"/>
      <c r="B64" s="35" t="s">
        <v>68</v>
      </c>
      <c r="C64" s="39">
        <v>13</v>
      </c>
      <c r="D64" s="37">
        <v>12</v>
      </c>
      <c r="E64" s="38">
        <f t="shared" si="3"/>
        <v>92.307692307692307</v>
      </c>
      <c r="F64" s="20"/>
      <c r="G64" s="20"/>
      <c r="H64" s="20"/>
      <c r="I64" s="60"/>
    </row>
    <row r="65" spans="1:9" ht="13.5" x14ac:dyDescent="0.15">
      <c r="A65" s="21"/>
      <c r="B65" s="22" t="s">
        <v>69</v>
      </c>
      <c r="C65" s="72"/>
      <c r="D65" s="73"/>
      <c r="E65" s="83"/>
      <c r="F65" s="20"/>
      <c r="G65" s="20"/>
      <c r="H65" s="20"/>
      <c r="I65" s="60"/>
    </row>
    <row r="66" spans="1:9" ht="13.5" x14ac:dyDescent="0.15">
      <c r="A66" s="26">
        <v>21</v>
      </c>
      <c r="B66" s="27" t="s">
        <v>70</v>
      </c>
      <c r="C66" s="75">
        <v>1173</v>
      </c>
      <c r="D66" s="29">
        <v>549</v>
      </c>
      <c r="E66" s="30">
        <f t="shared" ref="E66:E74" si="4">D66/C66*100</f>
        <v>46.803069053708441</v>
      </c>
      <c r="F66" s="20"/>
      <c r="G66" s="20"/>
      <c r="H66" s="20"/>
      <c r="I66" s="60"/>
    </row>
    <row r="67" spans="1:9" ht="13.5" x14ac:dyDescent="0.15">
      <c r="A67" s="34"/>
      <c r="B67" s="35" t="s">
        <v>71</v>
      </c>
      <c r="C67" s="76">
        <v>733</v>
      </c>
      <c r="D67" s="77">
        <v>297</v>
      </c>
      <c r="E67" s="38">
        <f t="shared" si="4"/>
        <v>40.518417462482944</v>
      </c>
      <c r="F67" s="20"/>
      <c r="G67" s="20"/>
      <c r="H67" s="20"/>
      <c r="I67" s="60"/>
    </row>
    <row r="68" spans="1:9" ht="13.5" x14ac:dyDescent="0.15">
      <c r="A68" s="34"/>
      <c r="B68" s="84" t="s">
        <v>72</v>
      </c>
      <c r="C68" s="76">
        <v>204</v>
      </c>
      <c r="D68" s="77">
        <v>118</v>
      </c>
      <c r="E68" s="38">
        <f t="shared" si="4"/>
        <v>57.843137254901968</v>
      </c>
      <c r="F68" s="20"/>
      <c r="G68" s="20"/>
      <c r="H68" s="20"/>
      <c r="I68" s="60"/>
    </row>
    <row r="69" spans="1:9" ht="13.5" x14ac:dyDescent="0.15">
      <c r="A69" s="21"/>
      <c r="B69" s="85" t="s">
        <v>73</v>
      </c>
      <c r="C69" s="86">
        <v>236</v>
      </c>
      <c r="D69" s="64">
        <v>134</v>
      </c>
      <c r="E69" s="55">
        <f t="shared" si="4"/>
        <v>56.779661016949156</v>
      </c>
      <c r="F69" s="20"/>
      <c r="G69" s="20"/>
      <c r="H69" s="20"/>
      <c r="I69" s="60"/>
    </row>
    <row r="70" spans="1:9" ht="13.5" x14ac:dyDescent="0.15">
      <c r="A70" s="26">
        <v>22</v>
      </c>
      <c r="B70" s="27" t="s">
        <v>74</v>
      </c>
      <c r="C70" s="87">
        <v>6</v>
      </c>
      <c r="D70" s="88">
        <v>0</v>
      </c>
      <c r="E70" s="38">
        <f t="shared" si="4"/>
        <v>0</v>
      </c>
      <c r="F70" s="20"/>
      <c r="G70" s="20"/>
      <c r="H70" s="20"/>
      <c r="I70" s="60"/>
    </row>
    <row r="71" spans="1:9" ht="13.5" x14ac:dyDescent="0.15">
      <c r="A71" s="34"/>
      <c r="B71" s="35" t="s">
        <v>75</v>
      </c>
      <c r="C71" s="78"/>
      <c r="D71" s="79"/>
      <c r="E71" s="80"/>
      <c r="F71" s="20"/>
      <c r="G71" s="20"/>
      <c r="H71" s="20"/>
      <c r="I71" s="60"/>
    </row>
    <row r="72" spans="1:9" ht="13.5" x14ac:dyDescent="0.15">
      <c r="A72" s="21"/>
      <c r="B72" s="22" t="s">
        <v>76</v>
      </c>
      <c r="C72" s="42">
        <v>6</v>
      </c>
      <c r="D72" s="43">
        <v>0</v>
      </c>
      <c r="E72" s="38">
        <f t="shared" si="4"/>
        <v>0</v>
      </c>
      <c r="F72" s="20"/>
      <c r="G72" s="20"/>
      <c r="H72" s="20"/>
      <c r="I72" s="60"/>
    </row>
    <row r="73" spans="1:9" ht="13.5" x14ac:dyDescent="0.15">
      <c r="A73" s="26">
        <v>23</v>
      </c>
      <c r="B73" s="27" t="s">
        <v>77</v>
      </c>
      <c r="C73" s="75">
        <v>2588</v>
      </c>
      <c r="D73" s="29">
        <v>1377</v>
      </c>
      <c r="E73" s="30">
        <f t="shared" si="4"/>
        <v>53.207109737248835</v>
      </c>
      <c r="F73" s="20"/>
      <c r="G73" s="20"/>
      <c r="H73" s="20"/>
      <c r="I73" s="60"/>
    </row>
    <row r="74" spans="1:9" ht="13.5" x14ac:dyDescent="0.15">
      <c r="A74" s="34"/>
      <c r="B74" s="35" t="s">
        <v>78</v>
      </c>
      <c r="C74" s="76">
        <v>438</v>
      </c>
      <c r="D74" s="77">
        <v>216</v>
      </c>
      <c r="E74" s="38">
        <f t="shared" si="4"/>
        <v>49.315068493150683</v>
      </c>
      <c r="F74" s="20"/>
      <c r="G74" s="20"/>
      <c r="H74" s="20"/>
      <c r="I74" s="60"/>
    </row>
    <row r="75" spans="1:9" ht="13.5" x14ac:dyDescent="0.15">
      <c r="A75" s="34"/>
      <c r="B75" s="35" t="s">
        <v>79</v>
      </c>
      <c r="C75" s="76">
        <v>458</v>
      </c>
      <c r="D75" s="77">
        <v>265</v>
      </c>
      <c r="E75" s="38">
        <f>D75/C75*100</f>
        <v>57.860262008733621</v>
      </c>
      <c r="F75" s="20"/>
      <c r="I75" s="60"/>
    </row>
    <row r="76" spans="1:9" ht="13.5" x14ac:dyDescent="0.15">
      <c r="A76" s="34"/>
      <c r="B76" s="35" t="s">
        <v>80</v>
      </c>
      <c r="C76" s="78"/>
      <c r="D76" s="79"/>
      <c r="E76" s="89"/>
      <c r="F76" s="20"/>
      <c r="I76" s="60"/>
    </row>
    <row r="77" spans="1:9" ht="13.5" x14ac:dyDescent="0.15">
      <c r="A77" s="34"/>
      <c r="B77" s="35" t="s">
        <v>81</v>
      </c>
      <c r="C77" s="76">
        <v>180</v>
      </c>
      <c r="D77" s="77">
        <v>93</v>
      </c>
      <c r="E77" s="38">
        <f>D77/C77*100</f>
        <v>51.666666666666671</v>
      </c>
      <c r="F77" s="20"/>
      <c r="I77" s="60"/>
    </row>
    <row r="78" spans="1:9" ht="13.5" x14ac:dyDescent="0.15">
      <c r="A78" s="34"/>
      <c r="B78" s="35" t="s">
        <v>82</v>
      </c>
      <c r="C78" s="76">
        <v>360</v>
      </c>
      <c r="D78" s="77">
        <v>207</v>
      </c>
      <c r="E78" s="38">
        <f>D78/C78*100</f>
        <v>57.499999999999993</v>
      </c>
      <c r="F78" s="20"/>
      <c r="I78" s="60"/>
    </row>
    <row r="79" spans="1:9" ht="13.5" x14ac:dyDescent="0.15">
      <c r="A79" s="34"/>
      <c r="B79" s="35" t="s">
        <v>83</v>
      </c>
      <c r="C79" s="78"/>
      <c r="D79" s="79"/>
      <c r="E79" s="89"/>
      <c r="F79" s="20"/>
      <c r="I79" s="60"/>
    </row>
    <row r="80" spans="1:9" ht="13.5" x14ac:dyDescent="0.15">
      <c r="A80" s="34"/>
      <c r="B80" s="35" t="s">
        <v>84</v>
      </c>
      <c r="C80" s="78"/>
      <c r="D80" s="79"/>
      <c r="E80" s="89"/>
      <c r="F80" s="20"/>
      <c r="I80" s="60"/>
    </row>
    <row r="81" spans="1:9" ht="13.5" x14ac:dyDescent="0.15">
      <c r="A81" s="34"/>
      <c r="B81" s="35" t="s">
        <v>85</v>
      </c>
      <c r="C81" s="78"/>
      <c r="D81" s="79"/>
      <c r="E81" s="89"/>
      <c r="F81" s="20"/>
      <c r="I81" s="60"/>
    </row>
    <row r="82" spans="1:9" ht="13.5" x14ac:dyDescent="0.15">
      <c r="A82" s="34"/>
      <c r="B82" s="35" t="s">
        <v>86</v>
      </c>
      <c r="C82" s="78"/>
      <c r="D82" s="79"/>
      <c r="E82" s="89"/>
      <c r="F82" s="20"/>
      <c r="I82" s="60"/>
    </row>
    <row r="83" spans="1:9" ht="13.5" x14ac:dyDescent="0.15">
      <c r="A83" s="34"/>
      <c r="B83" s="35" t="s">
        <v>87</v>
      </c>
      <c r="C83" s="78"/>
      <c r="D83" s="79"/>
      <c r="E83" s="89"/>
      <c r="F83" s="20"/>
      <c r="I83" s="60"/>
    </row>
    <row r="84" spans="1:9" ht="13.5" x14ac:dyDescent="0.15">
      <c r="A84" s="34"/>
      <c r="B84" s="35" t="s">
        <v>88</v>
      </c>
      <c r="C84" s="76">
        <v>121</v>
      </c>
      <c r="D84" s="77">
        <v>52</v>
      </c>
      <c r="E84" s="38">
        <f>D84/C84*100</f>
        <v>42.97520661157025</v>
      </c>
      <c r="F84" s="20"/>
      <c r="I84" s="60"/>
    </row>
    <row r="85" spans="1:9" ht="13.5" x14ac:dyDescent="0.15">
      <c r="A85" s="34"/>
      <c r="B85" s="35" t="s">
        <v>89</v>
      </c>
      <c r="C85" s="78"/>
      <c r="D85" s="79"/>
      <c r="E85" s="89"/>
      <c r="F85" s="90"/>
      <c r="I85" s="60"/>
    </row>
    <row r="86" spans="1:9" ht="13.5" x14ac:dyDescent="0.15">
      <c r="A86" s="34"/>
      <c r="B86" s="35" t="s">
        <v>90</v>
      </c>
      <c r="C86" s="76">
        <v>34</v>
      </c>
      <c r="D86" s="77">
        <v>15</v>
      </c>
      <c r="E86" s="38">
        <f>D86/C86*100</f>
        <v>44.117647058823529</v>
      </c>
      <c r="F86" s="90"/>
      <c r="I86" s="60"/>
    </row>
    <row r="87" spans="1:9" ht="13.5" x14ac:dyDescent="0.15">
      <c r="A87" s="34"/>
      <c r="B87" s="35" t="s">
        <v>91</v>
      </c>
      <c r="C87" s="78"/>
      <c r="D87" s="79"/>
      <c r="E87" s="89"/>
      <c r="F87" s="90"/>
      <c r="I87" s="60"/>
    </row>
    <row r="88" spans="1:9" ht="13.5" x14ac:dyDescent="0.15">
      <c r="A88" s="34"/>
      <c r="B88" s="84" t="s">
        <v>92</v>
      </c>
      <c r="C88" s="39">
        <v>4</v>
      </c>
      <c r="D88" s="37">
        <v>1</v>
      </c>
      <c r="E88" s="91">
        <f>D88/C88*100</f>
        <v>25</v>
      </c>
      <c r="F88" s="20"/>
      <c r="I88" s="60"/>
    </row>
    <row r="89" spans="1:9" ht="13.5" x14ac:dyDescent="0.15">
      <c r="A89" s="34"/>
      <c r="B89" s="35" t="s">
        <v>93</v>
      </c>
      <c r="C89" s="76">
        <v>25</v>
      </c>
      <c r="D89" s="77">
        <v>12</v>
      </c>
      <c r="E89" s="38">
        <f>D89/C89*100</f>
        <v>48</v>
      </c>
      <c r="F89" s="20"/>
      <c r="I89" s="60"/>
    </row>
    <row r="90" spans="1:9" ht="13.5" x14ac:dyDescent="0.15">
      <c r="A90" s="34"/>
      <c r="B90" s="35" t="s">
        <v>94</v>
      </c>
      <c r="C90" s="78"/>
      <c r="D90" s="79"/>
      <c r="E90" s="80"/>
      <c r="F90" s="20"/>
      <c r="I90" s="60"/>
    </row>
    <row r="91" spans="1:9" ht="13.5" x14ac:dyDescent="0.15">
      <c r="A91" s="34"/>
      <c r="B91" s="35" t="s">
        <v>95</v>
      </c>
      <c r="C91" s="78"/>
      <c r="D91" s="79"/>
      <c r="E91" s="89"/>
      <c r="F91" s="20"/>
      <c r="I91" s="60"/>
    </row>
    <row r="92" spans="1:9" ht="13.5" x14ac:dyDescent="0.15">
      <c r="A92" s="34"/>
      <c r="B92" s="35" t="s">
        <v>96</v>
      </c>
      <c r="C92" s="78"/>
      <c r="D92" s="79"/>
      <c r="E92" s="89"/>
      <c r="F92" s="20"/>
      <c r="I92" s="60"/>
    </row>
    <row r="93" spans="1:9" ht="13.5" x14ac:dyDescent="0.15">
      <c r="A93" s="34"/>
      <c r="B93" s="35" t="s">
        <v>97</v>
      </c>
      <c r="C93" s="78"/>
      <c r="D93" s="79"/>
      <c r="E93" s="89"/>
      <c r="F93" s="90"/>
      <c r="I93" s="60"/>
    </row>
    <row r="94" spans="1:9" ht="13.5" x14ac:dyDescent="0.15">
      <c r="A94" s="34"/>
      <c r="B94" s="35" t="s">
        <v>98</v>
      </c>
      <c r="C94" s="76">
        <v>968</v>
      </c>
      <c r="D94" s="77">
        <v>516</v>
      </c>
      <c r="E94" s="38">
        <f>D94/C94*100</f>
        <v>53.305785123966942</v>
      </c>
      <c r="F94" s="90"/>
      <c r="G94" s="90"/>
      <c r="H94" s="90"/>
      <c r="I94" s="60"/>
    </row>
    <row r="95" spans="1:9" ht="13.5" x14ac:dyDescent="0.15">
      <c r="A95" s="34"/>
      <c r="B95" s="35" t="s">
        <v>99</v>
      </c>
      <c r="C95" s="78"/>
      <c r="D95" s="79"/>
      <c r="E95" s="89"/>
      <c r="F95" s="90"/>
      <c r="G95" s="90"/>
      <c r="H95" s="90"/>
      <c r="I95" s="60"/>
    </row>
    <row r="96" spans="1:9" ht="13.5" x14ac:dyDescent="0.15">
      <c r="A96" s="21"/>
      <c r="B96" s="22" t="s">
        <v>100</v>
      </c>
      <c r="C96" s="78"/>
      <c r="D96" s="79"/>
      <c r="E96" s="89"/>
      <c r="F96" s="90"/>
      <c r="G96" s="90"/>
      <c r="H96" s="90"/>
      <c r="I96" s="60"/>
    </row>
    <row r="97" spans="1:9" ht="13.5" x14ac:dyDescent="0.15">
      <c r="A97" s="26">
        <v>24</v>
      </c>
      <c r="B97" s="27" t="s">
        <v>101</v>
      </c>
      <c r="C97" s="75">
        <v>118</v>
      </c>
      <c r="D97" s="29">
        <v>60</v>
      </c>
      <c r="E97" s="30">
        <f t="shared" ref="E97:E108" si="5">D97/C97*100</f>
        <v>50.847457627118644</v>
      </c>
      <c r="F97" s="90"/>
      <c r="G97" s="90"/>
      <c r="H97" s="90"/>
      <c r="I97" s="60"/>
    </row>
    <row r="98" spans="1:9" ht="13.5" x14ac:dyDescent="0.15">
      <c r="A98" s="34"/>
      <c r="B98" s="35" t="s">
        <v>102</v>
      </c>
      <c r="C98" s="78"/>
      <c r="D98" s="79"/>
      <c r="E98" s="80"/>
      <c r="F98" s="90"/>
      <c r="G98" s="90"/>
      <c r="H98" s="90"/>
      <c r="I98" s="60"/>
    </row>
    <row r="99" spans="1:9" ht="13.5" x14ac:dyDescent="0.15">
      <c r="A99" s="34"/>
      <c r="B99" s="35" t="s">
        <v>103</v>
      </c>
      <c r="C99" s="76">
        <v>28</v>
      </c>
      <c r="D99" s="77">
        <v>12</v>
      </c>
      <c r="E99" s="38">
        <f t="shared" si="5"/>
        <v>42.857142857142854</v>
      </c>
      <c r="F99" s="90"/>
      <c r="G99" s="90"/>
      <c r="H99" s="90"/>
      <c r="I99" s="60"/>
    </row>
    <row r="100" spans="1:9" ht="13.5" x14ac:dyDescent="0.15">
      <c r="A100" s="21"/>
      <c r="B100" s="22" t="s">
        <v>104</v>
      </c>
      <c r="C100" s="76">
        <v>90</v>
      </c>
      <c r="D100" s="77">
        <v>48</v>
      </c>
      <c r="E100" s="25">
        <f t="shared" si="5"/>
        <v>53.333333333333336</v>
      </c>
      <c r="F100" s="90"/>
      <c r="G100" s="90"/>
      <c r="H100" s="90"/>
      <c r="I100" s="60"/>
    </row>
    <row r="101" spans="1:9" ht="13.5" x14ac:dyDescent="0.15">
      <c r="A101" s="26">
        <v>25</v>
      </c>
      <c r="B101" s="27" t="s">
        <v>105</v>
      </c>
      <c r="C101" s="75"/>
      <c r="D101" s="29"/>
      <c r="E101" s="30"/>
      <c r="F101" s="90"/>
      <c r="G101" s="90"/>
      <c r="H101" s="90"/>
      <c r="I101" s="60"/>
    </row>
    <row r="102" spans="1:9" ht="13.5" x14ac:dyDescent="0.15">
      <c r="A102" s="34"/>
      <c r="B102" s="35" t="s">
        <v>106</v>
      </c>
      <c r="C102" s="78"/>
      <c r="D102" s="79"/>
      <c r="E102" s="80"/>
      <c r="F102" s="90"/>
      <c r="G102" s="90"/>
      <c r="H102" s="90"/>
      <c r="I102" s="60"/>
    </row>
    <row r="103" spans="1:9" ht="13.5" x14ac:dyDescent="0.15">
      <c r="A103" s="21"/>
      <c r="B103" s="22" t="s">
        <v>107</v>
      </c>
      <c r="C103" s="72"/>
      <c r="D103" s="73"/>
      <c r="E103" s="83"/>
      <c r="F103" s="90"/>
      <c r="G103" s="90"/>
      <c r="H103" s="90"/>
      <c r="I103" s="60"/>
    </row>
    <row r="104" spans="1:9" ht="13.5" x14ac:dyDescent="0.15">
      <c r="A104" s="26">
        <v>26</v>
      </c>
      <c r="B104" s="27" t="s">
        <v>108</v>
      </c>
      <c r="C104" s="75">
        <v>206</v>
      </c>
      <c r="D104" s="29">
        <v>117</v>
      </c>
      <c r="E104" s="30">
        <f>D104/C104*100</f>
        <v>56.796116504854368</v>
      </c>
      <c r="F104" s="90"/>
      <c r="G104" s="90"/>
      <c r="H104" s="90"/>
      <c r="I104" s="60"/>
    </row>
    <row r="105" spans="1:9" ht="13.5" x14ac:dyDescent="0.15">
      <c r="A105" s="21"/>
      <c r="B105" s="22" t="s">
        <v>109</v>
      </c>
      <c r="C105" s="76">
        <v>206</v>
      </c>
      <c r="D105" s="77">
        <v>117</v>
      </c>
      <c r="E105" s="25">
        <f t="shared" si="5"/>
        <v>56.796116504854368</v>
      </c>
      <c r="F105" s="90"/>
      <c r="G105" s="90"/>
      <c r="H105" s="90"/>
      <c r="I105" s="60"/>
    </row>
    <row r="106" spans="1:9" ht="13.5" x14ac:dyDescent="0.15">
      <c r="A106" s="26">
        <v>27</v>
      </c>
      <c r="B106" s="27" t="s">
        <v>110</v>
      </c>
      <c r="C106" s="75">
        <v>554</v>
      </c>
      <c r="D106" s="29">
        <v>218</v>
      </c>
      <c r="E106" s="30">
        <f t="shared" si="5"/>
        <v>39.35018050541516</v>
      </c>
      <c r="F106" s="90"/>
      <c r="G106" s="90"/>
      <c r="H106" s="90"/>
      <c r="I106" s="60"/>
    </row>
    <row r="107" spans="1:9" ht="13.5" x14ac:dyDescent="0.15">
      <c r="A107" s="34"/>
      <c r="B107" s="35" t="s">
        <v>111</v>
      </c>
      <c r="C107" s="76">
        <v>103</v>
      </c>
      <c r="D107" s="77">
        <v>46</v>
      </c>
      <c r="E107" s="38">
        <f t="shared" si="5"/>
        <v>44.660194174757287</v>
      </c>
      <c r="F107" s="90"/>
      <c r="G107" s="90"/>
      <c r="H107" s="90"/>
      <c r="I107" s="60"/>
    </row>
    <row r="108" spans="1:9" ht="13.5" x14ac:dyDescent="0.15">
      <c r="A108" s="34"/>
      <c r="B108" s="35" t="s">
        <v>112</v>
      </c>
      <c r="C108" s="76">
        <v>451</v>
      </c>
      <c r="D108" s="77">
        <v>172</v>
      </c>
      <c r="E108" s="53">
        <f t="shared" si="5"/>
        <v>38.137472283813743</v>
      </c>
      <c r="F108" s="90"/>
      <c r="G108" s="90"/>
      <c r="H108" s="90"/>
      <c r="I108" s="60"/>
    </row>
    <row r="109" spans="1:9" ht="13.5" x14ac:dyDescent="0.15">
      <c r="A109" s="21"/>
      <c r="B109" s="22" t="s">
        <v>113</v>
      </c>
      <c r="C109" s="78"/>
      <c r="D109" s="79"/>
      <c r="E109" s="83"/>
      <c r="F109" s="90"/>
      <c r="G109" s="90"/>
      <c r="H109" s="90"/>
      <c r="I109" s="60"/>
    </row>
    <row r="110" spans="1:9" ht="13.5" x14ac:dyDescent="0.15">
      <c r="A110" s="26">
        <v>28</v>
      </c>
      <c r="B110" s="27" t="s">
        <v>114</v>
      </c>
      <c r="C110" s="75">
        <v>970</v>
      </c>
      <c r="D110" s="29">
        <v>405</v>
      </c>
      <c r="E110" s="30">
        <f t="shared" ref="E110:E136" si="6">D110/C110*100</f>
        <v>41.75257731958763</v>
      </c>
      <c r="F110" s="90"/>
      <c r="G110" s="90"/>
      <c r="H110" s="90"/>
      <c r="I110" s="60"/>
    </row>
    <row r="111" spans="1:9" ht="13.5" x14ac:dyDescent="0.15">
      <c r="A111" s="34"/>
      <c r="B111" s="35" t="s">
        <v>115</v>
      </c>
      <c r="C111" s="76">
        <v>658</v>
      </c>
      <c r="D111" s="77">
        <v>286</v>
      </c>
      <c r="E111" s="38">
        <f t="shared" si="6"/>
        <v>43.465045592705167</v>
      </c>
      <c r="F111" s="90"/>
      <c r="G111" s="90"/>
      <c r="H111" s="90"/>
      <c r="I111" s="60"/>
    </row>
    <row r="112" spans="1:9" ht="13.5" x14ac:dyDescent="0.15">
      <c r="A112" s="21"/>
      <c r="B112" s="22" t="s">
        <v>116</v>
      </c>
      <c r="C112" s="86">
        <v>312</v>
      </c>
      <c r="D112" s="64">
        <v>119</v>
      </c>
      <c r="E112" s="25">
        <f t="shared" si="6"/>
        <v>38.141025641025635</v>
      </c>
      <c r="F112" s="90"/>
      <c r="G112" s="90"/>
      <c r="H112" s="90"/>
      <c r="I112" s="60"/>
    </row>
    <row r="113" spans="1:256" ht="13.5" x14ac:dyDescent="0.15">
      <c r="A113" s="26">
        <v>29</v>
      </c>
      <c r="B113" s="27" t="s">
        <v>117</v>
      </c>
      <c r="C113" s="28">
        <v>551</v>
      </c>
      <c r="D113" s="29">
        <v>299</v>
      </c>
      <c r="E113" s="30">
        <f t="shared" si="6"/>
        <v>54.264972776769504</v>
      </c>
      <c r="F113" s="90"/>
      <c r="G113" s="90"/>
      <c r="H113" s="90"/>
      <c r="I113" s="60"/>
    </row>
    <row r="114" spans="1:256" ht="13.5" x14ac:dyDescent="0.15">
      <c r="A114" s="34"/>
      <c r="B114" s="35" t="s">
        <v>118</v>
      </c>
      <c r="C114" s="76">
        <v>128</v>
      </c>
      <c r="D114" s="77">
        <v>68</v>
      </c>
      <c r="E114" s="38">
        <f t="shared" si="6"/>
        <v>53.125</v>
      </c>
      <c r="F114" s="90"/>
      <c r="G114" s="90"/>
      <c r="H114" s="90"/>
      <c r="I114" s="60"/>
    </row>
    <row r="115" spans="1:256" ht="13.5" x14ac:dyDescent="0.15">
      <c r="A115" s="34"/>
      <c r="B115" s="35" t="s">
        <v>119</v>
      </c>
      <c r="C115" s="76">
        <v>100</v>
      </c>
      <c r="D115" s="77">
        <v>61</v>
      </c>
      <c r="E115" s="38">
        <f t="shared" si="6"/>
        <v>61</v>
      </c>
      <c r="F115" s="90"/>
      <c r="G115" s="90"/>
      <c r="H115" s="90"/>
      <c r="I115" s="60"/>
    </row>
    <row r="116" spans="1:256" ht="13.5" x14ac:dyDescent="0.15">
      <c r="A116" s="34"/>
      <c r="B116" s="35" t="s">
        <v>120</v>
      </c>
      <c r="C116" s="76">
        <v>248</v>
      </c>
      <c r="D116" s="77">
        <v>112</v>
      </c>
      <c r="E116" s="38">
        <f t="shared" si="6"/>
        <v>45.161290322580641</v>
      </c>
      <c r="F116" s="90"/>
      <c r="G116" s="90"/>
      <c r="H116" s="90"/>
      <c r="I116" s="60"/>
    </row>
    <row r="117" spans="1:256" ht="13.5" x14ac:dyDescent="0.15">
      <c r="A117" s="21"/>
      <c r="B117" s="22" t="s">
        <v>121</v>
      </c>
      <c r="C117" s="76">
        <v>75</v>
      </c>
      <c r="D117" s="77">
        <v>58</v>
      </c>
      <c r="E117" s="25">
        <f t="shared" si="6"/>
        <v>77.333333333333329</v>
      </c>
      <c r="F117" s="90"/>
      <c r="G117" s="90"/>
      <c r="H117" s="90"/>
      <c r="I117" s="60"/>
    </row>
    <row r="118" spans="1:256" ht="13.5" x14ac:dyDescent="0.15">
      <c r="A118" s="26">
        <v>30</v>
      </c>
      <c r="B118" s="27" t="s">
        <v>122</v>
      </c>
      <c r="C118" s="75">
        <v>384</v>
      </c>
      <c r="D118" s="29">
        <v>203</v>
      </c>
      <c r="E118" s="30">
        <f>D118/C118*100</f>
        <v>52.864583333333336</v>
      </c>
      <c r="F118" s="90"/>
      <c r="G118" s="90"/>
      <c r="H118" s="90"/>
      <c r="I118" s="60"/>
    </row>
    <row r="119" spans="1:256" ht="13.5" x14ac:dyDescent="0.15">
      <c r="A119" s="34"/>
      <c r="B119" s="35" t="s">
        <v>123</v>
      </c>
      <c r="C119" s="76">
        <v>264</v>
      </c>
      <c r="D119" s="77">
        <v>132</v>
      </c>
      <c r="E119" s="38">
        <f>D119/C119*100</f>
        <v>50</v>
      </c>
      <c r="F119" s="90"/>
      <c r="G119" s="90"/>
      <c r="H119" s="90"/>
      <c r="I119" s="60"/>
    </row>
    <row r="120" spans="1:256" ht="13.5" x14ac:dyDescent="0.15">
      <c r="A120" s="21"/>
      <c r="B120" s="22" t="s">
        <v>124</v>
      </c>
      <c r="C120" s="86">
        <v>120</v>
      </c>
      <c r="D120" s="64">
        <v>71</v>
      </c>
      <c r="E120" s="55">
        <f>D120/C120*100</f>
        <v>59.166666666666664</v>
      </c>
      <c r="F120" s="90"/>
      <c r="G120" s="90"/>
      <c r="H120" s="90"/>
      <c r="I120" s="60"/>
    </row>
    <row r="121" spans="1:256" ht="13.5" x14ac:dyDescent="0.15">
      <c r="A121" s="26">
        <v>31</v>
      </c>
      <c r="B121" s="27" t="s">
        <v>125</v>
      </c>
      <c r="C121" s="75">
        <v>21</v>
      </c>
      <c r="D121" s="29">
        <v>9</v>
      </c>
      <c r="E121" s="91">
        <f>D121/C121*100</f>
        <v>42.857142857142854</v>
      </c>
      <c r="F121" s="90"/>
      <c r="G121" s="90"/>
      <c r="H121" s="90"/>
      <c r="I121" s="60"/>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c r="IV121" s="2"/>
    </row>
    <row r="122" spans="1:256" ht="13.5" x14ac:dyDescent="0.15">
      <c r="A122" s="21"/>
      <c r="B122" s="22" t="s">
        <v>126</v>
      </c>
      <c r="C122" s="39">
        <v>21</v>
      </c>
      <c r="D122" s="37">
        <v>9</v>
      </c>
      <c r="E122" s="91">
        <f>D122/C122*100</f>
        <v>42.857142857142854</v>
      </c>
      <c r="F122" s="90"/>
      <c r="G122" s="90"/>
      <c r="H122" s="90"/>
      <c r="I122" s="60"/>
    </row>
    <row r="123" spans="1:256" ht="13.5" x14ac:dyDescent="0.15">
      <c r="A123" s="26">
        <v>33</v>
      </c>
      <c r="B123" s="27" t="s">
        <v>127</v>
      </c>
      <c r="C123" s="75">
        <v>179</v>
      </c>
      <c r="D123" s="29">
        <v>63</v>
      </c>
      <c r="E123" s="30">
        <f t="shared" si="6"/>
        <v>35.195530726256983</v>
      </c>
      <c r="F123" s="90"/>
      <c r="G123" s="90"/>
      <c r="H123" s="90"/>
      <c r="I123" s="60"/>
    </row>
    <row r="124" spans="1:256" ht="13.5" x14ac:dyDescent="0.15">
      <c r="A124" s="34"/>
      <c r="B124" s="35" t="s">
        <v>128</v>
      </c>
      <c r="C124" s="76">
        <v>106</v>
      </c>
      <c r="D124" s="77">
        <v>32</v>
      </c>
      <c r="E124" s="38">
        <f t="shared" si="6"/>
        <v>30.188679245283019</v>
      </c>
      <c r="F124" s="90"/>
      <c r="G124" s="90"/>
      <c r="H124" s="90"/>
      <c r="I124" s="60"/>
    </row>
    <row r="125" spans="1:256" ht="13.5" x14ac:dyDescent="0.15">
      <c r="A125" s="21"/>
      <c r="B125" s="22" t="s">
        <v>129</v>
      </c>
      <c r="C125" s="76">
        <v>73</v>
      </c>
      <c r="D125" s="77">
        <v>31</v>
      </c>
      <c r="E125" s="25">
        <f t="shared" si="6"/>
        <v>42.465753424657535</v>
      </c>
      <c r="F125" s="90"/>
      <c r="G125" s="90"/>
      <c r="H125" s="90"/>
      <c r="I125" s="60"/>
    </row>
    <row r="126" spans="1:256" ht="13.5" x14ac:dyDescent="0.15">
      <c r="A126" s="26">
        <v>34</v>
      </c>
      <c r="B126" s="27" t="s">
        <v>130</v>
      </c>
      <c r="C126" s="75">
        <v>14</v>
      </c>
      <c r="D126" s="29">
        <v>11</v>
      </c>
      <c r="E126" s="30">
        <f t="shared" si="6"/>
        <v>78.571428571428569</v>
      </c>
      <c r="F126" s="90"/>
      <c r="G126" s="90"/>
      <c r="H126" s="90"/>
      <c r="I126" s="60"/>
    </row>
    <row r="127" spans="1:256" ht="13.5" x14ac:dyDescent="0.15">
      <c r="A127" s="21"/>
      <c r="B127" s="22" t="s">
        <v>131</v>
      </c>
      <c r="C127" s="76">
        <v>14</v>
      </c>
      <c r="D127" s="77">
        <v>11</v>
      </c>
      <c r="E127" s="25">
        <f t="shared" si="6"/>
        <v>78.571428571428569</v>
      </c>
      <c r="F127" s="90"/>
      <c r="G127" s="90"/>
      <c r="H127" s="90"/>
      <c r="I127" s="60"/>
    </row>
    <row r="128" spans="1:256" ht="13.5" x14ac:dyDescent="0.15">
      <c r="A128" s="26">
        <v>35</v>
      </c>
      <c r="B128" s="27" t="s">
        <v>132</v>
      </c>
      <c r="C128" s="75">
        <v>1057</v>
      </c>
      <c r="D128" s="29">
        <v>333</v>
      </c>
      <c r="E128" s="30">
        <f t="shared" si="6"/>
        <v>31.504257332071901</v>
      </c>
      <c r="F128" s="90"/>
      <c r="G128" s="90"/>
      <c r="H128" s="90"/>
      <c r="I128" s="60"/>
    </row>
    <row r="129" spans="1:9" ht="13.5" x14ac:dyDescent="0.15">
      <c r="A129" s="34"/>
      <c r="B129" s="35" t="s">
        <v>133</v>
      </c>
      <c r="C129" s="76">
        <v>264</v>
      </c>
      <c r="D129" s="77">
        <v>66</v>
      </c>
      <c r="E129" s="38">
        <f t="shared" si="6"/>
        <v>25</v>
      </c>
      <c r="F129" s="90"/>
      <c r="G129" s="90"/>
      <c r="H129" s="90"/>
      <c r="I129" s="60"/>
    </row>
    <row r="130" spans="1:9" ht="13.5" x14ac:dyDescent="0.15">
      <c r="A130" s="34"/>
      <c r="B130" s="35" t="s">
        <v>134</v>
      </c>
      <c r="C130" s="76">
        <v>127</v>
      </c>
      <c r="D130" s="77">
        <v>68</v>
      </c>
      <c r="E130" s="38">
        <f t="shared" si="6"/>
        <v>53.543307086614178</v>
      </c>
      <c r="F130" s="90"/>
      <c r="G130" s="90"/>
      <c r="H130" s="90"/>
      <c r="I130" s="60"/>
    </row>
    <row r="131" spans="1:9" ht="13.5" x14ac:dyDescent="0.15">
      <c r="A131" s="21"/>
      <c r="B131" s="22" t="s">
        <v>135</v>
      </c>
      <c r="C131" s="76">
        <v>666</v>
      </c>
      <c r="D131" s="77">
        <v>199</v>
      </c>
      <c r="E131" s="25">
        <f t="shared" si="6"/>
        <v>29.87987987987988</v>
      </c>
      <c r="F131" s="90"/>
      <c r="G131" s="90"/>
      <c r="H131" s="90"/>
      <c r="I131" s="60"/>
    </row>
    <row r="132" spans="1:9" ht="13.5" x14ac:dyDescent="0.15">
      <c r="A132" s="26">
        <v>36</v>
      </c>
      <c r="B132" s="27" t="s">
        <v>136</v>
      </c>
      <c r="C132" s="75">
        <v>46</v>
      </c>
      <c r="D132" s="29">
        <v>21</v>
      </c>
      <c r="E132" s="30">
        <f>D132/C132*100</f>
        <v>45.652173913043477</v>
      </c>
      <c r="F132" s="90"/>
      <c r="G132" s="90"/>
      <c r="H132" s="90"/>
      <c r="I132" s="60"/>
    </row>
    <row r="133" spans="1:9" ht="13.5" x14ac:dyDescent="0.15">
      <c r="A133" s="34"/>
      <c r="B133" s="35" t="s">
        <v>137</v>
      </c>
      <c r="C133" s="76">
        <v>46</v>
      </c>
      <c r="D133" s="77">
        <v>21</v>
      </c>
      <c r="E133" s="38">
        <f>D133/C133*100</f>
        <v>45.652173913043477</v>
      </c>
      <c r="F133" s="90"/>
      <c r="G133" s="90"/>
      <c r="H133" s="90"/>
      <c r="I133" s="60"/>
    </row>
    <row r="134" spans="1:9" ht="13.5" x14ac:dyDescent="0.15">
      <c r="A134" s="21"/>
      <c r="B134" s="22" t="s">
        <v>138</v>
      </c>
      <c r="C134" s="78"/>
      <c r="D134" s="73"/>
      <c r="E134" s="83"/>
      <c r="F134" s="90"/>
      <c r="G134" s="90"/>
      <c r="H134" s="90"/>
      <c r="I134" s="60"/>
    </row>
    <row r="135" spans="1:9" ht="13.5" x14ac:dyDescent="0.15">
      <c r="A135" s="26">
        <v>37</v>
      </c>
      <c r="B135" s="27" t="s">
        <v>139</v>
      </c>
      <c r="C135" s="75">
        <v>1132</v>
      </c>
      <c r="D135" s="29">
        <v>293</v>
      </c>
      <c r="E135" s="30">
        <f>D135/C135*100</f>
        <v>25.883392226148409</v>
      </c>
      <c r="F135" s="90"/>
      <c r="G135" s="90"/>
      <c r="H135" s="90"/>
      <c r="I135" s="60"/>
    </row>
    <row r="136" spans="1:9" ht="13.5" x14ac:dyDescent="0.15">
      <c r="A136" s="21"/>
      <c r="B136" s="22" t="s">
        <v>140</v>
      </c>
      <c r="C136" s="76">
        <v>1132</v>
      </c>
      <c r="D136" s="77">
        <v>293</v>
      </c>
      <c r="E136" s="25">
        <f t="shared" si="6"/>
        <v>25.883392226148409</v>
      </c>
      <c r="F136" s="90"/>
      <c r="G136" s="90"/>
      <c r="H136" s="90"/>
      <c r="I136" s="60"/>
    </row>
    <row r="137" spans="1:9" ht="13.5" x14ac:dyDescent="0.15">
      <c r="A137" s="26">
        <v>38</v>
      </c>
      <c r="B137" s="27" t="s">
        <v>141</v>
      </c>
      <c r="C137" s="75">
        <v>221</v>
      </c>
      <c r="D137" s="29">
        <v>127</v>
      </c>
      <c r="E137" s="30">
        <f>D137/C137*100</f>
        <v>57.466063348416284</v>
      </c>
      <c r="F137" s="90"/>
      <c r="G137" s="90"/>
      <c r="H137" s="90"/>
      <c r="I137" s="60"/>
    </row>
    <row r="138" spans="1:9" ht="13.5" x14ac:dyDescent="0.15">
      <c r="A138" s="34"/>
      <c r="B138" s="65" t="s">
        <v>142</v>
      </c>
      <c r="C138" s="76">
        <v>22</v>
      </c>
      <c r="D138" s="77">
        <v>12</v>
      </c>
      <c r="E138" s="92">
        <f>D138/C138*100</f>
        <v>54.54545454545454</v>
      </c>
      <c r="F138" s="90"/>
      <c r="G138" s="90"/>
      <c r="H138" s="90"/>
      <c r="I138" s="60"/>
    </row>
    <row r="139" spans="1:9" ht="13.5" x14ac:dyDescent="0.15">
      <c r="A139" s="21"/>
      <c r="B139" s="22" t="s">
        <v>143</v>
      </c>
      <c r="C139" s="76">
        <v>199</v>
      </c>
      <c r="D139" s="77">
        <v>115</v>
      </c>
      <c r="E139" s="25">
        <f>D139/C139*100</f>
        <v>57.788944723618087</v>
      </c>
      <c r="F139" s="90"/>
      <c r="G139" s="90"/>
      <c r="H139" s="90"/>
      <c r="I139" s="60"/>
    </row>
    <row r="140" spans="1:9" ht="13.5" x14ac:dyDescent="0.15">
      <c r="A140" s="26">
        <v>39</v>
      </c>
      <c r="B140" s="27" t="s">
        <v>144</v>
      </c>
      <c r="C140" s="93">
        <v>9582</v>
      </c>
      <c r="D140" s="51">
        <v>2892</v>
      </c>
      <c r="E140" s="94">
        <f t="shared" ref="E140:E167" si="7">D140/C140*100</f>
        <v>30.181590482154043</v>
      </c>
      <c r="F140" s="90"/>
      <c r="G140" s="90"/>
      <c r="H140" s="90"/>
      <c r="I140" s="60"/>
    </row>
    <row r="141" spans="1:9" ht="13.5" x14ac:dyDescent="0.15">
      <c r="A141" s="34"/>
      <c r="B141" s="35" t="s">
        <v>145</v>
      </c>
      <c r="C141" s="39">
        <v>7634</v>
      </c>
      <c r="D141" s="37">
        <v>2338</v>
      </c>
      <c r="E141" s="91">
        <f t="shared" si="7"/>
        <v>30.626146188105842</v>
      </c>
      <c r="F141" s="90"/>
      <c r="G141" s="90"/>
      <c r="H141" s="90"/>
      <c r="I141" s="60"/>
    </row>
    <row r="142" spans="1:9" ht="13.5" x14ac:dyDescent="0.15">
      <c r="A142" s="34"/>
      <c r="B142" s="35" t="s">
        <v>146</v>
      </c>
      <c r="C142" s="39">
        <v>1191</v>
      </c>
      <c r="D142" s="37">
        <v>297</v>
      </c>
      <c r="E142" s="91">
        <f t="shared" si="7"/>
        <v>24.937027707808564</v>
      </c>
      <c r="F142" s="90"/>
      <c r="G142" s="90"/>
      <c r="H142" s="90"/>
      <c r="I142" s="60"/>
    </row>
    <row r="143" spans="1:9" ht="13.5" x14ac:dyDescent="0.15">
      <c r="A143" s="21"/>
      <c r="B143" s="22" t="s">
        <v>147</v>
      </c>
      <c r="C143" s="42">
        <v>757</v>
      </c>
      <c r="D143" s="43">
        <v>257</v>
      </c>
      <c r="E143" s="81">
        <f t="shared" si="7"/>
        <v>33.949801849405546</v>
      </c>
      <c r="F143" s="90"/>
      <c r="G143" s="90"/>
      <c r="H143" s="90"/>
      <c r="I143" s="60"/>
    </row>
    <row r="144" spans="1:9" ht="13.5" x14ac:dyDescent="0.15">
      <c r="A144" s="26">
        <v>41</v>
      </c>
      <c r="B144" s="27" t="s">
        <v>148</v>
      </c>
      <c r="C144" s="75">
        <v>661</v>
      </c>
      <c r="D144" s="29">
        <v>305</v>
      </c>
      <c r="E144" s="30">
        <f>D144/C144*100</f>
        <v>46.142208774583963</v>
      </c>
      <c r="F144" s="90"/>
      <c r="G144" s="90"/>
      <c r="H144" s="90"/>
      <c r="I144" s="60"/>
    </row>
    <row r="145" spans="1:9" ht="13.5" x14ac:dyDescent="0.15">
      <c r="A145" s="21"/>
      <c r="B145" s="22" t="s">
        <v>149</v>
      </c>
      <c r="C145" s="76">
        <v>661</v>
      </c>
      <c r="D145" s="77">
        <v>305</v>
      </c>
      <c r="E145" s="25">
        <f t="shared" si="7"/>
        <v>46.142208774583963</v>
      </c>
      <c r="F145" s="90"/>
      <c r="G145" s="90"/>
      <c r="H145" s="90"/>
      <c r="I145" s="60"/>
    </row>
    <row r="146" spans="1:9" ht="13.5" x14ac:dyDescent="0.15">
      <c r="A146" s="26">
        <v>42</v>
      </c>
      <c r="B146" s="27" t="s">
        <v>150</v>
      </c>
      <c r="C146" s="75">
        <v>913</v>
      </c>
      <c r="D146" s="29">
        <v>345</v>
      </c>
      <c r="E146" s="30">
        <f t="shared" si="7"/>
        <v>37.787513691128147</v>
      </c>
      <c r="F146" s="90"/>
      <c r="G146" s="90"/>
      <c r="H146" s="90"/>
      <c r="I146" s="60"/>
    </row>
    <row r="147" spans="1:9" ht="13.5" x14ac:dyDescent="0.15">
      <c r="A147" s="34"/>
      <c r="B147" s="65" t="s">
        <v>151</v>
      </c>
      <c r="C147" s="95"/>
      <c r="D147" s="96"/>
      <c r="E147" s="80"/>
      <c r="F147" s="90"/>
      <c r="G147" s="90"/>
      <c r="H147" s="90"/>
      <c r="I147" s="60"/>
    </row>
    <row r="148" spans="1:9" ht="13.5" x14ac:dyDescent="0.15">
      <c r="A148" s="34"/>
      <c r="B148" s="35" t="s">
        <v>152</v>
      </c>
      <c r="C148" s="76">
        <v>58</v>
      </c>
      <c r="D148" s="77">
        <v>34</v>
      </c>
      <c r="E148" s="38">
        <f t="shared" si="7"/>
        <v>58.620689655172406</v>
      </c>
      <c r="F148" s="90"/>
      <c r="G148" s="90"/>
      <c r="H148" s="90"/>
      <c r="I148" s="60"/>
    </row>
    <row r="149" spans="1:9" ht="13.5" x14ac:dyDescent="0.15">
      <c r="A149" s="34"/>
      <c r="B149" s="84" t="s">
        <v>153</v>
      </c>
      <c r="C149" s="76">
        <v>373</v>
      </c>
      <c r="D149" s="77">
        <v>183</v>
      </c>
      <c r="E149" s="38">
        <f t="shared" si="7"/>
        <v>49.061662198391417</v>
      </c>
      <c r="F149" s="90"/>
      <c r="G149" s="90"/>
      <c r="H149" s="90"/>
      <c r="I149" s="60"/>
    </row>
    <row r="150" spans="1:9" ht="13.5" x14ac:dyDescent="0.15">
      <c r="A150" s="34"/>
      <c r="B150" s="35" t="s">
        <v>154</v>
      </c>
      <c r="C150" s="69"/>
      <c r="D150" s="70"/>
      <c r="E150" s="68"/>
      <c r="F150" s="90"/>
      <c r="G150" s="90"/>
      <c r="H150" s="90"/>
      <c r="I150" s="60"/>
    </row>
    <row r="151" spans="1:9" ht="13.5" x14ac:dyDescent="0.15">
      <c r="A151" s="34"/>
      <c r="B151" s="35" t="s">
        <v>155</v>
      </c>
      <c r="C151" s="69"/>
      <c r="D151" s="70"/>
      <c r="E151" s="68"/>
      <c r="F151" s="90"/>
      <c r="G151" s="90"/>
      <c r="H151" s="90"/>
      <c r="I151" s="60"/>
    </row>
    <row r="152" spans="1:9" ht="13.5" x14ac:dyDescent="0.15">
      <c r="A152" s="21"/>
      <c r="B152" s="22" t="s">
        <v>156</v>
      </c>
      <c r="C152" s="23">
        <v>482</v>
      </c>
      <c r="D152" s="24">
        <v>128</v>
      </c>
      <c r="E152" s="25">
        <f t="shared" si="7"/>
        <v>26.556016597510375</v>
      </c>
      <c r="F152" s="90"/>
      <c r="G152" s="90"/>
      <c r="H152" s="90"/>
      <c r="I152" s="60"/>
    </row>
    <row r="153" spans="1:9" ht="13.5" x14ac:dyDescent="0.15">
      <c r="A153" s="26">
        <v>43</v>
      </c>
      <c r="B153" s="27" t="s">
        <v>157</v>
      </c>
      <c r="C153" s="75">
        <v>532</v>
      </c>
      <c r="D153" s="29">
        <v>210</v>
      </c>
      <c r="E153" s="30">
        <f t="shared" si="7"/>
        <v>39.473684210526315</v>
      </c>
      <c r="F153" s="90"/>
      <c r="G153" s="90"/>
      <c r="H153" s="90"/>
      <c r="I153" s="60"/>
    </row>
    <row r="154" spans="1:9" ht="13.5" x14ac:dyDescent="0.15">
      <c r="A154" s="34"/>
      <c r="B154" s="35" t="s">
        <v>158</v>
      </c>
      <c r="C154" s="76">
        <v>429</v>
      </c>
      <c r="D154" s="77">
        <v>156</v>
      </c>
      <c r="E154" s="38">
        <f t="shared" si="7"/>
        <v>36.363636363636367</v>
      </c>
      <c r="F154" s="90"/>
      <c r="G154" s="90"/>
      <c r="H154" s="90"/>
      <c r="I154" s="60"/>
    </row>
    <row r="155" spans="1:9" ht="13.5" x14ac:dyDescent="0.15">
      <c r="A155" s="21"/>
      <c r="B155" s="22" t="s">
        <v>159</v>
      </c>
      <c r="C155" s="76">
        <v>103</v>
      </c>
      <c r="D155" s="77">
        <v>54</v>
      </c>
      <c r="E155" s="25">
        <f t="shared" si="7"/>
        <v>52.427184466019419</v>
      </c>
      <c r="F155" s="90"/>
      <c r="G155" s="90"/>
      <c r="H155" s="90"/>
      <c r="I155" s="60"/>
    </row>
    <row r="156" spans="1:9" ht="13.5" x14ac:dyDescent="0.15">
      <c r="A156" s="26">
        <v>44</v>
      </c>
      <c r="B156" s="27" t="s">
        <v>160</v>
      </c>
      <c r="C156" s="75">
        <v>77</v>
      </c>
      <c r="D156" s="29">
        <v>24</v>
      </c>
      <c r="E156" s="30">
        <f t="shared" si="7"/>
        <v>31.168831168831169</v>
      </c>
      <c r="F156" s="90"/>
      <c r="G156" s="90"/>
      <c r="H156" s="90"/>
      <c r="I156" s="60"/>
    </row>
    <row r="157" spans="1:9" ht="13.5" x14ac:dyDescent="0.15">
      <c r="A157" s="34"/>
      <c r="B157" s="35" t="s">
        <v>161</v>
      </c>
      <c r="C157" s="76">
        <v>28</v>
      </c>
      <c r="D157" s="77">
        <v>10</v>
      </c>
      <c r="E157" s="38">
        <f t="shared" si="7"/>
        <v>35.714285714285715</v>
      </c>
      <c r="F157" s="90"/>
      <c r="G157" s="90"/>
      <c r="H157" s="90"/>
      <c r="I157" s="60"/>
    </row>
    <row r="158" spans="1:9" ht="13.5" x14ac:dyDescent="0.15">
      <c r="A158" s="21"/>
      <c r="B158" s="22" t="s">
        <v>162</v>
      </c>
      <c r="C158" s="76">
        <v>49</v>
      </c>
      <c r="D158" s="77">
        <v>14</v>
      </c>
      <c r="E158" s="25">
        <f t="shared" si="7"/>
        <v>28.571428571428569</v>
      </c>
      <c r="F158" s="90"/>
      <c r="G158" s="90"/>
      <c r="H158" s="90"/>
      <c r="I158" s="60"/>
    </row>
    <row r="159" spans="1:9" ht="13.5" x14ac:dyDescent="0.15">
      <c r="A159" s="26">
        <v>45</v>
      </c>
      <c r="B159" s="27" t="s">
        <v>163</v>
      </c>
      <c r="C159" s="75">
        <v>82</v>
      </c>
      <c r="D159" s="29">
        <v>38</v>
      </c>
      <c r="E159" s="30">
        <f t="shared" si="7"/>
        <v>46.341463414634148</v>
      </c>
      <c r="F159" s="90"/>
      <c r="G159" s="90"/>
      <c r="H159" s="90"/>
      <c r="I159" s="60"/>
    </row>
    <row r="160" spans="1:9" ht="13.5" x14ac:dyDescent="0.15">
      <c r="A160" s="21"/>
      <c r="B160" s="22" t="s">
        <v>164</v>
      </c>
      <c r="C160" s="76">
        <v>82</v>
      </c>
      <c r="D160" s="77">
        <v>38</v>
      </c>
      <c r="E160" s="25">
        <f t="shared" si="7"/>
        <v>46.341463414634148</v>
      </c>
      <c r="F160" s="90"/>
      <c r="G160" s="90"/>
      <c r="H160" s="90"/>
      <c r="I160" s="60"/>
    </row>
    <row r="161" spans="1:9" ht="13.5" x14ac:dyDescent="0.15">
      <c r="A161" s="26">
        <v>46</v>
      </c>
      <c r="B161" s="27" t="s">
        <v>165</v>
      </c>
      <c r="C161" s="75">
        <v>116</v>
      </c>
      <c r="D161" s="29">
        <v>77</v>
      </c>
      <c r="E161" s="30">
        <f t="shared" si="7"/>
        <v>66.379310344827587</v>
      </c>
      <c r="F161" s="90"/>
      <c r="G161" s="90"/>
      <c r="H161" s="90"/>
      <c r="I161" s="60"/>
    </row>
    <row r="162" spans="1:9" ht="13.5" x14ac:dyDescent="0.15">
      <c r="A162" s="21"/>
      <c r="B162" s="22" t="s">
        <v>166</v>
      </c>
      <c r="C162" s="76">
        <v>116</v>
      </c>
      <c r="D162" s="77">
        <v>77</v>
      </c>
      <c r="E162" s="25">
        <f t="shared" si="7"/>
        <v>66.379310344827587</v>
      </c>
      <c r="F162" s="90"/>
      <c r="G162" s="90"/>
      <c r="H162" s="90"/>
      <c r="I162" s="60"/>
    </row>
    <row r="163" spans="1:9" ht="13.5" x14ac:dyDescent="0.15">
      <c r="A163" s="26">
        <v>47</v>
      </c>
      <c r="B163" s="27" t="s">
        <v>167</v>
      </c>
      <c r="C163" s="75">
        <v>429</v>
      </c>
      <c r="D163" s="29">
        <v>275</v>
      </c>
      <c r="E163" s="30">
        <f t="shared" si="7"/>
        <v>64.102564102564102</v>
      </c>
      <c r="F163" s="90"/>
      <c r="G163" s="90"/>
      <c r="H163" s="90"/>
      <c r="I163" s="60"/>
    </row>
    <row r="164" spans="1:9" ht="13.5" x14ac:dyDescent="0.15">
      <c r="A164" s="34"/>
      <c r="B164" s="35" t="s">
        <v>168</v>
      </c>
      <c r="C164" s="76">
        <v>22</v>
      </c>
      <c r="D164" s="77">
        <v>10</v>
      </c>
      <c r="E164" s="91">
        <f t="shared" si="7"/>
        <v>45.454545454545453</v>
      </c>
      <c r="F164" s="90"/>
      <c r="G164" s="90"/>
      <c r="H164" s="90"/>
      <c r="I164" s="60"/>
    </row>
    <row r="165" spans="1:9" ht="13.5" x14ac:dyDescent="0.15">
      <c r="A165" s="34"/>
      <c r="B165" s="35" t="s">
        <v>169</v>
      </c>
      <c r="C165" s="76">
        <v>76</v>
      </c>
      <c r="D165" s="77">
        <v>51</v>
      </c>
      <c r="E165" s="91">
        <f t="shared" si="7"/>
        <v>67.10526315789474</v>
      </c>
      <c r="F165" s="90"/>
      <c r="G165" s="90"/>
      <c r="H165" s="90"/>
      <c r="I165" s="60"/>
    </row>
    <row r="166" spans="1:9" ht="13.5" x14ac:dyDescent="0.15">
      <c r="A166" s="34"/>
      <c r="B166" s="35" t="s">
        <v>170</v>
      </c>
      <c r="C166" s="76">
        <v>43</v>
      </c>
      <c r="D166" s="77">
        <v>33</v>
      </c>
      <c r="E166" s="38">
        <f t="shared" si="7"/>
        <v>76.744186046511629</v>
      </c>
      <c r="F166" s="90"/>
      <c r="G166" s="90"/>
      <c r="H166" s="90"/>
      <c r="I166" s="60"/>
    </row>
    <row r="167" spans="1:9" ht="13.5" x14ac:dyDescent="0.15">
      <c r="A167" s="34"/>
      <c r="B167" s="35" t="s">
        <v>171</v>
      </c>
      <c r="C167" s="76">
        <v>117</v>
      </c>
      <c r="D167" s="77">
        <v>81</v>
      </c>
      <c r="E167" s="38">
        <f t="shared" si="7"/>
        <v>69.230769230769226</v>
      </c>
      <c r="F167" s="90"/>
      <c r="G167" s="90"/>
      <c r="H167" s="90"/>
      <c r="I167" s="60"/>
    </row>
    <row r="168" spans="1:9" x14ac:dyDescent="0.15">
      <c r="A168" s="34"/>
      <c r="B168" s="35" t="s">
        <v>172</v>
      </c>
      <c r="C168" s="78"/>
      <c r="D168" s="79"/>
      <c r="E168" s="80"/>
      <c r="F168" s="90"/>
      <c r="G168" s="90"/>
      <c r="H168" s="90"/>
    </row>
    <row r="169" spans="1:9" x14ac:dyDescent="0.15">
      <c r="A169" s="34"/>
      <c r="B169" s="35" t="s">
        <v>173</v>
      </c>
      <c r="C169" s="76">
        <v>62</v>
      </c>
      <c r="D169" s="77">
        <v>42</v>
      </c>
      <c r="E169" s="38">
        <f>D169/C169*100</f>
        <v>67.741935483870961</v>
      </c>
      <c r="F169" s="90"/>
      <c r="G169" s="90"/>
      <c r="H169" s="90"/>
    </row>
    <row r="170" spans="1:9" x14ac:dyDescent="0.15">
      <c r="A170" s="34"/>
      <c r="B170" s="35" t="s">
        <v>174</v>
      </c>
      <c r="C170" s="78"/>
      <c r="D170" s="79"/>
      <c r="E170" s="80"/>
      <c r="F170" s="90"/>
      <c r="G170" s="90"/>
      <c r="H170" s="90"/>
    </row>
    <row r="171" spans="1:9" x14ac:dyDescent="0.15">
      <c r="A171" s="21"/>
      <c r="B171" s="22" t="s">
        <v>175</v>
      </c>
      <c r="C171" s="86">
        <v>109</v>
      </c>
      <c r="D171" s="64">
        <v>58</v>
      </c>
      <c r="E171" s="55">
        <f t="shared" ref="E171:E190" si="8">D171/C171*100</f>
        <v>53.211009174311933</v>
      </c>
      <c r="F171" s="90"/>
      <c r="G171" s="90"/>
      <c r="H171" s="90"/>
    </row>
    <row r="172" spans="1:9" x14ac:dyDescent="0.15">
      <c r="A172" s="26">
        <v>48</v>
      </c>
      <c r="B172" s="27" t="s">
        <v>176</v>
      </c>
      <c r="C172" s="28">
        <v>205</v>
      </c>
      <c r="D172" s="29">
        <v>68</v>
      </c>
      <c r="E172" s="30">
        <f t="shared" si="8"/>
        <v>33.170731707317074</v>
      </c>
      <c r="F172" s="90"/>
      <c r="G172" s="90"/>
      <c r="H172" s="90"/>
    </row>
    <row r="173" spans="1:9" x14ac:dyDescent="0.15">
      <c r="A173" s="21"/>
      <c r="B173" s="22" t="s">
        <v>177</v>
      </c>
      <c r="C173" s="76">
        <v>205</v>
      </c>
      <c r="D173" s="77">
        <v>68</v>
      </c>
      <c r="E173" s="25">
        <f t="shared" si="8"/>
        <v>33.170731707317074</v>
      </c>
      <c r="F173" s="90"/>
      <c r="G173" s="90"/>
      <c r="H173" s="90"/>
    </row>
    <row r="174" spans="1:9" x14ac:dyDescent="0.15">
      <c r="A174" s="26">
        <v>49</v>
      </c>
      <c r="B174" s="27" t="s">
        <v>178</v>
      </c>
      <c r="C174" s="75">
        <v>116</v>
      </c>
      <c r="D174" s="29">
        <v>58</v>
      </c>
      <c r="E174" s="30">
        <f t="shared" si="8"/>
        <v>50</v>
      </c>
      <c r="F174" s="90"/>
      <c r="G174" s="90"/>
      <c r="H174" s="90"/>
    </row>
    <row r="175" spans="1:9" x14ac:dyDescent="0.15">
      <c r="A175" s="34"/>
      <c r="B175" s="35" t="s">
        <v>179</v>
      </c>
      <c r="C175" s="76">
        <v>36</v>
      </c>
      <c r="D175" s="77">
        <v>18</v>
      </c>
      <c r="E175" s="53">
        <f t="shared" si="8"/>
        <v>50</v>
      </c>
      <c r="F175" s="90"/>
      <c r="G175" s="90"/>
      <c r="H175" s="90"/>
    </row>
    <row r="176" spans="1:9" x14ac:dyDescent="0.15">
      <c r="A176" s="21"/>
      <c r="B176" s="22" t="s">
        <v>180</v>
      </c>
      <c r="C176" s="76">
        <v>80</v>
      </c>
      <c r="D176" s="77">
        <v>40</v>
      </c>
      <c r="E176" s="25">
        <f t="shared" si="8"/>
        <v>50</v>
      </c>
      <c r="F176" s="90"/>
      <c r="G176" s="90"/>
      <c r="H176" s="90"/>
    </row>
    <row r="177" spans="1:256" x14ac:dyDescent="0.15">
      <c r="A177" s="26">
        <v>50</v>
      </c>
      <c r="B177" s="27" t="s">
        <v>181</v>
      </c>
      <c r="C177" s="75">
        <v>184</v>
      </c>
      <c r="D177" s="29">
        <v>97</v>
      </c>
      <c r="E177" s="30">
        <f t="shared" si="8"/>
        <v>52.717391304347828</v>
      </c>
      <c r="F177" s="90"/>
      <c r="G177" s="90"/>
      <c r="H177" s="90"/>
    </row>
    <row r="178" spans="1:256" x14ac:dyDescent="0.15">
      <c r="A178" s="21"/>
      <c r="B178" s="22" t="s">
        <v>182</v>
      </c>
      <c r="C178" s="86">
        <v>184</v>
      </c>
      <c r="D178" s="64">
        <v>97</v>
      </c>
      <c r="E178" s="55">
        <f t="shared" si="8"/>
        <v>52.717391304347828</v>
      </c>
      <c r="F178" s="90"/>
      <c r="G178" s="90"/>
      <c r="H178" s="90"/>
    </row>
    <row r="179" spans="1:256" x14ac:dyDescent="0.15">
      <c r="A179" s="26">
        <v>51</v>
      </c>
      <c r="B179" s="27" t="s">
        <v>183</v>
      </c>
      <c r="C179" s="75">
        <v>686</v>
      </c>
      <c r="D179" s="29">
        <v>425</v>
      </c>
      <c r="E179" s="30">
        <f t="shared" si="8"/>
        <v>61.953352769679306</v>
      </c>
      <c r="F179" s="90"/>
      <c r="G179" s="90"/>
      <c r="H179" s="90"/>
    </row>
    <row r="180" spans="1:256" x14ac:dyDescent="0.15">
      <c r="A180" s="21"/>
      <c r="B180" s="22" t="s">
        <v>184</v>
      </c>
      <c r="C180" s="76">
        <v>686</v>
      </c>
      <c r="D180" s="77">
        <v>425</v>
      </c>
      <c r="E180" s="25">
        <f t="shared" si="8"/>
        <v>61.953352769679306</v>
      </c>
      <c r="F180" s="90"/>
      <c r="G180" s="90"/>
      <c r="H180" s="90"/>
    </row>
    <row r="181" spans="1:256" x14ac:dyDescent="0.15">
      <c r="A181" s="34">
        <v>52</v>
      </c>
      <c r="B181" s="27" t="s">
        <v>185</v>
      </c>
      <c r="C181" s="75">
        <v>439</v>
      </c>
      <c r="D181" s="29">
        <v>178</v>
      </c>
      <c r="E181" s="30">
        <f t="shared" si="8"/>
        <v>40.546697038724375</v>
      </c>
      <c r="F181" s="90"/>
      <c r="G181" s="90"/>
      <c r="H181" s="90"/>
    </row>
    <row r="182" spans="1:256" x14ac:dyDescent="0.15">
      <c r="A182" s="34"/>
      <c r="B182" s="22" t="s">
        <v>186</v>
      </c>
      <c r="C182" s="76">
        <v>439</v>
      </c>
      <c r="D182" s="77">
        <v>178</v>
      </c>
      <c r="E182" s="25">
        <f t="shared" si="8"/>
        <v>40.546697038724375</v>
      </c>
      <c r="F182" s="90"/>
      <c r="G182" s="90"/>
      <c r="H182" s="90"/>
    </row>
    <row r="183" spans="1:256" x14ac:dyDescent="0.15">
      <c r="A183" s="26">
        <v>53</v>
      </c>
      <c r="B183" s="27" t="s">
        <v>187</v>
      </c>
      <c r="C183" s="75">
        <v>52</v>
      </c>
      <c r="D183" s="29">
        <v>42</v>
      </c>
      <c r="E183" s="30">
        <f t="shared" si="8"/>
        <v>80.769230769230774</v>
      </c>
      <c r="F183" s="90"/>
      <c r="G183" s="90"/>
      <c r="H183" s="90"/>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c r="IV183" s="2"/>
    </row>
    <row r="184" spans="1:256" x14ac:dyDescent="0.15">
      <c r="A184" s="21"/>
      <c r="B184" s="22" t="s">
        <v>188</v>
      </c>
      <c r="C184" s="76">
        <v>52</v>
      </c>
      <c r="D184" s="77">
        <v>42</v>
      </c>
      <c r="E184" s="25">
        <f t="shared" si="8"/>
        <v>80.769230769230774</v>
      </c>
      <c r="F184" s="90"/>
      <c r="G184" s="90"/>
      <c r="H184" s="90"/>
    </row>
    <row r="185" spans="1:256" x14ac:dyDescent="0.15">
      <c r="A185" s="26">
        <v>54</v>
      </c>
      <c r="B185" s="27" t="s">
        <v>189</v>
      </c>
      <c r="C185" s="75">
        <v>886</v>
      </c>
      <c r="D185" s="29">
        <v>411</v>
      </c>
      <c r="E185" s="30">
        <f>D185/C185*100</f>
        <v>46.388261851015798</v>
      </c>
      <c r="F185" s="90"/>
      <c r="G185" s="90"/>
      <c r="H185" s="90"/>
    </row>
    <row r="186" spans="1:256" x14ac:dyDescent="0.15">
      <c r="A186" s="21"/>
      <c r="B186" s="22" t="s">
        <v>190</v>
      </c>
      <c r="C186" s="76">
        <v>886</v>
      </c>
      <c r="D186" s="77">
        <v>411</v>
      </c>
      <c r="E186" s="25">
        <f>D186/C186*100</f>
        <v>46.388261851015798</v>
      </c>
      <c r="F186" s="90"/>
      <c r="G186" s="90"/>
      <c r="H186" s="90"/>
    </row>
    <row r="187" spans="1:256" x14ac:dyDescent="0.15">
      <c r="A187" s="26">
        <v>55</v>
      </c>
      <c r="B187" s="27" t="s">
        <v>191</v>
      </c>
      <c r="C187" s="75">
        <v>554</v>
      </c>
      <c r="D187" s="29">
        <v>366</v>
      </c>
      <c r="E187" s="30">
        <f t="shared" si="8"/>
        <v>66.064981949458485</v>
      </c>
      <c r="F187" s="90"/>
      <c r="G187" s="90"/>
      <c r="H187" s="90"/>
    </row>
    <row r="188" spans="1:256" x14ac:dyDescent="0.15">
      <c r="A188" s="21"/>
      <c r="B188" s="22" t="s">
        <v>192</v>
      </c>
      <c r="C188" s="76">
        <v>554</v>
      </c>
      <c r="D188" s="77">
        <v>366</v>
      </c>
      <c r="E188" s="25">
        <f t="shared" si="8"/>
        <v>66.064981949458485</v>
      </c>
      <c r="F188" s="90"/>
      <c r="G188" s="90"/>
      <c r="H188" s="90"/>
    </row>
    <row r="189" spans="1:256" x14ac:dyDescent="0.15">
      <c r="A189" s="26">
        <v>56</v>
      </c>
      <c r="B189" s="27" t="s">
        <v>193</v>
      </c>
      <c r="C189" s="75">
        <v>734</v>
      </c>
      <c r="D189" s="29">
        <v>385</v>
      </c>
      <c r="E189" s="30">
        <f t="shared" si="8"/>
        <v>52.452316076294281</v>
      </c>
      <c r="F189" s="90"/>
      <c r="G189" s="90"/>
      <c r="H189" s="90"/>
    </row>
    <row r="190" spans="1:256" x14ac:dyDescent="0.15">
      <c r="A190" s="21"/>
      <c r="B190" s="22" t="s">
        <v>194</v>
      </c>
      <c r="C190" s="76">
        <v>734</v>
      </c>
      <c r="D190" s="77">
        <v>385</v>
      </c>
      <c r="E190" s="25">
        <f t="shared" si="8"/>
        <v>52.452316076294281</v>
      </c>
      <c r="F190" s="90"/>
      <c r="G190" s="90"/>
      <c r="H190" s="90"/>
    </row>
    <row r="191" spans="1:256" x14ac:dyDescent="0.15">
      <c r="A191" s="26">
        <v>57</v>
      </c>
      <c r="B191" s="27" t="s">
        <v>195</v>
      </c>
      <c r="C191" s="75"/>
      <c r="D191" s="29"/>
      <c r="E191" s="30"/>
      <c r="F191" s="90"/>
      <c r="G191" s="90"/>
      <c r="H191" s="90"/>
    </row>
    <row r="192" spans="1:256" x14ac:dyDescent="0.15">
      <c r="A192" s="34"/>
      <c r="B192" s="35" t="s">
        <v>196</v>
      </c>
      <c r="C192" s="78"/>
      <c r="D192" s="79"/>
      <c r="E192" s="80"/>
      <c r="F192" s="90"/>
      <c r="G192" s="90"/>
      <c r="H192" s="90"/>
    </row>
    <row r="193" spans="1:256" x14ac:dyDescent="0.15">
      <c r="A193" s="34"/>
      <c r="B193" s="35" t="s">
        <v>197</v>
      </c>
      <c r="C193" s="78"/>
      <c r="D193" s="79"/>
      <c r="E193" s="80"/>
      <c r="F193" s="90"/>
      <c r="G193" s="90"/>
      <c r="H193" s="90"/>
    </row>
    <row r="194" spans="1:256" x14ac:dyDescent="0.15">
      <c r="A194" s="21"/>
      <c r="B194" s="22" t="s">
        <v>198</v>
      </c>
      <c r="C194" s="72"/>
      <c r="D194" s="73"/>
      <c r="E194" s="80"/>
      <c r="F194" s="90"/>
      <c r="G194" s="90"/>
      <c r="H194" s="90"/>
    </row>
    <row r="195" spans="1:256" x14ac:dyDescent="0.15">
      <c r="A195" s="26">
        <v>58</v>
      </c>
      <c r="B195" s="27" t="s">
        <v>199</v>
      </c>
      <c r="C195" s="75">
        <v>8</v>
      </c>
      <c r="D195" s="29">
        <v>6</v>
      </c>
      <c r="E195" s="30">
        <f>D195/C195*100</f>
        <v>75</v>
      </c>
      <c r="F195" s="90"/>
      <c r="G195" s="90"/>
      <c r="H195" s="90"/>
    </row>
    <row r="196" spans="1:256" x14ac:dyDescent="0.15">
      <c r="A196" s="34"/>
      <c r="B196" s="35" t="s">
        <v>200</v>
      </c>
      <c r="C196" s="69"/>
      <c r="D196" s="70"/>
      <c r="E196" s="68"/>
      <c r="F196" s="90"/>
      <c r="G196" s="90"/>
      <c r="H196" s="90"/>
    </row>
    <row r="197" spans="1:256" x14ac:dyDescent="0.15">
      <c r="A197" s="21"/>
      <c r="B197" s="22" t="s">
        <v>201</v>
      </c>
      <c r="C197" s="76">
        <v>8</v>
      </c>
      <c r="D197" s="77">
        <v>6</v>
      </c>
      <c r="E197" s="25">
        <f t="shared" ref="E197:E205" si="9">D197/C197*100</f>
        <v>75</v>
      </c>
      <c r="F197" s="90"/>
      <c r="G197" s="90"/>
      <c r="H197" s="90"/>
    </row>
    <row r="198" spans="1:256" x14ac:dyDescent="0.15">
      <c r="A198" s="26">
        <v>59</v>
      </c>
      <c r="B198" s="27" t="s">
        <v>202</v>
      </c>
      <c r="C198" s="75">
        <v>128</v>
      </c>
      <c r="D198" s="29">
        <v>58</v>
      </c>
      <c r="E198" s="30">
        <f t="shared" si="9"/>
        <v>45.3125</v>
      </c>
      <c r="F198" s="90"/>
      <c r="G198" s="90"/>
      <c r="H198" s="90"/>
    </row>
    <row r="199" spans="1:256" x14ac:dyDescent="0.15">
      <c r="A199" s="34"/>
      <c r="B199" s="35" t="s">
        <v>203</v>
      </c>
      <c r="C199" s="76">
        <v>66</v>
      </c>
      <c r="D199" s="77">
        <v>25</v>
      </c>
      <c r="E199" s="97">
        <f t="shared" si="9"/>
        <v>37.878787878787875</v>
      </c>
      <c r="F199" s="90"/>
      <c r="G199" s="90"/>
      <c r="H199" s="90"/>
    </row>
    <row r="200" spans="1:256" x14ac:dyDescent="0.15">
      <c r="A200" s="34"/>
      <c r="B200" s="35" t="s">
        <v>204</v>
      </c>
      <c r="C200" s="78">
        <v>1</v>
      </c>
      <c r="D200" s="79">
        <v>1</v>
      </c>
      <c r="E200" s="68">
        <f t="shared" si="9"/>
        <v>100</v>
      </c>
      <c r="F200" s="90"/>
      <c r="G200" s="90"/>
      <c r="H200" s="90"/>
    </row>
    <row r="201" spans="1:256" x14ac:dyDescent="0.15">
      <c r="A201" s="21"/>
      <c r="B201" s="22" t="s">
        <v>205</v>
      </c>
      <c r="C201" s="76">
        <v>61</v>
      </c>
      <c r="D201" s="77">
        <v>32</v>
      </c>
      <c r="E201" s="25">
        <f t="shared" si="9"/>
        <v>52.459016393442624</v>
      </c>
      <c r="F201" s="90"/>
      <c r="G201" s="90"/>
      <c r="H201" s="90"/>
    </row>
    <row r="202" spans="1:256" x14ac:dyDescent="0.15">
      <c r="A202" s="26">
        <v>60</v>
      </c>
      <c r="B202" s="27" t="s">
        <v>206</v>
      </c>
      <c r="C202" s="75">
        <v>6</v>
      </c>
      <c r="D202" s="29">
        <v>5</v>
      </c>
      <c r="E202" s="30">
        <f t="shared" si="9"/>
        <v>83.333333333333343</v>
      </c>
      <c r="F202" s="90"/>
      <c r="G202" s="90"/>
      <c r="H202" s="90"/>
    </row>
    <row r="203" spans="1:256" x14ac:dyDescent="0.15">
      <c r="A203" s="21"/>
      <c r="B203" s="22" t="s">
        <v>207</v>
      </c>
      <c r="C203" s="76">
        <v>6</v>
      </c>
      <c r="D203" s="77">
        <v>5</v>
      </c>
      <c r="E203" s="25">
        <f t="shared" si="9"/>
        <v>83.333333333333343</v>
      </c>
      <c r="F203" s="90"/>
      <c r="G203" s="90"/>
      <c r="H203" s="90"/>
    </row>
    <row r="204" spans="1:256" x14ac:dyDescent="0.15">
      <c r="A204" s="26">
        <v>61</v>
      </c>
      <c r="B204" s="27" t="s">
        <v>208</v>
      </c>
      <c r="C204" s="75">
        <v>28</v>
      </c>
      <c r="D204" s="29">
        <v>13</v>
      </c>
      <c r="E204" s="30">
        <f t="shared" si="9"/>
        <v>46.428571428571431</v>
      </c>
      <c r="F204" s="90"/>
      <c r="G204" s="90"/>
      <c r="H204" s="90"/>
    </row>
    <row r="205" spans="1:256" x14ac:dyDescent="0.15">
      <c r="A205" s="21"/>
      <c r="B205" s="22" t="s">
        <v>209</v>
      </c>
      <c r="C205" s="76">
        <v>28</v>
      </c>
      <c r="D205" s="77">
        <v>13</v>
      </c>
      <c r="E205" s="25">
        <f t="shared" si="9"/>
        <v>46.428571428571431</v>
      </c>
      <c r="F205" s="90"/>
      <c r="G205" s="90"/>
      <c r="H205" s="90"/>
    </row>
    <row r="206" spans="1:256" x14ac:dyDescent="0.15">
      <c r="A206" s="26">
        <v>62</v>
      </c>
      <c r="B206" s="27" t="s">
        <v>210</v>
      </c>
      <c r="C206" s="98"/>
      <c r="D206" s="33"/>
      <c r="E206" s="94"/>
      <c r="F206" s="90"/>
      <c r="G206" s="90"/>
      <c r="H206" s="90"/>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c r="IV206" s="2"/>
    </row>
    <row r="207" spans="1:256" x14ac:dyDescent="0.15">
      <c r="A207" s="21"/>
      <c r="B207" s="22" t="s">
        <v>211</v>
      </c>
      <c r="C207" s="72"/>
      <c r="D207" s="73"/>
      <c r="E207" s="83"/>
      <c r="F207" s="90"/>
      <c r="G207" s="90"/>
      <c r="H207" s="90"/>
    </row>
    <row r="208" spans="1:256" x14ac:dyDescent="0.15">
      <c r="A208" s="26">
        <v>63</v>
      </c>
      <c r="B208" s="27" t="s">
        <v>212</v>
      </c>
      <c r="C208" s="75"/>
      <c r="D208" s="29"/>
      <c r="E208" s="30"/>
      <c r="F208" s="90"/>
      <c r="G208" s="90"/>
      <c r="H208" s="90"/>
    </row>
    <row r="209" spans="1:8" x14ac:dyDescent="0.15">
      <c r="A209" s="21"/>
      <c r="B209" s="22" t="s">
        <v>213</v>
      </c>
      <c r="C209" s="72"/>
      <c r="D209" s="73"/>
      <c r="E209" s="83"/>
      <c r="F209" s="90"/>
      <c r="G209" s="90"/>
      <c r="H209" s="90"/>
    </row>
    <row r="210" spans="1:8" x14ac:dyDescent="0.15">
      <c r="A210" s="26">
        <v>64</v>
      </c>
      <c r="B210" s="27" t="s">
        <v>214</v>
      </c>
      <c r="C210" s="75">
        <v>5</v>
      </c>
      <c r="D210" s="29">
        <v>4</v>
      </c>
      <c r="E210" s="30">
        <f>D210/C210*100</f>
        <v>80</v>
      </c>
      <c r="F210" s="90"/>
      <c r="G210" s="90"/>
      <c r="H210" s="90"/>
    </row>
    <row r="211" spans="1:8" x14ac:dyDescent="0.15">
      <c r="A211" s="34"/>
      <c r="B211" s="35" t="s">
        <v>215</v>
      </c>
      <c r="C211" s="76">
        <v>5</v>
      </c>
      <c r="D211" s="77">
        <v>4</v>
      </c>
      <c r="E211" s="53">
        <f>D211/C211*100</f>
        <v>80</v>
      </c>
      <c r="F211" s="90"/>
      <c r="G211" s="90"/>
      <c r="H211" s="90"/>
    </row>
    <row r="212" spans="1:8" x14ac:dyDescent="0.15">
      <c r="A212" s="21"/>
      <c r="B212" s="22" t="s">
        <v>216</v>
      </c>
      <c r="C212" s="72"/>
      <c r="D212" s="73"/>
      <c r="E212" s="83"/>
      <c r="F212" s="90"/>
      <c r="G212" s="90"/>
      <c r="H212" s="90"/>
    </row>
    <row r="213" spans="1:8" x14ac:dyDescent="0.15">
      <c r="A213" s="26">
        <v>65</v>
      </c>
      <c r="B213" s="27" t="s">
        <v>217</v>
      </c>
      <c r="C213" s="75">
        <v>61</v>
      </c>
      <c r="D213" s="29">
        <v>33</v>
      </c>
      <c r="E213" s="30">
        <f t="shared" ref="E213:E223" si="10">D213/C213*100</f>
        <v>54.098360655737707</v>
      </c>
      <c r="F213" s="90"/>
      <c r="G213" s="90"/>
      <c r="H213" s="90"/>
    </row>
    <row r="214" spans="1:8" x14ac:dyDescent="0.15">
      <c r="A214" s="34"/>
      <c r="B214" s="35" t="s">
        <v>218</v>
      </c>
      <c r="C214" s="39">
        <v>7</v>
      </c>
      <c r="D214" s="37">
        <v>2</v>
      </c>
      <c r="E214" s="92">
        <f t="shared" si="10"/>
        <v>28.571428571428569</v>
      </c>
      <c r="F214" s="90"/>
      <c r="G214" s="90"/>
      <c r="H214" s="90"/>
    </row>
    <row r="215" spans="1:8" x14ac:dyDescent="0.15">
      <c r="A215" s="21"/>
      <c r="B215" s="22" t="s">
        <v>219</v>
      </c>
      <c r="C215" s="39">
        <v>54</v>
      </c>
      <c r="D215" s="37">
        <v>31</v>
      </c>
      <c r="E215" s="81">
        <f t="shared" si="10"/>
        <v>57.407407407407405</v>
      </c>
      <c r="F215" s="90"/>
      <c r="G215" s="90"/>
      <c r="H215" s="90"/>
    </row>
    <row r="216" spans="1:8" x14ac:dyDescent="0.15">
      <c r="A216" s="26">
        <v>66</v>
      </c>
      <c r="B216" s="27" t="s">
        <v>220</v>
      </c>
      <c r="C216" s="75">
        <v>138</v>
      </c>
      <c r="D216" s="29">
        <v>71</v>
      </c>
      <c r="E216" s="30">
        <f t="shared" si="10"/>
        <v>51.449275362318836</v>
      </c>
      <c r="F216" s="90"/>
      <c r="G216" s="90"/>
      <c r="H216" s="90"/>
    </row>
    <row r="217" spans="1:8" x14ac:dyDescent="0.15">
      <c r="A217" s="34"/>
      <c r="B217" s="35" t="s">
        <v>221</v>
      </c>
      <c r="C217" s="76">
        <v>138</v>
      </c>
      <c r="D217" s="77">
        <v>71</v>
      </c>
      <c r="E217" s="53">
        <f t="shared" si="10"/>
        <v>51.449275362318836</v>
      </c>
      <c r="F217" s="90"/>
      <c r="G217" s="90"/>
      <c r="H217" s="90"/>
    </row>
    <row r="218" spans="1:8" x14ac:dyDescent="0.15">
      <c r="A218" s="34"/>
      <c r="B218" s="35" t="s">
        <v>222</v>
      </c>
      <c r="C218" s="78"/>
      <c r="D218" s="79"/>
      <c r="E218" s="80"/>
      <c r="F218" s="90"/>
      <c r="G218" s="90"/>
      <c r="H218" s="90"/>
    </row>
    <row r="219" spans="1:8" x14ac:dyDescent="0.15">
      <c r="A219" s="21"/>
      <c r="B219" s="22" t="s">
        <v>223</v>
      </c>
      <c r="C219" s="72"/>
      <c r="D219" s="73"/>
      <c r="E219" s="83"/>
      <c r="F219" s="90"/>
      <c r="G219" s="90"/>
      <c r="H219" s="90"/>
    </row>
    <row r="220" spans="1:8" x14ac:dyDescent="0.15">
      <c r="A220" s="26">
        <v>67</v>
      </c>
      <c r="B220" s="27" t="s">
        <v>224</v>
      </c>
      <c r="C220" s="75">
        <v>114</v>
      </c>
      <c r="D220" s="29">
        <v>55</v>
      </c>
      <c r="E220" s="30">
        <f t="shared" si="10"/>
        <v>48.245614035087719</v>
      </c>
      <c r="F220" s="90"/>
      <c r="G220" s="90"/>
      <c r="H220" s="90"/>
    </row>
    <row r="221" spans="1:8" x14ac:dyDescent="0.15">
      <c r="A221" s="34"/>
      <c r="B221" s="35" t="s">
        <v>225</v>
      </c>
      <c r="C221" s="76">
        <v>89</v>
      </c>
      <c r="D221" s="77">
        <v>39</v>
      </c>
      <c r="E221" s="53">
        <f t="shared" si="10"/>
        <v>43.820224719101127</v>
      </c>
      <c r="F221" s="90"/>
      <c r="G221" s="90"/>
      <c r="H221" s="90"/>
    </row>
    <row r="222" spans="1:8" x14ac:dyDescent="0.15">
      <c r="A222" s="21"/>
      <c r="B222" s="22" t="s">
        <v>226</v>
      </c>
      <c r="C222" s="76">
        <v>25</v>
      </c>
      <c r="D222" s="77">
        <v>16</v>
      </c>
      <c r="E222" s="25">
        <f t="shared" si="10"/>
        <v>64</v>
      </c>
      <c r="F222" s="90"/>
      <c r="G222" s="90"/>
      <c r="H222" s="90"/>
    </row>
    <row r="223" spans="1:8" x14ac:dyDescent="0.15">
      <c r="A223" s="26">
        <v>68</v>
      </c>
      <c r="B223" s="27" t="s">
        <v>227</v>
      </c>
      <c r="C223" s="75">
        <v>15</v>
      </c>
      <c r="D223" s="29">
        <v>12</v>
      </c>
      <c r="E223" s="30">
        <f t="shared" si="10"/>
        <v>80</v>
      </c>
      <c r="F223" s="90"/>
      <c r="G223" s="90"/>
      <c r="H223" s="90"/>
    </row>
    <row r="224" spans="1:8" x14ac:dyDescent="0.15">
      <c r="A224" s="34"/>
      <c r="B224" s="35" t="s">
        <v>228</v>
      </c>
      <c r="C224" s="78"/>
      <c r="D224" s="79"/>
      <c r="E224" s="99"/>
      <c r="F224" s="90"/>
      <c r="G224" s="90"/>
      <c r="H224" s="90"/>
    </row>
    <row r="225" spans="1:256" x14ac:dyDescent="0.15">
      <c r="A225" s="34"/>
      <c r="B225" s="35" t="s">
        <v>229</v>
      </c>
      <c r="C225" s="78"/>
      <c r="D225" s="79"/>
      <c r="E225" s="68"/>
      <c r="F225" s="90"/>
      <c r="G225" s="90"/>
      <c r="H225" s="90"/>
    </row>
    <row r="226" spans="1:256" x14ac:dyDescent="0.15">
      <c r="A226" s="34"/>
      <c r="B226" s="35" t="s">
        <v>230</v>
      </c>
      <c r="C226" s="78"/>
      <c r="D226" s="79"/>
      <c r="E226" s="80"/>
      <c r="F226" s="90"/>
      <c r="G226" s="90"/>
      <c r="H226" s="90"/>
    </row>
    <row r="227" spans="1:256" x14ac:dyDescent="0.15">
      <c r="A227" s="21"/>
      <c r="B227" s="22" t="s">
        <v>231</v>
      </c>
      <c r="C227" s="86">
        <v>15</v>
      </c>
      <c r="D227" s="64">
        <v>12</v>
      </c>
      <c r="E227" s="55">
        <f t="shared" ref="E227:E234" si="11">D227/C227*100</f>
        <v>80</v>
      </c>
      <c r="F227" s="90"/>
      <c r="G227" s="90"/>
      <c r="H227" s="90"/>
    </row>
    <row r="228" spans="1:256" x14ac:dyDescent="0.15">
      <c r="A228" s="26">
        <v>69</v>
      </c>
      <c r="B228" s="27" t="s">
        <v>232</v>
      </c>
      <c r="C228" s="100">
        <v>43</v>
      </c>
      <c r="D228" s="29">
        <v>27</v>
      </c>
      <c r="E228" s="30">
        <f t="shared" si="11"/>
        <v>62.790697674418603</v>
      </c>
      <c r="F228" s="90"/>
      <c r="G228" s="90"/>
      <c r="H228" s="90"/>
    </row>
    <row r="229" spans="1:256" x14ac:dyDescent="0.15">
      <c r="A229" s="21"/>
      <c r="B229" s="22" t="s">
        <v>233</v>
      </c>
      <c r="C229" s="76">
        <v>43</v>
      </c>
      <c r="D229" s="77">
        <v>27</v>
      </c>
      <c r="E229" s="25">
        <f t="shared" si="11"/>
        <v>62.790697674418603</v>
      </c>
      <c r="F229" s="90"/>
      <c r="G229" s="90"/>
      <c r="H229" s="90"/>
    </row>
    <row r="230" spans="1:256" x14ac:dyDescent="0.15">
      <c r="A230" s="26">
        <v>70</v>
      </c>
      <c r="B230" s="27" t="s">
        <v>234</v>
      </c>
      <c r="C230" s="75">
        <v>166</v>
      </c>
      <c r="D230" s="29">
        <v>66</v>
      </c>
      <c r="E230" s="30">
        <f t="shared" si="11"/>
        <v>39.75903614457831</v>
      </c>
      <c r="F230" s="90"/>
      <c r="G230" s="90"/>
      <c r="H230" s="90"/>
    </row>
    <row r="231" spans="1:256" x14ac:dyDescent="0.15">
      <c r="A231" s="21"/>
      <c r="B231" s="22" t="s">
        <v>235</v>
      </c>
      <c r="C231" s="76">
        <v>166</v>
      </c>
      <c r="D231" s="77">
        <v>66</v>
      </c>
      <c r="E231" s="25">
        <f t="shared" si="11"/>
        <v>39.75903614457831</v>
      </c>
      <c r="F231" s="90"/>
      <c r="G231" s="90"/>
      <c r="H231" s="90"/>
    </row>
    <row r="232" spans="1:256" x14ac:dyDescent="0.15">
      <c r="A232" s="26">
        <v>71</v>
      </c>
      <c r="B232" s="27" t="s">
        <v>236</v>
      </c>
      <c r="C232" s="75">
        <v>12</v>
      </c>
      <c r="D232" s="29">
        <v>11</v>
      </c>
      <c r="E232" s="30">
        <f t="shared" si="11"/>
        <v>91.666666666666657</v>
      </c>
      <c r="F232" s="90"/>
      <c r="G232" s="90"/>
      <c r="H232" s="90"/>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c r="IV232" s="2"/>
    </row>
    <row r="233" spans="1:256" x14ac:dyDescent="0.15">
      <c r="A233" s="21"/>
      <c r="B233" s="22" t="s">
        <v>237</v>
      </c>
      <c r="C233" s="86">
        <v>12</v>
      </c>
      <c r="D233" s="64">
        <v>11</v>
      </c>
      <c r="E233" s="55">
        <f t="shared" si="11"/>
        <v>91.666666666666657</v>
      </c>
      <c r="F233" s="90"/>
      <c r="G233" s="90"/>
      <c r="H233" s="90"/>
    </row>
    <row r="234" spans="1:256" x14ac:dyDescent="0.15">
      <c r="A234" s="26">
        <v>72</v>
      </c>
      <c r="B234" s="27" t="s">
        <v>238</v>
      </c>
      <c r="C234" s="75">
        <v>1424</v>
      </c>
      <c r="D234" s="29">
        <v>390</v>
      </c>
      <c r="E234" s="30">
        <f t="shared" si="11"/>
        <v>27.387640449438202</v>
      </c>
      <c r="F234" s="90"/>
      <c r="G234" s="90"/>
      <c r="H234" s="90"/>
    </row>
    <row r="235" spans="1:256" x14ac:dyDescent="0.15">
      <c r="A235" s="34"/>
      <c r="B235" s="35" t="s">
        <v>239</v>
      </c>
      <c r="C235" s="78"/>
      <c r="D235" s="79"/>
      <c r="E235" s="80"/>
      <c r="F235" s="90"/>
      <c r="G235" s="90"/>
      <c r="H235" s="90"/>
    </row>
    <row r="236" spans="1:256" x14ac:dyDescent="0.15">
      <c r="A236" s="34"/>
      <c r="B236" s="35" t="s">
        <v>240</v>
      </c>
      <c r="C236" s="76">
        <v>1187</v>
      </c>
      <c r="D236" s="77">
        <v>311</v>
      </c>
      <c r="E236" s="97">
        <f t="shared" ref="E236:E241" si="12">D236/C236*100</f>
        <v>26.200505475989889</v>
      </c>
      <c r="F236" s="90"/>
      <c r="G236" s="90"/>
      <c r="H236" s="90"/>
    </row>
    <row r="237" spans="1:256" x14ac:dyDescent="0.15">
      <c r="A237" s="34"/>
      <c r="B237" s="35" t="s">
        <v>241</v>
      </c>
      <c r="C237" s="76">
        <v>63</v>
      </c>
      <c r="D237" s="77">
        <v>22</v>
      </c>
      <c r="E237" s="53">
        <f t="shared" si="12"/>
        <v>34.920634920634917</v>
      </c>
      <c r="F237" s="90"/>
      <c r="G237" s="90"/>
      <c r="H237" s="90"/>
    </row>
    <row r="238" spans="1:256" x14ac:dyDescent="0.15">
      <c r="A238" s="34"/>
      <c r="B238" s="35" t="s">
        <v>242</v>
      </c>
      <c r="C238" s="76">
        <v>15</v>
      </c>
      <c r="D238" s="77">
        <v>5</v>
      </c>
      <c r="E238" s="97">
        <f t="shared" si="12"/>
        <v>33.333333333333329</v>
      </c>
      <c r="F238" s="90"/>
      <c r="G238" s="90"/>
      <c r="H238" s="90"/>
    </row>
    <row r="239" spans="1:256" x14ac:dyDescent="0.15">
      <c r="A239" s="21"/>
      <c r="B239" s="22" t="s">
        <v>243</v>
      </c>
      <c r="C239" s="76">
        <v>159</v>
      </c>
      <c r="D239" s="77">
        <v>52</v>
      </c>
      <c r="E239" s="55">
        <f t="shared" si="12"/>
        <v>32.704402515723267</v>
      </c>
      <c r="F239" s="90"/>
      <c r="G239" s="90"/>
      <c r="H239" s="90"/>
    </row>
    <row r="240" spans="1:256" x14ac:dyDescent="0.15">
      <c r="A240" s="26">
        <v>73</v>
      </c>
      <c r="B240" s="27" t="s">
        <v>244</v>
      </c>
      <c r="C240" s="75">
        <v>30</v>
      </c>
      <c r="D240" s="29">
        <v>5</v>
      </c>
      <c r="E240" s="30">
        <f t="shared" si="12"/>
        <v>16.666666666666664</v>
      </c>
      <c r="F240" s="90"/>
      <c r="G240" s="90"/>
      <c r="H240" s="90"/>
    </row>
    <row r="241" spans="1:8" x14ac:dyDescent="0.15">
      <c r="A241" s="34"/>
      <c r="B241" s="35" t="s">
        <v>245</v>
      </c>
      <c r="C241" s="76">
        <v>30</v>
      </c>
      <c r="D241" s="77">
        <v>5</v>
      </c>
      <c r="E241" s="101">
        <f t="shared" si="12"/>
        <v>16.666666666666664</v>
      </c>
      <c r="F241" s="90"/>
      <c r="G241" s="90"/>
      <c r="H241" s="90"/>
    </row>
    <row r="242" spans="1:8" x14ac:dyDescent="0.15">
      <c r="A242" s="34"/>
      <c r="B242" s="35" t="s">
        <v>246</v>
      </c>
      <c r="C242" s="78"/>
      <c r="D242" s="79"/>
      <c r="E242" s="68"/>
      <c r="F242" s="90"/>
      <c r="G242" s="90"/>
      <c r="H242" s="90"/>
    </row>
    <row r="243" spans="1:8" x14ac:dyDescent="0.15">
      <c r="A243" s="21"/>
      <c r="B243" s="22" t="s">
        <v>247</v>
      </c>
      <c r="C243" s="72"/>
      <c r="D243" s="73"/>
      <c r="E243" s="83"/>
      <c r="F243" s="90"/>
      <c r="G243" s="90"/>
      <c r="H243" s="90"/>
    </row>
    <row r="244" spans="1:8" x14ac:dyDescent="0.15">
      <c r="A244" s="26">
        <v>74</v>
      </c>
      <c r="B244" s="27" t="s">
        <v>248</v>
      </c>
      <c r="C244" s="75">
        <v>91</v>
      </c>
      <c r="D244" s="29">
        <v>36</v>
      </c>
      <c r="E244" s="30">
        <f t="shared" ref="E244:E305" si="13">D244/C244*100</f>
        <v>39.560439560439562</v>
      </c>
      <c r="F244" s="90"/>
      <c r="G244" s="90"/>
      <c r="H244" s="90"/>
    </row>
    <row r="245" spans="1:8" x14ac:dyDescent="0.15">
      <c r="A245" s="34"/>
      <c r="B245" s="35" t="s">
        <v>249</v>
      </c>
      <c r="C245" s="78"/>
      <c r="D245" s="79"/>
      <c r="E245" s="80"/>
      <c r="F245" s="90"/>
      <c r="G245" s="90"/>
      <c r="H245" s="90"/>
    </row>
    <row r="246" spans="1:8" x14ac:dyDescent="0.15">
      <c r="A246" s="34"/>
      <c r="B246" s="35" t="s">
        <v>250</v>
      </c>
      <c r="C246" s="76">
        <v>57</v>
      </c>
      <c r="D246" s="77">
        <v>24</v>
      </c>
      <c r="E246" s="101">
        <f t="shared" si="13"/>
        <v>42.105263157894733</v>
      </c>
      <c r="F246" s="90"/>
      <c r="G246" s="90"/>
      <c r="H246" s="90"/>
    </row>
    <row r="247" spans="1:8" x14ac:dyDescent="0.15">
      <c r="A247" s="21"/>
      <c r="B247" s="22" t="s">
        <v>251</v>
      </c>
      <c r="C247" s="76">
        <v>34</v>
      </c>
      <c r="D247" s="77">
        <v>12</v>
      </c>
      <c r="E247" s="101">
        <f t="shared" si="13"/>
        <v>35.294117647058826</v>
      </c>
      <c r="F247" s="90"/>
      <c r="G247" s="90"/>
      <c r="H247" s="90"/>
    </row>
    <row r="248" spans="1:8" x14ac:dyDescent="0.15">
      <c r="A248" s="26">
        <v>75</v>
      </c>
      <c r="B248" s="27" t="s">
        <v>252</v>
      </c>
      <c r="C248" s="75">
        <v>289</v>
      </c>
      <c r="D248" s="29">
        <v>160</v>
      </c>
      <c r="E248" s="30">
        <f t="shared" si="13"/>
        <v>55.363321799307961</v>
      </c>
      <c r="F248" s="90"/>
      <c r="G248" s="90"/>
      <c r="H248" s="90"/>
    </row>
    <row r="249" spans="1:8" x14ac:dyDescent="0.15">
      <c r="A249" s="21"/>
      <c r="B249" s="22" t="s">
        <v>253</v>
      </c>
      <c r="C249" s="76">
        <v>289</v>
      </c>
      <c r="D249" s="77">
        <v>160</v>
      </c>
      <c r="E249" s="101">
        <f t="shared" si="13"/>
        <v>55.363321799307961</v>
      </c>
      <c r="F249" s="90"/>
      <c r="G249" s="90"/>
      <c r="H249" s="90"/>
    </row>
    <row r="250" spans="1:8" x14ac:dyDescent="0.15">
      <c r="A250" s="26">
        <v>76</v>
      </c>
      <c r="B250" s="27" t="s">
        <v>254</v>
      </c>
      <c r="C250" s="75">
        <v>104</v>
      </c>
      <c r="D250" s="29">
        <v>64</v>
      </c>
      <c r="E250" s="30">
        <f t="shared" si="13"/>
        <v>61.53846153846154</v>
      </c>
      <c r="F250" s="90"/>
      <c r="G250" s="90"/>
      <c r="H250" s="90"/>
    </row>
    <row r="251" spans="1:8" x14ac:dyDescent="0.15">
      <c r="A251" s="34"/>
      <c r="B251" s="35" t="s">
        <v>255</v>
      </c>
      <c r="C251" s="76">
        <v>59</v>
      </c>
      <c r="D251" s="77">
        <v>41</v>
      </c>
      <c r="E251" s="101">
        <f t="shared" si="13"/>
        <v>69.491525423728817</v>
      </c>
      <c r="F251" s="90"/>
      <c r="G251" s="90"/>
      <c r="H251" s="90"/>
    </row>
    <row r="252" spans="1:8" x14ac:dyDescent="0.15">
      <c r="A252" s="21"/>
      <c r="B252" s="22" t="s">
        <v>256</v>
      </c>
      <c r="C252" s="76">
        <v>45</v>
      </c>
      <c r="D252" s="77">
        <v>23</v>
      </c>
      <c r="E252" s="101">
        <f t="shared" si="13"/>
        <v>51.111111111111107</v>
      </c>
      <c r="F252" s="90"/>
      <c r="G252" s="90"/>
      <c r="H252" s="90"/>
    </row>
    <row r="253" spans="1:8" x14ac:dyDescent="0.15">
      <c r="A253" s="26">
        <v>78</v>
      </c>
      <c r="B253" s="27" t="s">
        <v>257</v>
      </c>
      <c r="C253" s="75">
        <v>67</v>
      </c>
      <c r="D253" s="29">
        <v>24</v>
      </c>
      <c r="E253" s="30">
        <f>D253/C253*100</f>
        <v>35.820895522388057</v>
      </c>
      <c r="F253" s="90"/>
      <c r="G253" s="90"/>
      <c r="H253" s="90"/>
    </row>
    <row r="254" spans="1:8" x14ac:dyDescent="0.15">
      <c r="A254" s="21"/>
      <c r="B254" s="22" t="s">
        <v>258</v>
      </c>
      <c r="C254" s="76">
        <v>67</v>
      </c>
      <c r="D254" s="77">
        <v>24</v>
      </c>
      <c r="E254" s="101">
        <f>D254/C254*100</f>
        <v>35.820895522388057</v>
      </c>
      <c r="F254" s="90"/>
      <c r="G254" s="90"/>
      <c r="H254" s="90"/>
    </row>
    <row r="255" spans="1:8" x14ac:dyDescent="0.15">
      <c r="A255" s="26">
        <v>79</v>
      </c>
      <c r="B255" s="27" t="s">
        <v>259</v>
      </c>
      <c r="C255" s="75"/>
      <c r="D255" s="29"/>
      <c r="E255" s="30"/>
      <c r="F255" s="90"/>
      <c r="G255" s="90"/>
      <c r="H255" s="90"/>
    </row>
    <row r="256" spans="1:8" x14ac:dyDescent="0.15">
      <c r="A256" s="21"/>
      <c r="B256" s="22" t="s">
        <v>260</v>
      </c>
      <c r="C256" s="78"/>
      <c r="D256" s="79"/>
      <c r="E256" s="99"/>
      <c r="F256" s="90"/>
      <c r="G256" s="90"/>
      <c r="H256" s="90"/>
    </row>
    <row r="257" spans="1:256" x14ac:dyDescent="0.15">
      <c r="A257" s="26">
        <v>80</v>
      </c>
      <c r="B257" s="27" t="s">
        <v>261</v>
      </c>
      <c r="C257" s="75">
        <v>88</v>
      </c>
      <c r="D257" s="29">
        <v>45</v>
      </c>
      <c r="E257" s="30">
        <f>D257/C257*100</f>
        <v>51.136363636363633</v>
      </c>
      <c r="F257" s="90"/>
      <c r="G257" s="90"/>
      <c r="H257" s="90"/>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c r="IV257" s="2"/>
    </row>
    <row r="258" spans="1:256" x14ac:dyDescent="0.15">
      <c r="A258" s="21"/>
      <c r="B258" s="22" t="s">
        <v>262</v>
      </c>
      <c r="C258" s="76">
        <v>88</v>
      </c>
      <c r="D258" s="77">
        <v>45</v>
      </c>
      <c r="E258" s="101">
        <f>D258/C258*100</f>
        <v>51.136363636363633</v>
      </c>
      <c r="F258" s="90"/>
      <c r="G258" s="90"/>
      <c r="H258" s="90"/>
    </row>
    <row r="259" spans="1:256" x14ac:dyDescent="0.15">
      <c r="A259" s="26">
        <v>81</v>
      </c>
      <c r="B259" s="27" t="s">
        <v>263</v>
      </c>
      <c r="C259" s="75">
        <v>65</v>
      </c>
      <c r="D259" s="29">
        <v>39</v>
      </c>
      <c r="E259" s="30">
        <f t="shared" si="13"/>
        <v>60</v>
      </c>
      <c r="F259" s="90"/>
      <c r="G259" s="90"/>
      <c r="H259" s="90"/>
    </row>
    <row r="260" spans="1:256" x14ac:dyDescent="0.15">
      <c r="A260" s="21"/>
      <c r="B260" s="22" t="s">
        <v>264</v>
      </c>
      <c r="C260" s="76">
        <v>65</v>
      </c>
      <c r="D260" s="77">
        <v>39</v>
      </c>
      <c r="E260" s="101">
        <f t="shared" si="13"/>
        <v>60</v>
      </c>
      <c r="F260" s="90"/>
      <c r="G260" s="90"/>
      <c r="H260" s="90"/>
    </row>
    <row r="261" spans="1:256" x14ac:dyDescent="0.15">
      <c r="A261" s="26">
        <v>82</v>
      </c>
      <c r="B261" s="27" t="s">
        <v>265</v>
      </c>
      <c r="C261" s="98">
        <v>15</v>
      </c>
      <c r="D261" s="33">
        <v>5</v>
      </c>
      <c r="E261" s="94">
        <f t="shared" si="13"/>
        <v>33.333333333333329</v>
      </c>
      <c r="F261" s="90"/>
      <c r="G261" s="90"/>
      <c r="H261" s="90"/>
    </row>
    <row r="262" spans="1:256" x14ac:dyDescent="0.15">
      <c r="A262" s="21"/>
      <c r="B262" s="22" t="s">
        <v>266</v>
      </c>
      <c r="C262" s="42">
        <v>15</v>
      </c>
      <c r="D262" s="43">
        <v>5</v>
      </c>
      <c r="E262" s="81">
        <f t="shared" si="13"/>
        <v>33.333333333333329</v>
      </c>
      <c r="F262" s="90"/>
      <c r="G262" s="90"/>
      <c r="H262" s="90"/>
    </row>
    <row r="263" spans="1:256" x14ac:dyDescent="0.15">
      <c r="A263" s="26">
        <v>83</v>
      </c>
      <c r="B263" s="27" t="s">
        <v>267</v>
      </c>
      <c r="C263" s="75">
        <v>514</v>
      </c>
      <c r="D263" s="29">
        <v>221</v>
      </c>
      <c r="E263" s="30">
        <f>D263/C263*100</f>
        <v>42.996108949416346</v>
      </c>
      <c r="F263" s="90"/>
      <c r="G263" s="90"/>
      <c r="H263" s="90"/>
    </row>
    <row r="264" spans="1:256" x14ac:dyDescent="0.15">
      <c r="A264" s="21"/>
      <c r="B264" s="22" t="s">
        <v>268</v>
      </c>
      <c r="C264" s="76">
        <v>514</v>
      </c>
      <c r="D264" s="77">
        <v>221</v>
      </c>
      <c r="E264" s="101">
        <f>D264/C264*100</f>
        <v>42.996108949416346</v>
      </c>
      <c r="F264" s="90"/>
      <c r="G264" s="90"/>
      <c r="H264" s="90"/>
    </row>
    <row r="265" spans="1:256" x14ac:dyDescent="0.15">
      <c r="A265" s="26">
        <v>85</v>
      </c>
      <c r="B265" s="27" t="s">
        <v>269</v>
      </c>
      <c r="C265" s="75">
        <v>75</v>
      </c>
      <c r="D265" s="29">
        <v>39</v>
      </c>
      <c r="E265" s="30">
        <f t="shared" si="13"/>
        <v>52</v>
      </c>
      <c r="F265" s="90"/>
      <c r="G265" s="90"/>
      <c r="H265" s="90"/>
    </row>
    <row r="266" spans="1:256" x14ac:dyDescent="0.15">
      <c r="A266" s="21"/>
      <c r="B266" s="22" t="s">
        <v>270</v>
      </c>
      <c r="C266" s="76">
        <v>75</v>
      </c>
      <c r="D266" s="77">
        <v>39</v>
      </c>
      <c r="E266" s="101">
        <f t="shared" si="13"/>
        <v>52</v>
      </c>
      <c r="F266" s="90"/>
      <c r="G266" s="90"/>
      <c r="H266" s="90"/>
    </row>
    <row r="267" spans="1:256" x14ac:dyDescent="0.15">
      <c r="A267" s="26">
        <v>86</v>
      </c>
      <c r="B267" s="27" t="s">
        <v>271</v>
      </c>
      <c r="C267" s="75">
        <v>3142</v>
      </c>
      <c r="D267" s="29">
        <v>1566</v>
      </c>
      <c r="E267" s="30">
        <f t="shared" si="13"/>
        <v>49.840865690642907</v>
      </c>
      <c r="F267" s="90"/>
      <c r="G267" s="90"/>
      <c r="H267" s="90"/>
    </row>
    <row r="268" spans="1:256" x14ac:dyDescent="0.15">
      <c r="A268" s="21"/>
      <c r="B268" s="22" t="s">
        <v>272</v>
      </c>
      <c r="C268" s="76">
        <v>3142</v>
      </c>
      <c r="D268" s="77">
        <v>1566</v>
      </c>
      <c r="E268" s="101">
        <f t="shared" si="13"/>
        <v>49.840865690642907</v>
      </c>
      <c r="F268" s="90"/>
      <c r="G268" s="90"/>
      <c r="H268" s="90"/>
    </row>
    <row r="269" spans="1:256" x14ac:dyDescent="0.15">
      <c r="A269" s="26">
        <v>87</v>
      </c>
      <c r="B269" s="27" t="s">
        <v>273</v>
      </c>
      <c r="C269" s="75">
        <v>567</v>
      </c>
      <c r="D269" s="29">
        <v>286</v>
      </c>
      <c r="E269" s="30">
        <f t="shared" si="13"/>
        <v>50.440917107583772</v>
      </c>
      <c r="F269" s="90"/>
      <c r="G269" s="90"/>
      <c r="H269" s="90"/>
    </row>
    <row r="270" spans="1:256" x14ac:dyDescent="0.15">
      <c r="A270" s="21"/>
      <c r="B270" s="22" t="s">
        <v>274</v>
      </c>
      <c r="C270" s="76">
        <v>567</v>
      </c>
      <c r="D270" s="77">
        <v>286</v>
      </c>
      <c r="E270" s="101">
        <f t="shared" si="13"/>
        <v>50.440917107583772</v>
      </c>
      <c r="F270" s="90"/>
      <c r="G270" s="90"/>
      <c r="H270" s="90"/>
    </row>
    <row r="271" spans="1:256" x14ac:dyDescent="0.15">
      <c r="A271" s="26">
        <v>88</v>
      </c>
      <c r="B271" s="27" t="s">
        <v>275</v>
      </c>
      <c r="C271" s="75">
        <v>120</v>
      </c>
      <c r="D271" s="29">
        <v>80</v>
      </c>
      <c r="E271" s="30">
        <f>D271/C271*100</f>
        <v>66.666666666666657</v>
      </c>
      <c r="F271" s="90"/>
      <c r="G271" s="90"/>
      <c r="H271" s="90"/>
    </row>
    <row r="272" spans="1:256" x14ac:dyDescent="0.15">
      <c r="A272" s="21"/>
      <c r="B272" s="22" t="s">
        <v>276</v>
      </c>
      <c r="C272" s="76">
        <v>120</v>
      </c>
      <c r="D272" s="77">
        <v>80</v>
      </c>
      <c r="E272" s="101">
        <f>D272/C272*100</f>
        <v>66.666666666666657</v>
      </c>
      <c r="F272" s="90"/>
      <c r="G272" s="90"/>
      <c r="H272" s="90"/>
    </row>
    <row r="273" spans="1:8" x14ac:dyDescent="0.15">
      <c r="A273" s="26">
        <v>89</v>
      </c>
      <c r="B273" s="27" t="s">
        <v>277</v>
      </c>
      <c r="C273" s="75">
        <v>35</v>
      </c>
      <c r="D273" s="29">
        <v>15</v>
      </c>
      <c r="E273" s="30">
        <f t="shared" si="13"/>
        <v>42.857142857142854</v>
      </c>
      <c r="F273" s="90"/>
      <c r="G273" s="90"/>
      <c r="H273" s="90"/>
    </row>
    <row r="274" spans="1:8" x14ac:dyDescent="0.15">
      <c r="A274" s="21"/>
      <c r="B274" s="22" t="s">
        <v>278</v>
      </c>
      <c r="C274" s="76">
        <v>35</v>
      </c>
      <c r="D274" s="77">
        <v>15</v>
      </c>
      <c r="E274" s="101">
        <f t="shared" si="13"/>
        <v>42.857142857142854</v>
      </c>
      <c r="F274" s="90"/>
      <c r="G274" s="90"/>
      <c r="H274" s="90"/>
    </row>
    <row r="275" spans="1:8" x14ac:dyDescent="0.15">
      <c r="A275" s="26">
        <v>91</v>
      </c>
      <c r="B275" s="27" t="s">
        <v>279</v>
      </c>
      <c r="C275" s="75">
        <v>164</v>
      </c>
      <c r="D275" s="29">
        <v>47</v>
      </c>
      <c r="E275" s="30">
        <f t="shared" si="13"/>
        <v>28.658536585365852</v>
      </c>
      <c r="F275" s="90"/>
      <c r="G275" s="90"/>
      <c r="H275" s="90"/>
    </row>
    <row r="276" spans="1:8" x14ac:dyDescent="0.15">
      <c r="A276" s="21"/>
      <c r="B276" s="22" t="s">
        <v>280</v>
      </c>
      <c r="C276" s="76">
        <v>164</v>
      </c>
      <c r="D276" s="77">
        <v>47</v>
      </c>
      <c r="E276" s="101">
        <f t="shared" si="13"/>
        <v>28.658536585365852</v>
      </c>
      <c r="F276" s="90"/>
      <c r="G276" s="90"/>
      <c r="H276" s="90"/>
    </row>
    <row r="277" spans="1:8" x14ac:dyDescent="0.15">
      <c r="A277" s="26">
        <v>92</v>
      </c>
      <c r="B277" s="27" t="s">
        <v>281</v>
      </c>
      <c r="C277" s="75">
        <v>49</v>
      </c>
      <c r="D277" s="29">
        <v>31</v>
      </c>
      <c r="E277" s="30">
        <f t="shared" si="13"/>
        <v>63.265306122448983</v>
      </c>
      <c r="F277" s="90"/>
      <c r="G277" s="90"/>
      <c r="H277" s="90"/>
    </row>
    <row r="278" spans="1:8" x14ac:dyDescent="0.15">
      <c r="A278" s="21"/>
      <c r="B278" s="22" t="s">
        <v>282</v>
      </c>
      <c r="C278" s="76">
        <v>49</v>
      </c>
      <c r="D278" s="77">
        <v>31</v>
      </c>
      <c r="E278" s="101">
        <f t="shared" si="13"/>
        <v>63.265306122448983</v>
      </c>
      <c r="F278" s="90"/>
      <c r="G278" s="90"/>
      <c r="H278" s="90"/>
    </row>
    <row r="279" spans="1:8" x14ac:dyDescent="0.15">
      <c r="A279" s="26">
        <v>93</v>
      </c>
      <c r="B279" s="27" t="s">
        <v>283</v>
      </c>
      <c r="C279" s="75">
        <v>1377</v>
      </c>
      <c r="D279" s="29">
        <v>587</v>
      </c>
      <c r="E279" s="30">
        <f t="shared" si="13"/>
        <v>42.628903413217138</v>
      </c>
      <c r="F279" s="90"/>
      <c r="G279" s="90"/>
      <c r="H279" s="90"/>
    </row>
    <row r="280" spans="1:8" x14ac:dyDescent="0.15">
      <c r="A280" s="34"/>
      <c r="B280" s="35" t="s">
        <v>284</v>
      </c>
      <c r="C280" s="76">
        <v>1324</v>
      </c>
      <c r="D280" s="77">
        <v>560</v>
      </c>
      <c r="E280" s="101">
        <f t="shared" si="13"/>
        <v>42.296072507552864</v>
      </c>
      <c r="F280" s="90"/>
      <c r="G280" s="90"/>
      <c r="H280" s="90"/>
    </row>
    <row r="281" spans="1:8" x14ac:dyDescent="0.15">
      <c r="A281" s="21"/>
      <c r="B281" s="22" t="s">
        <v>285</v>
      </c>
      <c r="C281" s="86">
        <v>53</v>
      </c>
      <c r="D281" s="64">
        <v>27</v>
      </c>
      <c r="E281" s="55">
        <f t="shared" si="13"/>
        <v>50.943396226415096</v>
      </c>
      <c r="F281" s="90"/>
      <c r="G281" s="90"/>
      <c r="H281" s="90"/>
    </row>
    <row r="282" spans="1:8" x14ac:dyDescent="0.15">
      <c r="A282" s="26">
        <v>94</v>
      </c>
      <c r="B282" s="27" t="s">
        <v>286</v>
      </c>
      <c r="C282" s="75">
        <v>107</v>
      </c>
      <c r="D282" s="29">
        <v>62</v>
      </c>
      <c r="E282" s="30">
        <f t="shared" si="13"/>
        <v>57.943925233644855</v>
      </c>
      <c r="F282" s="90"/>
      <c r="G282" s="90"/>
      <c r="H282" s="90"/>
    </row>
    <row r="283" spans="1:8" x14ac:dyDescent="0.15">
      <c r="A283" s="21"/>
      <c r="B283" s="22" t="s">
        <v>287</v>
      </c>
      <c r="C283" s="76">
        <v>107</v>
      </c>
      <c r="D283" s="77">
        <v>62</v>
      </c>
      <c r="E283" s="101">
        <f t="shared" si="13"/>
        <v>57.943925233644855</v>
      </c>
      <c r="F283" s="90"/>
      <c r="G283" s="90"/>
      <c r="H283" s="90"/>
    </row>
    <row r="284" spans="1:8" x14ac:dyDescent="0.15">
      <c r="A284" s="26">
        <v>95</v>
      </c>
      <c r="B284" s="27" t="s">
        <v>288</v>
      </c>
      <c r="C284" s="75">
        <v>818</v>
      </c>
      <c r="D284" s="29">
        <v>333</v>
      </c>
      <c r="E284" s="30">
        <f t="shared" si="13"/>
        <v>40.70904645476773</v>
      </c>
      <c r="F284" s="90"/>
      <c r="G284" s="90"/>
      <c r="H284" s="90"/>
    </row>
    <row r="285" spans="1:8" x14ac:dyDescent="0.15">
      <c r="A285" s="21"/>
      <c r="B285" s="22" t="s">
        <v>289</v>
      </c>
      <c r="C285" s="76">
        <v>818</v>
      </c>
      <c r="D285" s="77">
        <v>333</v>
      </c>
      <c r="E285" s="101">
        <f t="shared" si="13"/>
        <v>40.70904645476773</v>
      </c>
      <c r="F285" s="90"/>
      <c r="G285" s="90"/>
      <c r="H285" s="90"/>
    </row>
    <row r="286" spans="1:8" x14ac:dyDescent="0.15">
      <c r="A286" s="26">
        <v>96</v>
      </c>
      <c r="B286" s="27" t="s">
        <v>290</v>
      </c>
      <c r="C286" s="75">
        <v>1131</v>
      </c>
      <c r="D286" s="29">
        <v>558</v>
      </c>
      <c r="E286" s="30">
        <f t="shared" si="13"/>
        <v>49.336870026525197</v>
      </c>
      <c r="F286" s="90"/>
      <c r="G286" s="90"/>
      <c r="H286" s="90"/>
    </row>
    <row r="287" spans="1:8" x14ac:dyDescent="0.15">
      <c r="A287" s="34"/>
      <c r="B287" s="35" t="s">
        <v>291</v>
      </c>
      <c r="C287" s="76">
        <v>343</v>
      </c>
      <c r="D287" s="77">
        <v>184</v>
      </c>
      <c r="E287" s="101">
        <f t="shared" si="13"/>
        <v>53.644314868804663</v>
      </c>
      <c r="F287" s="90"/>
      <c r="G287" s="90"/>
      <c r="H287" s="90"/>
    </row>
    <row r="288" spans="1:8" x14ac:dyDescent="0.15">
      <c r="A288" s="21"/>
      <c r="B288" s="22" t="s">
        <v>292</v>
      </c>
      <c r="C288" s="76">
        <v>788</v>
      </c>
      <c r="D288" s="77">
        <v>374</v>
      </c>
      <c r="E288" s="101">
        <f t="shared" si="13"/>
        <v>47.461928934010153</v>
      </c>
      <c r="F288" s="90"/>
      <c r="G288" s="90"/>
      <c r="H288" s="90"/>
    </row>
    <row r="289" spans="1:8" x14ac:dyDescent="0.15">
      <c r="A289" s="26">
        <v>97</v>
      </c>
      <c r="B289" s="27" t="s">
        <v>293</v>
      </c>
      <c r="C289" s="75">
        <v>228</v>
      </c>
      <c r="D289" s="29">
        <v>147</v>
      </c>
      <c r="E289" s="30">
        <f t="shared" si="13"/>
        <v>64.473684210526315</v>
      </c>
      <c r="F289" s="90"/>
      <c r="G289" s="90"/>
      <c r="H289" s="90"/>
    </row>
    <row r="290" spans="1:8" x14ac:dyDescent="0.15">
      <c r="A290" s="21"/>
      <c r="B290" s="22" t="s">
        <v>294</v>
      </c>
      <c r="C290" s="86">
        <v>228</v>
      </c>
      <c r="D290" s="64">
        <v>147</v>
      </c>
      <c r="E290" s="55">
        <f t="shared" si="13"/>
        <v>64.473684210526315</v>
      </c>
      <c r="F290" s="90"/>
      <c r="G290" s="90"/>
      <c r="H290" s="90"/>
    </row>
    <row r="291" spans="1:8" x14ac:dyDescent="0.15">
      <c r="A291" s="26">
        <v>98</v>
      </c>
      <c r="B291" s="27" t="s">
        <v>295</v>
      </c>
      <c r="C291" s="75">
        <v>2996</v>
      </c>
      <c r="D291" s="29">
        <v>1552</v>
      </c>
      <c r="E291" s="30">
        <f t="shared" si="13"/>
        <v>51.802403204272366</v>
      </c>
      <c r="F291" s="90"/>
      <c r="G291" s="90"/>
      <c r="H291" s="90"/>
    </row>
    <row r="292" spans="1:8" x14ac:dyDescent="0.15">
      <c r="A292" s="34"/>
      <c r="B292" s="35" t="s">
        <v>296</v>
      </c>
      <c r="C292" s="76">
        <v>139</v>
      </c>
      <c r="D292" s="77">
        <v>77</v>
      </c>
      <c r="E292" s="101">
        <f t="shared" si="13"/>
        <v>55.39568345323741</v>
      </c>
      <c r="F292" s="90"/>
      <c r="G292" s="90"/>
      <c r="H292" s="90"/>
    </row>
    <row r="293" spans="1:8" x14ac:dyDescent="0.15">
      <c r="A293" s="34"/>
      <c r="B293" s="35" t="s">
        <v>297</v>
      </c>
      <c r="C293" s="76">
        <v>1046</v>
      </c>
      <c r="D293" s="77">
        <v>447</v>
      </c>
      <c r="E293" s="101">
        <f t="shared" si="13"/>
        <v>42.734225621414915</v>
      </c>
      <c r="F293" s="90"/>
      <c r="G293" s="90"/>
      <c r="H293" s="90"/>
    </row>
    <row r="294" spans="1:8" x14ac:dyDescent="0.15">
      <c r="A294" s="34"/>
      <c r="B294" s="35" t="s">
        <v>298</v>
      </c>
      <c r="C294" s="76">
        <v>111</v>
      </c>
      <c r="D294" s="77">
        <v>54</v>
      </c>
      <c r="E294" s="101">
        <f t="shared" si="13"/>
        <v>48.648648648648653</v>
      </c>
      <c r="F294" s="90"/>
      <c r="G294" s="90"/>
      <c r="H294" s="90"/>
    </row>
    <row r="295" spans="1:8" x14ac:dyDescent="0.15">
      <c r="A295" s="34"/>
      <c r="B295" s="35" t="s">
        <v>299</v>
      </c>
      <c r="C295" s="76">
        <v>48</v>
      </c>
      <c r="D295" s="77">
        <v>26</v>
      </c>
      <c r="E295" s="101">
        <f t="shared" si="13"/>
        <v>54.166666666666664</v>
      </c>
      <c r="F295" s="90"/>
      <c r="G295" s="90"/>
      <c r="H295" s="90"/>
    </row>
    <row r="296" spans="1:8" x14ac:dyDescent="0.15">
      <c r="A296" s="34"/>
      <c r="B296" s="35" t="s">
        <v>300</v>
      </c>
      <c r="C296" s="76">
        <v>335</v>
      </c>
      <c r="D296" s="77">
        <v>200</v>
      </c>
      <c r="E296" s="53">
        <f t="shared" si="13"/>
        <v>59.701492537313428</v>
      </c>
      <c r="F296" s="90"/>
      <c r="G296" s="90"/>
      <c r="H296" s="90"/>
    </row>
    <row r="297" spans="1:8" x14ac:dyDescent="0.15">
      <c r="A297" s="34"/>
      <c r="B297" s="35" t="s">
        <v>301</v>
      </c>
      <c r="C297" s="78"/>
      <c r="D297" s="79"/>
      <c r="E297" s="80"/>
      <c r="F297" s="90"/>
      <c r="G297" s="90"/>
      <c r="H297" s="90"/>
    </row>
    <row r="298" spans="1:8" x14ac:dyDescent="0.15">
      <c r="A298" s="34"/>
      <c r="B298" s="35" t="s">
        <v>302</v>
      </c>
      <c r="C298" s="76">
        <v>749</v>
      </c>
      <c r="D298" s="77">
        <v>381</v>
      </c>
      <c r="E298" s="101">
        <f t="shared" si="13"/>
        <v>50.867823765020027</v>
      </c>
      <c r="F298" s="90"/>
      <c r="G298" s="90"/>
      <c r="H298" s="90"/>
    </row>
    <row r="299" spans="1:8" x14ac:dyDescent="0.15">
      <c r="A299" s="34"/>
      <c r="B299" s="35" t="s">
        <v>303</v>
      </c>
      <c r="C299" s="76">
        <v>176</v>
      </c>
      <c r="D299" s="77">
        <v>107</v>
      </c>
      <c r="E299" s="101">
        <f t="shared" si="13"/>
        <v>60.79545454545454</v>
      </c>
      <c r="F299" s="90"/>
      <c r="G299" s="90"/>
      <c r="H299" s="90"/>
    </row>
    <row r="300" spans="1:8" x14ac:dyDescent="0.15">
      <c r="A300" s="34"/>
      <c r="B300" s="35" t="s">
        <v>304</v>
      </c>
      <c r="C300" s="76">
        <v>245</v>
      </c>
      <c r="D300" s="77">
        <v>177</v>
      </c>
      <c r="E300" s="101">
        <f t="shared" si="13"/>
        <v>72.244897959183675</v>
      </c>
      <c r="F300" s="90"/>
      <c r="G300" s="90"/>
      <c r="H300" s="90"/>
    </row>
    <row r="301" spans="1:8" x14ac:dyDescent="0.15">
      <c r="A301" s="21"/>
      <c r="B301" s="22" t="s">
        <v>305</v>
      </c>
      <c r="C301" s="76">
        <v>147</v>
      </c>
      <c r="D301" s="77">
        <v>83</v>
      </c>
      <c r="E301" s="101">
        <f t="shared" si="13"/>
        <v>56.4625850340136</v>
      </c>
      <c r="F301" s="90"/>
      <c r="G301" s="90"/>
      <c r="H301" s="90"/>
    </row>
    <row r="302" spans="1:8" x14ac:dyDescent="0.15">
      <c r="A302" s="26">
        <v>99</v>
      </c>
      <c r="B302" s="27" t="s">
        <v>306</v>
      </c>
      <c r="C302" s="75">
        <v>453</v>
      </c>
      <c r="D302" s="29">
        <v>181</v>
      </c>
      <c r="E302" s="30">
        <f t="shared" si="13"/>
        <v>39.955849889624723</v>
      </c>
      <c r="F302" s="90"/>
      <c r="G302" s="90"/>
      <c r="H302" s="90"/>
    </row>
    <row r="303" spans="1:8" x14ac:dyDescent="0.15">
      <c r="A303" s="21"/>
      <c r="B303" s="22" t="s">
        <v>307</v>
      </c>
      <c r="C303" s="23">
        <v>453</v>
      </c>
      <c r="D303" s="24">
        <v>181</v>
      </c>
      <c r="E303" s="25">
        <f t="shared" si="13"/>
        <v>39.955849889624723</v>
      </c>
      <c r="F303" s="90"/>
      <c r="G303" s="90"/>
      <c r="H303" s="90"/>
    </row>
    <row r="304" spans="1:8" x14ac:dyDescent="0.15">
      <c r="A304" s="26">
        <v>100</v>
      </c>
      <c r="B304" s="27" t="s">
        <v>308</v>
      </c>
      <c r="C304" s="75">
        <v>1705</v>
      </c>
      <c r="D304" s="29">
        <v>908</v>
      </c>
      <c r="E304" s="30">
        <f t="shared" si="13"/>
        <v>53.255131964809387</v>
      </c>
      <c r="F304" s="90"/>
      <c r="G304" s="90"/>
      <c r="H304" s="90"/>
    </row>
    <row r="305" spans="1:8" x14ac:dyDescent="0.15">
      <c r="A305" s="34"/>
      <c r="B305" s="35" t="s">
        <v>309</v>
      </c>
      <c r="C305" s="76">
        <v>199</v>
      </c>
      <c r="D305" s="77">
        <v>102</v>
      </c>
      <c r="E305" s="38">
        <f t="shared" si="13"/>
        <v>51.256281407035175</v>
      </c>
      <c r="F305" s="90"/>
      <c r="G305" s="90"/>
      <c r="H305" s="90"/>
    </row>
    <row r="306" spans="1:8" x14ac:dyDescent="0.15">
      <c r="A306" s="34"/>
      <c r="B306" s="35" t="s">
        <v>310</v>
      </c>
      <c r="C306" s="78"/>
      <c r="D306" s="79"/>
      <c r="E306" s="80"/>
      <c r="F306" s="90"/>
      <c r="G306" s="90"/>
      <c r="H306" s="90"/>
    </row>
    <row r="307" spans="1:8" x14ac:dyDescent="0.15">
      <c r="A307" s="34"/>
      <c r="B307" s="35" t="s">
        <v>311</v>
      </c>
      <c r="C307" s="78"/>
      <c r="D307" s="79"/>
      <c r="E307" s="80"/>
      <c r="F307" s="90"/>
      <c r="G307" s="90"/>
      <c r="H307" s="90"/>
    </row>
    <row r="308" spans="1:8" x14ac:dyDescent="0.15">
      <c r="A308" s="34"/>
      <c r="B308" s="35" t="s">
        <v>312</v>
      </c>
      <c r="C308" s="76">
        <v>685</v>
      </c>
      <c r="D308" s="77">
        <v>399</v>
      </c>
      <c r="E308" s="38">
        <f t="shared" ref="E308:E338" si="14">D308/C308*100</f>
        <v>58.248175182481752</v>
      </c>
      <c r="F308" s="90"/>
      <c r="G308" s="90"/>
      <c r="H308" s="90"/>
    </row>
    <row r="309" spans="1:8" x14ac:dyDescent="0.15">
      <c r="A309" s="34"/>
      <c r="B309" s="35" t="s">
        <v>313</v>
      </c>
      <c r="C309" s="76">
        <v>692</v>
      </c>
      <c r="D309" s="77">
        <v>350</v>
      </c>
      <c r="E309" s="38">
        <f t="shared" si="14"/>
        <v>50.578034682080933</v>
      </c>
      <c r="F309" s="90"/>
      <c r="G309" s="90"/>
      <c r="H309" s="90"/>
    </row>
    <row r="310" spans="1:8" x14ac:dyDescent="0.15">
      <c r="A310" s="34"/>
      <c r="B310" s="35" t="s">
        <v>314</v>
      </c>
      <c r="C310" s="78"/>
      <c r="D310" s="79"/>
      <c r="E310" s="80"/>
      <c r="F310" s="90"/>
      <c r="G310" s="90"/>
      <c r="H310" s="90"/>
    </row>
    <row r="311" spans="1:8" x14ac:dyDescent="0.15">
      <c r="A311" s="21"/>
      <c r="B311" s="22" t="s">
        <v>315</v>
      </c>
      <c r="C311" s="23">
        <v>129</v>
      </c>
      <c r="D311" s="24">
        <v>57</v>
      </c>
      <c r="E311" s="25">
        <f t="shared" si="14"/>
        <v>44.186046511627907</v>
      </c>
      <c r="F311" s="90"/>
      <c r="G311" s="90"/>
      <c r="H311" s="90"/>
    </row>
    <row r="312" spans="1:8" x14ac:dyDescent="0.15">
      <c r="A312" s="26">
        <v>101</v>
      </c>
      <c r="B312" s="27" t="s">
        <v>316</v>
      </c>
      <c r="C312" s="75">
        <v>517</v>
      </c>
      <c r="D312" s="29">
        <v>217</v>
      </c>
      <c r="E312" s="30">
        <f t="shared" si="14"/>
        <v>41.972920696324948</v>
      </c>
      <c r="F312" s="90"/>
      <c r="G312" s="90"/>
      <c r="H312" s="90"/>
    </row>
    <row r="313" spans="1:8" x14ac:dyDescent="0.15">
      <c r="A313" s="34"/>
      <c r="B313" s="35" t="s">
        <v>317</v>
      </c>
      <c r="C313" s="76">
        <v>469</v>
      </c>
      <c r="D313" s="77">
        <v>205</v>
      </c>
      <c r="E313" s="38">
        <f t="shared" si="14"/>
        <v>43.710021321961619</v>
      </c>
      <c r="F313" s="90"/>
      <c r="G313" s="90"/>
      <c r="H313" s="90"/>
    </row>
    <row r="314" spans="1:8" x14ac:dyDescent="0.15">
      <c r="A314" s="21"/>
      <c r="B314" s="22" t="s">
        <v>318</v>
      </c>
      <c r="C314" s="23">
        <v>48</v>
      </c>
      <c r="D314" s="24">
        <v>12</v>
      </c>
      <c r="E314" s="25">
        <f>D314/C314*100</f>
        <v>25</v>
      </c>
      <c r="F314" s="90"/>
      <c r="G314" s="90"/>
      <c r="H314" s="90"/>
    </row>
    <row r="315" spans="1:8" x14ac:dyDescent="0.15">
      <c r="A315" s="26">
        <v>102</v>
      </c>
      <c r="B315" s="27" t="s">
        <v>319</v>
      </c>
      <c r="C315" s="75">
        <v>97</v>
      </c>
      <c r="D315" s="29">
        <v>51</v>
      </c>
      <c r="E315" s="30">
        <f t="shared" si="14"/>
        <v>52.577319587628871</v>
      </c>
      <c r="F315" s="90"/>
      <c r="G315" s="90"/>
      <c r="H315" s="90"/>
    </row>
    <row r="316" spans="1:8" x14ac:dyDescent="0.15">
      <c r="A316" s="21"/>
      <c r="B316" s="22" t="s">
        <v>320</v>
      </c>
      <c r="C316" s="23">
        <v>97</v>
      </c>
      <c r="D316" s="24">
        <v>51</v>
      </c>
      <c r="E316" s="25">
        <f t="shared" si="14"/>
        <v>52.577319587628871</v>
      </c>
      <c r="F316" s="90"/>
      <c r="G316" s="90"/>
      <c r="H316" s="90"/>
    </row>
    <row r="317" spans="1:8" x14ac:dyDescent="0.15">
      <c r="A317" s="26">
        <v>103</v>
      </c>
      <c r="B317" s="27" t="s">
        <v>321</v>
      </c>
      <c r="C317" s="75">
        <v>341</v>
      </c>
      <c r="D317" s="29">
        <v>127</v>
      </c>
      <c r="E317" s="30">
        <f>D317/C317*100</f>
        <v>37.243401759530791</v>
      </c>
      <c r="F317" s="90"/>
      <c r="G317" s="90"/>
      <c r="H317" s="90"/>
    </row>
    <row r="318" spans="1:8" x14ac:dyDescent="0.15">
      <c r="A318" s="21"/>
      <c r="B318" s="22" t="s">
        <v>322</v>
      </c>
      <c r="C318" s="23">
        <v>341</v>
      </c>
      <c r="D318" s="24">
        <v>127</v>
      </c>
      <c r="E318" s="25">
        <f>D318/C318*100</f>
        <v>37.243401759530791</v>
      </c>
      <c r="F318" s="90"/>
      <c r="G318" s="90"/>
      <c r="H318" s="90"/>
    </row>
    <row r="319" spans="1:8" x14ac:dyDescent="0.15">
      <c r="A319" s="26">
        <v>104</v>
      </c>
      <c r="B319" s="27" t="s">
        <v>323</v>
      </c>
      <c r="C319" s="75">
        <v>139</v>
      </c>
      <c r="D319" s="29">
        <v>95</v>
      </c>
      <c r="E319" s="30">
        <f t="shared" si="14"/>
        <v>68.345323741007192</v>
      </c>
      <c r="F319" s="90"/>
      <c r="G319" s="90"/>
      <c r="H319" s="90"/>
    </row>
    <row r="320" spans="1:8" x14ac:dyDescent="0.15">
      <c r="A320" s="21"/>
      <c r="B320" s="22" t="s">
        <v>324</v>
      </c>
      <c r="C320" s="23">
        <v>139</v>
      </c>
      <c r="D320" s="24">
        <v>95</v>
      </c>
      <c r="E320" s="25">
        <f t="shared" si="14"/>
        <v>68.345323741007192</v>
      </c>
      <c r="F320" s="90"/>
      <c r="G320" s="90"/>
      <c r="H320" s="90"/>
    </row>
    <row r="321" spans="1:256" x14ac:dyDescent="0.15">
      <c r="A321" s="26">
        <v>106</v>
      </c>
      <c r="B321" s="27" t="s">
        <v>325</v>
      </c>
      <c r="C321" s="75">
        <v>206</v>
      </c>
      <c r="D321" s="29">
        <v>106</v>
      </c>
      <c r="E321" s="30">
        <f t="shared" si="14"/>
        <v>51.456310679611647</v>
      </c>
      <c r="F321" s="90"/>
      <c r="G321" s="90"/>
      <c r="H321" s="90"/>
    </row>
    <row r="322" spans="1:256" x14ac:dyDescent="0.15">
      <c r="A322" s="21"/>
      <c r="B322" s="22" t="s">
        <v>326</v>
      </c>
      <c r="C322" s="23">
        <v>206</v>
      </c>
      <c r="D322" s="24">
        <v>106</v>
      </c>
      <c r="E322" s="25">
        <f>D322/C322*100</f>
        <v>51.456310679611647</v>
      </c>
      <c r="F322" s="90"/>
      <c r="G322" s="90"/>
      <c r="H322" s="90"/>
    </row>
    <row r="323" spans="1:256" x14ac:dyDescent="0.15">
      <c r="A323" s="26">
        <v>107</v>
      </c>
      <c r="B323" s="27" t="s">
        <v>327</v>
      </c>
      <c r="C323" s="75"/>
      <c r="D323" s="29"/>
      <c r="E323" s="30"/>
      <c r="F323" s="90"/>
      <c r="G323" s="90"/>
      <c r="H323" s="90"/>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c r="IV323" s="2"/>
    </row>
    <row r="324" spans="1:256" x14ac:dyDescent="0.15">
      <c r="A324" s="21"/>
      <c r="B324" s="22" t="s">
        <v>328</v>
      </c>
      <c r="C324" s="72"/>
      <c r="D324" s="73"/>
      <c r="E324" s="83"/>
      <c r="F324" s="90"/>
      <c r="G324" s="90"/>
      <c r="H324" s="90"/>
    </row>
    <row r="325" spans="1:256" x14ac:dyDescent="0.15">
      <c r="A325" s="26">
        <v>108</v>
      </c>
      <c r="B325" s="27" t="s">
        <v>329</v>
      </c>
      <c r="C325" s="75">
        <v>9</v>
      </c>
      <c r="D325" s="29">
        <v>3</v>
      </c>
      <c r="E325" s="30">
        <f t="shared" si="14"/>
        <v>33.333333333333329</v>
      </c>
      <c r="F325" s="90"/>
      <c r="G325" s="90"/>
      <c r="H325" s="90"/>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c r="IV325" s="2"/>
    </row>
    <row r="326" spans="1:256" x14ac:dyDescent="0.15">
      <c r="A326" s="34"/>
      <c r="B326" s="35" t="s">
        <v>330</v>
      </c>
      <c r="C326" s="102">
        <v>3</v>
      </c>
      <c r="D326" s="103">
        <v>1</v>
      </c>
      <c r="E326" s="97">
        <f t="shared" si="14"/>
        <v>33.333333333333329</v>
      </c>
      <c r="F326" s="90"/>
      <c r="G326" s="90"/>
      <c r="H326" s="90"/>
    </row>
    <row r="327" spans="1:256" x14ac:dyDescent="0.15">
      <c r="A327" s="21"/>
      <c r="B327" s="22" t="s">
        <v>331</v>
      </c>
      <c r="C327" s="23">
        <v>6</v>
      </c>
      <c r="D327" s="64">
        <v>2</v>
      </c>
      <c r="E327" s="55">
        <f t="shared" si="14"/>
        <v>33.333333333333329</v>
      </c>
      <c r="F327" s="90"/>
      <c r="G327" s="90"/>
      <c r="H327" s="90"/>
    </row>
    <row r="328" spans="1:256" x14ac:dyDescent="0.15">
      <c r="A328" s="26">
        <v>109</v>
      </c>
      <c r="B328" s="27" t="s">
        <v>332</v>
      </c>
      <c r="C328" s="75">
        <v>948</v>
      </c>
      <c r="D328" s="29">
        <v>399</v>
      </c>
      <c r="E328" s="30">
        <f t="shared" si="14"/>
        <v>42.088607594936711</v>
      </c>
      <c r="F328" s="90"/>
      <c r="G328" s="90"/>
      <c r="H328" s="90"/>
    </row>
    <row r="329" spans="1:256" x14ac:dyDescent="0.15">
      <c r="A329" s="34"/>
      <c r="B329" s="35" t="s">
        <v>333</v>
      </c>
      <c r="C329" s="102">
        <v>25</v>
      </c>
      <c r="D329" s="62">
        <v>15</v>
      </c>
      <c r="E329" s="38">
        <f t="shared" si="14"/>
        <v>60</v>
      </c>
      <c r="F329" s="90"/>
      <c r="G329" s="90"/>
      <c r="H329" s="90"/>
    </row>
    <row r="330" spans="1:256" x14ac:dyDescent="0.15">
      <c r="A330" s="34"/>
      <c r="B330" s="35" t="s">
        <v>334</v>
      </c>
      <c r="C330" s="102">
        <v>923</v>
      </c>
      <c r="D330" s="62">
        <v>384</v>
      </c>
      <c r="E330" s="38">
        <f t="shared" si="14"/>
        <v>41.603466955579634</v>
      </c>
      <c r="F330" s="90"/>
      <c r="G330" s="90"/>
      <c r="H330" s="90"/>
    </row>
    <row r="331" spans="1:256" x14ac:dyDescent="0.15">
      <c r="A331" s="21"/>
      <c r="B331" s="22" t="s">
        <v>335</v>
      </c>
      <c r="C331" s="104"/>
      <c r="D331" s="105"/>
      <c r="E331" s="80"/>
      <c r="F331" s="90"/>
      <c r="G331" s="90"/>
      <c r="H331" s="90"/>
    </row>
    <row r="332" spans="1:256" x14ac:dyDescent="0.15">
      <c r="A332" s="26">
        <v>110</v>
      </c>
      <c r="B332" s="27" t="s">
        <v>336</v>
      </c>
      <c r="C332" s="75">
        <v>149</v>
      </c>
      <c r="D332" s="29">
        <v>60</v>
      </c>
      <c r="E332" s="30">
        <f>D332/C332*100</f>
        <v>40.268456375838923</v>
      </c>
      <c r="F332" s="90"/>
      <c r="G332" s="90"/>
      <c r="H332" s="90"/>
    </row>
    <row r="333" spans="1:256" x14ac:dyDescent="0.15">
      <c r="A333" s="21"/>
      <c r="B333" s="85" t="s">
        <v>337</v>
      </c>
      <c r="C333" s="102">
        <v>149</v>
      </c>
      <c r="D333" s="62">
        <v>60</v>
      </c>
      <c r="E333" s="38">
        <f>D333/C333*100</f>
        <v>40.268456375838923</v>
      </c>
      <c r="F333" s="90"/>
      <c r="G333" s="90"/>
      <c r="H333" s="90"/>
    </row>
    <row r="334" spans="1:256" x14ac:dyDescent="0.15">
      <c r="A334" s="26">
        <v>111</v>
      </c>
      <c r="B334" s="27" t="s">
        <v>338</v>
      </c>
      <c r="C334" s="75">
        <v>47</v>
      </c>
      <c r="D334" s="29">
        <v>26</v>
      </c>
      <c r="E334" s="30">
        <f>D334/C334*100</f>
        <v>55.319148936170215</v>
      </c>
      <c r="F334" s="90"/>
      <c r="G334" s="90"/>
      <c r="H334" s="90"/>
    </row>
    <row r="335" spans="1:256" x14ac:dyDescent="0.15">
      <c r="A335" s="21"/>
      <c r="B335" s="22" t="s">
        <v>339</v>
      </c>
      <c r="C335" s="102">
        <v>47</v>
      </c>
      <c r="D335" s="62">
        <v>26</v>
      </c>
      <c r="E335" s="25">
        <f>D335/C335*100</f>
        <v>55.319148936170215</v>
      </c>
      <c r="F335" s="90"/>
      <c r="G335" s="90"/>
      <c r="H335" s="90"/>
    </row>
    <row r="336" spans="1:256" x14ac:dyDescent="0.15">
      <c r="A336" s="26">
        <v>112</v>
      </c>
      <c r="B336" s="27" t="s">
        <v>340</v>
      </c>
      <c r="C336" s="75">
        <v>211</v>
      </c>
      <c r="D336" s="29">
        <v>89</v>
      </c>
      <c r="E336" s="30">
        <f t="shared" si="14"/>
        <v>42.18009478672986</v>
      </c>
      <c r="F336" s="90"/>
      <c r="G336" s="90"/>
      <c r="H336" s="90"/>
    </row>
    <row r="337" spans="1:8" x14ac:dyDescent="0.15">
      <c r="A337" s="34"/>
      <c r="B337" s="35" t="s">
        <v>341</v>
      </c>
      <c r="C337" s="102">
        <v>53</v>
      </c>
      <c r="D337" s="62">
        <v>33</v>
      </c>
      <c r="E337" s="38">
        <f t="shared" si="14"/>
        <v>62.264150943396224</v>
      </c>
      <c r="F337" s="90"/>
      <c r="G337" s="90"/>
      <c r="H337" s="90"/>
    </row>
    <row r="338" spans="1:8" x14ac:dyDescent="0.15">
      <c r="A338" s="21"/>
      <c r="B338" s="22" t="s">
        <v>342</v>
      </c>
      <c r="C338" s="86">
        <v>158</v>
      </c>
      <c r="D338" s="64">
        <v>56</v>
      </c>
      <c r="E338" s="55">
        <f t="shared" si="14"/>
        <v>35.443037974683541</v>
      </c>
      <c r="F338" s="90"/>
      <c r="G338" s="90"/>
      <c r="H338" s="90"/>
    </row>
    <row r="339" spans="1:8" x14ac:dyDescent="0.15">
      <c r="A339" s="26">
        <v>113</v>
      </c>
      <c r="B339" s="27" t="s">
        <v>343</v>
      </c>
      <c r="C339" s="75">
        <v>64</v>
      </c>
      <c r="D339" s="29">
        <v>24</v>
      </c>
      <c r="E339" s="30">
        <f>D339/C339*100</f>
        <v>37.5</v>
      </c>
      <c r="F339" s="90"/>
      <c r="G339" s="90"/>
      <c r="H339" s="90"/>
    </row>
    <row r="340" spans="1:8" x14ac:dyDescent="0.15">
      <c r="A340" s="21"/>
      <c r="B340" s="22" t="s">
        <v>344</v>
      </c>
      <c r="C340" s="102">
        <v>64</v>
      </c>
      <c r="D340" s="62">
        <v>24</v>
      </c>
      <c r="E340" s="25">
        <f>D340/C340*100</f>
        <v>37.5</v>
      </c>
      <c r="F340" s="90"/>
      <c r="G340" s="90"/>
      <c r="H340" s="90"/>
    </row>
    <row r="341" spans="1:8" x14ac:dyDescent="0.15">
      <c r="A341" s="26">
        <v>114</v>
      </c>
      <c r="B341" s="27" t="s">
        <v>345</v>
      </c>
      <c r="C341" s="75"/>
      <c r="D341" s="29"/>
      <c r="E341" s="30"/>
      <c r="F341" s="90"/>
      <c r="G341" s="90"/>
      <c r="H341" s="90"/>
    </row>
    <row r="342" spans="1:8" x14ac:dyDescent="0.15">
      <c r="A342" s="21"/>
      <c r="B342" s="22" t="s">
        <v>346</v>
      </c>
      <c r="C342" s="95"/>
      <c r="D342" s="96"/>
      <c r="E342" s="80"/>
      <c r="F342" s="90"/>
      <c r="G342" s="90"/>
      <c r="H342" s="90"/>
    </row>
    <row r="343" spans="1:8" x14ac:dyDescent="0.15">
      <c r="A343" s="26">
        <v>115</v>
      </c>
      <c r="B343" s="27" t="s">
        <v>347</v>
      </c>
      <c r="C343" s="98">
        <v>56</v>
      </c>
      <c r="D343" s="33">
        <v>35</v>
      </c>
      <c r="E343" s="94">
        <f t="shared" ref="E343:E354" si="15">D343/C343*100</f>
        <v>62.5</v>
      </c>
      <c r="F343" s="90"/>
      <c r="G343" s="90"/>
      <c r="H343" s="90"/>
    </row>
    <row r="344" spans="1:8" x14ac:dyDescent="0.15">
      <c r="A344" s="34"/>
      <c r="B344" s="35" t="s">
        <v>348</v>
      </c>
      <c r="C344" s="39">
        <v>17</v>
      </c>
      <c r="D344" s="37">
        <v>8</v>
      </c>
      <c r="E344" s="91">
        <f t="shared" si="15"/>
        <v>47.058823529411761</v>
      </c>
      <c r="F344" s="90"/>
      <c r="G344" s="90"/>
      <c r="H344" s="90"/>
    </row>
    <row r="345" spans="1:8" x14ac:dyDescent="0.15">
      <c r="A345" s="21"/>
      <c r="B345" s="22" t="s">
        <v>349</v>
      </c>
      <c r="C345" s="42">
        <v>39</v>
      </c>
      <c r="D345" s="43">
        <v>27</v>
      </c>
      <c r="E345" s="81">
        <f t="shared" si="15"/>
        <v>69.230769230769226</v>
      </c>
      <c r="F345" s="90"/>
      <c r="G345" s="90"/>
      <c r="H345" s="90"/>
    </row>
    <row r="346" spans="1:8" x14ac:dyDescent="0.15">
      <c r="A346" s="26">
        <v>116</v>
      </c>
      <c r="B346" s="27" t="s">
        <v>350</v>
      </c>
      <c r="C346" s="75">
        <v>395</v>
      </c>
      <c r="D346" s="29">
        <v>183</v>
      </c>
      <c r="E346" s="30">
        <f t="shared" si="15"/>
        <v>46.329113924050638</v>
      </c>
      <c r="F346" s="90"/>
      <c r="G346" s="90"/>
      <c r="H346" s="90"/>
    </row>
    <row r="347" spans="1:8" x14ac:dyDescent="0.15">
      <c r="A347" s="34"/>
      <c r="B347" s="35" t="s">
        <v>351</v>
      </c>
      <c r="C347" s="104">
        <v>1</v>
      </c>
      <c r="D347" s="70">
        <v>1</v>
      </c>
      <c r="E347" s="80">
        <f>D347/C347*100</f>
        <v>100</v>
      </c>
      <c r="F347" s="90"/>
      <c r="G347" s="90"/>
      <c r="H347" s="90"/>
    </row>
    <row r="348" spans="1:8" x14ac:dyDescent="0.15">
      <c r="A348" s="21"/>
      <c r="B348" s="22" t="s">
        <v>352</v>
      </c>
      <c r="C348" s="86">
        <v>394</v>
      </c>
      <c r="D348" s="64">
        <v>182</v>
      </c>
      <c r="E348" s="55">
        <f t="shared" si="15"/>
        <v>46.192893401015226</v>
      </c>
      <c r="F348" s="90"/>
      <c r="G348" s="90"/>
      <c r="H348" s="90"/>
    </row>
    <row r="349" spans="1:8" x14ac:dyDescent="0.15">
      <c r="A349" s="26">
        <v>117</v>
      </c>
      <c r="B349" s="27" t="s">
        <v>353</v>
      </c>
      <c r="C349" s="75">
        <v>4620</v>
      </c>
      <c r="D349" s="29">
        <v>1870</v>
      </c>
      <c r="E349" s="30">
        <f t="shared" si="15"/>
        <v>40.476190476190474</v>
      </c>
      <c r="F349" s="90"/>
      <c r="G349" s="90"/>
      <c r="H349" s="90"/>
    </row>
    <row r="350" spans="1:8" x14ac:dyDescent="0.15">
      <c r="A350" s="34"/>
      <c r="B350" s="35" t="s">
        <v>354</v>
      </c>
      <c r="C350" s="104"/>
      <c r="D350" s="79"/>
      <c r="E350" s="80"/>
      <c r="F350" s="90"/>
      <c r="G350" s="90"/>
      <c r="H350" s="90"/>
    </row>
    <row r="351" spans="1:8" x14ac:dyDescent="0.15">
      <c r="A351" s="34"/>
      <c r="B351" s="35" t="s">
        <v>355</v>
      </c>
      <c r="C351" s="102">
        <v>2976</v>
      </c>
      <c r="D351" s="62">
        <v>1076</v>
      </c>
      <c r="E351" s="38">
        <f t="shared" si="15"/>
        <v>36.155913978494624</v>
      </c>
      <c r="F351" s="90"/>
      <c r="G351" s="90"/>
      <c r="H351" s="90"/>
    </row>
    <row r="352" spans="1:8" x14ac:dyDescent="0.15">
      <c r="A352" s="34"/>
      <c r="B352" s="35" t="s">
        <v>356</v>
      </c>
      <c r="C352" s="102">
        <v>787</v>
      </c>
      <c r="D352" s="62">
        <v>335</v>
      </c>
      <c r="E352" s="38">
        <f t="shared" si="15"/>
        <v>42.566709021601021</v>
      </c>
      <c r="F352" s="90"/>
      <c r="G352" s="90"/>
      <c r="H352" s="90"/>
    </row>
    <row r="353" spans="1:8" x14ac:dyDescent="0.15">
      <c r="A353" s="34"/>
      <c r="B353" s="35" t="s">
        <v>357</v>
      </c>
      <c r="C353" s="102">
        <v>669</v>
      </c>
      <c r="D353" s="62">
        <v>376</v>
      </c>
      <c r="E353" s="38">
        <f t="shared" si="15"/>
        <v>56.20328849028401</v>
      </c>
      <c r="F353" s="90"/>
      <c r="G353" s="90"/>
      <c r="H353" s="90"/>
    </row>
    <row r="354" spans="1:8" x14ac:dyDescent="0.15">
      <c r="A354" s="21"/>
      <c r="B354" s="22" t="s">
        <v>358</v>
      </c>
      <c r="C354" s="102">
        <v>188</v>
      </c>
      <c r="D354" s="62">
        <v>83</v>
      </c>
      <c r="E354" s="25">
        <f t="shared" si="15"/>
        <v>44.148936170212764</v>
      </c>
      <c r="F354" s="90"/>
      <c r="G354" s="90"/>
      <c r="H354" s="90"/>
    </row>
    <row r="355" spans="1:8" x14ac:dyDescent="0.15">
      <c r="A355" s="26">
        <v>120</v>
      </c>
      <c r="B355" s="27" t="s">
        <v>359</v>
      </c>
      <c r="C355" s="75">
        <v>61</v>
      </c>
      <c r="D355" s="29">
        <v>23</v>
      </c>
      <c r="E355" s="30">
        <f>D355/C355*100</f>
        <v>37.704918032786885</v>
      </c>
      <c r="F355" s="90"/>
      <c r="G355" s="90"/>
      <c r="H355" s="90"/>
    </row>
    <row r="356" spans="1:8" x14ac:dyDescent="0.15">
      <c r="A356" s="34"/>
      <c r="B356" s="35" t="s">
        <v>360</v>
      </c>
      <c r="C356" s="78"/>
      <c r="D356" s="79"/>
      <c r="E356" s="80"/>
      <c r="F356" s="90"/>
      <c r="G356" s="90"/>
      <c r="H356" s="90"/>
    </row>
    <row r="357" spans="1:8" x14ac:dyDescent="0.15">
      <c r="A357" s="34"/>
      <c r="B357" s="35" t="s">
        <v>361</v>
      </c>
      <c r="C357" s="78"/>
      <c r="D357" s="79"/>
      <c r="E357" s="80"/>
      <c r="F357" s="90"/>
      <c r="G357" s="90"/>
      <c r="H357" s="90"/>
    </row>
    <row r="358" spans="1:8" x14ac:dyDescent="0.15">
      <c r="A358" s="21"/>
      <c r="B358" s="22" t="s">
        <v>362</v>
      </c>
      <c r="C358" s="102">
        <v>61</v>
      </c>
      <c r="D358" s="62">
        <v>23</v>
      </c>
      <c r="E358" s="25">
        <f t="shared" ref="E358:E374" si="16">D358/C358*100</f>
        <v>37.704918032786885</v>
      </c>
      <c r="F358" s="90"/>
      <c r="G358" s="90"/>
      <c r="H358" s="90"/>
    </row>
    <row r="359" spans="1:8" x14ac:dyDescent="0.15">
      <c r="A359" s="26">
        <v>121</v>
      </c>
      <c r="B359" s="27" t="s">
        <v>363</v>
      </c>
      <c r="C359" s="75">
        <v>11</v>
      </c>
      <c r="D359" s="29">
        <v>9</v>
      </c>
      <c r="E359" s="106">
        <f t="shared" si="16"/>
        <v>81.818181818181827</v>
      </c>
      <c r="F359" s="90"/>
      <c r="G359" s="90"/>
      <c r="H359" s="90"/>
    </row>
    <row r="360" spans="1:8" x14ac:dyDescent="0.15">
      <c r="A360" s="34"/>
      <c r="B360" s="35" t="s">
        <v>364</v>
      </c>
      <c r="C360" s="102">
        <v>11</v>
      </c>
      <c r="D360" s="62">
        <v>9</v>
      </c>
      <c r="E360" s="53">
        <f t="shared" si="16"/>
        <v>81.818181818181827</v>
      </c>
      <c r="F360" s="90"/>
      <c r="G360" s="90"/>
      <c r="H360" s="90"/>
    </row>
    <row r="361" spans="1:8" x14ac:dyDescent="0.15">
      <c r="A361" s="21"/>
      <c r="B361" s="22" t="s">
        <v>365</v>
      </c>
      <c r="C361" s="104"/>
      <c r="D361" s="79"/>
      <c r="E361" s="83"/>
      <c r="F361" s="90"/>
      <c r="G361" s="90"/>
      <c r="H361" s="90"/>
    </row>
    <row r="362" spans="1:8" x14ac:dyDescent="0.15">
      <c r="A362" s="26">
        <v>122</v>
      </c>
      <c r="B362" s="27" t="s">
        <v>366</v>
      </c>
      <c r="C362" s="75">
        <v>51</v>
      </c>
      <c r="D362" s="29">
        <v>15</v>
      </c>
      <c r="E362" s="30">
        <f t="shared" si="16"/>
        <v>29.411764705882355</v>
      </c>
      <c r="F362" s="90"/>
      <c r="G362" s="90"/>
      <c r="H362" s="90"/>
    </row>
    <row r="363" spans="1:8" x14ac:dyDescent="0.15">
      <c r="A363" s="21"/>
      <c r="B363" s="22" t="s">
        <v>367</v>
      </c>
      <c r="C363" s="102">
        <v>51</v>
      </c>
      <c r="D363" s="62">
        <v>15</v>
      </c>
      <c r="E363" s="25">
        <f t="shared" si="16"/>
        <v>29.411764705882355</v>
      </c>
      <c r="F363" s="90"/>
      <c r="G363" s="90"/>
      <c r="H363" s="90"/>
    </row>
    <row r="364" spans="1:8" x14ac:dyDescent="0.15">
      <c r="A364" s="26">
        <v>123</v>
      </c>
      <c r="B364" s="27" t="s">
        <v>368</v>
      </c>
      <c r="C364" s="75"/>
      <c r="D364" s="29"/>
      <c r="E364" s="30"/>
      <c r="F364" s="90"/>
      <c r="G364" s="90"/>
      <c r="H364" s="90"/>
    </row>
    <row r="365" spans="1:8" x14ac:dyDescent="0.15">
      <c r="A365" s="21"/>
      <c r="B365" s="22" t="s">
        <v>369</v>
      </c>
      <c r="C365" s="72"/>
      <c r="D365" s="73"/>
      <c r="E365" s="83"/>
      <c r="F365" s="90"/>
      <c r="G365" s="90"/>
      <c r="H365" s="90"/>
    </row>
    <row r="366" spans="1:8" x14ac:dyDescent="0.15">
      <c r="A366" s="26">
        <v>124</v>
      </c>
      <c r="B366" s="27" t="s">
        <v>370</v>
      </c>
      <c r="C366" s="28"/>
      <c r="D366" s="29"/>
      <c r="E366" s="30"/>
      <c r="F366" s="90"/>
      <c r="G366" s="90"/>
      <c r="H366" s="90"/>
    </row>
    <row r="367" spans="1:8" x14ac:dyDescent="0.15">
      <c r="A367" s="21"/>
      <c r="B367" s="22" t="s">
        <v>371</v>
      </c>
      <c r="C367" s="107"/>
      <c r="D367" s="73"/>
      <c r="E367" s="83"/>
      <c r="F367" s="90"/>
      <c r="G367" s="90"/>
      <c r="H367" s="90"/>
    </row>
    <row r="368" spans="1:8" x14ac:dyDescent="0.15">
      <c r="A368" s="26">
        <v>126</v>
      </c>
      <c r="B368" s="27" t="s">
        <v>372</v>
      </c>
      <c r="C368" s="75">
        <v>1761</v>
      </c>
      <c r="D368" s="29">
        <v>729</v>
      </c>
      <c r="E368" s="30">
        <f t="shared" si="16"/>
        <v>41.396933560477002</v>
      </c>
      <c r="F368" s="90"/>
      <c r="G368" s="90"/>
      <c r="H368" s="90"/>
    </row>
    <row r="369" spans="1:8" x14ac:dyDescent="0.15">
      <c r="A369" s="21"/>
      <c r="B369" s="22" t="s">
        <v>373</v>
      </c>
      <c r="C369" s="23">
        <v>1761</v>
      </c>
      <c r="D369" s="24">
        <v>729</v>
      </c>
      <c r="E369" s="25">
        <f t="shared" si="16"/>
        <v>41.396933560477002</v>
      </c>
      <c r="F369" s="90"/>
      <c r="G369" s="90"/>
      <c r="H369" s="90"/>
    </row>
    <row r="370" spans="1:8" x14ac:dyDescent="0.15">
      <c r="A370" s="26">
        <v>129</v>
      </c>
      <c r="B370" s="27" t="s">
        <v>374</v>
      </c>
      <c r="C370" s="75"/>
      <c r="D370" s="29"/>
      <c r="E370" s="30"/>
      <c r="F370" s="90"/>
      <c r="G370" s="90"/>
      <c r="H370" s="90"/>
    </row>
    <row r="371" spans="1:8" x14ac:dyDescent="0.15">
      <c r="A371" s="21"/>
      <c r="B371" s="22" t="s">
        <v>375</v>
      </c>
      <c r="C371" s="72"/>
      <c r="D371" s="73"/>
      <c r="E371" s="83"/>
      <c r="F371" s="90"/>
      <c r="G371" s="90"/>
      <c r="H371" s="90"/>
    </row>
    <row r="372" spans="1:8" x14ac:dyDescent="0.15">
      <c r="A372" s="26">
        <v>130</v>
      </c>
      <c r="B372" s="27" t="s">
        <v>376</v>
      </c>
      <c r="C372" s="75">
        <v>183</v>
      </c>
      <c r="D372" s="29">
        <v>53</v>
      </c>
      <c r="E372" s="30">
        <f t="shared" si="16"/>
        <v>28.961748633879779</v>
      </c>
      <c r="F372" s="90"/>
      <c r="G372" s="90"/>
      <c r="H372" s="90"/>
    </row>
    <row r="373" spans="1:8" ht="11.25" thickBot="1" x14ac:dyDescent="0.2">
      <c r="A373" s="108"/>
      <c r="B373" s="109" t="s">
        <v>377</v>
      </c>
      <c r="C373" s="110">
        <v>183</v>
      </c>
      <c r="D373" s="111">
        <v>53</v>
      </c>
      <c r="E373" s="112">
        <f t="shared" si="16"/>
        <v>28.961748633879779</v>
      </c>
      <c r="F373" s="90"/>
      <c r="G373" s="90"/>
      <c r="H373" s="90"/>
    </row>
    <row r="374" spans="1:8" ht="12" thickTop="1" thickBot="1" x14ac:dyDescent="0.2">
      <c r="A374" s="11"/>
      <c r="B374" s="113" t="s">
        <v>378</v>
      </c>
      <c r="C374" s="114">
        <f>SUM(C6:C373)/2</f>
        <v>93393</v>
      </c>
      <c r="D374" s="115">
        <f>SUM(D6:D373)/2</f>
        <v>32365</v>
      </c>
      <c r="E374" s="116">
        <f t="shared" si="16"/>
        <v>34.65463150343173</v>
      </c>
      <c r="F374" s="117"/>
      <c r="G374" s="117"/>
      <c r="H374" s="117"/>
    </row>
    <row r="375" spans="1:8" ht="13.5" x14ac:dyDescent="0.15">
      <c r="B375" s="2" t="s">
        <v>379</v>
      </c>
      <c r="C375" s="118"/>
      <c r="D375" s="118"/>
      <c r="E375" s="119"/>
      <c r="F375" s="120"/>
      <c r="G375" s="120"/>
      <c r="H375" s="120"/>
    </row>
    <row r="376" spans="1:8" ht="13.5" x14ac:dyDescent="0.15">
      <c r="B376" s="2" t="s">
        <v>380</v>
      </c>
      <c r="C376" s="118"/>
      <c r="D376" s="118"/>
      <c r="E376" s="119"/>
      <c r="F376" s="120"/>
      <c r="G376" s="120"/>
      <c r="H376" s="120"/>
    </row>
    <row r="377" spans="1:8" ht="13.5" x14ac:dyDescent="0.15">
      <c r="B377" s="2" t="s">
        <v>381</v>
      </c>
      <c r="C377" s="118"/>
      <c r="D377" s="118"/>
      <c r="E377" s="121"/>
      <c r="F377" s="122"/>
      <c r="G377" s="122"/>
      <c r="H377" s="122"/>
    </row>
    <row r="378" spans="1:8" ht="13.5" x14ac:dyDescent="0.15">
      <c r="B378" s="2" t="s">
        <v>382</v>
      </c>
      <c r="C378" s="118"/>
      <c r="D378" s="118"/>
      <c r="E378" s="121"/>
      <c r="F378" s="122"/>
      <c r="G378" s="122"/>
      <c r="H378" s="122"/>
    </row>
    <row r="379" spans="1:8" ht="13.5" x14ac:dyDescent="0.15">
      <c r="B379" s="2" t="s">
        <v>383</v>
      </c>
      <c r="C379" s="123"/>
      <c r="D379" s="124" t="s">
        <v>384</v>
      </c>
      <c r="E379" s="119"/>
      <c r="F379" s="120"/>
      <c r="G379" s="120"/>
      <c r="H379" s="120"/>
    </row>
    <row r="380" spans="1:8" ht="13.5" x14ac:dyDescent="0.15">
      <c r="B380" s="2" t="s">
        <v>383</v>
      </c>
      <c r="C380" s="125" t="s">
        <v>385</v>
      </c>
      <c r="D380" s="124" t="s">
        <v>386</v>
      </c>
      <c r="E380" s="119"/>
      <c r="F380" s="120"/>
      <c r="G380" s="120"/>
      <c r="H380" s="120"/>
    </row>
    <row r="381" spans="1:8" ht="13.5" x14ac:dyDescent="0.15">
      <c r="B381" s="2" t="s">
        <v>383</v>
      </c>
      <c r="C381" s="124" t="s">
        <v>387</v>
      </c>
      <c r="D381" s="118"/>
      <c r="E381" s="119"/>
      <c r="F381" s="120"/>
      <c r="G381" s="120"/>
      <c r="H381" s="120"/>
    </row>
    <row r="413" spans="3:4" x14ac:dyDescent="0.15">
      <c r="C413" s="126"/>
      <c r="D413" s="126"/>
    </row>
    <row r="414" spans="3:4" x14ac:dyDescent="0.15">
      <c r="C414" s="126"/>
      <c r="D414" s="126"/>
    </row>
  </sheetData>
  <mergeCells count="3">
    <mergeCell ref="B1:H1"/>
    <mergeCell ref="C3:E3"/>
    <mergeCell ref="A4:B4"/>
  </mergeCells>
  <phoneticPr fontId="3"/>
  <pageMargins left="0.7" right="0.7" top="0.75" bottom="0.75" header="0.3" footer="0.3"/>
  <pageSetup paperSize="9" scale="79" orientation="portrait" r:id="rId1"/>
  <rowBreaks count="6" manualBreakCount="6">
    <brk id="61" max="7" man="1"/>
    <brk id="120" max="7" man="1"/>
    <brk id="178" max="7" man="1"/>
    <brk id="233" max="7" man="1"/>
    <brk id="290" max="7" man="1"/>
    <brk id="348"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１級（第３表）</vt:lpstr>
      <vt:lpstr>'１級（第３表）'!Print_Area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2024-04-24T07:17:34Z</dcterms:created>
  <dcterms:modified xsi:type="dcterms:W3CDTF">2024-04-24T07:19:35Z</dcterms:modified>
</cp:coreProperties>
</file>