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2" documentId="8_{D56DF13A-A77E-4C84-BC6C-040971B2D549}" xr6:coauthVersionLast="47" xr6:coauthVersionMax="47" xr10:uidLastSave="{C7A9CFBB-7077-4F91-8CC4-90DA390B144D}"/>
  <bookViews>
    <workbookView xWindow="3480" yWindow="60" windowWidth="24285" windowHeight="14295" xr2:uid="{4305BDF9-B981-4CD6-BDAD-FDCD3B66DE46}"/>
  </bookViews>
  <sheets>
    <sheet name="２級･随時２級（第４表）" sheetId="1" r:id="rId1"/>
  </sheets>
  <definedNames>
    <definedName name="_xlnm.Print_Area" localSheetId="0">'２級･随時２級（第４表）'!$A$1:$K$382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75" i="1" l="1"/>
  <c r="K375" i="1" s="1"/>
  <c r="I375" i="1"/>
  <c r="G375" i="1"/>
  <c r="H375" i="1" s="1"/>
  <c r="F375" i="1"/>
  <c r="D375" i="1"/>
  <c r="E375" i="1" s="1"/>
  <c r="C375" i="1"/>
  <c r="K374" i="1"/>
  <c r="E374" i="1"/>
  <c r="K373" i="1"/>
  <c r="E373" i="1"/>
  <c r="K370" i="1"/>
  <c r="H370" i="1"/>
  <c r="E370" i="1"/>
  <c r="K369" i="1"/>
  <c r="H369" i="1"/>
  <c r="E369" i="1"/>
  <c r="K366" i="1"/>
  <c r="H366" i="1"/>
  <c r="K365" i="1"/>
  <c r="H365" i="1"/>
  <c r="K364" i="1"/>
  <c r="E364" i="1"/>
  <c r="K363" i="1"/>
  <c r="E363" i="1"/>
  <c r="K361" i="1"/>
  <c r="E361" i="1"/>
  <c r="K360" i="1"/>
  <c r="E360" i="1"/>
  <c r="K359" i="1"/>
  <c r="E359" i="1"/>
  <c r="K356" i="1"/>
  <c r="E356" i="1"/>
  <c r="K355" i="1"/>
  <c r="H355" i="1"/>
  <c r="E355" i="1"/>
  <c r="K354" i="1"/>
  <c r="H354" i="1"/>
  <c r="E354" i="1"/>
  <c r="K353" i="1"/>
  <c r="H353" i="1"/>
  <c r="E353" i="1"/>
  <c r="K352" i="1"/>
  <c r="H352" i="1"/>
  <c r="E352" i="1"/>
  <c r="K350" i="1"/>
  <c r="H350" i="1"/>
  <c r="E350" i="1"/>
  <c r="K349" i="1"/>
  <c r="H349" i="1"/>
  <c r="E349" i="1"/>
  <c r="K347" i="1"/>
  <c r="H347" i="1"/>
  <c r="E347" i="1"/>
  <c r="K346" i="1"/>
  <c r="E346" i="1"/>
  <c r="K345" i="1"/>
  <c r="E345" i="1"/>
  <c r="K344" i="1"/>
  <c r="E344" i="1"/>
  <c r="K341" i="1"/>
  <c r="E341" i="1"/>
  <c r="K340" i="1"/>
  <c r="E340" i="1"/>
  <c r="K339" i="1"/>
  <c r="E339" i="1"/>
  <c r="K338" i="1"/>
  <c r="E338" i="1"/>
  <c r="K337" i="1"/>
  <c r="E337" i="1"/>
  <c r="K336" i="1"/>
  <c r="E336" i="1"/>
  <c r="K335" i="1"/>
  <c r="E335" i="1"/>
  <c r="K334" i="1"/>
  <c r="E334" i="1"/>
  <c r="K333" i="1"/>
  <c r="E333" i="1"/>
  <c r="K331" i="1"/>
  <c r="E331" i="1"/>
  <c r="K330" i="1"/>
  <c r="E330" i="1"/>
  <c r="K329" i="1"/>
  <c r="E329" i="1"/>
  <c r="K328" i="1"/>
  <c r="E328" i="1"/>
  <c r="K327" i="1"/>
  <c r="E327" i="1"/>
  <c r="K326" i="1"/>
  <c r="E326" i="1"/>
  <c r="K325" i="1"/>
  <c r="H325" i="1"/>
  <c r="K324" i="1"/>
  <c r="H324" i="1"/>
  <c r="K323" i="1"/>
  <c r="E323" i="1"/>
  <c r="K322" i="1"/>
  <c r="E322" i="1"/>
  <c r="K321" i="1"/>
  <c r="E321" i="1"/>
  <c r="K320" i="1"/>
  <c r="E320" i="1"/>
  <c r="K319" i="1"/>
  <c r="H319" i="1"/>
  <c r="E319" i="1"/>
  <c r="K318" i="1"/>
  <c r="H318" i="1"/>
  <c r="E318" i="1"/>
  <c r="K317" i="1"/>
  <c r="E317" i="1"/>
  <c r="K316" i="1"/>
  <c r="E316" i="1"/>
  <c r="K315" i="1"/>
  <c r="E315" i="1"/>
  <c r="K314" i="1"/>
  <c r="H314" i="1"/>
  <c r="E314" i="1"/>
  <c r="K313" i="1"/>
  <c r="H313" i="1"/>
  <c r="E313" i="1"/>
  <c r="K312" i="1"/>
  <c r="E312" i="1"/>
  <c r="K311" i="1"/>
  <c r="H311" i="1"/>
  <c r="K310" i="1"/>
  <c r="H310" i="1"/>
  <c r="E310" i="1"/>
  <c r="K309" i="1"/>
  <c r="H309" i="1"/>
  <c r="E309" i="1"/>
  <c r="K307" i="1"/>
  <c r="H307" i="1"/>
  <c r="K306" i="1"/>
  <c r="H306" i="1"/>
  <c r="E306" i="1"/>
  <c r="K305" i="1"/>
  <c r="H305" i="1"/>
  <c r="E305" i="1"/>
  <c r="K304" i="1"/>
  <c r="E304" i="1"/>
  <c r="K303" i="1"/>
  <c r="E303" i="1"/>
  <c r="K302" i="1"/>
  <c r="E302" i="1"/>
  <c r="K301" i="1"/>
  <c r="E301" i="1"/>
  <c r="K300" i="1"/>
  <c r="E300" i="1"/>
  <c r="K299" i="1"/>
  <c r="H299" i="1"/>
  <c r="E299" i="1"/>
  <c r="K297" i="1"/>
  <c r="E297" i="1"/>
  <c r="K296" i="1"/>
  <c r="E296" i="1"/>
  <c r="K295" i="1"/>
  <c r="E295" i="1"/>
  <c r="K294" i="1"/>
  <c r="E294" i="1"/>
  <c r="K293" i="1"/>
  <c r="E293" i="1"/>
  <c r="K292" i="1"/>
  <c r="H292" i="1"/>
  <c r="E292" i="1"/>
  <c r="K291" i="1"/>
  <c r="H291" i="1"/>
  <c r="E291" i="1"/>
  <c r="K290" i="1"/>
  <c r="H290" i="1"/>
  <c r="E290" i="1"/>
  <c r="K289" i="1"/>
  <c r="H289" i="1"/>
  <c r="E289" i="1"/>
  <c r="K288" i="1"/>
  <c r="E288" i="1"/>
  <c r="K287" i="1"/>
  <c r="H287" i="1"/>
  <c r="E287" i="1"/>
  <c r="K286" i="1"/>
  <c r="H286" i="1"/>
  <c r="E286" i="1"/>
  <c r="K285" i="1"/>
  <c r="H285" i="1"/>
  <c r="E285" i="1"/>
  <c r="K284" i="1"/>
  <c r="E284" i="1"/>
  <c r="K283" i="1"/>
  <c r="E283" i="1"/>
  <c r="K282" i="1"/>
  <c r="H282" i="1"/>
  <c r="E282" i="1"/>
  <c r="K281" i="1"/>
  <c r="H281" i="1"/>
  <c r="E281" i="1"/>
  <c r="K280" i="1"/>
  <c r="H280" i="1"/>
  <c r="E280" i="1"/>
  <c r="K279" i="1"/>
  <c r="E279" i="1"/>
  <c r="K278" i="1"/>
  <c r="E278" i="1"/>
  <c r="K277" i="1"/>
  <c r="H277" i="1"/>
  <c r="E277" i="1"/>
  <c r="K276" i="1"/>
  <c r="H276" i="1"/>
  <c r="E276" i="1"/>
  <c r="K275" i="1"/>
  <c r="E275" i="1"/>
  <c r="K274" i="1"/>
  <c r="E274" i="1"/>
  <c r="K273" i="1"/>
  <c r="H273" i="1"/>
  <c r="E273" i="1"/>
  <c r="K272" i="1"/>
  <c r="H272" i="1"/>
  <c r="E272" i="1"/>
  <c r="K271" i="1"/>
  <c r="H271" i="1"/>
  <c r="E271" i="1"/>
  <c r="K270" i="1"/>
  <c r="H270" i="1"/>
  <c r="E270" i="1"/>
  <c r="K269" i="1"/>
  <c r="H269" i="1"/>
  <c r="E269" i="1"/>
  <c r="K268" i="1"/>
  <c r="H268" i="1"/>
  <c r="E268" i="1"/>
  <c r="K267" i="1"/>
  <c r="H267" i="1"/>
  <c r="E267" i="1"/>
  <c r="K266" i="1"/>
  <c r="H266" i="1"/>
  <c r="E266" i="1"/>
  <c r="K265" i="1"/>
  <c r="H265" i="1"/>
  <c r="E265" i="1"/>
  <c r="K264" i="1"/>
  <c r="H264" i="1"/>
  <c r="E264" i="1"/>
  <c r="K263" i="1"/>
  <c r="E263" i="1"/>
  <c r="K262" i="1"/>
  <c r="E262" i="1"/>
  <c r="K261" i="1"/>
  <c r="E261" i="1"/>
  <c r="K260" i="1"/>
  <c r="E260" i="1"/>
  <c r="K259" i="1"/>
  <c r="E259" i="1"/>
  <c r="K258" i="1"/>
  <c r="E258" i="1"/>
  <c r="K257" i="1"/>
  <c r="H257" i="1"/>
  <c r="K256" i="1"/>
  <c r="H256" i="1"/>
  <c r="K255" i="1"/>
  <c r="H255" i="1"/>
  <c r="E255" i="1"/>
  <c r="K254" i="1"/>
  <c r="H254" i="1"/>
  <c r="E254" i="1"/>
  <c r="K253" i="1"/>
  <c r="E253" i="1"/>
  <c r="K252" i="1"/>
  <c r="E252" i="1"/>
  <c r="K251" i="1"/>
  <c r="E251" i="1"/>
  <c r="K250" i="1"/>
  <c r="H250" i="1"/>
  <c r="E250" i="1"/>
  <c r="K249" i="1"/>
  <c r="H249" i="1"/>
  <c r="E249" i="1"/>
  <c r="K248" i="1"/>
  <c r="E248" i="1"/>
  <c r="K247" i="1"/>
  <c r="H247" i="1"/>
  <c r="E247" i="1"/>
  <c r="K246" i="1"/>
  <c r="H246" i="1"/>
  <c r="E246" i="1"/>
  <c r="K245" i="1"/>
  <c r="H245" i="1"/>
  <c r="E245" i="1"/>
  <c r="K242" i="1"/>
  <c r="H242" i="1"/>
  <c r="E242" i="1"/>
  <c r="K241" i="1"/>
  <c r="H241" i="1"/>
  <c r="E241" i="1"/>
  <c r="K240" i="1"/>
  <c r="E240" i="1"/>
  <c r="K239" i="1"/>
  <c r="H239" i="1"/>
  <c r="E239" i="1"/>
  <c r="K238" i="1"/>
  <c r="H238" i="1"/>
  <c r="E238" i="1"/>
  <c r="K237" i="1"/>
  <c r="H237" i="1"/>
  <c r="E237" i="1"/>
  <c r="K236" i="1"/>
  <c r="H236" i="1"/>
  <c r="K235" i="1"/>
  <c r="H235" i="1"/>
  <c r="E235" i="1"/>
  <c r="K234" i="1"/>
  <c r="H234" i="1"/>
  <c r="E234" i="1"/>
  <c r="K233" i="1"/>
  <c r="H233" i="1"/>
  <c r="E233" i="1"/>
  <c r="K232" i="1"/>
  <c r="H232" i="1"/>
  <c r="E232" i="1"/>
  <c r="K231" i="1"/>
  <c r="H231" i="1"/>
  <c r="E231" i="1"/>
  <c r="K230" i="1"/>
  <c r="E230" i="1"/>
  <c r="K229" i="1"/>
  <c r="E229" i="1"/>
  <c r="K228" i="1"/>
  <c r="H228" i="1"/>
  <c r="E228" i="1"/>
  <c r="K227" i="1"/>
  <c r="H227" i="1"/>
  <c r="K226" i="1"/>
  <c r="H226" i="1"/>
  <c r="K225" i="1"/>
  <c r="H225" i="1"/>
  <c r="K224" i="1"/>
  <c r="H224" i="1"/>
  <c r="E224" i="1"/>
  <c r="K223" i="1"/>
  <c r="E223" i="1"/>
  <c r="K222" i="1"/>
  <c r="H222" i="1"/>
  <c r="E222" i="1"/>
  <c r="K221" i="1"/>
  <c r="H221" i="1"/>
  <c r="E221" i="1"/>
  <c r="K218" i="1"/>
  <c r="H218" i="1"/>
  <c r="E218" i="1"/>
  <c r="K217" i="1"/>
  <c r="H217" i="1"/>
  <c r="E217" i="1"/>
  <c r="K216" i="1"/>
  <c r="E216" i="1"/>
  <c r="K215" i="1"/>
  <c r="E215" i="1"/>
  <c r="K214" i="1"/>
  <c r="E214" i="1"/>
  <c r="K212" i="1"/>
  <c r="H212" i="1"/>
  <c r="E212" i="1"/>
  <c r="K211" i="1"/>
  <c r="H211" i="1"/>
  <c r="E211" i="1"/>
  <c r="K210" i="1"/>
  <c r="H210" i="1"/>
  <c r="K209" i="1"/>
  <c r="H209" i="1"/>
  <c r="K208" i="1"/>
  <c r="H208" i="1"/>
  <c r="K207" i="1"/>
  <c r="H207" i="1"/>
  <c r="K206" i="1"/>
  <c r="E206" i="1"/>
  <c r="K205" i="1"/>
  <c r="E205" i="1"/>
  <c r="K204" i="1"/>
  <c r="H204" i="1"/>
  <c r="E204" i="1"/>
  <c r="K202" i="1"/>
  <c r="H202" i="1"/>
  <c r="E202" i="1"/>
  <c r="K201" i="1"/>
  <c r="H201" i="1"/>
  <c r="E201" i="1"/>
  <c r="K199" i="1"/>
  <c r="E199" i="1"/>
  <c r="K198" i="1"/>
  <c r="H198" i="1"/>
  <c r="E198" i="1"/>
  <c r="K197" i="1"/>
  <c r="H197" i="1"/>
  <c r="E197" i="1"/>
  <c r="K196" i="1"/>
  <c r="H196" i="1"/>
  <c r="K195" i="1"/>
  <c r="H195" i="1"/>
  <c r="E195" i="1"/>
  <c r="K193" i="1"/>
  <c r="H193" i="1"/>
  <c r="K192" i="1"/>
  <c r="H192" i="1"/>
  <c r="K191" i="1"/>
  <c r="H191" i="1"/>
  <c r="K190" i="1"/>
  <c r="H190" i="1"/>
  <c r="E190" i="1"/>
  <c r="K189" i="1"/>
  <c r="H189" i="1"/>
  <c r="E189" i="1"/>
  <c r="K188" i="1"/>
  <c r="E188" i="1"/>
  <c r="K187" i="1"/>
  <c r="E187" i="1"/>
  <c r="K186" i="1"/>
  <c r="E186" i="1"/>
  <c r="K185" i="1"/>
  <c r="E185" i="1"/>
  <c r="K184" i="1"/>
  <c r="E184" i="1"/>
  <c r="K183" i="1"/>
  <c r="E183" i="1"/>
  <c r="K182" i="1"/>
  <c r="E182" i="1"/>
  <c r="K181" i="1"/>
  <c r="E181" i="1"/>
  <c r="K180" i="1"/>
  <c r="E180" i="1"/>
  <c r="K179" i="1"/>
  <c r="E179" i="1"/>
  <c r="K178" i="1"/>
  <c r="E178" i="1"/>
  <c r="K177" i="1"/>
  <c r="E177" i="1"/>
  <c r="K176" i="1"/>
  <c r="E176" i="1"/>
  <c r="K175" i="1"/>
  <c r="E175" i="1"/>
  <c r="K174" i="1"/>
  <c r="E174" i="1"/>
  <c r="K173" i="1"/>
  <c r="E173" i="1"/>
  <c r="K172" i="1"/>
  <c r="E172" i="1"/>
  <c r="K171" i="1"/>
  <c r="E171" i="1"/>
  <c r="K169" i="1"/>
  <c r="E169" i="1"/>
  <c r="K167" i="1"/>
  <c r="E167" i="1"/>
  <c r="K166" i="1"/>
  <c r="E166" i="1"/>
  <c r="K165" i="1"/>
  <c r="E165" i="1"/>
  <c r="K164" i="1"/>
  <c r="E164" i="1"/>
  <c r="K163" i="1"/>
  <c r="E163" i="1"/>
  <c r="K162" i="1"/>
  <c r="E162" i="1"/>
  <c r="K161" i="1"/>
  <c r="E161" i="1"/>
  <c r="K160" i="1"/>
  <c r="E160" i="1"/>
  <c r="K159" i="1"/>
  <c r="E159" i="1"/>
  <c r="K158" i="1"/>
  <c r="H158" i="1"/>
  <c r="E158" i="1"/>
  <c r="K157" i="1"/>
  <c r="E157" i="1"/>
  <c r="K156" i="1"/>
  <c r="H156" i="1"/>
  <c r="E156" i="1"/>
  <c r="K155" i="1"/>
  <c r="E155" i="1"/>
  <c r="K154" i="1"/>
  <c r="E154" i="1"/>
  <c r="K153" i="1"/>
  <c r="E153" i="1"/>
  <c r="K152" i="1"/>
  <c r="E152" i="1"/>
  <c r="K151" i="1"/>
  <c r="H151" i="1"/>
  <c r="K150" i="1"/>
  <c r="H150" i="1"/>
  <c r="K149" i="1"/>
  <c r="H149" i="1"/>
  <c r="E149" i="1"/>
  <c r="K148" i="1"/>
  <c r="H148" i="1"/>
  <c r="E148" i="1"/>
  <c r="K147" i="1"/>
  <c r="H147" i="1"/>
  <c r="K146" i="1"/>
  <c r="H146" i="1"/>
  <c r="E146" i="1"/>
  <c r="K145" i="1"/>
  <c r="H145" i="1"/>
  <c r="E145" i="1"/>
  <c r="K144" i="1"/>
  <c r="H144" i="1"/>
  <c r="E144" i="1"/>
  <c r="K143" i="1"/>
  <c r="E143" i="1"/>
  <c r="K142" i="1"/>
  <c r="E142" i="1"/>
  <c r="K141" i="1"/>
  <c r="H141" i="1"/>
  <c r="E141" i="1"/>
  <c r="K140" i="1"/>
  <c r="H140" i="1"/>
  <c r="E140" i="1"/>
  <c r="K139" i="1"/>
  <c r="H139" i="1"/>
  <c r="E139" i="1"/>
  <c r="K138" i="1"/>
  <c r="H138" i="1"/>
  <c r="E138" i="1"/>
  <c r="K137" i="1"/>
  <c r="H137" i="1"/>
  <c r="E137" i="1"/>
  <c r="K136" i="1"/>
  <c r="H136" i="1"/>
  <c r="E136" i="1"/>
  <c r="K135" i="1"/>
  <c r="H135" i="1"/>
  <c r="E135" i="1"/>
  <c r="K133" i="1"/>
  <c r="E133" i="1"/>
  <c r="K132" i="1"/>
  <c r="E132" i="1"/>
  <c r="K131" i="1"/>
  <c r="H131" i="1"/>
  <c r="E131" i="1"/>
  <c r="K130" i="1"/>
  <c r="H130" i="1"/>
  <c r="E130" i="1"/>
  <c r="K129" i="1"/>
  <c r="H129" i="1"/>
  <c r="E129" i="1"/>
  <c r="K128" i="1"/>
  <c r="H128" i="1"/>
  <c r="E128" i="1"/>
  <c r="K127" i="1"/>
  <c r="E127" i="1"/>
  <c r="K126" i="1"/>
  <c r="E126" i="1"/>
  <c r="K125" i="1"/>
  <c r="E125" i="1"/>
  <c r="K124" i="1"/>
  <c r="E124" i="1"/>
  <c r="K123" i="1"/>
  <c r="E123" i="1"/>
  <c r="K122" i="1"/>
  <c r="H122" i="1"/>
  <c r="K121" i="1"/>
  <c r="H121" i="1"/>
  <c r="K120" i="1"/>
  <c r="H120" i="1"/>
  <c r="K119" i="1"/>
  <c r="H119" i="1"/>
  <c r="K118" i="1"/>
  <c r="H118" i="1"/>
  <c r="K117" i="1"/>
  <c r="E117" i="1"/>
  <c r="K116" i="1"/>
  <c r="H116" i="1"/>
  <c r="E116" i="1"/>
  <c r="K115" i="1"/>
  <c r="E115" i="1"/>
  <c r="K114" i="1"/>
  <c r="E114" i="1"/>
  <c r="K113" i="1"/>
  <c r="H113" i="1"/>
  <c r="E113" i="1"/>
  <c r="K112" i="1"/>
  <c r="H112" i="1"/>
  <c r="E112" i="1"/>
  <c r="K111" i="1"/>
  <c r="H111" i="1"/>
  <c r="E111" i="1"/>
  <c r="K110" i="1"/>
  <c r="H110" i="1"/>
  <c r="E110" i="1"/>
  <c r="K108" i="1"/>
  <c r="H108" i="1"/>
  <c r="E108" i="1"/>
  <c r="K107" i="1"/>
  <c r="E107" i="1"/>
  <c r="K106" i="1"/>
  <c r="H106" i="1"/>
  <c r="E106" i="1"/>
  <c r="K105" i="1"/>
  <c r="H105" i="1"/>
  <c r="E105" i="1"/>
  <c r="K104" i="1"/>
  <c r="H104" i="1"/>
  <c r="E104" i="1"/>
  <c r="K100" i="1"/>
  <c r="E100" i="1"/>
  <c r="K99" i="1"/>
  <c r="E99" i="1"/>
  <c r="K97" i="1"/>
  <c r="E97" i="1"/>
  <c r="K94" i="1"/>
  <c r="H94" i="1"/>
  <c r="E94" i="1"/>
  <c r="K89" i="1"/>
  <c r="E89" i="1"/>
  <c r="K88" i="1"/>
  <c r="E88" i="1"/>
  <c r="K86" i="1"/>
  <c r="E86" i="1"/>
  <c r="K84" i="1"/>
  <c r="E84" i="1"/>
  <c r="K78" i="1"/>
  <c r="E78" i="1"/>
  <c r="K77" i="1"/>
  <c r="H77" i="1"/>
  <c r="E77" i="1"/>
  <c r="K75" i="1"/>
  <c r="H75" i="1"/>
  <c r="E75" i="1"/>
  <c r="K74" i="1"/>
  <c r="H74" i="1"/>
  <c r="E74" i="1"/>
  <c r="K73" i="1"/>
  <c r="H73" i="1"/>
  <c r="E73" i="1"/>
  <c r="K72" i="1"/>
  <c r="E72" i="1"/>
  <c r="K70" i="1"/>
  <c r="E70" i="1"/>
  <c r="K69" i="1"/>
  <c r="E69" i="1"/>
  <c r="K68" i="1"/>
  <c r="E68" i="1"/>
  <c r="K67" i="1"/>
  <c r="E67" i="1"/>
  <c r="K66" i="1"/>
  <c r="E66" i="1"/>
  <c r="K65" i="1"/>
  <c r="H65" i="1"/>
  <c r="K64" i="1"/>
  <c r="H64" i="1"/>
  <c r="E64" i="1"/>
  <c r="K62" i="1"/>
  <c r="H62" i="1"/>
  <c r="E62" i="1"/>
  <c r="K61" i="1"/>
  <c r="H61" i="1"/>
  <c r="E61" i="1"/>
  <c r="K59" i="1"/>
  <c r="H59" i="1"/>
  <c r="E59" i="1"/>
  <c r="K58" i="1"/>
  <c r="H58" i="1"/>
  <c r="E58" i="1"/>
  <c r="K53" i="1"/>
  <c r="H53" i="1"/>
  <c r="E53" i="1"/>
  <c r="K52" i="1"/>
  <c r="H52" i="1"/>
  <c r="E52" i="1"/>
  <c r="K51" i="1"/>
  <c r="H51" i="1"/>
  <c r="E51" i="1"/>
  <c r="K50" i="1"/>
  <c r="E50" i="1"/>
  <c r="K49" i="1"/>
  <c r="E49" i="1"/>
  <c r="K48" i="1"/>
  <c r="E48" i="1"/>
  <c r="K47" i="1"/>
  <c r="E47" i="1"/>
  <c r="K46" i="1"/>
  <c r="E46" i="1"/>
  <c r="K45" i="1"/>
  <c r="E45" i="1"/>
  <c r="K44" i="1"/>
  <c r="E44" i="1"/>
  <c r="K43" i="1"/>
  <c r="E43" i="1"/>
  <c r="K42" i="1"/>
  <c r="E42" i="1"/>
  <c r="K41" i="1"/>
  <c r="E41" i="1"/>
  <c r="K40" i="1"/>
  <c r="E40" i="1"/>
  <c r="K39" i="1"/>
  <c r="E39" i="1"/>
  <c r="K38" i="1"/>
  <c r="E38" i="1"/>
  <c r="K37" i="1"/>
  <c r="E37" i="1"/>
  <c r="K36" i="1"/>
  <c r="E36" i="1"/>
  <c r="K35" i="1"/>
  <c r="E35" i="1"/>
  <c r="K34" i="1"/>
  <c r="E34" i="1"/>
  <c r="K33" i="1"/>
  <c r="E33" i="1"/>
  <c r="K32" i="1"/>
  <c r="E32" i="1"/>
  <c r="K31" i="1"/>
  <c r="E31" i="1"/>
  <c r="K28" i="1"/>
  <c r="E28" i="1"/>
  <c r="K27" i="1"/>
  <c r="E27" i="1"/>
  <c r="K23" i="1"/>
  <c r="E23" i="1"/>
  <c r="K22" i="1"/>
  <c r="E22" i="1"/>
  <c r="K21" i="1"/>
  <c r="E21" i="1"/>
  <c r="K20" i="1"/>
  <c r="E20" i="1"/>
  <c r="K19" i="1"/>
  <c r="E19" i="1"/>
  <c r="K18" i="1"/>
  <c r="E18" i="1"/>
  <c r="K17" i="1"/>
  <c r="E17" i="1"/>
  <c r="K16" i="1"/>
  <c r="E16" i="1"/>
  <c r="K15" i="1"/>
  <c r="E15" i="1"/>
  <c r="K14" i="1"/>
  <c r="E14" i="1"/>
  <c r="K12" i="1"/>
  <c r="E12" i="1"/>
  <c r="K11" i="1"/>
  <c r="E11" i="1"/>
  <c r="K10" i="1"/>
  <c r="E10" i="1"/>
  <c r="K9" i="1"/>
  <c r="E9" i="1"/>
  <c r="K8" i="1"/>
  <c r="E8" i="1"/>
  <c r="K7" i="1"/>
  <c r="E7" i="1"/>
  <c r="K6" i="1"/>
  <c r="E6" i="1"/>
</calcChain>
</file>

<file path=xl/sharedStrings.xml><?xml version="1.0" encoding="utf-8"?>
<sst xmlns="http://schemas.openxmlformats.org/spreadsheetml/2006/main" count="1077" uniqueCount="391">
  <si>
    <t>第４表　職種別　受検申請者数、合格者数及び合格率（２級・随時２級、令和４年度）</t>
    <rPh sb="28" eb="30">
      <t>ズイジ</t>
    </rPh>
    <rPh sb="31" eb="32">
      <t>キュウ</t>
    </rPh>
    <rPh sb="33" eb="35">
      <t>レイワ</t>
    </rPh>
    <phoneticPr fontId="4"/>
  </si>
  <si>
    <t>２級</t>
  </si>
  <si>
    <t>随時２級</t>
    <rPh sb="0" eb="2">
      <t>ズイジ</t>
    </rPh>
    <phoneticPr fontId="3"/>
  </si>
  <si>
    <t>２級・随時２級計</t>
    <rPh sb="1" eb="2">
      <t>キュウ</t>
    </rPh>
    <rPh sb="3" eb="5">
      <t>ズイジ</t>
    </rPh>
    <rPh sb="6" eb="7">
      <t>キュウ</t>
    </rPh>
    <phoneticPr fontId="3"/>
  </si>
  <si>
    <t>　 職種名（※）</t>
    <phoneticPr fontId="3"/>
  </si>
  <si>
    <t>申請者</t>
  </si>
  <si>
    <t>合格者</t>
  </si>
  <si>
    <t>合格率</t>
  </si>
  <si>
    <t xml:space="preserve"> 　　作業名</t>
    <rPh sb="3" eb="5">
      <t>サギョウ</t>
    </rPh>
    <rPh sb="5" eb="6">
      <t>メイ</t>
    </rPh>
    <phoneticPr fontId="3"/>
  </si>
  <si>
    <t>（人）</t>
  </si>
  <si>
    <t>（％）</t>
  </si>
  <si>
    <t>ウェブデザイン</t>
  </si>
  <si>
    <t>-</t>
  </si>
  <si>
    <t>ウェブデザイン作業</t>
  </si>
  <si>
    <t>キャリアコンサルティング</t>
  </si>
  <si>
    <t>キャリアコンサルティング作業</t>
  </si>
  <si>
    <t>ピアノ調律</t>
  </si>
  <si>
    <t>ピアノ調律作業</t>
  </si>
  <si>
    <t>ファイナンシャル・プランニング</t>
  </si>
  <si>
    <t>資産相談業務</t>
  </si>
  <si>
    <t>-</t>
    <phoneticPr fontId="3"/>
  </si>
  <si>
    <t>資産設計提案業務</t>
  </si>
  <si>
    <t>個人資産相談業務</t>
  </si>
  <si>
    <t>中小事業主資産相談業務</t>
  </si>
  <si>
    <t>生保顧客資産相談業務</t>
  </si>
  <si>
    <t>損保顧客資産相談業務</t>
  </si>
  <si>
    <t>学科試験のみ</t>
  </si>
  <si>
    <t>眼鏡作製</t>
    <rPh sb="0" eb="2">
      <t>メガネ</t>
    </rPh>
    <rPh sb="2" eb="4">
      <t>サクセイ</t>
    </rPh>
    <phoneticPr fontId="3"/>
  </si>
  <si>
    <t>知的財産管理</t>
  </si>
  <si>
    <t>管理業務</t>
  </si>
  <si>
    <t>特許専門業務</t>
  </si>
  <si>
    <t>コンテンツ専門業務</t>
  </si>
  <si>
    <t>ブランド専門業務</t>
  </si>
  <si>
    <t>金融窓口サービス</t>
  </si>
  <si>
    <t>金融窓口サービス業務</t>
  </si>
  <si>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</si>
  <si>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</si>
  <si>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</si>
  <si>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</si>
  <si>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</si>
  <si>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7"/>
  </si>
  <si>
    <t>メンズファッション販売作業</t>
    <rPh sb="9" eb="11">
      <t>ハンバイ</t>
    </rPh>
    <phoneticPr fontId="7"/>
  </si>
  <si>
    <t>ギフト販売作業</t>
    <rPh sb="3" eb="5">
      <t>ハンバイ</t>
    </rPh>
    <phoneticPr fontId="7"/>
  </si>
  <si>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</si>
  <si>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</si>
  <si>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</si>
  <si>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</si>
  <si>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</si>
  <si>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</si>
  <si>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</si>
  <si>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</si>
  <si>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</si>
  <si>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</si>
  <si>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</si>
  <si>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</si>
  <si>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</si>
  <si>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</si>
  <si>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</si>
  <si>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</si>
  <si>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</si>
  <si>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</si>
  <si>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</si>
  <si>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</si>
  <si>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</si>
  <si>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</si>
  <si>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</si>
  <si>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</si>
  <si>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</si>
  <si>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</si>
  <si>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</si>
  <si>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</si>
  <si>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</si>
  <si>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</si>
  <si>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</si>
  <si>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</si>
  <si>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</si>
  <si>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</si>
  <si>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</si>
  <si>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</si>
  <si>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</si>
  <si>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</si>
  <si>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</si>
  <si>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</si>
  <si>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</si>
  <si>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</si>
  <si>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</si>
  <si>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</si>
  <si>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</si>
  <si>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</si>
  <si>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</si>
  <si>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</si>
  <si>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</si>
  <si>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</si>
  <si>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</si>
  <si>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</si>
  <si>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</si>
  <si>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</si>
  <si>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</si>
  <si>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</si>
  <si>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</si>
  <si>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</si>
  <si>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</si>
  <si>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</si>
  <si>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放電加工</t>
  </si>
  <si>
    <t>形彫り放電加工作業</t>
  </si>
  <si>
    <t>数値制御形彫り放電加工作業</t>
  </si>
  <si>
    <t>ワイヤ放電加工作業</t>
  </si>
  <si>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</si>
  <si>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</si>
  <si>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</si>
  <si>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</si>
  <si>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</si>
  <si>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</si>
  <si>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</si>
  <si>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</si>
  <si>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</si>
  <si>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</si>
  <si>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</si>
  <si>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</si>
  <si>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</si>
  <si>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</si>
  <si>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</si>
  <si>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</si>
  <si>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</si>
  <si>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</si>
  <si>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</si>
  <si>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</si>
  <si>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</si>
  <si>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</si>
  <si>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</si>
  <si>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</si>
  <si>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</si>
  <si>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</si>
  <si>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</si>
  <si>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</si>
  <si>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</si>
  <si>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</si>
  <si>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</si>
  <si>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</si>
  <si>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</si>
  <si>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</si>
  <si>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</si>
  <si>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</si>
  <si>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</si>
  <si>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</si>
  <si>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</si>
  <si>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</si>
  <si>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</si>
  <si>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</si>
  <si>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</si>
  <si>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</si>
  <si>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</si>
  <si>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</si>
  <si>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</si>
  <si>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</si>
  <si>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</si>
  <si>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</si>
  <si>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</si>
  <si>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シーケンス制御作業</t>
  </si>
  <si>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</si>
  <si>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</si>
  <si>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</si>
  <si>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</si>
  <si>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</si>
  <si>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</si>
  <si>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</si>
  <si>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</si>
  <si>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</si>
  <si>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</si>
  <si>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</si>
  <si>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</si>
  <si>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</si>
  <si>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</si>
  <si>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</si>
  <si>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</si>
  <si>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</si>
  <si>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</si>
  <si>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</si>
  <si>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</si>
  <si>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</si>
  <si>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</si>
  <si>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</si>
  <si>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</si>
  <si>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</si>
  <si>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</si>
  <si>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</si>
  <si>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</si>
  <si>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</si>
  <si>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</si>
  <si>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</si>
  <si>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</si>
  <si>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</si>
  <si>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</si>
  <si>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</si>
  <si>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</si>
  <si>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</si>
  <si>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</si>
  <si>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</si>
  <si>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</si>
  <si>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</si>
  <si>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</si>
  <si>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</si>
  <si>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</si>
  <si>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</si>
  <si>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</si>
  <si>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</si>
  <si>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</si>
  <si>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</si>
  <si>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</si>
  <si>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紳士注文服製作作業</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</si>
  <si>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</si>
  <si>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</si>
  <si>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</si>
  <si>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</si>
  <si>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</si>
  <si>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</si>
  <si>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</si>
  <si>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</si>
  <si>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</si>
  <si>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</si>
  <si>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</si>
  <si>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</si>
  <si>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</si>
  <si>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</si>
  <si>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</si>
  <si>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</si>
  <si>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</si>
  <si>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</si>
  <si>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</si>
  <si>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</si>
  <si>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</si>
  <si>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</si>
  <si>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</si>
  <si>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</si>
  <si>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</si>
  <si>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</si>
  <si>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</si>
  <si>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</si>
  <si>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</si>
  <si>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</si>
  <si>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</si>
  <si>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</si>
  <si>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</si>
  <si>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</si>
  <si>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</si>
  <si>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</si>
  <si>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</si>
  <si>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</si>
  <si>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</si>
  <si>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phoneticPr fontId="3"/>
  </si>
  <si>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</si>
  <si>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</si>
  <si>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</si>
  <si>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</si>
  <si>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</si>
  <si>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</si>
  <si>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</si>
  <si>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</si>
  <si>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</si>
  <si>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</si>
  <si>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</si>
  <si>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</si>
  <si>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</si>
  <si>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</si>
  <si>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</si>
  <si>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</si>
  <si>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</si>
  <si>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</si>
  <si>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</si>
  <si>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</si>
  <si>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</si>
  <si>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</si>
  <si>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</si>
  <si>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</si>
  <si>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</si>
  <si>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</si>
  <si>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</si>
  <si>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</si>
  <si>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</si>
  <si>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</si>
  <si>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</si>
  <si>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</si>
  <si>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</si>
  <si>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</si>
  <si>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</si>
  <si>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</si>
  <si>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</si>
  <si>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</si>
  <si>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</si>
  <si>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</si>
  <si>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</si>
  <si>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</si>
  <si>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</si>
  <si>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</si>
  <si>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</si>
  <si>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</si>
  <si>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</si>
  <si>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</si>
  <si>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</si>
  <si>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</si>
  <si>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</si>
  <si>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</si>
  <si>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</si>
  <si>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</si>
  <si>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</si>
  <si>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</si>
  <si>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</si>
  <si>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</si>
  <si>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</si>
  <si>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</si>
  <si>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</si>
  <si>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</si>
  <si>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</si>
  <si>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</si>
  <si>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</si>
  <si>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</si>
  <si>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</si>
  <si>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</si>
  <si>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</si>
  <si>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</si>
  <si>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</si>
  <si>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</si>
  <si>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</si>
  <si>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</si>
  <si>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</si>
  <si>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</si>
  <si>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</si>
  <si>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</si>
  <si>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</si>
  <si>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</si>
  <si>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</si>
  <si>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</si>
  <si>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</si>
  <si>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</si>
  <si>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</si>
  <si>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</si>
  <si>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</si>
  <si>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</si>
  <si>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</si>
  <si>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</si>
  <si>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</si>
  <si>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</si>
  <si>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</si>
  <si>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</si>
  <si>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</si>
  <si>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</si>
  <si>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</si>
  <si>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</si>
  <si>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</si>
  <si>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</si>
  <si>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</si>
  <si>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</si>
  <si>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</si>
  <si>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</si>
  <si>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</si>
  <si>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</si>
  <si>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</si>
  <si>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</si>
  <si>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</si>
  <si>
    <t>金属塗装作業</t>
  </si>
  <si>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</si>
  <si>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</si>
  <si>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</si>
  <si>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</si>
  <si>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</si>
  <si>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</si>
  <si>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</si>
  <si>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</si>
  <si>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</si>
  <si>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</si>
  <si>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</si>
  <si>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</si>
  <si>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</si>
  <si>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</si>
  <si>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</si>
  <si>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</si>
  <si>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</si>
  <si>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</si>
  <si>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</si>
  <si>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</si>
  <si>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</si>
  <si>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合計</t>
    <rPh sb="0" eb="2">
      <t>ゴウケイ</t>
    </rPh>
    <phoneticPr fontId="3"/>
  </si>
  <si>
    <t>※：職種名における番号は、省令順に便宜的に付与したものである。</t>
    <rPh sb="13" eb="15">
      <t>ショウレイ</t>
    </rPh>
    <phoneticPr fontId="3"/>
  </si>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</sst>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
    <numFmt numFmtId="178" formatCode="#,##0_);[Red]\(#,##0\)"/>
  </numFmts>
  <fonts count="10"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name val="HG丸ｺﾞｼｯｸM-PRO"/>
      <family val="3"/>
      <charset val="128"/>
    </font>
    <font>
      <sz val="8"/>
      <color theme="1"/>
      <name val="ＭＳ 明朝"/>
      <family val="1"/>
      <charset val="128"/>
    </font>
    <font>
      <sz val="6"/>
      <name val="ＭＳ Ｐゴシック"/>
      <family val="3"/>
      <charset val="128"/>
    </font>
    <font>
      <sz val="8"/>
      <color rgb="FFFF0000"/>
      <name val="ＭＳ 明朝"/>
      <family val="1"/>
      <charset val="128"/>
    </font>
    <font>
      <sz val="7.5"/>
      <name val="ＭＳ 明朝"/>
      <family val="1"/>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6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thin">
        <color indexed="64"/>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diagonal/>
    </border>
    <border>
      <left style="medium">
        <color indexed="64"/>
      </left>
      <right style="thin">
        <color indexed="64"/>
      </right>
      <top/>
      <bottom style="hair">
        <color indexed="64"/>
      </bottom>
      <diagonal/>
    </border>
    <border>
      <left style="thin">
        <color indexed="64"/>
      </left>
      <right style="thin">
        <color indexed="64"/>
      </right>
      <top style="hair">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195">
    <xf numFmtId="0" fontId="0" fillId="0" borderId="0" xfId="0"/>
    <xf numFmtId="0" fontId="2" fillId="0" borderId="0" xfId="0" applyFont="1" applyAlignment="1">
      <alignment vertical="center"/>
    </xf>
    <xf numFmtId="38" fontId="2" fillId="2" borderId="0" xfId="1" applyFont="1" applyFill="1" applyAlignment="1">
      <alignment vertical="center"/>
    </xf>
    <xf numFmtId="0" fontId="2" fillId="2" borderId="0" xfId="0" applyFont="1" applyFill="1" applyAlignment="1">
      <alignment vertical="center"/>
    </xf>
    <xf numFmtId="0" fontId="2" fillId="0" borderId="1" xfId="0" applyFont="1" applyBorder="1" applyAlignment="1">
      <alignment vertical="center"/>
    </xf>
    <xf numFmtId="0" fontId="2" fillId="2" borderId="2" xfId="0" applyFont="1" applyFill="1" applyBorder="1" applyAlignment="1">
      <alignment vertical="center"/>
    </xf>
    <xf numFmtId="38" fontId="2" fillId="2" borderId="3" xfId="1" applyFont="1" applyFill="1" applyBorder="1" applyAlignment="1">
      <alignment horizontal="centerContinuous" vertical="center"/>
    </xf>
    <xf numFmtId="38" fontId="2" fillId="2" borderId="4" xfId="1" applyFont="1" applyFill="1" applyBorder="1" applyAlignment="1">
      <alignment horizontal="centerContinuous" vertical="center"/>
    </xf>
    <xf numFmtId="176" fontId="2" fillId="2" borderId="5" xfId="2" applyNumberFormat="1" applyFont="1" applyFill="1" applyBorder="1" applyAlignment="1">
      <alignment horizontal="centerContinuous" vertical="center"/>
    </xf>
    <xf numFmtId="0" fontId="5" fillId="2" borderId="0" xfId="0" applyFont="1" applyFill="1" applyAlignment="1">
      <alignment vertical="center"/>
    </xf>
    <xf numFmtId="38" fontId="2" fillId="2" borderId="8" xfId="1" applyFont="1" applyFill="1" applyBorder="1" applyAlignment="1">
      <alignment horizontal="center" vertical="center"/>
    </xf>
    <xf numFmtId="38" fontId="2" fillId="2" borderId="9" xfId="1" applyFont="1" applyFill="1" applyBorder="1" applyAlignment="1">
      <alignment horizontal="center" vertical="center"/>
    </xf>
    <xf numFmtId="176" fontId="2" fillId="2" borderId="10" xfId="2" applyNumberFormat="1" applyFont="1" applyFill="1" applyBorder="1" applyAlignment="1">
      <alignment horizontal="center" vertical="center"/>
    </xf>
    <xf numFmtId="0" fontId="2" fillId="0" borderId="11" xfId="0" applyFont="1" applyBorder="1" applyAlignment="1">
      <alignment vertical="center"/>
    </xf>
    <xf numFmtId="0" fontId="2" fillId="2" borderId="12" xfId="0" applyFont="1" applyFill="1" applyBorder="1" applyAlignment="1">
      <alignment vertical="center"/>
    </xf>
    <xf numFmtId="38" fontId="2" fillId="2" borderId="13" xfId="1" applyFont="1" applyFill="1" applyBorder="1" applyAlignment="1">
      <alignment horizontal="center" vertical="center"/>
    </xf>
    <xf numFmtId="38" fontId="2" fillId="2" borderId="14" xfId="1" applyFont="1" applyFill="1" applyBorder="1" applyAlignment="1">
      <alignment horizontal="center" vertical="center"/>
    </xf>
    <xf numFmtId="176" fontId="2" fillId="2" borderId="15" xfId="2" applyNumberFormat="1" applyFont="1" applyFill="1" applyBorder="1" applyAlignment="1">
      <alignment horizontal="center" vertical="center"/>
    </xf>
    <xf numFmtId="0" fontId="6" fillId="2" borderId="2" xfId="0" applyFont="1" applyFill="1" applyBorder="1" applyAlignment="1">
      <alignment horizontal="left" vertical="center"/>
    </xf>
    <xf numFmtId="38" fontId="6" fillId="2" borderId="16" xfId="1" applyFont="1" applyFill="1" applyBorder="1" applyAlignment="1">
      <alignment horizontal="right" vertical="center"/>
    </xf>
    <xf numFmtId="38" fontId="6" fillId="2" borderId="17" xfId="1" applyFont="1" applyFill="1" applyBorder="1" applyAlignment="1">
      <alignment horizontal="right" vertical="center"/>
    </xf>
    <xf numFmtId="177" fontId="2" fillId="2" borderId="18" xfId="0" applyNumberFormat="1" applyFont="1" applyFill="1" applyBorder="1" applyAlignment="1">
      <alignment horizontal="right" vertical="center"/>
    </xf>
    <xf numFmtId="38" fontId="2" fillId="2" borderId="19" xfId="1" applyFont="1" applyFill="1" applyBorder="1" applyAlignment="1">
      <alignment horizontal="right" vertical="center"/>
    </xf>
    <xf numFmtId="38" fontId="2" fillId="2" borderId="20" xfId="1" applyFont="1" applyFill="1" applyBorder="1" applyAlignment="1">
      <alignment horizontal="right" vertical="center"/>
    </xf>
    <xf numFmtId="0" fontId="2" fillId="0" borderId="21" xfId="0" applyFont="1" applyBorder="1" applyAlignment="1">
      <alignment vertical="center"/>
    </xf>
    <xf numFmtId="0" fontId="2" fillId="2" borderId="22" xfId="0" applyFont="1" applyFill="1" applyBorder="1" applyAlignment="1">
      <alignment horizontal="left" vertical="center" indent="1"/>
    </xf>
    <xf numFmtId="38" fontId="2" fillId="2" borderId="23" xfId="1" applyFont="1" applyFill="1" applyBorder="1" applyAlignment="1">
      <alignment horizontal="right" vertical="center"/>
    </xf>
    <xf numFmtId="38" fontId="2" fillId="2" borderId="24" xfId="1" applyFont="1" applyFill="1" applyBorder="1" applyAlignment="1">
      <alignment horizontal="right" vertical="center"/>
    </xf>
    <xf numFmtId="177" fontId="2" fillId="2" borderId="25" xfId="0" applyNumberFormat="1" applyFont="1" applyFill="1" applyBorder="1" applyAlignment="1">
      <alignment horizontal="right" vertical="center"/>
    </xf>
    <xf numFmtId="38" fontId="2" fillId="2" borderId="26" xfId="1" applyFont="1" applyFill="1" applyBorder="1" applyAlignment="1">
      <alignment horizontal="right" vertical="center"/>
    </xf>
    <xf numFmtId="38" fontId="2" fillId="2" borderId="27" xfId="1" applyFont="1" applyFill="1" applyBorder="1" applyAlignment="1">
      <alignment horizontal="right" vertical="center"/>
    </xf>
    <xf numFmtId="0" fontId="2" fillId="0" borderId="28" xfId="0" applyFont="1" applyBorder="1" applyAlignment="1">
      <alignment vertical="center"/>
    </xf>
    <xf numFmtId="0" fontId="6" fillId="2" borderId="29" xfId="0" applyFont="1" applyFill="1" applyBorder="1" applyAlignment="1">
      <alignment horizontal="left" vertical="center"/>
    </xf>
    <xf numFmtId="38" fontId="6" fillId="2" borderId="30" xfId="1" applyFont="1" applyFill="1" applyBorder="1" applyAlignment="1">
      <alignment horizontal="right" vertical="center"/>
    </xf>
    <xf numFmtId="38" fontId="6" fillId="2" borderId="31" xfId="1" applyFont="1" applyFill="1" applyBorder="1" applyAlignment="1">
      <alignment horizontal="right" vertical="center"/>
    </xf>
    <xf numFmtId="177" fontId="2" fillId="2" borderId="32" xfId="0" applyNumberFormat="1" applyFont="1" applyFill="1" applyBorder="1" applyAlignment="1">
      <alignment horizontal="right" vertical="center"/>
    </xf>
    <xf numFmtId="38" fontId="2" fillId="2" borderId="6" xfId="1" applyFont="1" applyFill="1" applyBorder="1" applyAlignment="1">
      <alignment horizontal="right" vertical="center"/>
    </xf>
    <xf numFmtId="38" fontId="2" fillId="2" borderId="33" xfId="1" applyFont="1" applyFill="1" applyBorder="1" applyAlignment="1">
      <alignment horizontal="right" vertical="center"/>
    </xf>
    <xf numFmtId="38" fontId="2" fillId="2" borderId="34" xfId="1" applyFont="1" applyFill="1" applyBorder="1" applyAlignment="1">
      <alignment horizontal="right" vertical="center"/>
    </xf>
    <xf numFmtId="38" fontId="6" fillId="0" borderId="30" xfId="1" applyFont="1" applyFill="1" applyBorder="1" applyAlignment="1">
      <alignment horizontal="right" vertical="center"/>
    </xf>
    <xf numFmtId="38" fontId="6" fillId="0" borderId="31" xfId="1" applyFont="1" applyFill="1" applyBorder="1" applyAlignment="1">
      <alignment horizontal="right" vertical="center"/>
    </xf>
    <xf numFmtId="177" fontId="2" fillId="0" borderId="32" xfId="0" applyNumberFormat="1" applyFont="1" applyBorder="1" applyAlignment="1">
      <alignment horizontal="right" vertical="center"/>
    </xf>
    <xf numFmtId="38" fontId="2" fillId="0" borderId="35" xfId="1" applyFont="1" applyFill="1" applyBorder="1" applyAlignment="1">
      <alignment horizontal="right" vertical="center"/>
    </xf>
    <xf numFmtId="38" fontId="2" fillId="0" borderId="31" xfId="1" applyFont="1" applyFill="1" applyBorder="1" applyAlignment="1">
      <alignment horizontal="right" vertical="center"/>
    </xf>
    <xf numFmtId="0" fontId="5" fillId="2" borderId="0" xfId="0" applyFont="1" applyFill="1" applyAlignment="1">
      <alignment vertical="center" shrinkToFit="1"/>
    </xf>
    <xf numFmtId="0" fontId="2" fillId="0" borderId="6" xfId="0" applyFont="1" applyBorder="1" applyAlignment="1">
      <alignment vertical="center"/>
    </xf>
    <xf numFmtId="0" fontId="2" fillId="2" borderId="7" xfId="0" applyFont="1" applyFill="1" applyBorder="1" applyAlignment="1">
      <alignment horizontal="left" vertical="center" indent="1"/>
    </xf>
    <xf numFmtId="38" fontId="2" fillId="0" borderId="36" xfId="1" applyFont="1" applyFill="1" applyBorder="1" applyAlignment="1">
      <alignment horizontal="right" vertical="center"/>
    </xf>
    <xf numFmtId="38" fontId="2" fillId="0" borderId="37" xfId="1" applyFont="1" applyFill="1" applyBorder="1" applyAlignment="1">
      <alignment horizontal="right" vertical="center"/>
    </xf>
    <xf numFmtId="38" fontId="2" fillId="0" borderId="38" xfId="1" applyFont="1" applyFill="1" applyBorder="1" applyAlignment="1">
      <alignment horizontal="right" vertical="center"/>
    </xf>
    <xf numFmtId="177" fontId="2" fillId="0" borderId="39" xfId="0" applyNumberFormat="1" applyFont="1" applyBorder="1" applyAlignment="1">
      <alignment horizontal="right" vertical="center"/>
    </xf>
    <xf numFmtId="38" fontId="2" fillId="0" borderId="34" xfId="1" applyFont="1" applyFill="1" applyBorder="1" applyAlignment="1">
      <alignment horizontal="right" vertical="center"/>
    </xf>
    <xf numFmtId="38" fontId="2" fillId="0" borderId="33" xfId="1" applyFont="1" applyFill="1" applyBorder="1" applyAlignment="1">
      <alignment horizontal="right" vertical="center"/>
    </xf>
    <xf numFmtId="38" fontId="2" fillId="0" borderId="40" xfId="1" applyFont="1" applyFill="1" applyBorder="1" applyAlignment="1">
      <alignment horizontal="right" vertical="center"/>
    </xf>
    <xf numFmtId="38" fontId="2" fillId="0" borderId="41" xfId="1" applyFont="1" applyFill="1" applyBorder="1" applyAlignment="1">
      <alignment horizontal="right" vertical="center"/>
    </xf>
    <xf numFmtId="177" fontId="2" fillId="0" borderId="42" xfId="0" applyNumberFormat="1" applyFont="1" applyBorder="1" applyAlignment="1">
      <alignment horizontal="right" vertical="center"/>
    </xf>
    <xf numFmtId="38" fontId="2" fillId="0" borderId="23" xfId="1" applyFont="1" applyFill="1" applyBorder="1" applyAlignment="1">
      <alignment horizontal="right" vertical="center"/>
    </xf>
    <xf numFmtId="38" fontId="2" fillId="0" borderId="24" xfId="1" applyFont="1" applyFill="1" applyBorder="1" applyAlignment="1">
      <alignment horizontal="right" vertical="center"/>
    </xf>
    <xf numFmtId="177" fontId="2" fillId="0" borderId="25" xfId="0" applyNumberFormat="1" applyFont="1" applyBorder="1" applyAlignment="1">
      <alignment horizontal="right" vertical="center"/>
    </xf>
    <xf numFmtId="38" fontId="2" fillId="0" borderId="43" xfId="1" applyFont="1" applyFill="1" applyBorder="1" applyAlignment="1">
      <alignment horizontal="right" vertical="center"/>
    </xf>
    <xf numFmtId="177" fontId="2" fillId="0" borderId="24" xfId="0" applyNumberFormat="1" applyFont="1" applyBorder="1" applyAlignment="1">
      <alignment horizontal="right" vertical="center"/>
    </xf>
    <xf numFmtId="177" fontId="2" fillId="0" borderId="22" xfId="0" applyNumberFormat="1" applyFont="1" applyBorder="1" applyAlignment="1">
      <alignment horizontal="right" vertical="center"/>
    </xf>
    <xf numFmtId="38" fontId="2" fillId="0" borderId="30" xfId="1" applyFont="1" applyFill="1" applyBorder="1" applyAlignment="1">
      <alignment horizontal="right" vertical="center"/>
    </xf>
    <xf numFmtId="177" fontId="2" fillId="0" borderId="44" xfId="0" applyNumberFormat="1" applyFont="1" applyBorder="1" applyAlignment="1">
      <alignment horizontal="right" vertical="center"/>
    </xf>
    <xf numFmtId="38" fontId="2" fillId="0" borderId="45" xfId="1" applyFont="1" applyFill="1" applyBorder="1" applyAlignment="1">
      <alignment horizontal="right" vertical="center"/>
    </xf>
    <xf numFmtId="38" fontId="2" fillId="0" borderId="27" xfId="1" applyFont="1" applyFill="1" applyBorder="1" applyAlignment="1">
      <alignment horizontal="right" vertical="center"/>
    </xf>
    <xf numFmtId="177" fontId="2" fillId="0" borderId="46" xfId="0" applyNumberFormat="1" applyFont="1" applyBorder="1" applyAlignment="1">
      <alignment horizontal="right" vertical="center"/>
    </xf>
    <xf numFmtId="38" fontId="2" fillId="0" borderId="47" xfId="1" applyFont="1" applyFill="1" applyBorder="1" applyAlignment="1">
      <alignment horizontal="right" vertical="center"/>
    </xf>
    <xf numFmtId="38" fontId="2" fillId="0" borderId="22" xfId="1" applyFont="1" applyFill="1" applyBorder="1" applyAlignment="1">
      <alignment horizontal="right" vertical="center"/>
    </xf>
    <xf numFmtId="38" fontId="2" fillId="0" borderId="48" xfId="1" applyFont="1" applyFill="1" applyBorder="1" applyAlignment="1">
      <alignment horizontal="right" vertical="center"/>
    </xf>
    <xf numFmtId="38" fontId="6" fillId="0" borderId="36" xfId="1" applyFont="1" applyFill="1" applyBorder="1" applyAlignment="1">
      <alignment horizontal="right" vertical="center"/>
    </xf>
    <xf numFmtId="38" fontId="6" fillId="0" borderId="38" xfId="1" applyFont="1" applyFill="1" applyBorder="1" applyAlignment="1">
      <alignment horizontal="right" vertical="center"/>
    </xf>
    <xf numFmtId="38" fontId="2" fillId="0" borderId="26" xfId="1" applyFont="1" applyFill="1" applyBorder="1" applyAlignment="1">
      <alignment horizontal="right" vertical="center"/>
    </xf>
    <xf numFmtId="38" fontId="2" fillId="2" borderId="30" xfId="1" applyFont="1" applyFill="1" applyBorder="1" applyAlignment="1">
      <alignment horizontal="right" vertical="center"/>
    </xf>
    <xf numFmtId="38" fontId="2" fillId="2" borderId="31" xfId="1" applyFont="1" applyFill="1" applyBorder="1" applyAlignment="1">
      <alignment horizontal="right" vertical="center"/>
    </xf>
    <xf numFmtId="38" fontId="2" fillId="2" borderId="45" xfId="1" applyFont="1" applyFill="1" applyBorder="1" applyAlignment="1">
      <alignment horizontal="right" vertical="center"/>
    </xf>
    <xf numFmtId="177" fontId="2" fillId="2" borderId="39" xfId="0" applyNumberFormat="1" applyFont="1" applyFill="1" applyBorder="1" applyAlignment="1">
      <alignment horizontal="right" vertical="center"/>
    </xf>
    <xf numFmtId="38" fontId="2" fillId="2" borderId="36" xfId="1" applyFont="1" applyFill="1" applyBorder="1" applyAlignment="1">
      <alignment horizontal="right" vertical="center"/>
    </xf>
    <xf numFmtId="38" fontId="2" fillId="2" borderId="38" xfId="1" applyFont="1" applyFill="1" applyBorder="1" applyAlignment="1">
      <alignment horizontal="right" vertical="center"/>
    </xf>
    <xf numFmtId="38" fontId="2" fillId="2" borderId="40" xfId="1" applyFont="1" applyFill="1" applyBorder="1" applyAlignment="1">
      <alignment horizontal="right" vertical="center"/>
    </xf>
    <xf numFmtId="38" fontId="2" fillId="2" borderId="41" xfId="1" applyFont="1" applyFill="1" applyBorder="1" applyAlignment="1">
      <alignment horizontal="right" vertical="center"/>
    </xf>
    <xf numFmtId="177" fontId="2" fillId="2" borderId="42" xfId="0" applyNumberFormat="1" applyFont="1" applyFill="1" applyBorder="1" applyAlignment="1">
      <alignment horizontal="right" vertical="center"/>
    </xf>
    <xf numFmtId="0" fontId="6" fillId="0" borderId="29" xfId="0" applyFont="1" applyBorder="1" applyAlignment="1">
      <alignment horizontal="left" vertical="center"/>
    </xf>
    <xf numFmtId="0" fontId="6" fillId="0" borderId="7" xfId="0" applyFont="1" applyBorder="1" applyAlignment="1">
      <alignment horizontal="left" vertical="center" indent="1"/>
    </xf>
    <xf numFmtId="38" fontId="6" fillId="3" borderId="48" xfId="1" applyFont="1" applyFill="1" applyBorder="1" applyAlignment="1">
      <alignment horizontal="right" vertical="center"/>
    </xf>
    <xf numFmtId="38" fontId="6" fillId="3" borderId="41" xfId="1" applyFont="1" applyFill="1" applyBorder="1" applyAlignment="1">
      <alignment horizontal="right" vertical="center"/>
    </xf>
    <xf numFmtId="177" fontId="2" fillId="3" borderId="42" xfId="0" applyNumberFormat="1" applyFont="1" applyFill="1" applyBorder="1" applyAlignment="1">
      <alignment horizontal="right" vertical="center"/>
    </xf>
    <xf numFmtId="38" fontId="6" fillId="2" borderId="48" xfId="1" applyFont="1" applyFill="1" applyBorder="1" applyAlignment="1">
      <alignment horizontal="right" vertical="center"/>
    </xf>
    <xf numFmtId="38" fontId="6" fillId="2" borderId="41" xfId="1" applyFont="1" applyFill="1" applyBorder="1" applyAlignment="1">
      <alignment horizontal="right" vertical="center"/>
    </xf>
    <xf numFmtId="38" fontId="2" fillId="3" borderId="48" xfId="1" applyFont="1" applyFill="1" applyBorder="1" applyAlignment="1">
      <alignment horizontal="right" vertical="center"/>
    </xf>
    <xf numFmtId="38" fontId="2" fillId="3" borderId="38" xfId="1" applyFont="1" applyFill="1" applyBorder="1" applyAlignment="1">
      <alignment horizontal="right" vertical="center"/>
    </xf>
    <xf numFmtId="177" fontId="2" fillId="3" borderId="39" xfId="0" applyNumberFormat="1" applyFont="1" applyFill="1" applyBorder="1" applyAlignment="1">
      <alignment horizontal="right" vertical="center"/>
    </xf>
    <xf numFmtId="0" fontId="2" fillId="0" borderId="22" xfId="0" applyFont="1" applyBorder="1" applyAlignment="1">
      <alignment horizontal="left" vertical="center" indent="1"/>
    </xf>
    <xf numFmtId="38" fontId="8" fillId="3" borderId="48" xfId="1" applyFont="1" applyFill="1" applyBorder="1" applyAlignment="1">
      <alignment horizontal="right" vertical="center"/>
    </xf>
    <xf numFmtId="38" fontId="8" fillId="3" borderId="38" xfId="1" applyFont="1" applyFill="1" applyBorder="1" applyAlignment="1">
      <alignment horizontal="right" vertical="center"/>
    </xf>
    <xf numFmtId="1" fontId="8" fillId="3" borderId="25" xfId="0" applyNumberFormat="1" applyFont="1" applyFill="1" applyBorder="1" applyAlignment="1">
      <alignment horizontal="right" vertical="center"/>
    </xf>
    <xf numFmtId="38" fontId="2" fillId="3" borderId="40" xfId="1" applyFont="1" applyFill="1" applyBorder="1" applyAlignment="1">
      <alignment horizontal="right" vertical="center"/>
    </xf>
    <xf numFmtId="38" fontId="2" fillId="3" borderId="33" xfId="1" applyFont="1" applyFill="1" applyBorder="1" applyAlignment="1">
      <alignment horizontal="right" vertical="center"/>
    </xf>
    <xf numFmtId="38" fontId="2" fillId="3" borderId="36" xfId="1" applyFont="1" applyFill="1" applyBorder="1" applyAlignment="1">
      <alignment horizontal="right" vertical="center"/>
    </xf>
    <xf numFmtId="38" fontId="2" fillId="3" borderId="41" xfId="1" applyFont="1" applyFill="1" applyBorder="1" applyAlignment="1">
      <alignment horizontal="right" vertical="center"/>
    </xf>
    <xf numFmtId="177" fontId="2" fillId="3" borderId="25" xfId="0" applyNumberFormat="1" applyFont="1" applyFill="1" applyBorder="1" applyAlignment="1">
      <alignment horizontal="right" vertical="center"/>
    </xf>
    <xf numFmtId="177" fontId="2" fillId="2" borderId="46" xfId="0" applyNumberFormat="1" applyFont="1" applyFill="1" applyBorder="1" applyAlignment="1">
      <alignment horizontal="right" vertical="center"/>
    </xf>
    <xf numFmtId="38" fontId="2" fillId="2" borderId="49" xfId="1" applyFont="1" applyFill="1" applyBorder="1" applyAlignment="1">
      <alignment horizontal="right" vertical="center"/>
    </xf>
    <xf numFmtId="38" fontId="6" fillId="2" borderId="35" xfId="1" applyFont="1" applyFill="1" applyBorder="1" applyAlignment="1">
      <alignment horizontal="right" vertical="center"/>
    </xf>
    <xf numFmtId="38" fontId="6" fillId="2" borderId="36" xfId="1" applyFont="1" applyFill="1" applyBorder="1" applyAlignment="1">
      <alignment horizontal="right" vertical="center"/>
    </xf>
    <xf numFmtId="38" fontId="6" fillId="2" borderId="38" xfId="1" applyFont="1" applyFill="1" applyBorder="1" applyAlignment="1">
      <alignment horizontal="right" vertical="center"/>
    </xf>
    <xf numFmtId="38" fontId="2" fillId="2" borderId="35" xfId="1" applyFont="1" applyFill="1" applyBorder="1" applyAlignment="1">
      <alignment horizontal="right" vertical="center"/>
    </xf>
    <xf numFmtId="177" fontId="2" fillId="2" borderId="50" xfId="0" applyNumberFormat="1" applyFont="1" applyFill="1" applyBorder="1" applyAlignment="1">
      <alignment horizontal="right" vertical="center"/>
    </xf>
    <xf numFmtId="38" fontId="2" fillId="2" borderId="48" xfId="1" applyFont="1" applyFill="1" applyBorder="1" applyAlignment="1">
      <alignment horizontal="right" vertical="center"/>
    </xf>
    <xf numFmtId="38" fontId="2" fillId="2" borderId="23" xfId="1" applyFont="1" applyFill="1" applyBorder="1" applyAlignment="1">
      <alignment vertical="center"/>
    </xf>
    <xf numFmtId="38" fontId="2" fillId="2" borderId="24" xfId="1" applyFont="1" applyFill="1" applyBorder="1" applyAlignment="1">
      <alignment vertical="center"/>
    </xf>
    <xf numFmtId="177" fontId="2" fillId="2" borderId="25" xfId="0" applyNumberFormat="1" applyFont="1" applyFill="1" applyBorder="1" applyAlignment="1">
      <alignment vertical="center"/>
    </xf>
    <xf numFmtId="38" fontId="6" fillId="2" borderId="30" xfId="1" applyFont="1" applyFill="1" applyBorder="1" applyAlignment="1">
      <alignment vertical="center"/>
    </xf>
    <xf numFmtId="38" fontId="6" fillId="2" borderId="31" xfId="1" applyFont="1" applyFill="1" applyBorder="1" applyAlignment="1">
      <alignment vertical="center"/>
    </xf>
    <xf numFmtId="177" fontId="2" fillId="2" borderId="32" xfId="0" applyNumberFormat="1" applyFont="1" applyFill="1" applyBorder="1" applyAlignment="1">
      <alignment vertical="center"/>
    </xf>
    <xf numFmtId="38" fontId="2" fillId="2" borderId="30" xfId="1" applyFont="1" applyFill="1" applyBorder="1" applyAlignment="1">
      <alignment vertical="center"/>
    </xf>
    <xf numFmtId="38" fontId="2" fillId="2" borderId="31" xfId="1" applyFont="1" applyFill="1" applyBorder="1" applyAlignment="1">
      <alignment vertical="center"/>
    </xf>
    <xf numFmtId="38" fontId="2" fillId="2" borderId="36" xfId="1" applyFont="1" applyFill="1" applyBorder="1" applyAlignment="1">
      <alignment vertical="center"/>
    </xf>
    <xf numFmtId="38" fontId="2" fillId="2" borderId="38" xfId="1" applyFont="1" applyFill="1" applyBorder="1" applyAlignment="1">
      <alignment vertical="center"/>
    </xf>
    <xf numFmtId="177" fontId="2" fillId="2" borderId="39" xfId="0" applyNumberFormat="1" applyFont="1" applyFill="1" applyBorder="1" applyAlignment="1">
      <alignment vertical="center"/>
    </xf>
    <xf numFmtId="38" fontId="2" fillId="3" borderId="23" xfId="1" applyFont="1" applyFill="1" applyBorder="1" applyAlignment="1">
      <alignment horizontal="right" vertical="center"/>
    </xf>
    <xf numFmtId="38" fontId="2" fillId="3" borderId="24" xfId="1" applyFont="1" applyFill="1" applyBorder="1" applyAlignment="1">
      <alignment horizontal="right" vertical="center"/>
    </xf>
    <xf numFmtId="177" fontId="2" fillId="0" borderId="39" xfId="0" applyNumberFormat="1" applyFont="1" applyBorder="1" applyAlignment="1">
      <alignment vertical="center"/>
    </xf>
    <xf numFmtId="38" fontId="2" fillId="3" borderId="26" xfId="1" applyFont="1" applyFill="1" applyBorder="1" applyAlignment="1">
      <alignment horizontal="right" vertical="center"/>
    </xf>
    <xf numFmtId="38" fontId="2" fillId="3" borderId="27" xfId="1" applyFont="1" applyFill="1" applyBorder="1" applyAlignment="1">
      <alignment horizontal="right" vertical="center"/>
    </xf>
    <xf numFmtId="177" fontId="2" fillId="3" borderId="25" xfId="0" applyNumberFormat="1" applyFont="1" applyFill="1" applyBorder="1" applyAlignment="1">
      <alignment vertical="center"/>
    </xf>
    <xf numFmtId="38" fontId="6" fillId="2" borderId="35" xfId="1" applyFont="1" applyFill="1" applyBorder="1" applyAlignment="1">
      <alignment vertical="center"/>
    </xf>
    <xf numFmtId="177" fontId="2" fillId="2" borderId="10" xfId="0" applyNumberFormat="1" applyFont="1" applyFill="1" applyBorder="1" applyAlignment="1">
      <alignment vertical="center"/>
    </xf>
    <xf numFmtId="0" fontId="6" fillId="2" borderId="7" xfId="0" applyFont="1" applyFill="1" applyBorder="1" applyAlignment="1">
      <alignment horizontal="left" vertical="center" indent="1"/>
    </xf>
    <xf numFmtId="177" fontId="2" fillId="0" borderId="42" xfId="0" applyNumberFormat="1" applyFont="1" applyBorder="1" applyAlignment="1">
      <alignment vertical="center"/>
    </xf>
    <xf numFmtId="38" fontId="6" fillId="0" borderId="30" xfId="1" applyFont="1" applyFill="1" applyBorder="1" applyAlignment="1">
      <alignment vertical="center"/>
    </xf>
    <xf numFmtId="38" fontId="6" fillId="0" borderId="31" xfId="1" applyFont="1" applyFill="1" applyBorder="1" applyAlignment="1">
      <alignment vertical="center"/>
    </xf>
    <xf numFmtId="177" fontId="2" fillId="0" borderId="32" xfId="0" applyNumberFormat="1" applyFont="1" applyBorder="1" applyAlignment="1">
      <alignment vertical="center"/>
    </xf>
    <xf numFmtId="38" fontId="2" fillId="0" borderId="36" xfId="1" applyFont="1" applyFill="1" applyBorder="1" applyAlignment="1">
      <alignment vertical="center"/>
    </xf>
    <xf numFmtId="38" fontId="2" fillId="0" borderId="38" xfId="1" applyFont="1" applyFill="1" applyBorder="1" applyAlignment="1">
      <alignment vertical="center"/>
    </xf>
    <xf numFmtId="38" fontId="2" fillId="0" borderId="24" xfId="1" applyFont="1" applyFill="1" applyBorder="1" applyAlignment="1">
      <alignment vertical="center"/>
    </xf>
    <xf numFmtId="177" fontId="2" fillId="0" borderId="25" xfId="0" applyNumberFormat="1" applyFont="1" applyBorder="1" applyAlignment="1">
      <alignment vertical="center"/>
    </xf>
    <xf numFmtId="177" fontId="2" fillId="2" borderId="42" xfId="0" applyNumberFormat="1" applyFont="1" applyFill="1" applyBorder="1" applyAlignment="1">
      <alignment vertical="center"/>
    </xf>
    <xf numFmtId="38" fontId="2" fillId="2" borderId="51" xfId="1" applyFont="1" applyFill="1" applyBorder="1" applyAlignment="1">
      <alignment horizontal="right" vertical="center"/>
    </xf>
    <xf numFmtId="38" fontId="2" fillId="2" borderId="48" xfId="1" applyFont="1" applyFill="1" applyBorder="1" applyAlignment="1">
      <alignment vertical="center"/>
    </xf>
    <xf numFmtId="38" fontId="2" fillId="2" borderId="41" xfId="1" applyFont="1" applyFill="1" applyBorder="1" applyAlignment="1">
      <alignment vertical="center"/>
    </xf>
    <xf numFmtId="177" fontId="2" fillId="2" borderId="46" xfId="0" applyNumberFormat="1" applyFont="1" applyFill="1" applyBorder="1" applyAlignment="1">
      <alignment vertical="center"/>
    </xf>
    <xf numFmtId="38" fontId="2" fillId="3" borderId="36" xfId="1" applyFont="1" applyFill="1" applyBorder="1" applyAlignment="1">
      <alignment vertical="center"/>
    </xf>
    <xf numFmtId="38" fontId="2" fillId="3" borderId="38" xfId="1" applyFont="1" applyFill="1" applyBorder="1" applyAlignment="1">
      <alignment vertical="center"/>
    </xf>
    <xf numFmtId="177" fontId="2" fillId="3" borderId="39" xfId="0" applyNumberFormat="1" applyFont="1" applyFill="1" applyBorder="1" applyAlignment="1">
      <alignment vertical="center"/>
    </xf>
    <xf numFmtId="38" fontId="2" fillId="2" borderId="47" xfId="1" applyFont="1" applyFill="1" applyBorder="1" applyAlignment="1">
      <alignment horizontal="right" vertical="center"/>
    </xf>
    <xf numFmtId="38" fontId="2" fillId="2" borderId="52" xfId="1" applyFont="1" applyFill="1" applyBorder="1" applyAlignment="1">
      <alignment horizontal="right" vertical="center"/>
    </xf>
    <xf numFmtId="38" fontId="2" fillId="2" borderId="43" xfId="1" applyFont="1" applyFill="1" applyBorder="1" applyAlignment="1">
      <alignment horizontal="right" vertical="center"/>
    </xf>
    <xf numFmtId="38" fontId="2" fillId="3" borderId="48" xfId="1" applyFont="1" applyFill="1" applyBorder="1" applyAlignment="1">
      <alignment vertical="center"/>
    </xf>
    <xf numFmtId="38" fontId="2" fillId="3" borderId="41" xfId="1" applyFont="1" applyFill="1" applyBorder="1" applyAlignment="1">
      <alignment vertical="center"/>
    </xf>
    <xf numFmtId="177" fontId="2" fillId="3" borderId="42" xfId="0" applyNumberFormat="1" applyFont="1" applyFill="1" applyBorder="1" applyAlignment="1">
      <alignment vertical="center"/>
    </xf>
    <xf numFmtId="0" fontId="2" fillId="0" borderId="7" xfId="0" applyFont="1" applyBorder="1" applyAlignment="1">
      <alignment horizontal="left" vertical="center" indent="1"/>
    </xf>
    <xf numFmtId="38" fontId="8" fillId="3" borderId="40" xfId="1" applyFont="1" applyFill="1" applyBorder="1" applyAlignment="1">
      <alignment horizontal="right" vertical="center"/>
    </xf>
    <xf numFmtId="38" fontId="8" fillId="3" borderId="41" xfId="1" applyFont="1" applyFill="1" applyBorder="1" applyAlignment="1">
      <alignment horizontal="right" vertical="center"/>
    </xf>
    <xf numFmtId="1" fontId="8" fillId="3" borderId="42" xfId="0" applyNumberFormat="1" applyFont="1" applyFill="1" applyBorder="1" applyAlignment="1">
      <alignment horizontal="right" vertical="center"/>
    </xf>
    <xf numFmtId="38" fontId="2" fillId="2" borderId="35" xfId="1" applyFont="1" applyFill="1" applyBorder="1" applyAlignment="1">
      <alignment vertical="center"/>
    </xf>
    <xf numFmtId="38" fontId="2" fillId="2" borderId="8" xfId="1" applyFont="1" applyFill="1" applyBorder="1" applyAlignment="1">
      <alignment horizontal="right" vertical="center"/>
    </xf>
    <xf numFmtId="38" fontId="2" fillId="2" borderId="9" xfId="1" applyFont="1" applyFill="1" applyBorder="1" applyAlignment="1">
      <alignment horizontal="right" vertical="center"/>
    </xf>
    <xf numFmtId="0" fontId="9" fillId="2" borderId="7" xfId="0" applyFont="1" applyFill="1" applyBorder="1" applyAlignment="1">
      <alignment horizontal="left" vertical="center" indent="1" shrinkToFit="1"/>
    </xf>
    <xf numFmtId="0" fontId="9" fillId="2" borderId="7" xfId="0" applyFont="1" applyFill="1" applyBorder="1" applyAlignment="1">
      <alignment horizontal="left" vertical="center" indent="1"/>
    </xf>
    <xf numFmtId="177" fontId="2" fillId="3" borderId="46" xfId="0" applyNumberFormat="1" applyFont="1" applyFill="1" applyBorder="1" applyAlignment="1">
      <alignment vertical="center"/>
    </xf>
    <xf numFmtId="38" fontId="2" fillId="0" borderId="8" xfId="1" applyFont="1" applyFill="1" applyBorder="1" applyAlignment="1">
      <alignment horizontal="right" vertical="center"/>
    </xf>
    <xf numFmtId="38" fontId="2" fillId="0" borderId="9" xfId="1" applyFont="1" applyFill="1" applyBorder="1" applyAlignment="1">
      <alignment horizontal="right" vertical="center"/>
    </xf>
    <xf numFmtId="38" fontId="2" fillId="0" borderId="23" xfId="1" applyFont="1" applyFill="1" applyBorder="1" applyAlignment="1">
      <alignment vertical="center"/>
    </xf>
    <xf numFmtId="38" fontId="2" fillId="0" borderId="52" xfId="1" applyFont="1" applyFill="1" applyBorder="1" applyAlignment="1">
      <alignment horizontal="right" vertical="center"/>
    </xf>
    <xf numFmtId="177" fontId="2" fillId="0" borderId="50" xfId="0" applyNumberFormat="1" applyFont="1" applyBorder="1" applyAlignment="1">
      <alignment horizontal="right" vertical="center"/>
    </xf>
    <xf numFmtId="1" fontId="2" fillId="3" borderId="42" xfId="0" applyNumberFormat="1" applyFont="1" applyFill="1" applyBorder="1" applyAlignment="1">
      <alignment horizontal="right" vertical="center"/>
    </xf>
    <xf numFmtId="177" fontId="2" fillId="2" borderId="10" xfId="0" applyNumberFormat="1" applyFont="1" applyFill="1" applyBorder="1" applyAlignment="1">
      <alignment horizontal="right" vertical="center"/>
    </xf>
    <xf numFmtId="0" fontId="2" fillId="0" borderId="53" xfId="0" applyFont="1" applyBorder="1" applyAlignment="1">
      <alignment vertical="center"/>
    </xf>
    <xf numFmtId="0" fontId="2" fillId="2" borderId="54" xfId="0" applyFont="1" applyFill="1" applyBorder="1" applyAlignment="1">
      <alignment horizontal="left" vertical="center" indent="1"/>
    </xf>
    <xf numFmtId="38" fontId="2" fillId="2" borderId="55" xfId="1" applyFont="1" applyFill="1" applyBorder="1" applyAlignment="1">
      <alignment horizontal="right" vertical="center"/>
    </xf>
    <xf numFmtId="177" fontId="2" fillId="2" borderId="56" xfId="0" applyNumberFormat="1" applyFont="1" applyFill="1" applyBorder="1" applyAlignment="1">
      <alignment horizontal="right" vertical="center"/>
    </xf>
    <xf numFmtId="38" fontId="2" fillId="2" borderId="57" xfId="1" applyFont="1" applyFill="1" applyBorder="1" applyAlignment="1">
      <alignment horizontal="right" vertical="center"/>
    </xf>
    <xf numFmtId="38" fontId="2" fillId="2" borderId="58" xfId="1" applyFont="1" applyFill="1" applyBorder="1" applyAlignment="1">
      <alignment horizontal="right" vertical="center"/>
    </xf>
    <xf numFmtId="0" fontId="6" fillId="2" borderId="12" xfId="0" applyFont="1" applyFill="1" applyBorder="1" applyAlignment="1">
      <alignment horizontal="left" vertical="center"/>
    </xf>
    <xf numFmtId="38" fontId="6" fillId="2" borderId="13" xfId="1" applyFont="1" applyFill="1" applyBorder="1" applyAlignment="1">
      <alignment vertical="center"/>
    </xf>
    <xf numFmtId="38" fontId="6" fillId="2" borderId="59" xfId="1" applyFont="1" applyFill="1" applyBorder="1" applyAlignment="1">
      <alignment vertical="center"/>
    </xf>
    <xf numFmtId="177" fontId="6" fillId="2" borderId="15" xfId="0" applyNumberFormat="1" applyFont="1" applyFill="1" applyBorder="1" applyAlignment="1">
      <alignment vertical="center"/>
    </xf>
    <xf numFmtId="38" fontId="6" fillId="2" borderId="14" xfId="1" applyFont="1" applyFill="1" applyBorder="1" applyAlignment="1">
      <alignment vertical="center"/>
    </xf>
    <xf numFmtId="38" fontId="2" fillId="2" borderId="13" xfId="1" applyFont="1" applyFill="1" applyBorder="1" applyAlignment="1">
      <alignment vertical="center"/>
    </xf>
    <xf numFmtId="38" fontId="2" fillId="2" borderId="14" xfId="1" applyFont="1" applyFill="1" applyBorder="1" applyAlignment="1">
      <alignment vertical="center"/>
    </xf>
    <xf numFmtId="0" fontId="2" fillId="2" borderId="0" xfId="0" applyFont="1" applyFill="1" applyAlignment="1">
      <alignment vertical="center" shrinkToFit="1"/>
    </xf>
    <xf numFmtId="0" fontId="0" fillId="2" borderId="0" xfId="0" applyFill="1"/>
    <xf numFmtId="176" fontId="0" fillId="2" borderId="0" xfId="0" applyNumberFormat="1" applyFill="1"/>
    <xf numFmtId="178" fontId="2" fillId="2" borderId="0" xfId="0" applyNumberFormat="1" applyFont="1" applyFill="1"/>
    <xf numFmtId="176" fontId="2" fillId="2" borderId="0" xfId="0" applyNumberFormat="1" applyFont="1" applyFill="1"/>
    <xf numFmtId="0" fontId="2" fillId="3" borderId="60" xfId="0" applyFont="1" applyFill="1" applyBorder="1"/>
    <xf numFmtId="0" fontId="2" fillId="2" borderId="0" xfId="0" applyFont="1" applyFill="1"/>
    <xf numFmtId="178" fontId="2" fillId="2" borderId="60" xfId="1" applyNumberFormat="1" applyFont="1" applyFill="1" applyBorder="1" applyAlignment="1">
      <alignment horizontal="center"/>
    </xf>
    <xf numFmtId="176" fontId="2" fillId="2" borderId="0" xfId="0" applyNumberFormat="1" applyFont="1" applyFill="1" applyAlignment="1">
      <alignment shrinkToFit="1"/>
    </xf>
    <xf numFmtId="0" fontId="2" fillId="2" borderId="0" xfId="0" applyFont="1" applyFill="1" applyAlignment="1">
      <alignment shrinkToFit="1"/>
    </xf>
    <xf numFmtId="38" fontId="2" fillId="2" borderId="0" xfId="1" applyFont="1" applyFill="1" applyBorder="1" applyAlignment="1">
      <alignment vertical="center"/>
    </xf>
    <xf numFmtId="0" fontId="0" fillId="2" borderId="0" xfId="0" quotePrefix="1" applyFill="1" applyAlignment="1">
      <alignment horizontal="left" vertical="center"/>
    </xf>
    <xf numFmtId="0" fontId="2" fillId="0" borderId="6" xfId="0" applyFont="1" applyBorder="1" applyAlignment="1">
      <alignment vertical="center"/>
    </xf>
    <xf numFmtId="0" fontId="2" fillId="0" borderId="7" xfId="0" applyFont="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A73F2-3D96-40DC-B238-F10577FD892F}">
  <dimension ref="A1:IV415"/>
  <sheetViews>
    <sheetView tabSelected="1" view="pageBreakPreview" zoomScaleNormal="100" zoomScaleSheetLayoutView="100" workbookViewId="0">
      <pane ySplit="5" topLeftCell="A6" activePane="bottomLeft" state="frozen"/>
      <selection pane="bottomLeft" activeCell="G389" sqref="G389"/>
    </sheetView>
  </sheetViews>
  <sheetFormatPr defaultColWidth="5.875" defaultRowHeight="10.5" x14ac:dyDescent="0.15"/>
  <cols>
    <col min="1" max="1" width="3.625" style="1" customWidth="1"/>
    <col min="2" max="2" width="35.75" style="3" customWidth="1"/>
    <col min="3" max="4" width="7.625" style="2" customWidth="1"/>
    <col min="5" max="5" width="7.625" style="3" customWidth="1"/>
    <col min="6" max="7" width="7.625" style="2" customWidth="1"/>
    <col min="8" max="8" width="7.625" style="3" customWidth="1"/>
    <col min="9" max="10" width="7.625" style="2" customWidth="1"/>
    <col min="11" max="11" width="7.625" style="3" customWidth="1"/>
    <col min="12" max="12" width="9" style="1" customWidth="1"/>
    <col min="13" max="13" width="4.625" style="3" customWidth="1"/>
    <col min="14" max="241" width="9" style="1" customWidth="1"/>
    <col min="242" max="242" width="3.625" style="1" customWidth="1"/>
    <col min="243" max="243" width="35.75" style="1" customWidth="1"/>
    <col min="244" max="252" width="7.625" style="1" customWidth="1"/>
    <col min="253" max="253" width="9" style="1" customWidth="1"/>
    <col min="254" max="255" width="4.625" style="1" customWidth="1"/>
    <col min="256" max="256" width="5.875" style="1"/>
    <col min="257" max="257" width="3.625" style="1" customWidth="1"/>
    <col min="258" max="258" width="35.75" style="1" customWidth="1"/>
    <col min="259" max="267" width="7.625" style="1" customWidth="1"/>
    <col min="268" max="268" width="9" style="1" customWidth="1"/>
    <col min="269" max="269" width="4.625" style="1" customWidth="1"/>
    <col min="270" max="497" width="9" style="1" customWidth="1"/>
    <col min="498" max="498" width="3.625" style="1" customWidth="1"/>
    <col min="499" max="499" width="35.75" style="1" customWidth="1"/>
    <col min="500" max="508" width="7.625" style="1" customWidth="1"/>
    <col min="509" max="509" width="9" style="1" customWidth="1"/>
    <col min="510" max="511" width="4.625" style="1" customWidth="1"/>
    <col min="512" max="512" width="5.875" style="1"/>
    <col min="513" max="513" width="3.625" style="1" customWidth="1"/>
    <col min="514" max="514" width="35.75" style="1" customWidth="1"/>
    <col min="515" max="523" width="7.625" style="1" customWidth="1"/>
    <col min="524" max="524" width="9" style="1" customWidth="1"/>
    <col min="525" max="525" width="4.625" style="1" customWidth="1"/>
    <col min="526" max="753" width="9" style="1" customWidth="1"/>
    <col min="754" max="754" width="3.625" style="1" customWidth="1"/>
    <col min="755" max="755" width="35.75" style="1" customWidth="1"/>
    <col min="756" max="764" width="7.625" style="1" customWidth="1"/>
    <col min="765" max="765" width="9" style="1" customWidth="1"/>
    <col min="766" max="767" width="4.625" style="1" customWidth="1"/>
    <col min="768" max="768" width="5.875" style="1"/>
    <col min="769" max="769" width="3.625" style="1" customWidth="1"/>
    <col min="770" max="770" width="35.75" style="1" customWidth="1"/>
    <col min="771" max="779" width="7.625" style="1" customWidth="1"/>
    <col min="780" max="780" width="9" style="1" customWidth="1"/>
    <col min="781" max="781" width="4.625" style="1" customWidth="1"/>
    <col min="782" max="1009" width="9" style="1" customWidth="1"/>
    <col min="1010" max="1010" width="3.625" style="1" customWidth="1"/>
    <col min="1011" max="1011" width="35.75" style="1" customWidth="1"/>
    <col min="1012" max="1020" width="7.625" style="1" customWidth="1"/>
    <col min="1021" max="1021" width="9" style="1" customWidth="1"/>
    <col min="1022" max="1023" width="4.625" style="1" customWidth="1"/>
    <col min="1024" max="1024" width="5.875" style="1"/>
    <col min="1025" max="1025" width="3.625" style="1" customWidth="1"/>
    <col min="1026" max="1026" width="35.75" style="1" customWidth="1"/>
    <col min="1027" max="1035" width="7.625" style="1" customWidth="1"/>
    <col min="1036" max="1036" width="9" style="1" customWidth="1"/>
    <col min="1037" max="1037" width="4.625" style="1" customWidth="1"/>
    <col min="1038" max="1265" width="9" style="1" customWidth="1"/>
    <col min="1266" max="1266" width="3.625" style="1" customWidth="1"/>
    <col min="1267" max="1267" width="35.75" style="1" customWidth="1"/>
    <col min="1268" max="1276" width="7.625" style="1" customWidth="1"/>
    <col min="1277" max="1277" width="9" style="1" customWidth="1"/>
    <col min="1278" max="1279" width="4.625" style="1" customWidth="1"/>
    <col min="1280" max="1280" width="5.875" style="1"/>
    <col min="1281" max="1281" width="3.625" style="1" customWidth="1"/>
    <col min="1282" max="1282" width="35.75" style="1" customWidth="1"/>
    <col min="1283" max="1291" width="7.625" style="1" customWidth="1"/>
    <col min="1292" max="1292" width="9" style="1" customWidth="1"/>
    <col min="1293" max="1293" width="4.625" style="1" customWidth="1"/>
    <col min="1294" max="1521" width="9" style="1" customWidth="1"/>
    <col min="1522" max="1522" width="3.625" style="1" customWidth="1"/>
    <col min="1523" max="1523" width="35.75" style="1" customWidth="1"/>
    <col min="1524" max="1532" width="7.625" style="1" customWidth="1"/>
    <col min="1533" max="1533" width="9" style="1" customWidth="1"/>
    <col min="1534" max="1535" width="4.625" style="1" customWidth="1"/>
    <col min="1536" max="1536" width="5.875" style="1"/>
    <col min="1537" max="1537" width="3.625" style="1" customWidth="1"/>
    <col min="1538" max="1538" width="35.75" style="1" customWidth="1"/>
    <col min="1539" max="1547" width="7.625" style="1" customWidth="1"/>
    <col min="1548" max="1548" width="9" style="1" customWidth="1"/>
    <col min="1549" max="1549" width="4.625" style="1" customWidth="1"/>
    <col min="1550" max="1777" width="9" style="1" customWidth="1"/>
    <col min="1778" max="1778" width="3.625" style="1" customWidth="1"/>
    <col min="1779" max="1779" width="35.75" style="1" customWidth="1"/>
    <col min="1780" max="1788" width="7.625" style="1" customWidth="1"/>
    <col min="1789" max="1789" width="9" style="1" customWidth="1"/>
    <col min="1790" max="1791" width="4.625" style="1" customWidth="1"/>
    <col min="1792" max="1792" width="5.875" style="1"/>
    <col min="1793" max="1793" width="3.625" style="1" customWidth="1"/>
    <col min="1794" max="1794" width="35.75" style="1" customWidth="1"/>
    <col min="1795" max="1803" width="7.625" style="1" customWidth="1"/>
    <col min="1804" max="1804" width="9" style="1" customWidth="1"/>
    <col min="1805" max="1805" width="4.625" style="1" customWidth="1"/>
    <col min="1806" max="2033" width="9" style="1" customWidth="1"/>
    <col min="2034" max="2034" width="3.625" style="1" customWidth="1"/>
    <col min="2035" max="2035" width="35.75" style="1" customWidth="1"/>
    <col min="2036" max="2044" width="7.625" style="1" customWidth="1"/>
    <col min="2045" max="2045" width="9" style="1" customWidth="1"/>
    <col min="2046" max="2047" width="4.625" style="1" customWidth="1"/>
    <col min="2048" max="2048" width="5.875" style="1"/>
    <col min="2049" max="2049" width="3.625" style="1" customWidth="1"/>
    <col min="2050" max="2050" width="35.75" style="1" customWidth="1"/>
    <col min="2051" max="2059" width="7.625" style="1" customWidth="1"/>
    <col min="2060" max="2060" width="9" style="1" customWidth="1"/>
    <col min="2061" max="2061" width="4.625" style="1" customWidth="1"/>
    <col min="2062" max="2289" width="9" style="1" customWidth="1"/>
    <col min="2290" max="2290" width="3.625" style="1" customWidth="1"/>
    <col min="2291" max="2291" width="35.75" style="1" customWidth="1"/>
    <col min="2292" max="2300" width="7.625" style="1" customWidth="1"/>
    <col min="2301" max="2301" width="9" style="1" customWidth="1"/>
    <col min="2302" max="2303" width="4.625" style="1" customWidth="1"/>
    <col min="2304" max="2304" width="5.875" style="1"/>
    <col min="2305" max="2305" width="3.625" style="1" customWidth="1"/>
    <col min="2306" max="2306" width="35.75" style="1" customWidth="1"/>
    <col min="2307" max="2315" width="7.625" style="1" customWidth="1"/>
    <col min="2316" max="2316" width="9" style="1" customWidth="1"/>
    <col min="2317" max="2317" width="4.625" style="1" customWidth="1"/>
    <col min="2318" max="2545" width="9" style="1" customWidth="1"/>
    <col min="2546" max="2546" width="3.625" style="1" customWidth="1"/>
    <col min="2547" max="2547" width="35.75" style="1" customWidth="1"/>
    <col min="2548" max="2556" width="7.625" style="1" customWidth="1"/>
    <col min="2557" max="2557" width="9" style="1" customWidth="1"/>
    <col min="2558" max="2559" width="4.625" style="1" customWidth="1"/>
    <col min="2560" max="2560" width="5.875" style="1"/>
    <col min="2561" max="2561" width="3.625" style="1" customWidth="1"/>
    <col min="2562" max="2562" width="35.75" style="1" customWidth="1"/>
    <col min="2563" max="2571" width="7.625" style="1" customWidth="1"/>
    <col min="2572" max="2572" width="9" style="1" customWidth="1"/>
    <col min="2573" max="2573" width="4.625" style="1" customWidth="1"/>
    <col min="2574" max="2801" width="9" style="1" customWidth="1"/>
    <col min="2802" max="2802" width="3.625" style="1" customWidth="1"/>
    <col min="2803" max="2803" width="35.75" style="1" customWidth="1"/>
    <col min="2804" max="2812" width="7.625" style="1" customWidth="1"/>
    <col min="2813" max="2813" width="9" style="1" customWidth="1"/>
    <col min="2814" max="2815" width="4.625" style="1" customWidth="1"/>
    <col min="2816" max="2816" width="5.875" style="1"/>
    <col min="2817" max="2817" width="3.625" style="1" customWidth="1"/>
    <col min="2818" max="2818" width="35.75" style="1" customWidth="1"/>
    <col min="2819" max="2827" width="7.625" style="1" customWidth="1"/>
    <col min="2828" max="2828" width="9" style="1" customWidth="1"/>
    <col min="2829" max="2829" width="4.625" style="1" customWidth="1"/>
    <col min="2830" max="3057" width="9" style="1" customWidth="1"/>
    <col min="3058" max="3058" width="3.625" style="1" customWidth="1"/>
    <col min="3059" max="3059" width="35.75" style="1" customWidth="1"/>
    <col min="3060" max="3068" width="7.625" style="1" customWidth="1"/>
    <col min="3069" max="3069" width="9" style="1" customWidth="1"/>
    <col min="3070" max="3071" width="4.625" style="1" customWidth="1"/>
    <col min="3072" max="3072" width="5.875" style="1"/>
    <col min="3073" max="3073" width="3.625" style="1" customWidth="1"/>
    <col min="3074" max="3074" width="35.75" style="1" customWidth="1"/>
    <col min="3075" max="3083" width="7.625" style="1" customWidth="1"/>
    <col min="3084" max="3084" width="9" style="1" customWidth="1"/>
    <col min="3085" max="3085" width="4.625" style="1" customWidth="1"/>
    <col min="3086" max="3313" width="9" style="1" customWidth="1"/>
    <col min="3314" max="3314" width="3.625" style="1" customWidth="1"/>
    <col min="3315" max="3315" width="35.75" style="1" customWidth="1"/>
    <col min="3316" max="3324" width="7.625" style="1" customWidth="1"/>
    <col min="3325" max="3325" width="9" style="1" customWidth="1"/>
    <col min="3326" max="3327" width="4.625" style="1" customWidth="1"/>
    <col min="3328" max="3328" width="5.875" style="1"/>
    <col min="3329" max="3329" width="3.625" style="1" customWidth="1"/>
    <col min="3330" max="3330" width="35.75" style="1" customWidth="1"/>
    <col min="3331" max="3339" width="7.625" style="1" customWidth="1"/>
    <col min="3340" max="3340" width="9" style="1" customWidth="1"/>
    <col min="3341" max="3341" width="4.625" style="1" customWidth="1"/>
    <col min="3342" max="3569" width="9" style="1" customWidth="1"/>
    <col min="3570" max="3570" width="3.625" style="1" customWidth="1"/>
    <col min="3571" max="3571" width="35.75" style="1" customWidth="1"/>
    <col min="3572" max="3580" width="7.625" style="1" customWidth="1"/>
    <col min="3581" max="3581" width="9" style="1" customWidth="1"/>
    <col min="3582" max="3583" width="4.625" style="1" customWidth="1"/>
    <col min="3584" max="3584" width="5.875" style="1"/>
    <col min="3585" max="3585" width="3.625" style="1" customWidth="1"/>
    <col min="3586" max="3586" width="35.75" style="1" customWidth="1"/>
    <col min="3587" max="3595" width="7.625" style="1" customWidth="1"/>
    <col min="3596" max="3596" width="9" style="1" customWidth="1"/>
    <col min="3597" max="3597" width="4.625" style="1" customWidth="1"/>
    <col min="3598" max="3825" width="9" style="1" customWidth="1"/>
    <col min="3826" max="3826" width="3.625" style="1" customWidth="1"/>
    <col min="3827" max="3827" width="35.75" style="1" customWidth="1"/>
    <col min="3828" max="3836" width="7.625" style="1" customWidth="1"/>
    <col min="3837" max="3837" width="9" style="1" customWidth="1"/>
    <col min="3838" max="3839" width="4.625" style="1" customWidth="1"/>
    <col min="3840" max="3840" width="5.875" style="1"/>
    <col min="3841" max="3841" width="3.625" style="1" customWidth="1"/>
    <col min="3842" max="3842" width="35.75" style="1" customWidth="1"/>
    <col min="3843" max="3851" width="7.625" style="1" customWidth="1"/>
    <col min="3852" max="3852" width="9" style="1" customWidth="1"/>
    <col min="3853" max="3853" width="4.625" style="1" customWidth="1"/>
    <col min="3854" max="4081" width="9" style="1" customWidth="1"/>
    <col min="4082" max="4082" width="3.625" style="1" customWidth="1"/>
    <col min="4083" max="4083" width="35.75" style="1" customWidth="1"/>
    <col min="4084" max="4092" width="7.625" style="1" customWidth="1"/>
    <col min="4093" max="4093" width="9" style="1" customWidth="1"/>
    <col min="4094" max="4095" width="4.625" style="1" customWidth="1"/>
    <col min="4096" max="4096" width="5.875" style="1"/>
    <col min="4097" max="4097" width="3.625" style="1" customWidth="1"/>
    <col min="4098" max="4098" width="35.75" style="1" customWidth="1"/>
    <col min="4099" max="4107" width="7.625" style="1" customWidth="1"/>
    <col min="4108" max="4108" width="9" style="1" customWidth="1"/>
    <col min="4109" max="4109" width="4.625" style="1" customWidth="1"/>
    <col min="4110" max="4337" width="9" style="1" customWidth="1"/>
    <col min="4338" max="4338" width="3.625" style="1" customWidth="1"/>
    <col min="4339" max="4339" width="35.75" style="1" customWidth="1"/>
    <col min="4340" max="4348" width="7.625" style="1" customWidth="1"/>
    <col min="4349" max="4349" width="9" style="1" customWidth="1"/>
    <col min="4350" max="4351" width="4.625" style="1" customWidth="1"/>
    <col min="4352" max="4352" width="5.875" style="1"/>
    <col min="4353" max="4353" width="3.625" style="1" customWidth="1"/>
    <col min="4354" max="4354" width="35.75" style="1" customWidth="1"/>
    <col min="4355" max="4363" width="7.625" style="1" customWidth="1"/>
    <col min="4364" max="4364" width="9" style="1" customWidth="1"/>
    <col min="4365" max="4365" width="4.625" style="1" customWidth="1"/>
    <col min="4366" max="4593" width="9" style="1" customWidth="1"/>
    <col min="4594" max="4594" width="3.625" style="1" customWidth="1"/>
    <col min="4595" max="4595" width="35.75" style="1" customWidth="1"/>
    <col min="4596" max="4604" width="7.625" style="1" customWidth="1"/>
    <col min="4605" max="4605" width="9" style="1" customWidth="1"/>
    <col min="4606" max="4607" width="4.625" style="1" customWidth="1"/>
    <col min="4608" max="4608" width="5.875" style="1"/>
    <col min="4609" max="4609" width="3.625" style="1" customWidth="1"/>
    <col min="4610" max="4610" width="35.75" style="1" customWidth="1"/>
    <col min="4611" max="4619" width="7.625" style="1" customWidth="1"/>
    <col min="4620" max="4620" width="9" style="1" customWidth="1"/>
    <col min="4621" max="4621" width="4.625" style="1" customWidth="1"/>
    <col min="4622" max="4849" width="9" style="1" customWidth="1"/>
    <col min="4850" max="4850" width="3.625" style="1" customWidth="1"/>
    <col min="4851" max="4851" width="35.75" style="1" customWidth="1"/>
    <col min="4852" max="4860" width="7.625" style="1" customWidth="1"/>
    <col min="4861" max="4861" width="9" style="1" customWidth="1"/>
    <col min="4862" max="4863" width="4.625" style="1" customWidth="1"/>
    <col min="4864" max="4864" width="5.875" style="1"/>
    <col min="4865" max="4865" width="3.625" style="1" customWidth="1"/>
    <col min="4866" max="4866" width="35.75" style="1" customWidth="1"/>
    <col min="4867" max="4875" width="7.625" style="1" customWidth="1"/>
    <col min="4876" max="4876" width="9" style="1" customWidth="1"/>
    <col min="4877" max="4877" width="4.625" style="1" customWidth="1"/>
    <col min="4878" max="5105" width="9" style="1" customWidth="1"/>
    <col min="5106" max="5106" width="3.625" style="1" customWidth="1"/>
    <col min="5107" max="5107" width="35.75" style="1" customWidth="1"/>
    <col min="5108" max="5116" width="7.625" style="1" customWidth="1"/>
    <col min="5117" max="5117" width="9" style="1" customWidth="1"/>
    <col min="5118" max="5119" width="4.625" style="1" customWidth="1"/>
    <col min="5120" max="5120" width="5.875" style="1"/>
    <col min="5121" max="5121" width="3.625" style="1" customWidth="1"/>
    <col min="5122" max="5122" width="35.75" style="1" customWidth="1"/>
    <col min="5123" max="5131" width="7.625" style="1" customWidth="1"/>
    <col min="5132" max="5132" width="9" style="1" customWidth="1"/>
    <col min="5133" max="5133" width="4.625" style="1" customWidth="1"/>
    <col min="5134" max="5361" width="9" style="1" customWidth="1"/>
    <col min="5362" max="5362" width="3.625" style="1" customWidth="1"/>
    <col min="5363" max="5363" width="35.75" style="1" customWidth="1"/>
    <col min="5364" max="5372" width="7.625" style="1" customWidth="1"/>
    <col min="5373" max="5373" width="9" style="1" customWidth="1"/>
    <col min="5374" max="5375" width="4.625" style="1" customWidth="1"/>
    <col min="5376" max="5376" width="5.875" style="1"/>
    <col min="5377" max="5377" width="3.625" style="1" customWidth="1"/>
    <col min="5378" max="5378" width="35.75" style="1" customWidth="1"/>
    <col min="5379" max="5387" width="7.625" style="1" customWidth="1"/>
    <col min="5388" max="5388" width="9" style="1" customWidth="1"/>
    <col min="5389" max="5389" width="4.625" style="1" customWidth="1"/>
    <col min="5390" max="5617" width="9" style="1" customWidth="1"/>
    <col min="5618" max="5618" width="3.625" style="1" customWidth="1"/>
    <col min="5619" max="5619" width="35.75" style="1" customWidth="1"/>
    <col min="5620" max="5628" width="7.625" style="1" customWidth="1"/>
    <col min="5629" max="5629" width="9" style="1" customWidth="1"/>
    <col min="5630" max="5631" width="4.625" style="1" customWidth="1"/>
    <col min="5632" max="5632" width="5.875" style="1"/>
    <col min="5633" max="5633" width="3.625" style="1" customWidth="1"/>
    <col min="5634" max="5634" width="35.75" style="1" customWidth="1"/>
    <col min="5635" max="5643" width="7.625" style="1" customWidth="1"/>
    <col min="5644" max="5644" width="9" style="1" customWidth="1"/>
    <col min="5645" max="5645" width="4.625" style="1" customWidth="1"/>
    <col min="5646" max="5873" width="9" style="1" customWidth="1"/>
    <col min="5874" max="5874" width="3.625" style="1" customWidth="1"/>
    <col min="5875" max="5875" width="35.75" style="1" customWidth="1"/>
    <col min="5876" max="5884" width="7.625" style="1" customWidth="1"/>
    <col min="5885" max="5885" width="9" style="1" customWidth="1"/>
    <col min="5886" max="5887" width="4.625" style="1" customWidth="1"/>
    <col min="5888" max="5888" width="5.875" style="1"/>
    <col min="5889" max="5889" width="3.625" style="1" customWidth="1"/>
    <col min="5890" max="5890" width="35.75" style="1" customWidth="1"/>
    <col min="5891" max="5899" width="7.625" style="1" customWidth="1"/>
    <col min="5900" max="5900" width="9" style="1" customWidth="1"/>
    <col min="5901" max="5901" width="4.625" style="1" customWidth="1"/>
    <col min="5902" max="6129" width="9" style="1" customWidth="1"/>
    <col min="6130" max="6130" width="3.625" style="1" customWidth="1"/>
    <col min="6131" max="6131" width="35.75" style="1" customWidth="1"/>
    <col min="6132" max="6140" width="7.625" style="1" customWidth="1"/>
    <col min="6141" max="6141" width="9" style="1" customWidth="1"/>
    <col min="6142" max="6143" width="4.625" style="1" customWidth="1"/>
    <col min="6144" max="6144" width="5.875" style="1"/>
    <col min="6145" max="6145" width="3.625" style="1" customWidth="1"/>
    <col min="6146" max="6146" width="35.75" style="1" customWidth="1"/>
    <col min="6147" max="6155" width="7.625" style="1" customWidth="1"/>
    <col min="6156" max="6156" width="9" style="1" customWidth="1"/>
    <col min="6157" max="6157" width="4.625" style="1" customWidth="1"/>
    <col min="6158" max="6385" width="9" style="1" customWidth="1"/>
    <col min="6386" max="6386" width="3.625" style="1" customWidth="1"/>
    <col min="6387" max="6387" width="35.75" style="1" customWidth="1"/>
    <col min="6388" max="6396" width="7.625" style="1" customWidth="1"/>
    <col min="6397" max="6397" width="9" style="1" customWidth="1"/>
    <col min="6398" max="6399" width="4.625" style="1" customWidth="1"/>
    <col min="6400" max="6400" width="5.875" style="1"/>
    <col min="6401" max="6401" width="3.625" style="1" customWidth="1"/>
    <col min="6402" max="6402" width="35.75" style="1" customWidth="1"/>
    <col min="6403" max="6411" width="7.625" style="1" customWidth="1"/>
    <col min="6412" max="6412" width="9" style="1" customWidth="1"/>
    <col min="6413" max="6413" width="4.625" style="1" customWidth="1"/>
    <col min="6414" max="6641" width="9" style="1" customWidth="1"/>
    <col min="6642" max="6642" width="3.625" style="1" customWidth="1"/>
    <col min="6643" max="6643" width="35.75" style="1" customWidth="1"/>
    <col min="6644" max="6652" width="7.625" style="1" customWidth="1"/>
    <col min="6653" max="6653" width="9" style="1" customWidth="1"/>
    <col min="6654" max="6655" width="4.625" style="1" customWidth="1"/>
    <col min="6656" max="6656" width="5.875" style="1"/>
    <col min="6657" max="6657" width="3.625" style="1" customWidth="1"/>
    <col min="6658" max="6658" width="35.75" style="1" customWidth="1"/>
    <col min="6659" max="6667" width="7.625" style="1" customWidth="1"/>
    <col min="6668" max="6668" width="9" style="1" customWidth="1"/>
    <col min="6669" max="6669" width="4.625" style="1" customWidth="1"/>
    <col min="6670" max="6897" width="9" style="1" customWidth="1"/>
    <col min="6898" max="6898" width="3.625" style="1" customWidth="1"/>
    <col min="6899" max="6899" width="35.75" style="1" customWidth="1"/>
    <col min="6900" max="6908" width="7.625" style="1" customWidth="1"/>
    <col min="6909" max="6909" width="9" style="1" customWidth="1"/>
    <col min="6910" max="6911" width="4.625" style="1" customWidth="1"/>
    <col min="6912" max="6912" width="5.875" style="1"/>
    <col min="6913" max="6913" width="3.625" style="1" customWidth="1"/>
    <col min="6914" max="6914" width="35.75" style="1" customWidth="1"/>
    <col min="6915" max="6923" width="7.625" style="1" customWidth="1"/>
    <col min="6924" max="6924" width="9" style="1" customWidth="1"/>
    <col min="6925" max="6925" width="4.625" style="1" customWidth="1"/>
    <col min="6926" max="7153" width="9" style="1" customWidth="1"/>
    <col min="7154" max="7154" width="3.625" style="1" customWidth="1"/>
    <col min="7155" max="7155" width="35.75" style="1" customWidth="1"/>
    <col min="7156" max="7164" width="7.625" style="1" customWidth="1"/>
    <col min="7165" max="7165" width="9" style="1" customWidth="1"/>
    <col min="7166" max="7167" width="4.625" style="1" customWidth="1"/>
    <col min="7168" max="7168" width="5.875" style="1"/>
    <col min="7169" max="7169" width="3.625" style="1" customWidth="1"/>
    <col min="7170" max="7170" width="35.75" style="1" customWidth="1"/>
    <col min="7171" max="7179" width="7.625" style="1" customWidth="1"/>
    <col min="7180" max="7180" width="9" style="1" customWidth="1"/>
    <col min="7181" max="7181" width="4.625" style="1" customWidth="1"/>
    <col min="7182" max="7409" width="9" style="1" customWidth="1"/>
    <col min="7410" max="7410" width="3.625" style="1" customWidth="1"/>
    <col min="7411" max="7411" width="35.75" style="1" customWidth="1"/>
    <col min="7412" max="7420" width="7.625" style="1" customWidth="1"/>
    <col min="7421" max="7421" width="9" style="1" customWidth="1"/>
    <col min="7422" max="7423" width="4.625" style="1" customWidth="1"/>
    <col min="7424" max="7424" width="5.875" style="1"/>
    <col min="7425" max="7425" width="3.625" style="1" customWidth="1"/>
    <col min="7426" max="7426" width="35.75" style="1" customWidth="1"/>
    <col min="7427" max="7435" width="7.625" style="1" customWidth="1"/>
    <col min="7436" max="7436" width="9" style="1" customWidth="1"/>
    <col min="7437" max="7437" width="4.625" style="1" customWidth="1"/>
    <col min="7438" max="7665" width="9" style="1" customWidth="1"/>
    <col min="7666" max="7666" width="3.625" style="1" customWidth="1"/>
    <col min="7667" max="7667" width="35.75" style="1" customWidth="1"/>
    <col min="7668" max="7676" width="7.625" style="1" customWidth="1"/>
    <col min="7677" max="7677" width="9" style="1" customWidth="1"/>
    <col min="7678" max="7679" width="4.625" style="1" customWidth="1"/>
    <col min="7680" max="7680" width="5.875" style="1"/>
    <col min="7681" max="7681" width="3.625" style="1" customWidth="1"/>
    <col min="7682" max="7682" width="35.75" style="1" customWidth="1"/>
    <col min="7683" max="7691" width="7.625" style="1" customWidth="1"/>
    <col min="7692" max="7692" width="9" style="1" customWidth="1"/>
    <col min="7693" max="7693" width="4.625" style="1" customWidth="1"/>
    <col min="7694" max="7921" width="9" style="1" customWidth="1"/>
    <col min="7922" max="7922" width="3.625" style="1" customWidth="1"/>
    <col min="7923" max="7923" width="35.75" style="1" customWidth="1"/>
    <col min="7924" max="7932" width="7.625" style="1" customWidth="1"/>
    <col min="7933" max="7933" width="9" style="1" customWidth="1"/>
    <col min="7934" max="7935" width="4.625" style="1" customWidth="1"/>
    <col min="7936" max="7936" width="5.875" style="1"/>
    <col min="7937" max="7937" width="3.625" style="1" customWidth="1"/>
    <col min="7938" max="7938" width="35.75" style="1" customWidth="1"/>
    <col min="7939" max="7947" width="7.625" style="1" customWidth="1"/>
    <col min="7948" max="7948" width="9" style="1" customWidth="1"/>
    <col min="7949" max="7949" width="4.625" style="1" customWidth="1"/>
    <col min="7950" max="8177" width="9" style="1" customWidth="1"/>
    <col min="8178" max="8178" width="3.625" style="1" customWidth="1"/>
    <col min="8179" max="8179" width="35.75" style="1" customWidth="1"/>
    <col min="8180" max="8188" width="7.625" style="1" customWidth="1"/>
    <col min="8189" max="8189" width="9" style="1" customWidth="1"/>
    <col min="8190" max="8191" width="4.625" style="1" customWidth="1"/>
    <col min="8192" max="8192" width="5.875" style="1"/>
    <col min="8193" max="8193" width="3.625" style="1" customWidth="1"/>
    <col min="8194" max="8194" width="35.75" style="1" customWidth="1"/>
    <col min="8195" max="8203" width="7.625" style="1" customWidth="1"/>
    <col min="8204" max="8204" width="9" style="1" customWidth="1"/>
    <col min="8205" max="8205" width="4.625" style="1" customWidth="1"/>
    <col min="8206" max="8433" width="9" style="1" customWidth="1"/>
    <col min="8434" max="8434" width="3.625" style="1" customWidth="1"/>
    <col min="8435" max="8435" width="35.75" style="1" customWidth="1"/>
    <col min="8436" max="8444" width="7.625" style="1" customWidth="1"/>
    <col min="8445" max="8445" width="9" style="1" customWidth="1"/>
    <col min="8446" max="8447" width="4.625" style="1" customWidth="1"/>
    <col min="8448" max="8448" width="5.875" style="1"/>
    <col min="8449" max="8449" width="3.625" style="1" customWidth="1"/>
    <col min="8450" max="8450" width="35.75" style="1" customWidth="1"/>
    <col min="8451" max="8459" width="7.625" style="1" customWidth="1"/>
    <col min="8460" max="8460" width="9" style="1" customWidth="1"/>
    <col min="8461" max="8461" width="4.625" style="1" customWidth="1"/>
    <col min="8462" max="8689" width="9" style="1" customWidth="1"/>
    <col min="8690" max="8690" width="3.625" style="1" customWidth="1"/>
    <col min="8691" max="8691" width="35.75" style="1" customWidth="1"/>
    <col min="8692" max="8700" width="7.625" style="1" customWidth="1"/>
    <col min="8701" max="8701" width="9" style="1" customWidth="1"/>
    <col min="8702" max="8703" width="4.625" style="1" customWidth="1"/>
    <col min="8704" max="8704" width="5.875" style="1"/>
    <col min="8705" max="8705" width="3.625" style="1" customWidth="1"/>
    <col min="8706" max="8706" width="35.75" style="1" customWidth="1"/>
    <col min="8707" max="8715" width="7.625" style="1" customWidth="1"/>
    <col min="8716" max="8716" width="9" style="1" customWidth="1"/>
    <col min="8717" max="8717" width="4.625" style="1" customWidth="1"/>
    <col min="8718" max="8945" width="9" style="1" customWidth="1"/>
    <col min="8946" max="8946" width="3.625" style="1" customWidth="1"/>
    <col min="8947" max="8947" width="35.75" style="1" customWidth="1"/>
    <col min="8948" max="8956" width="7.625" style="1" customWidth="1"/>
    <col min="8957" max="8957" width="9" style="1" customWidth="1"/>
    <col min="8958" max="8959" width="4.625" style="1" customWidth="1"/>
    <col min="8960" max="8960" width="5.875" style="1"/>
    <col min="8961" max="8961" width="3.625" style="1" customWidth="1"/>
    <col min="8962" max="8962" width="35.75" style="1" customWidth="1"/>
    <col min="8963" max="8971" width="7.625" style="1" customWidth="1"/>
    <col min="8972" max="8972" width="9" style="1" customWidth="1"/>
    <col min="8973" max="8973" width="4.625" style="1" customWidth="1"/>
    <col min="8974" max="9201" width="9" style="1" customWidth="1"/>
    <col min="9202" max="9202" width="3.625" style="1" customWidth="1"/>
    <col min="9203" max="9203" width="35.75" style="1" customWidth="1"/>
    <col min="9204" max="9212" width="7.625" style="1" customWidth="1"/>
    <col min="9213" max="9213" width="9" style="1" customWidth="1"/>
    <col min="9214" max="9215" width="4.625" style="1" customWidth="1"/>
    <col min="9216" max="9216" width="5.875" style="1"/>
    <col min="9217" max="9217" width="3.625" style="1" customWidth="1"/>
    <col min="9218" max="9218" width="35.75" style="1" customWidth="1"/>
    <col min="9219" max="9227" width="7.625" style="1" customWidth="1"/>
    <col min="9228" max="9228" width="9" style="1" customWidth="1"/>
    <col min="9229" max="9229" width="4.625" style="1" customWidth="1"/>
    <col min="9230" max="9457" width="9" style="1" customWidth="1"/>
    <col min="9458" max="9458" width="3.625" style="1" customWidth="1"/>
    <col min="9459" max="9459" width="35.75" style="1" customWidth="1"/>
    <col min="9460" max="9468" width="7.625" style="1" customWidth="1"/>
    <col min="9469" max="9469" width="9" style="1" customWidth="1"/>
    <col min="9470" max="9471" width="4.625" style="1" customWidth="1"/>
    <col min="9472" max="9472" width="5.875" style="1"/>
    <col min="9473" max="9473" width="3.625" style="1" customWidth="1"/>
    <col min="9474" max="9474" width="35.75" style="1" customWidth="1"/>
    <col min="9475" max="9483" width="7.625" style="1" customWidth="1"/>
    <col min="9484" max="9484" width="9" style="1" customWidth="1"/>
    <col min="9485" max="9485" width="4.625" style="1" customWidth="1"/>
    <col min="9486" max="9713" width="9" style="1" customWidth="1"/>
    <col min="9714" max="9714" width="3.625" style="1" customWidth="1"/>
    <col min="9715" max="9715" width="35.75" style="1" customWidth="1"/>
    <col min="9716" max="9724" width="7.625" style="1" customWidth="1"/>
    <col min="9725" max="9725" width="9" style="1" customWidth="1"/>
    <col min="9726" max="9727" width="4.625" style="1" customWidth="1"/>
    <col min="9728" max="9728" width="5.875" style="1"/>
    <col min="9729" max="9729" width="3.625" style="1" customWidth="1"/>
    <col min="9730" max="9730" width="35.75" style="1" customWidth="1"/>
    <col min="9731" max="9739" width="7.625" style="1" customWidth="1"/>
    <col min="9740" max="9740" width="9" style="1" customWidth="1"/>
    <col min="9741" max="9741" width="4.625" style="1" customWidth="1"/>
    <col min="9742" max="9969" width="9" style="1" customWidth="1"/>
    <col min="9970" max="9970" width="3.625" style="1" customWidth="1"/>
    <col min="9971" max="9971" width="35.75" style="1" customWidth="1"/>
    <col min="9972" max="9980" width="7.625" style="1" customWidth="1"/>
    <col min="9981" max="9981" width="9" style="1" customWidth="1"/>
    <col min="9982" max="9983" width="4.625" style="1" customWidth="1"/>
    <col min="9984" max="9984" width="5.875" style="1"/>
    <col min="9985" max="9985" width="3.625" style="1" customWidth="1"/>
    <col min="9986" max="9986" width="35.75" style="1" customWidth="1"/>
    <col min="9987" max="9995" width="7.625" style="1" customWidth="1"/>
    <col min="9996" max="9996" width="9" style="1" customWidth="1"/>
    <col min="9997" max="9997" width="4.625" style="1" customWidth="1"/>
    <col min="9998" max="10225" width="9" style="1" customWidth="1"/>
    <col min="10226" max="10226" width="3.625" style="1" customWidth="1"/>
    <col min="10227" max="10227" width="35.75" style="1" customWidth="1"/>
    <col min="10228" max="10236" width="7.625" style="1" customWidth="1"/>
    <col min="10237" max="10237" width="9" style="1" customWidth="1"/>
    <col min="10238" max="10239" width="4.625" style="1" customWidth="1"/>
    <col min="10240" max="10240" width="5.875" style="1"/>
    <col min="10241" max="10241" width="3.625" style="1" customWidth="1"/>
    <col min="10242" max="10242" width="35.75" style="1" customWidth="1"/>
    <col min="10243" max="10251" width="7.625" style="1" customWidth="1"/>
    <col min="10252" max="10252" width="9" style="1" customWidth="1"/>
    <col min="10253" max="10253" width="4.625" style="1" customWidth="1"/>
    <col min="10254" max="10481" width="9" style="1" customWidth="1"/>
    <col min="10482" max="10482" width="3.625" style="1" customWidth="1"/>
    <col min="10483" max="10483" width="35.75" style="1" customWidth="1"/>
    <col min="10484" max="10492" width="7.625" style="1" customWidth="1"/>
    <col min="10493" max="10493" width="9" style="1" customWidth="1"/>
    <col min="10494" max="10495" width="4.625" style="1" customWidth="1"/>
    <col min="10496" max="10496" width="5.875" style="1"/>
    <col min="10497" max="10497" width="3.625" style="1" customWidth="1"/>
    <col min="10498" max="10498" width="35.75" style="1" customWidth="1"/>
    <col min="10499" max="10507" width="7.625" style="1" customWidth="1"/>
    <col min="10508" max="10508" width="9" style="1" customWidth="1"/>
    <col min="10509" max="10509" width="4.625" style="1" customWidth="1"/>
    <col min="10510" max="10737" width="9" style="1" customWidth="1"/>
    <col min="10738" max="10738" width="3.625" style="1" customWidth="1"/>
    <col min="10739" max="10739" width="35.75" style="1" customWidth="1"/>
    <col min="10740" max="10748" width="7.625" style="1" customWidth="1"/>
    <col min="10749" max="10749" width="9" style="1" customWidth="1"/>
    <col min="10750" max="10751" width="4.625" style="1" customWidth="1"/>
    <col min="10752" max="10752" width="5.875" style="1"/>
    <col min="10753" max="10753" width="3.625" style="1" customWidth="1"/>
    <col min="10754" max="10754" width="35.75" style="1" customWidth="1"/>
    <col min="10755" max="10763" width="7.625" style="1" customWidth="1"/>
    <col min="10764" max="10764" width="9" style="1" customWidth="1"/>
    <col min="10765" max="10765" width="4.625" style="1" customWidth="1"/>
    <col min="10766" max="10993" width="9" style="1" customWidth="1"/>
    <col min="10994" max="10994" width="3.625" style="1" customWidth="1"/>
    <col min="10995" max="10995" width="35.75" style="1" customWidth="1"/>
    <col min="10996" max="11004" width="7.625" style="1" customWidth="1"/>
    <col min="11005" max="11005" width="9" style="1" customWidth="1"/>
    <col min="11006" max="11007" width="4.625" style="1" customWidth="1"/>
    <col min="11008" max="11008" width="5.875" style="1"/>
    <col min="11009" max="11009" width="3.625" style="1" customWidth="1"/>
    <col min="11010" max="11010" width="35.75" style="1" customWidth="1"/>
    <col min="11011" max="11019" width="7.625" style="1" customWidth="1"/>
    <col min="11020" max="11020" width="9" style="1" customWidth="1"/>
    <col min="11021" max="11021" width="4.625" style="1" customWidth="1"/>
    <col min="11022" max="11249" width="9" style="1" customWidth="1"/>
    <col min="11250" max="11250" width="3.625" style="1" customWidth="1"/>
    <col min="11251" max="11251" width="35.75" style="1" customWidth="1"/>
    <col min="11252" max="11260" width="7.625" style="1" customWidth="1"/>
    <col min="11261" max="11261" width="9" style="1" customWidth="1"/>
    <col min="11262" max="11263" width="4.625" style="1" customWidth="1"/>
    <col min="11264" max="11264" width="5.875" style="1"/>
    <col min="11265" max="11265" width="3.625" style="1" customWidth="1"/>
    <col min="11266" max="11266" width="35.75" style="1" customWidth="1"/>
    <col min="11267" max="11275" width="7.625" style="1" customWidth="1"/>
    <col min="11276" max="11276" width="9" style="1" customWidth="1"/>
    <col min="11277" max="11277" width="4.625" style="1" customWidth="1"/>
    <col min="11278" max="11505" width="9" style="1" customWidth="1"/>
    <col min="11506" max="11506" width="3.625" style="1" customWidth="1"/>
    <col min="11507" max="11507" width="35.75" style="1" customWidth="1"/>
    <col min="11508" max="11516" width="7.625" style="1" customWidth="1"/>
    <col min="11517" max="11517" width="9" style="1" customWidth="1"/>
    <col min="11518" max="11519" width="4.625" style="1" customWidth="1"/>
    <col min="11520" max="11520" width="5.875" style="1"/>
    <col min="11521" max="11521" width="3.625" style="1" customWidth="1"/>
    <col min="11522" max="11522" width="35.75" style="1" customWidth="1"/>
    <col min="11523" max="11531" width="7.625" style="1" customWidth="1"/>
    <col min="11532" max="11532" width="9" style="1" customWidth="1"/>
    <col min="11533" max="11533" width="4.625" style="1" customWidth="1"/>
    <col min="11534" max="11761" width="9" style="1" customWidth="1"/>
    <col min="11762" max="11762" width="3.625" style="1" customWidth="1"/>
    <col min="11763" max="11763" width="35.75" style="1" customWidth="1"/>
    <col min="11764" max="11772" width="7.625" style="1" customWidth="1"/>
    <col min="11773" max="11773" width="9" style="1" customWidth="1"/>
    <col min="11774" max="11775" width="4.625" style="1" customWidth="1"/>
    <col min="11776" max="11776" width="5.875" style="1"/>
    <col min="11777" max="11777" width="3.625" style="1" customWidth="1"/>
    <col min="11778" max="11778" width="35.75" style="1" customWidth="1"/>
    <col min="11779" max="11787" width="7.625" style="1" customWidth="1"/>
    <col min="11788" max="11788" width="9" style="1" customWidth="1"/>
    <col min="11789" max="11789" width="4.625" style="1" customWidth="1"/>
    <col min="11790" max="12017" width="9" style="1" customWidth="1"/>
    <col min="12018" max="12018" width="3.625" style="1" customWidth="1"/>
    <col min="12019" max="12019" width="35.75" style="1" customWidth="1"/>
    <col min="12020" max="12028" width="7.625" style="1" customWidth="1"/>
    <col min="12029" max="12029" width="9" style="1" customWidth="1"/>
    <col min="12030" max="12031" width="4.625" style="1" customWidth="1"/>
    <col min="12032" max="12032" width="5.875" style="1"/>
    <col min="12033" max="12033" width="3.625" style="1" customWidth="1"/>
    <col min="12034" max="12034" width="35.75" style="1" customWidth="1"/>
    <col min="12035" max="12043" width="7.625" style="1" customWidth="1"/>
    <col min="12044" max="12044" width="9" style="1" customWidth="1"/>
    <col min="12045" max="12045" width="4.625" style="1" customWidth="1"/>
    <col min="12046" max="12273" width="9" style="1" customWidth="1"/>
    <col min="12274" max="12274" width="3.625" style="1" customWidth="1"/>
    <col min="12275" max="12275" width="35.75" style="1" customWidth="1"/>
    <col min="12276" max="12284" width="7.625" style="1" customWidth="1"/>
    <col min="12285" max="12285" width="9" style="1" customWidth="1"/>
    <col min="12286" max="12287" width="4.625" style="1" customWidth="1"/>
    <col min="12288" max="12288" width="5.875" style="1"/>
    <col min="12289" max="12289" width="3.625" style="1" customWidth="1"/>
    <col min="12290" max="12290" width="35.75" style="1" customWidth="1"/>
    <col min="12291" max="12299" width="7.625" style="1" customWidth="1"/>
    <col min="12300" max="12300" width="9" style="1" customWidth="1"/>
    <col min="12301" max="12301" width="4.625" style="1" customWidth="1"/>
    <col min="12302" max="12529" width="9" style="1" customWidth="1"/>
    <col min="12530" max="12530" width="3.625" style="1" customWidth="1"/>
    <col min="12531" max="12531" width="35.75" style="1" customWidth="1"/>
    <col min="12532" max="12540" width="7.625" style="1" customWidth="1"/>
    <col min="12541" max="12541" width="9" style="1" customWidth="1"/>
    <col min="12542" max="12543" width="4.625" style="1" customWidth="1"/>
    <col min="12544" max="12544" width="5.875" style="1"/>
    <col min="12545" max="12545" width="3.625" style="1" customWidth="1"/>
    <col min="12546" max="12546" width="35.75" style="1" customWidth="1"/>
    <col min="12547" max="12555" width="7.625" style="1" customWidth="1"/>
    <col min="12556" max="12556" width="9" style="1" customWidth="1"/>
    <col min="12557" max="12557" width="4.625" style="1" customWidth="1"/>
    <col min="12558" max="12785" width="9" style="1" customWidth="1"/>
    <col min="12786" max="12786" width="3.625" style="1" customWidth="1"/>
    <col min="12787" max="12787" width="35.75" style="1" customWidth="1"/>
    <col min="12788" max="12796" width="7.625" style="1" customWidth="1"/>
    <col min="12797" max="12797" width="9" style="1" customWidth="1"/>
    <col min="12798" max="12799" width="4.625" style="1" customWidth="1"/>
    <col min="12800" max="12800" width="5.875" style="1"/>
    <col min="12801" max="12801" width="3.625" style="1" customWidth="1"/>
    <col min="12802" max="12802" width="35.75" style="1" customWidth="1"/>
    <col min="12803" max="12811" width="7.625" style="1" customWidth="1"/>
    <col min="12812" max="12812" width="9" style="1" customWidth="1"/>
    <col min="12813" max="12813" width="4.625" style="1" customWidth="1"/>
    <col min="12814" max="13041" width="9" style="1" customWidth="1"/>
    <col min="13042" max="13042" width="3.625" style="1" customWidth="1"/>
    <col min="13043" max="13043" width="35.75" style="1" customWidth="1"/>
    <col min="13044" max="13052" width="7.625" style="1" customWidth="1"/>
    <col min="13053" max="13053" width="9" style="1" customWidth="1"/>
    <col min="13054" max="13055" width="4.625" style="1" customWidth="1"/>
    <col min="13056" max="13056" width="5.875" style="1"/>
    <col min="13057" max="13057" width="3.625" style="1" customWidth="1"/>
    <col min="13058" max="13058" width="35.75" style="1" customWidth="1"/>
    <col min="13059" max="13067" width="7.625" style="1" customWidth="1"/>
    <col min="13068" max="13068" width="9" style="1" customWidth="1"/>
    <col min="13069" max="13069" width="4.625" style="1" customWidth="1"/>
    <col min="13070" max="13297" width="9" style="1" customWidth="1"/>
    <col min="13298" max="13298" width="3.625" style="1" customWidth="1"/>
    <col min="13299" max="13299" width="35.75" style="1" customWidth="1"/>
    <col min="13300" max="13308" width="7.625" style="1" customWidth="1"/>
    <col min="13309" max="13309" width="9" style="1" customWidth="1"/>
    <col min="13310" max="13311" width="4.625" style="1" customWidth="1"/>
    <col min="13312" max="13312" width="5.875" style="1"/>
    <col min="13313" max="13313" width="3.625" style="1" customWidth="1"/>
    <col min="13314" max="13314" width="35.75" style="1" customWidth="1"/>
    <col min="13315" max="13323" width="7.625" style="1" customWidth="1"/>
    <col min="13324" max="13324" width="9" style="1" customWidth="1"/>
    <col min="13325" max="13325" width="4.625" style="1" customWidth="1"/>
    <col min="13326" max="13553" width="9" style="1" customWidth="1"/>
    <col min="13554" max="13554" width="3.625" style="1" customWidth="1"/>
    <col min="13555" max="13555" width="35.75" style="1" customWidth="1"/>
    <col min="13556" max="13564" width="7.625" style="1" customWidth="1"/>
    <col min="13565" max="13565" width="9" style="1" customWidth="1"/>
    <col min="13566" max="13567" width="4.625" style="1" customWidth="1"/>
    <col min="13568" max="13568" width="5.875" style="1"/>
    <col min="13569" max="13569" width="3.625" style="1" customWidth="1"/>
    <col min="13570" max="13570" width="35.75" style="1" customWidth="1"/>
    <col min="13571" max="13579" width="7.625" style="1" customWidth="1"/>
    <col min="13580" max="13580" width="9" style="1" customWidth="1"/>
    <col min="13581" max="13581" width="4.625" style="1" customWidth="1"/>
    <col min="13582" max="13809" width="9" style="1" customWidth="1"/>
    <col min="13810" max="13810" width="3.625" style="1" customWidth="1"/>
    <col min="13811" max="13811" width="35.75" style="1" customWidth="1"/>
    <col min="13812" max="13820" width="7.625" style="1" customWidth="1"/>
    <col min="13821" max="13821" width="9" style="1" customWidth="1"/>
    <col min="13822" max="13823" width="4.625" style="1" customWidth="1"/>
    <col min="13824" max="13824" width="5.875" style="1"/>
    <col min="13825" max="13825" width="3.625" style="1" customWidth="1"/>
    <col min="13826" max="13826" width="35.75" style="1" customWidth="1"/>
    <col min="13827" max="13835" width="7.625" style="1" customWidth="1"/>
    <col min="13836" max="13836" width="9" style="1" customWidth="1"/>
    <col min="13837" max="13837" width="4.625" style="1" customWidth="1"/>
    <col min="13838" max="14065" width="9" style="1" customWidth="1"/>
    <col min="14066" max="14066" width="3.625" style="1" customWidth="1"/>
    <col min="14067" max="14067" width="35.75" style="1" customWidth="1"/>
    <col min="14068" max="14076" width="7.625" style="1" customWidth="1"/>
    <col min="14077" max="14077" width="9" style="1" customWidth="1"/>
    <col min="14078" max="14079" width="4.625" style="1" customWidth="1"/>
    <col min="14080" max="14080" width="5.875" style="1"/>
    <col min="14081" max="14081" width="3.625" style="1" customWidth="1"/>
    <col min="14082" max="14082" width="35.75" style="1" customWidth="1"/>
    <col min="14083" max="14091" width="7.625" style="1" customWidth="1"/>
    <col min="14092" max="14092" width="9" style="1" customWidth="1"/>
    <col min="14093" max="14093" width="4.625" style="1" customWidth="1"/>
    <col min="14094" max="14321" width="9" style="1" customWidth="1"/>
    <col min="14322" max="14322" width="3.625" style="1" customWidth="1"/>
    <col min="14323" max="14323" width="35.75" style="1" customWidth="1"/>
    <col min="14324" max="14332" width="7.625" style="1" customWidth="1"/>
    <col min="14333" max="14333" width="9" style="1" customWidth="1"/>
    <col min="14334" max="14335" width="4.625" style="1" customWidth="1"/>
    <col min="14336" max="14336" width="5.875" style="1"/>
    <col min="14337" max="14337" width="3.625" style="1" customWidth="1"/>
    <col min="14338" max="14338" width="35.75" style="1" customWidth="1"/>
    <col min="14339" max="14347" width="7.625" style="1" customWidth="1"/>
    <col min="14348" max="14348" width="9" style="1" customWidth="1"/>
    <col min="14349" max="14349" width="4.625" style="1" customWidth="1"/>
    <col min="14350" max="14577" width="9" style="1" customWidth="1"/>
    <col min="14578" max="14578" width="3.625" style="1" customWidth="1"/>
    <col min="14579" max="14579" width="35.75" style="1" customWidth="1"/>
    <col min="14580" max="14588" width="7.625" style="1" customWidth="1"/>
    <col min="14589" max="14589" width="9" style="1" customWidth="1"/>
    <col min="14590" max="14591" width="4.625" style="1" customWidth="1"/>
    <col min="14592" max="14592" width="5.875" style="1"/>
    <col min="14593" max="14593" width="3.625" style="1" customWidth="1"/>
    <col min="14594" max="14594" width="35.75" style="1" customWidth="1"/>
    <col min="14595" max="14603" width="7.625" style="1" customWidth="1"/>
    <col min="14604" max="14604" width="9" style="1" customWidth="1"/>
    <col min="14605" max="14605" width="4.625" style="1" customWidth="1"/>
    <col min="14606" max="14833" width="9" style="1" customWidth="1"/>
    <col min="14834" max="14834" width="3.625" style="1" customWidth="1"/>
    <col min="14835" max="14835" width="35.75" style="1" customWidth="1"/>
    <col min="14836" max="14844" width="7.625" style="1" customWidth="1"/>
    <col min="14845" max="14845" width="9" style="1" customWidth="1"/>
    <col min="14846" max="14847" width="4.625" style="1" customWidth="1"/>
    <col min="14848" max="14848" width="5.875" style="1"/>
    <col min="14849" max="14849" width="3.625" style="1" customWidth="1"/>
    <col min="14850" max="14850" width="35.75" style="1" customWidth="1"/>
    <col min="14851" max="14859" width="7.625" style="1" customWidth="1"/>
    <col min="14860" max="14860" width="9" style="1" customWidth="1"/>
    <col min="14861" max="14861" width="4.625" style="1" customWidth="1"/>
    <col min="14862" max="15089" width="9" style="1" customWidth="1"/>
    <col min="15090" max="15090" width="3.625" style="1" customWidth="1"/>
    <col min="15091" max="15091" width="35.75" style="1" customWidth="1"/>
    <col min="15092" max="15100" width="7.625" style="1" customWidth="1"/>
    <col min="15101" max="15101" width="9" style="1" customWidth="1"/>
    <col min="15102" max="15103" width="4.625" style="1" customWidth="1"/>
    <col min="15104" max="15104" width="5.875" style="1"/>
    <col min="15105" max="15105" width="3.625" style="1" customWidth="1"/>
    <col min="15106" max="15106" width="35.75" style="1" customWidth="1"/>
    <col min="15107" max="15115" width="7.625" style="1" customWidth="1"/>
    <col min="15116" max="15116" width="9" style="1" customWidth="1"/>
    <col min="15117" max="15117" width="4.625" style="1" customWidth="1"/>
    <col min="15118" max="15345" width="9" style="1" customWidth="1"/>
    <col min="15346" max="15346" width="3.625" style="1" customWidth="1"/>
    <col min="15347" max="15347" width="35.75" style="1" customWidth="1"/>
    <col min="15348" max="15356" width="7.625" style="1" customWidth="1"/>
    <col min="15357" max="15357" width="9" style="1" customWidth="1"/>
    <col min="15358" max="15359" width="4.625" style="1" customWidth="1"/>
    <col min="15360" max="15360" width="5.875" style="1"/>
    <col min="15361" max="15361" width="3.625" style="1" customWidth="1"/>
    <col min="15362" max="15362" width="35.75" style="1" customWidth="1"/>
    <col min="15363" max="15371" width="7.625" style="1" customWidth="1"/>
    <col min="15372" max="15372" width="9" style="1" customWidth="1"/>
    <col min="15373" max="15373" width="4.625" style="1" customWidth="1"/>
    <col min="15374" max="15601" width="9" style="1" customWidth="1"/>
    <col min="15602" max="15602" width="3.625" style="1" customWidth="1"/>
    <col min="15603" max="15603" width="35.75" style="1" customWidth="1"/>
    <col min="15604" max="15612" width="7.625" style="1" customWidth="1"/>
    <col min="15613" max="15613" width="9" style="1" customWidth="1"/>
    <col min="15614" max="15615" width="4.625" style="1" customWidth="1"/>
    <col min="15616" max="15616" width="5.875" style="1"/>
    <col min="15617" max="15617" width="3.625" style="1" customWidth="1"/>
    <col min="15618" max="15618" width="35.75" style="1" customWidth="1"/>
    <col min="15619" max="15627" width="7.625" style="1" customWidth="1"/>
    <col min="15628" max="15628" width="9" style="1" customWidth="1"/>
    <col min="15629" max="15629" width="4.625" style="1" customWidth="1"/>
    <col min="15630" max="15857" width="9" style="1" customWidth="1"/>
    <col min="15858" max="15858" width="3.625" style="1" customWidth="1"/>
    <col min="15859" max="15859" width="35.75" style="1" customWidth="1"/>
    <col min="15860" max="15868" width="7.625" style="1" customWidth="1"/>
    <col min="15869" max="15869" width="9" style="1" customWidth="1"/>
    <col min="15870" max="15871" width="4.625" style="1" customWidth="1"/>
    <col min="15872" max="15872" width="5.875" style="1"/>
    <col min="15873" max="15873" width="3.625" style="1" customWidth="1"/>
    <col min="15874" max="15874" width="35.75" style="1" customWidth="1"/>
    <col min="15875" max="15883" width="7.625" style="1" customWidth="1"/>
    <col min="15884" max="15884" width="9" style="1" customWidth="1"/>
    <col min="15885" max="15885" width="4.625" style="1" customWidth="1"/>
    <col min="15886" max="16113" width="9" style="1" customWidth="1"/>
    <col min="16114" max="16114" width="3.625" style="1" customWidth="1"/>
    <col min="16115" max="16115" width="35.75" style="1" customWidth="1"/>
    <col min="16116" max="16124" width="7.625" style="1" customWidth="1"/>
    <col min="16125" max="16125" width="9" style="1" customWidth="1"/>
    <col min="16126" max="16127" width="4.625" style="1" customWidth="1"/>
    <col min="16128" max="16128" width="5.875" style="1"/>
    <col min="16129" max="16129" width="3.625" style="1" customWidth="1"/>
    <col min="16130" max="16130" width="35.75" style="1" customWidth="1"/>
    <col min="16131" max="16139" width="7.625" style="1" customWidth="1"/>
    <col min="16140" max="16140" width="9" style="1" customWidth="1"/>
    <col min="16141" max="16141" width="4.625" style="1" customWidth="1"/>
    <col min="16142" max="16369" width="9" style="1" customWidth="1"/>
    <col min="16370" max="16370" width="3.625" style="1" customWidth="1"/>
    <col min="16371" max="16371" width="35.75" style="1" customWidth="1"/>
    <col min="16372" max="16380" width="7.625" style="1" customWidth="1"/>
    <col min="16381" max="16381" width="9" style="1" customWidth="1"/>
    <col min="16382" max="16383" width="4.625" style="1" customWidth="1"/>
    <col min="16384" max="16384" width="5.875" style="1"/>
  </cols>
  <sheetData>
    <row r="1" spans="1:13" ht="13.5" x14ac:dyDescent="0.15">
      <c r="B1" s="192" t="s">
        <v>0</v>
      </c>
      <c r="C1" s="192"/>
      <c r="D1" s="192"/>
      <c r="E1" s="192"/>
      <c r="F1" s="192"/>
      <c r="G1" s="192"/>
      <c r="H1" s="192"/>
      <c r="I1" s="192"/>
    </row>
    <row r="2" spans="1:13" ht="11.25" thickBot="1" x14ac:dyDescent="0.2"/>
    <row r="3" spans="1:13" x14ac:dyDescent="0.15">
      <c r="A3" s="4"/>
      <c r="B3" s="5"/>
      <c r="C3" s="6" t="s">
        <v>1</v>
      </c>
      <c r="D3" s="7"/>
      <c r="E3" s="8"/>
      <c r="F3" s="6" t="s">
        <v>2</v>
      </c>
      <c r="G3" s="7"/>
      <c r="H3" s="8"/>
      <c r="I3" s="6" t="s">
        <v>3</v>
      </c>
      <c r="J3" s="7"/>
      <c r="K3" s="8"/>
      <c r="M3" s="9"/>
    </row>
    <row r="4" spans="1:13" x14ac:dyDescent="0.15">
      <c r="A4" s="193" t="s">
        <v>4</v>
      </c>
      <c r="B4" s="194"/>
      <c r="C4" s="10" t="s">
        <v>5</v>
      </c>
      <c r="D4" s="11" t="s">
        <v>6</v>
      </c>
      <c r="E4" s="12" t="s">
        <v>7</v>
      </c>
      <c r="F4" s="10" t="s">
        <v>5</v>
      </c>
      <c r="G4" s="11" t="s">
        <v>6</v>
      </c>
      <c r="H4" s="12" t="s">
        <v>7</v>
      </c>
      <c r="I4" s="10" t="s">
        <v>5</v>
      </c>
      <c r="J4" s="11" t="s">
        <v>6</v>
      </c>
      <c r="K4" s="12" t="s">
        <v>7</v>
      </c>
      <c r="M4" s="9"/>
    </row>
    <row r="5" spans="1:13" ht="11.25" thickBot="1" x14ac:dyDescent="0.2">
      <c r="A5" s="13"/>
      <c r="B5" s="14" t="s">
        <v>8</v>
      </c>
      <c r="C5" s="15" t="s">
        <v>9</v>
      </c>
      <c r="D5" s="16" t="s">
        <v>9</v>
      </c>
      <c r="E5" s="17" t="s">
        <v>10</v>
      </c>
      <c r="F5" s="15" t="s">
        <v>9</v>
      </c>
      <c r="G5" s="16" t="s">
        <v>9</v>
      </c>
      <c r="H5" s="17" t="s">
        <v>10</v>
      </c>
      <c r="I5" s="15" t="s">
        <v>9</v>
      </c>
      <c r="J5" s="16" t="s">
        <v>9</v>
      </c>
      <c r="K5" s="17" t="s">
        <v>10</v>
      </c>
    </row>
    <row r="6" spans="1:13" x14ac:dyDescent="0.15">
      <c r="A6" s="4">
        <v>1</v>
      </c>
      <c r="B6" s="18" t="s">
        <v>11</v>
      </c>
      <c r="C6" s="19">
        <v>836</v>
      </c>
      <c r="D6" s="20">
        <v>377</v>
      </c>
      <c r="E6" s="21">
        <f t="shared" ref="E6:E28" si="0">D6/C6*100</f>
        <v>45.095693779904309</v>
      </c>
      <c r="F6" s="19" t="s">
        <v>12</v>
      </c>
      <c r="G6" s="20" t="s">
        <v>12</v>
      </c>
      <c r="H6" s="21" t="s">
        <v>12</v>
      </c>
      <c r="I6" s="22">
        <v>836</v>
      </c>
      <c r="J6" s="23">
        <v>377</v>
      </c>
      <c r="K6" s="21">
        <f>J6/I6*100</f>
        <v>45.095693779904309</v>
      </c>
    </row>
    <row r="7" spans="1:13" x14ac:dyDescent="0.15">
      <c r="A7" s="24"/>
      <c r="B7" s="25" t="s">
        <v>13</v>
      </c>
      <c r="C7" s="26">
        <v>836</v>
      </c>
      <c r="D7" s="27">
        <v>377</v>
      </c>
      <c r="E7" s="28">
        <f t="shared" si="0"/>
        <v>45.095693779904309</v>
      </c>
      <c r="F7" s="26" t="s">
        <v>12</v>
      </c>
      <c r="G7" s="27" t="s">
        <v>12</v>
      </c>
      <c r="H7" s="28" t="s">
        <v>12</v>
      </c>
      <c r="I7" s="29">
        <v>836</v>
      </c>
      <c r="J7" s="30">
        <v>377</v>
      </c>
      <c r="K7" s="28">
        <f t="shared" ref="K7:K70" si="1">J7/I7*100</f>
        <v>45.095693779904309</v>
      </c>
    </row>
    <row r="8" spans="1:13" x14ac:dyDescent="0.15">
      <c r="A8" s="31">
        <v>2</v>
      </c>
      <c r="B8" s="32" t="s">
        <v>14</v>
      </c>
      <c r="C8" s="33">
        <v>3603</v>
      </c>
      <c r="D8" s="34">
        <v>517</v>
      </c>
      <c r="E8" s="35">
        <f t="shared" si="0"/>
        <v>14.349153483208438</v>
      </c>
      <c r="F8" s="33" t="s">
        <v>12</v>
      </c>
      <c r="G8" s="34" t="s">
        <v>12</v>
      </c>
      <c r="H8" s="35" t="s">
        <v>12</v>
      </c>
      <c r="I8" s="36">
        <v>3603</v>
      </c>
      <c r="J8" s="37">
        <v>517</v>
      </c>
      <c r="K8" s="35">
        <f t="shared" si="1"/>
        <v>14.349153483208438</v>
      </c>
    </row>
    <row r="9" spans="1:13" x14ac:dyDescent="0.15">
      <c r="A9" s="24"/>
      <c r="B9" s="25" t="s">
        <v>15</v>
      </c>
      <c r="C9" s="26">
        <v>3603</v>
      </c>
      <c r="D9" s="27">
        <v>517</v>
      </c>
      <c r="E9" s="28">
        <f t="shared" si="0"/>
        <v>14.349153483208438</v>
      </c>
      <c r="F9" s="26" t="s">
        <v>12</v>
      </c>
      <c r="G9" s="27" t="s">
        <v>12</v>
      </c>
      <c r="H9" s="28" t="s">
        <v>12</v>
      </c>
      <c r="I9" s="29">
        <v>3603</v>
      </c>
      <c r="J9" s="30">
        <v>517</v>
      </c>
      <c r="K9" s="28">
        <f t="shared" si="1"/>
        <v>14.349153483208438</v>
      </c>
    </row>
    <row r="10" spans="1:13" x14ac:dyDescent="0.15">
      <c r="A10" s="31">
        <v>3</v>
      </c>
      <c r="B10" s="32" t="s">
        <v>16</v>
      </c>
      <c r="C10" s="33">
        <v>86</v>
      </c>
      <c r="D10" s="34">
        <v>34</v>
      </c>
      <c r="E10" s="35">
        <f>D10/C10*100</f>
        <v>39.534883720930232</v>
      </c>
      <c r="F10" s="33" t="s">
        <v>12</v>
      </c>
      <c r="G10" s="34" t="s">
        <v>12</v>
      </c>
      <c r="H10" s="35" t="s">
        <v>12</v>
      </c>
      <c r="I10" s="38">
        <v>86</v>
      </c>
      <c r="J10" s="37">
        <v>34</v>
      </c>
      <c r="K10" s="35">
        <f t="shared" si="1"/>
        <v>39.534883720930232</v>
      </c>
    </row>
    <row r="11" spans="1:13" x14ac:dyDescent="0.15">
      <c r="A11" s="24"/>
      <c r="B11" s="25" t="s">
        <v>17</v>
      </c>
      <c r="C11" s="26">
        <v>86</v>
      </c>
      <c r="D11" s="27">
        <v>34</v>
      </c>
      <c r="E11" s="28">
        <f>D11/C11*100</f>
        <v>39.534883720930232</v>
      </c>
      <c r="F11" s="26" t="s">
        <v>12</v>
      </c>
      <c r="G11" s="27" t="s">
        <v>12</v>
      </c>
      <c r="H11" s="28" t="s">
        <v>12</v>
      </c>
      <c r="I11" s="29">
        <v>86</v>
      </c>
      <c r="J11" s="30">
        <v>34</v>
      </c>
      <c r="K11" s="28">
        <f t="shared" si="1"/>
        <v>39.534883720930232</v>
      </c>
    </row>
    <row r="12" spans="1:13" x14ac:dyDescent="0.15">
      <c r="A12" s="31">
        <v>4</v>
      </c>
      <c r="B12" s="32" t="s">
        <v>18</v>
      </c>
      <c r="C12" s="39">
        <v>263463</v>
      </c>
      <c r="D12" s="40">
        <v>64982</v>
      </c>
      <c r="E12" s="41">
        <f t="shared" si="0"/>
        <v>24.664563904608997</v>
      </c>
      <c r="F12" s="39" t="s">
        <v>12</v>
      </c>
      <c r="G12" s="40" t="s">
        <v>12</v>
      </c>
      <c r="H12" s="41" t="s">
        <v>12</v>
      </c>
      <c r="I12" s="42">
        <v>263463</v>
      </c>
      <c r="J12" s="43">
        <v>64982</v>
      </c>
      <c r="K12" s="41">
        <f t="shared" si="1"/>
        <v>24.664563904608997</v>
      </c>
      <c r="M12" s="44"/>
    </row>
    <row r="13" spans="1:13" x14ac:dyDescent="0.15">
      <c r="A13" s="45"/>
      <c r="B13" s="46" t="s">
        <v>19</v>
      </c>
      <c r="C13" s="47"/>
      <c r="D13" s="47"/>
      <c r="E13" s="48"/>
      <c r="F13" s="47" t="s">
        <v>20</v>
      </c>
      <c r="G13" s="47" t="s">
        <v>20</v>
      </c>
      <c r="H13" s="48" t="s">
        <v>20</v>
      </c>
      <c r="I13" s="47"/>
      <c r="J13" s="47"/>
      <c r="K13" s="48"/>
    </row>
    <row r="14" spans="1:13" x14ac:dyDescent="0.15">
      <c r="A14" s="45"/>
      <c r="B14" s="46" t="s">
        <v>21</v>
      </c>
      <c r="C14" s="47">
        <v>109005</v>
      </c>
      <c r="D14" s="49">
        <v>39913</v>
      </c>
      <c r="E14" s="50">
        <f t="shared" si="0"/>
        <v>36.615751571028852</v>
      </c>
      <c r="F14" s="47" t="s">
        <v>12</v>
      </c>
      <c r="G14" s="49" t="s">
        <v>12</v>
      </c>
      <c r="H14" s="50" t="s">
        <v>12</v>
      </c>
      <c r="I14" s="51">
        <v>109005</v>
      </c>
      <c r="J14" s="52">
        <v>39913</v>
      </c>
      <c r="K14" s="50">
        <f t="shared" si="1"/>
        <v>36.615751571028852</v>
      </c>
    </row>
    <row r="15" spans="1:13" x14ac:dyDescent="0.15">
      <c r="A15" s="45"/>
      <c r="B15" s="46" t="s">
        <v>22</v>
      </c>
      <c r="C15" s="47">
        <v>58800</v>
      </c>
      <c r="D15" s="49">
        <v>13381</v>
      </c>
      <c r="E15" s="50">
        <f t="shared" si="0"/>
        <v>22.756802721088434</v>
      </c>
      <c r="F15" s="47" t="s">
        <v>12</v>
      </c>
      <c r="G15" s="49" t="s">
        <v>12</v>
      </c>
      <c r="H15" s="50" t="s">
        <v>12</v>
      </c>
      <c r="I15" s="53">
        <v>58800</v>
      </c>
      <c r="J15" s="54">
        <v>13381</v>
      </c>
      <c r="K15" s="50">
        <f t="shared" si="1"/>
        <v>22.756802721088434</v>
      </c>
    </row>
    <row r="16" spans="1:13" x14ac:dyDescent="0.15">
      <c r="A16" s="45"/>
      <c r="B16" s="46" t="s">
        <v>23</v>
      </c>
      <c r="C16" s="47">
        <v>3794</v>
      </c>
      <c r="D16" s="49">
        <v>1469</v>
      </c>
      <c r="E16" s="50">
        <f t="shared" si="0"/>
        <v>38.719030047443333</v>
      </c>
      <c r="F16" s="47" t="s">
        <v>12</v>
      </c>
      <c r="G16" s="49" t="s">
        <v>12</v>
      </c>
      <c r="H16" s="50" t="s">
        <v>12</v>
      </c>
      <c r="I16" s="51">
        <v>3794</v>
      </c>
      <c r="J16" s="52">
        <v>1469</v>
      </c>
      <c r="K16" s="50">
        <f t="shared" si="1"/>
        <v>38.719030047443333</v>
      </c>
    </row>
    <row r="17" spans="1:11" x14ac:dyDescent="0.15">
      <c r="A17" s="45"/>
      <c r="B17" s="46" t="s">
        <v>24</v>
      </c>
      <c r="C17" s="47">
        <v>73228</v>
      </c>
      <c r="D17" s="49">
        <v>9985</v>
      </c>
      <c r="E17" s="50">
        <f t="shared" si="0"/>
        <v>13.635494619544437</v>
      </c>
      <c r="F17" s="47" t="s">
        <v>12</v>
      </c>
      <c r="G17" s="49" t="s">
        <v>12</v>
      </c>
      <c r="H17" s="50" t="s">
        <v>12</v>
      </c>
      <c r="I17" s="53">
        <v>73228</v>
      </c>
      <c r="J17" s="54">
        <v>9985</v>
      </c>
      <c r="K17" s="55">
        <f t="shared" si="1"/>
        <v>13.635494619544437</v>
      </c>
    </row>
    <row r="18" spans="1:11" x14ac:dyDescent="0.15">
      <c r="A18" s="45"/>
      <c r="B18" s="46" t="s">
        <v>25</v>
      </c>
      <c r="C18" s="47">
        <v>656</v>
      </c>
      <c r="D18" s="49">
        <v>234</v>
      </c>
      <c r="E18" s="50">
        <f t="shared" si="0"/>
        <v>35.670731707317074</v>
      </c>
      <c r="F18" s="47" t="s">
        <v>12</v>
      </c>
      <c r="G18" s="49" t="s">
        <v>12</v>
      </c>
      <c r="H18" s="50" t="s">
        <v>12</v>
      </c>
      <c r="I18" s="53">
        <v>656</v>
      </c>
      <c r="J18" s="54">
        <v>234</v>
      </c>
      <c r="K18" s="55">
        <f t="shared" si="1"/>
        <v>35.670731707317074</v>
      </c>
    </row>
    <row r="19" spans="1:11" x14ac:dyDescent="0.15">
      <c r="A19" s="24"/>
      <c r="B19" s="25" t="s">
        <v>26</v>
      </c>
      <c r="C19" s="56">
        <v>17980</v>
      </c>
      <c r="D19" s="57">
        <v>0</v>
      </c>
      <c r="E19" s="58">
        <f t="shared" si="0"/>
        <v>0</v>
      </c>
      <c r="F19" s="56" t="s">
        <v>12</v>
      </c>
      <c r="G19" s="57" t="s">
        <v>12</v>
      </c>
      <c r="H19" s="58" t="s">
        <v>12</v>
      </c>
      <c r="I19" s="59">
        <v>17980</v>
      </c>
      <c r="J19" s="60">
        <v>0</v>
      </c>
      <c r="K19" s="61">
        <f t="shared" si="1"/>
        <v>0</v>
      </c>
    </row>
    <row r="20" spans="1:11" x14ac:dyDescent="0.15">
      <c r="A20" s="31">
        <v>5</v>
      </c>
      <c r="B20" s="32" t="s">
        <v>27</v>
      </c>
      <c r="C20" s="62">
        <v>1200</v>
      </c>
      <c r="D20" s="43">
        <v>355</v>
      </c>
      <c r="E20" s="41">
        <f t="shared" si="0"/>
        <v>29.583333333333332</v>
      </c>
      <c r="F20" s="42"/>
      <c r="G20" s="52"/>
      <c r="H20" s="63"/>
      <c r="I20" s="53">
        <v>1200</v>
      </c>
      <c r="J20" s="54">
        <v>355</v>
      </c>
      <c r="K20" s="55">
        <f t="shared" si="1"/>
        <v>29.583333333333332</v>
      </c>
    </row>
    <row r="21" spans="1:11" x14ac:dyDescent="0.15">
      <c r="A21" s="24"/>
      <c r="B21" s="25" t="s">
        <v>27</v>
      </c>
      <c r="C21" s="64">
        <v>1200</v>
      </c>
      <c r="D21" s="65">
        <v>355</v>
      </c>
      <c r="E21" s="58">
        <f t="shared" si="0"/>
        <v>29.583333333333332</v>
      </c>
      <c r="F21" s="64"/>
      <c r="G21" s="65"/>
      <c r="H21" s="66"/>
      <c r="I21" s="59">
        <v>1200</v>
      </c>
      <c r="J21" s="65">
        <v>355</v>
      </c>
      <c r="K21" s="61">
        <f t="shared" si="1"/>
        <v>29.583333333333332</v>
      </c>
    </row>
    <row r="22" spans="1:11" x14ac:dyDescent="0.15">
      <c r="A22" s="31">
        <v>6</v>
      </c>
      <c r="B22" s="32" t="s">
        <v>28</v>
      </c>
      <c r="C22" s="62">
        <v>6794</v>
      </c>
      <c r="D22" s="43">
        <v>2313</v>
      </c>
      <c r="E22" s="41">
        <f t="shared" si="0"/>
        <v>34.044745363556075</v>
      </c>
      <c r="F22" s="39" t="s">
        <v>12</v>
      </c>
      <c r="G22" s="40" t="s">
        <v>12</v>
      </c>
      <c r="H22" s="41" t="s">
        <v>12</v>
      </c>
      <c r="I22" s="51">
        <v>6794</v>
      </c>
      <c r="J22" s="52">
        <v>2313</v>
      </c>
      <c r="K22" s="41">
        <f t="shared" si="1"/>
        <v>34.044745363556075</v>
      </c>
    </row>
    <row r="23" spans="1:11" x14ac:dyDescent="0.15">
      <c r="A23" s="45"/>
      <c r="B23" s="46" t="s">
        <v>29</v>
      </c>
      <c r="C23" s="47">
        <v>6794</v>
      </c>
      <c r="D23" s="47">
        <v>2313</v>
      </c>
      <c r="E23" s="50">
        <f t="shared" si="0"/>
        <v>34.044745363556075</v>
      </c>
      <c r="F23" s="47" t="s">
        <v>12</v>
      </c>
      <c r="G23" s="47" t="s">
        <v>12</v>
      </c>
      <c r="H23" s="50" t="s">
        <v>12</v>
      </c>
      <c r="I23" s="67">
        <v>6794</v>
      </c>
      <c r="J23" s="54">
        <v>2313</v>
      </c>
      <c r="K23" s="50">
        <f t="shared" si="1"/>
        <v>34.044745363556075</v>
      </c>
    </row>
    <row r="24" spans="1:11" x14ac:dyDescent="0.15">
      <c r="A24" s="45"/>
      <c r="B24" s="46" t="s">
        <v>30</v>
      </c>
      <c r="C24" s="47"/>
      <c r="D24" s="47"/>
      <c r="E24" s="48"/>
      <c r="F24" s="47" t="s">
        <v>20</v>
      </c>
      <c r="G24" s="47" t="s">
        <v>20</v>
      </c>
      <c r="H24" s="48" t="s">
        <v>20</v>
      </c>
      <c r="I24" s="53"/>
      <c r="J24" s="47"/>
      <c r="K24" s="48"/>
    </row>
    <row r="25" spans="1:11" x14ac:dyDescent="0.15">
      <c r="A25" s="45"/>
      <c r="B25" s="46" t="s">
        <v>31</v>
      </c>
      <c r="C25" s="47"/>
      <c r="D25" s="47"/>
      <c r="E25" s="48"/>
      <c r="F25" s="47" t="s">
        <v>20</v>
      </c>
      <c r="G25" s="47" t="s">
        <v>20</v>
      </c>
      <c r="H25" s="48" t="s">
        <v>20</v>
      </c>
      <c r="I25" s="47"/>
      <c r="J25" s="47"/>
      <c r="K25" s="48"/>
    </row>
    <row r="26" spans="1:11" x14ac:dyDescent="0.15">
      <c r="A26" s="24"/>
      <c r="B26" s="25" t="s">
        <v>32</v>
      </c>
      <c r="C26" s="56"/>
      <c r="D26" s="56"/>
      <c r="E26" s="68"/>
      <c r="F26" s="56" t="s">
        <v>20</v>
      </c>
      <c r="G26" s="56" t="s">
        <v>20</v>
      </c>
      <c r="H26" s="68" t="s">
        <v>20</v>
      </c>
      <c r="I26" s="56"/>
      <c r="J26" s="56"/>
      <c r="K26" s="68"/>
    </row>
    <row r="27" spans="1:11" x14ac:dyDescent="0.15">
      <c r="A27" s="31">
        <v>7</v>
      </c>
      <c r="B27" s="32" t="s">
        <v>33</v>
      </c>
      <c r="C27" s="62">
        <v>1313</v>
      </c>
      <c r="D27" s="43">
        <v>326</v>
      </c>
      <c r="E27" s="41">
        <f t="shared" si="0"/>
        <v>24.828636709824828</v>
      </c>
      <c r="F27" s="39" t="s">
        <v>20</v>
      </c>
      <c r="G27" s="40" t="s">
        <v>12</v>
      </c>
      <c r="H27" s="41" t="s">
        <v>12</v>
      </c>
      <c r="I27" s="42">
        <v>1313</v>
      </c>
      <c r="J27" s="43">
        <v>326</v>
      </c>
      <c r="K27" s="41">
        <f t="shared" si="1"/>
        <v>24.828636709824828</v>
      </c>
    </row>
    <row r="28" spans="1:11" x14ac:dyDescent="0.15">
      <c r="A28" s="45"/>
      <c r="B28" s="46" t="s">
        <v>34</v>
      </c>
      <c r="C28" s="53">
        <v>1313</v>
      </c>
      <c r="D28" s="54">
        <v>326</v>
      </c>
      <c r="E28" s="55">
        <f t="shared" si="0"/>
        <v>24.828636709824828</v>
      </c>
      <c r="F28" s="69" t="s">
        <v>12</v>
      </c>
      <c r="G28" s="54" t="s">
        <v>12</v>
      </c>
      <c r="H28" s="55" t="s">
        <v>12</v>
      </c>
      <c r="I28" s="53">
        <v>1313</v>
      </c>
      <c r="J28" s="54">
        <v>326</v>
      </c>
      <c r="K28" s="55">
        <f t="shared" si="1"/>
        <v>24.828636709824828</v>
      </c>
    </row>
    <row r="29" spans="1:11" x14ac:dyDescent="0.15">
      <c r="A29" s="45"/>
      <c r="B29" s="46" t="s">
        <v>35</v>
      </c>
      <c r="C29" s="47"/>
      <c r="D29" s="49"/>
      <c r="E29" s="50"/>
      <c r="F29" s="70" t="s">
        <v>12</v>
      </c>
      <c r="G29" s="71" t="s">
        <v>12</v>
      </c>
      <c r="H29" s="50" t="s">
        <v>12</v>
      </c>
      <c r="I29" s="70"/>
      <c r="J29" s="71"/>
      <c r="K29" s="50"/>
    </row>
    <row r="30" spans="1:11" x14ac:dyDescent="0.15">
      <c r="A30" s="24"/>
      <c r="B30" s="25" t="s">
        <v>36</v>
      </c>
      <c r="C30" s="69"/>
      <c r="D30" s="54"/>
      <c r="E30" s="55"/>
      <c r="F30" s="69" t="s">
        <v>12</v>
      </c>
      <c r="G30" s="54" t="s">
        <v>12</v>
      </c>
      <c r="H30" s="55" t="s">
        <v>12</v>
      </c>
      <c r="I30" s="72"/>
      <c r="J30" s="65"/>
      <c r="K30" s="55"/>
    </row>
    <row r="31" spans="1:11" x14ac:dyDescent="0.15">
      <c r="A31" s="31">
        <v>8</v>
      </c>
      <c r="B31" s="32" t="s">
        <v>37</v>
      </c>
      <c r="C31" s="62">
        <v>142</v>
      </c>
      <c r="D31" s="43">
        <v>32</v>
      </c>
      <c r="E31" s="41">
        <f t="shared" ref="E31:E53" si="2">D31/C31*100</f>
        <v>22.535211267605636</v>
      </c>
      <c r="F31" s="39" t="s">
        <v>12</v>
      </c>
      <c r="G31" s="40" t="s">
        <v>12</v>
      </c>
      <c r="H31" s="41" t="s">
        <v>12</v>
      </c>
      <c r="I31" s="42">
        <v>142</v>
      </c>
      <c r="J31" s="43">
        <v>32</v>
      </c>
      <c r="K31" s="41">
        <f t="shared" si="1"/>
        <v>22.535211267605636</v>
      </c>
    </row>
    <row r="32" spans="1:11" x14ac:dyDescent="0.15">
      <c r="A32" s="24"/>
      <c r="B32" s="25" t="s">
        <v>38</v>
      </c>
      <c r="C32" s="56">
        <v>142</v>
      </c>
      <c r="D32" s="57">
        <v>32</v>
      </c>
      <c r="E32" s="58">
        <f t="shared" si="2"/>
        <v>22.535211267605636</v>
      </c>
      <c r="F32" s="56" t="s">
        <v>12</v>
      </c>
      <c r="G32" s="57" t="s">
        <v>12</v>
      </c>
      <c r="H32" s="58" t="s">
        <v>12</v>
      </c>
      <c r="I32" s="72">
        <v>142</v>
      </c>
      <c r="J32" s="57">
        <v>32</v>
      </c>
      <c r="K32" s="58">
        <f t="shared" si="1"/>
        <v>22.535211267605636</v>
      </c>
    </row>
    <row r="33" spans="1:11" x14ac:dyDescent="0.15">
      <c r="A33" s="31">
        <v>9</v>
      </c>
      <c r="B33" s="32" t="s">
        <v>39</v>
      </c>
      <c r="C33" s="62">
        <v>409</v>
      </c>
      <c r="D33" s="43">
        <v>173</v>
      </c>
      <c r="E33" s="41">
        <f t="shared" si="2"/>
        <v>42.298288508557455</v>
      </c>
      <c r="F33" s="39" t="s">
        <v>12</v>
      </c>
      <c r="G33" s="40" t="s">
        <v>12</v>
      </c>
      <c r="H33" s="41" t="s">
        <v>12</v>
      </c>
      <c r="I33" s="42">
        <v>409</v>
      </c>
      <c r="J33" s="43">
        <v>173</v>
      </c>
      <c r="K33" s="41">
        <f t="shared" si="1"/>
        <v>42.298288508557455</v>
      </c>
    </row>
    <row r="34" spans="1:11" x14ac:dyDescent="0.15">
      <c r="A34" s="45"/>
      <c r="B34" s="46" t="s">
        <v>40</v>
      </c>
      <c r="C34" s="47">
        <v>90</v>
      </c>
      <c r="D34" s="49">
        <v>51</v>
      </c>
      <c r="E34" s="50">
        <f t="shared" si="2"/>
        <v>56.666666666666664</v>
      </c>
      <c r="F34" s="47" t="s">
        <v>12</v>
      </c>
      <c r="G34" s="49" t="s">
        <v>12</v>
      </c>
      <c r="H34" s="50" t="s">
        <v>12</v>
      </c>
      <c r="I34" s="51">
        <v>90</v>
      </c>
      <c r="J34" s="52">
        <v>51</v>
      </c>
      <c r="K34" s="50">
        <f t="shared" si="1"/>
        <v>56.666666666666664</v>
      </c>
    </row>
    <row r="35" spans="1:11" x14ac:dyDescent="0.15">
      <c r="A35" s="45"/>
      <c r="B35" s="46" t="s">
        <v>41</v>
      </c>
      <c r="C35" s="47">
        <v>46</v>
      </c>
      <c r="D35" s="49">
        <v>23</v>
      </c>
      <c r="E35" s="50">
        <f t="shared" si="2"/>
        <v>50</v>
      </c>
      <c r="F35" s="47" t="s">
        <v>12</v>
      </c>
      <c r="G35" s="49" t="s">
        <v>12</v>
      </c>
      <c r="H35" s="50" t="s">
        <v>12</v>
      </c>
      <c r="I35" s="53">
        <v>46</v>
      </c>
      <c r="J35" s="54">
        <v>23</v>
      </c>
      <c r="K35" s="50">
        <f t="shared" si="1"/>
        <v>50</v>
      </c>
    </row>
    <row r="36" spans="1:11" x14ac:dyDescent="0.15">
      <c r="A36" s="24"/>
      <c r="B36" s="25" t="s">
        <v>42</v>
      </c>
      <c r="C36" s="56">
        <v>273</v>
      </c>
      <c r="D36" s="57">
        <v>99</v>
      </c>
      <c r="E36" s="58">
        <f t="shared" si="2"/>
        <v>36.263736263736263</v>
      </c>
      <c r="F36" s="56" t="s">
        <v>12</v>
      </c>
      <c r="G36" s="57" t="s">
        <v>12</v>
      </c>
      <c r="H36" s="58" t="s">
        <v>12</v>
      </c>
      <c r="I36" s="72">
        <v>273</v>
      </c>
      <c r="J36" s="52">
        <v>99</v>
      </c>
      <c r="K36" s="58">
        <f t="shared" si="1"/>
        <v>36.263736263736263</v>
      </c>
    </row>
    <row r="37" spans="1:11" x14ac:dyDescent="0.15">
      <c r="A37" s="31">
        <v>10</v>
      </c>
      <c r="B37" s="32" t="s">
        <v>43</v>
      </c>
      <c r="C37" s="33">
        <v>267</v>
      </c>
      <c r="D37" s="34">
        <v>220</v>
      </c>
      <c r="E37" s="35">
        <f t="shared" si="2"/>
        <v>82.397003745318358</v>
      </c>
      <c r="F37" s="33" t="s">
        <v>12</v>
      </c>
      <c r="G37" s="34" t="s">
        <v>12</v>
      </c>
      <c r="H37" s="35" t="s">
        <v>12</v>
      </c>
      <c r="I37" s="73">
        <v>267</v>
      </c>
      <c r="J37" s="74">
        <v>220</v>
      </c>
      <c r="K37" s="35">
        <f t="shared" si="1"/>
        <v>82.397003745318358</v>
      </c>
    </row>
    <row r="38" spans="1:11" x14ac:dyDescent="0.15">
      <c r="A38" s="24"/>
      <c r="B38" s="25" t="s">
        <v>44</v>
      </c>
      <c r="C38" s="26">
        <v>267</v>
      </c>
      <c r="D38" s="27">
        <v>220</v>
      </c>
      <c r="E38" s="28">
        <f t="shared" si="2"/>
        <v>82.397003745318358</v>
      </c>
      <c r="F38" s="26" t="s">
        <v>12</v>
      </c>
      <c r="G38" s="27" t="s">
        <v>12</v>
      </c>
      <c r="H38" s="28" t="s">
        <v>12</v>
      </c>
      <c r="I38" s="26">
        <v>267</v>
      </c>
      <c r="J38" s="27">
        <v>220</v>
      </c>
      <c r="K38" s="28">
        <f t="shared" si="1"/>
        <v>82.397003745318358</v>
      </c>
    </row>
    <row r="39" spans="1:11" x14ac:dyDescent="0.15">
      <c r="A39" s="31">
        <v>11</v>
      </c>
      <c r="B39" s="32" t="s">
        <v>45</v>
      </c>
      <c r="C39" s="33">
        <v>59</v>
      </c>
      <c r="D39" s="34">
        <v>4</v>
      </c>
      <c r="E39" s="35">
        <f t="shared" si="2"/>
        <v>6.7796610169491522</v>
      </c>
      <c r="F39" s="33" t="s">
        <v>12</v>
      </c>
      <c r="G39" s="34" t="s">
        <v>12</v>
      </c>
      <c r="H39" s="35" t="s">
        <v>12</v>
      </c>
      <c r="I39" s="73">
        <v>59</v>
      </c>
      <c r="J39" s="74">
        <v>4</v>
      </c>
      <c r="K39" s="35">
        <f t="shared" si="1"/>
        <v>6.7796610169491522</v>
      </c>
    </row>
    <row r="40" spans="1:11" x14ac:dyDescent="0.15">
      <c r="A40" s="24"/>
      <c r="B40" s="25" t="s">
        <v>46</v>
      </c>
      <c r="C40" s="26">
        <v>59</v>
      </c>
      <c r="D40" s="27">
        <v>4</v>
      </c>
      <c r="E40" s="28">
        <f t="shared" si="2"/>
        <v>6.7796610169491522</v>
      </c>
      <c r="F40" s="26" t="s">
        <v>12</v>
      </c>
      <c r="G40" s="27" t="s">
        <v>12</v>
      </c>
      <c r="H40" s="28" t="s">
        <v>12</v>
      </c>
      <c r="I40" s="26">
        <v>59</v>
      </c>
      <c r="J40" s="27">
        <v>4</v>
      </c>
      <c r="K40" s="28">
        <f t="shared" si="1"/>
        <v>6.7796610169491522</v>
      </c>
    </row>
    <row r="41" spans="1:11" x14ac:dyDescent="0.15">
      <c r="A41" s="31">
        <v>12</v>
      </c>
      <c r="B41" s="32" t="s">
        <v>47</v>
      </c>
      <c r="C41" s="33">
        <v>459</v>
      </c>
      <c r="D41" s="34">
        <v>196</v>
      </c>
      <c r="E41" s="35">
        <f t="shared" si="2"/>
        <v>42.701525054466231</v>
      </c>
      <c r="F41" s="33" t="s">
        <v>12</v>
      </c>
      <c r="G41" s="34" t="s">
        <v>12</v>
      </c>
      <c r="H41" s="35" t="s">
        <v>12</v>
      </c>
      <c r="I41" s="73">
        <v>459</v>
      </c>
      <c r="J41" s="74">
        <v>196</v>
      </c>
      <c r="K41" s="35">
        <f t="shared" si="1"/>
        <v>42.701525054466231</v>
      </c>
    </row>
    <row r="42" spans="1:11" x14ac:dyDescent="0.15">
      <c r="A42" s="24"/>
      <c r="B42" s="25" t="s">
        <v>48</v>
      </c>
      <c r="C42" s="26">
        <v>459</v>
      </c>
      <c r="D42" s="27">
        <v>196</v>
      </c>
      <c r="E42" s="28">
        <f t="shared" si="2"/>
        <v>42.701525054466231</v>
      </c>
      <c r="F42" s="26" t="s">
        <v>12</v>
      </c>
      <c r="G42" s="27" t="s">
        <v>12</v>
      </c>
      <c r="H42" s="28" t="s">
        <v>12</v>
      </c>
      <c r="I42" s="26">
        <v>459</v>
      </c>
      <c r="J42" s="27">
        <v>196</v>
      </c>
      <c r="K42" s="28">
        <f t="shared" si="1"/>
        <v>42.701525054466231</v>
      </c>
    </row>
    <row r="43" spans="1:11" x14ac:dyDescent="0.15">
      <c r="A43" s="31">
        <v>13</v>
      </c>
      <c r="B43" s="32" t="s">
        <v>49</v>
      </c>
      <c r="C43" s="33">
        <v>266</v>
      </c>
      <c r="D43" s="34">
        <v>106</v>
      </c>
      <c r="E43" s="35">
        <f t="shared" si="2"/>
        <v>39.849624060150376</v>
      </c>
      <c r="F43" s="33" t="s">
        <v>12</v>
      </c>
      <c r="G43" s="34" t="s">
        <v>12</v>
      </c>
      <c r="H43" s="35" t="s">
        <v>12</v>
      </c>
      <c r="I43" s="73">
        <v>266</v>
      </c>
      <c r="J43" s="74">
        <v>106</v>
      </c>
      <c r="K43" s="35">
        <f t="shared" si="1"/>
        <v>39.849624060150376</v>
      </c>
    </row>
    <row r="44" spans="1:11" x14ac:dyDescent="0.15">
      <c r="A44" s="24"/>
      <c r="B44" s="25" t="s">
        <v>50</v>
      </c>
      <c r="C44" s="26">
        <v>266</v>
      </c>
      <c r="D44" s="27">
        <v>106</v>
      </c>
      <c r="E44" s="28">
        <f t="shared" si="2"/>
        <v>39.849624060150376</v>
      </c>
      <c r="F44" s="26" t="s">
        <v>12</v>
      </c>
      <c r="G44" s="27" t="s">
        <v>12</v>
      </c>
      <c r="H44" s="28" t="s">
        <v>12</v>
      </c>
      <c r="I44" s="26">
        <v>266</v>
      </c>
      <c r="J44" s="27">
        <v>106</v>
      </c>
      <c r="K44" s="28">
        <f t="shared" si="1"/>
        <v>39.849624060150376</v>
      </c>
    </row>
    <row r="45" spans="1:11" x14ac:dyDescent="0.15">
      <c r="A45" s="31">
        <v>14</v>
      </c>
      <c r="B45" s="32" t="s">
        <v>51</v>
      </c>
      <c r="C45" s="33">
        <v>36</v>
      </c>
      <c r="D45" s="34">
        <v>17</v>
      </c>
      <c r="E45" s="35">
        <f t="shared" si="2"/>
        <v>47.222222222222221</v>
      </c>
      <c r="F45" s="33" t="s">
        <v>12</v>
      </c>
      <c r="G45" s="34" t="s">
        <v>12</v>
      </c>
      <c r="H45" s="35" t="s">
        <v>12</v>
      </c>
      <c r="I45" s="73">
        <v>36</v>
      </c>
      <c r="J45" s="74">
        <v>17</v>
      </c>
      <c r="K45" s="35">
        <f t="shared" si="1"/>
        <v>47.222222222222221</v>
      </c>
    </row>
    <row r="46" spans="1:11" x14ac:dyDescent="0.15">
      <c r="A46" s="24"/>
      <c r="B46" s="25" t="s">
        <v>52</v>
      </c>
      <c r="C46" s="26">
        <v>36</v>
      </c>
      <c r="D46" s="27">
        <v>17</v>
      </c>
      <c r="E46" s="28">
        <f t="shared" si="2"/>
        <v>47.222222222222221</v>
      </c>
      <c r="F46" s="26" t="s">
        <v>12</v>
      </c>
      <c r="G46" s="27" t="s">
        <v>12</v>
      </c>
      <c r="H46" s="28" t="s">
        <v>12</v>
      </c>
      <c r="I46" s="26">
        <v>36</v>
      </c>
      <c r="J46" s="27">
        <v>17</v>
      </c>
      <c r="K46" s="28">
        <f t="shared" si="1"/>
        <v>47.222222222222221</v>
      </c>
    </row>
    <row r="47" spans="1:11" x14ac:dyDescent="0.15">
      <c r="A47" s="31">
        <v>15</v>
      </c>
      <c r="B47" s="32" t="s">
        <v>53</v>
      </c>
      <c r="C47" s="33">
        <v>85</v>
      </c>
      <c r="D47" s="34">
        <v>62</v>
      </c>
      <c r="E47" s="35">
        <f t="shared" si="2"/>
        <v>72.941176470588232</v>
      </c>
      <c r="F47" s="33" t="s">
        <v>12</v>
      </c>
      <c r="G47" s="34" t="s">
        <v>12</v>
      </c>
      <c r="H47" s="35" t="s">
        <v>12</v>
      </c>
      <c r="I47" s="73">
        <v>85</v>
      </c>
      <c r="J47" s="74">
        <v>62</v>
      </c>
      <c r="K47" s="35">
        <f t="shared" si="1"/>
        <v>72.941176470588232</v>
      </c>
    </row>
    <row r="48" spans="1:11" x14ac:dyDescent="0.15">
      <c r="A48" s="24"/>
      <c r="B48" s="25" t="s">
        <v>54</v>
      </c>
      <c r="C48" s="26">
        <v>85</v>
      </c>
      <c r="D48" s="27">
        <v>62</v>
      </c>
      <c r="E48" s="28">
        <f t="shared" si="2"/>
        <v>72.941176470588232</v>
      </c>
      <c r="F48" s="26" t="s">
        <v>12</v>
      </c>
      <c r="G48" s="27" t="s">
        <v>12</v>
      </c>
      <c r="H48" s="28" t="s">
        <v>12</v>
      </c>
      <c r="I48" s="26">
        <v>85</v>
      </c>
      <c r="J48" s="27">
        <v>62</v>
      </c>
      <c r="K48" s="28">
        <f t="shared" si="1"/>
        <v>72.941176470588232</v>
      </c>
    </row>
    <row r="49" spans="1:256" x14ac:dyDescent="0.15">
      <c r="A49" s="31">
        <v>16</v>
      </c>
      <c r="B49" s="32" t="s">
        <v>55</v>
      </c>
      <c r="C49" s="33">
        <v>1293</v>
      </c>
      <c r="D49" s="34">
        <v>659</v>
      </c>
      <c r="E49" s="35">
        <f t="shared" si="2"/>
        <v>50.966744006187156</v>
      </c>
      <c r="F49" s="33" t="s">
        <v>12</v>
      </c>
      <c r="G49" s="34" t="s">
        <v>12</v>
      </c>
      <c r="H49" s="35" t="s">
        <v>12</v>
      </c>
      <c r="I49" s="73">
        <v>1293</v>
      </c>
      <c r="J49" s="74">
        <v>659</v>
      </c>
      <c r="K49" s="35">
        <f t="shared" si="1"/>
        <v>50.966744006187156</v>
      </c>
    </row>
    <row r="50" spans="1:256" x14ac:dyDescent="0.15">
      <c r="A50" s="24"/>
      <c r="B50" s="25" t="s">
        <v>56</v>
      </c>
      <c r="C50" s="26">
        <v>1293</v>
      </c>
      <c r="D50" s="27">
        <v>659</v>
      </c>
      <c r="E50" s="28">
        <f t="shared" si="2"/>
        <v>50.966744006187156</v>
      </c>
      <c r="F50" s="26" t="s">
        <v>12</v>
      </c>
      <c r="G50" s="27" t="s">
        <v>12</v>
      </c>
      <c r="H50" s="28" t="s">
        <v>12</v>
      </c>
      <c r="I50" s="26">
        <v>1293</v>
      </c>
      <c r="J50" s="27">
        <v>659</v>
      </c>
      <c r="K50" s="28">
        <f t="shared" si="1"/>
        <v>50.966744006187156</v>
      </c>
    </row>
    <row r="51" spans="1:256" x14ac:dyDescent="0.15">
      <c r="A51" s="31">
        <v>17</v>
      </c>
      <c r="B51" s="32" t="s">
        <v>57</v>
      </c>
      <c r="C51" s="33">
        <v>178</v>
      </c>
      <c r="D51" s="34">
        <v>107</v>
      </c>
      <c r="E51" s="35">
        <f t="shared" si="2"/>
        <v>60.112359550561798</v>
      </c>
      <c r="F51" s="33">
        <v>35</v>
      </c>
      <c r="G51" s="33">
        <v>1</v>
      </c>
      <c r="H51" s="35">
        <f>G51/F51*100</f>
        <v>2.8571428571428572</v>
      </c>
      <c r="I51" s="73">
        <v>213</v>
      </c>
      <c r="J51" s="74">
        <v>108</v>
      </c>
      <c r="K51" s="35">
        <f t="shared" si="1"/>
        <v>50.704225352112672</v>
      </c>
    </row>
    <row r="52" spans="1:256" x14ac:dyDescent="0.15">
      <c r="A52" s="45"/>
      <c r="B52" s="46" t="s">
        <v>58</v>
      </c>
      <c r="C52" s="75">
        <v>39</v>
      </c>
      <c r="D52" s="37">
        <v>19</v>
      </c>
      <c r="E52" s="76">
        <f t="shared" si="2"/>
        <v>48.717948717948715</v>
      </c>
      <c r="F52" s="77">
        <v>8</v>
      </c>
      <c r="G52" s="78">
        <v>0</v>
      </c>
      <c r="H52" s="76">
        <f>G52/F52*100</f>
        <v>0</v>
      </c>
      <c r="I52" s="79">
        <v>47</v>
      </c>
      <c r="J52" s="80">
        <v>19</v>
      </c>
      <c r="K52" s="81">
        <f t="shared" si="1"/>
        <v>40.425531914893611</v>
      </c>
    </row>
    <row r="53" spans="1:256" x14ac:dyDescent="0.15">
      <c r="A53" s="24"/>
      <c r="B53" s="25" t="s">
        <v>59</v>
      </c>
      <c r="C53" s="29">
        <v>139</v>
      </c>
      <c r="D53" s="30">
        <v>88</v>
      </c>
      <c r="E53" s="28">
        <f t="shared" si="2"/>
        <v>63.309352517985609</v>
      </c>
      <c r="F53" s="77">
        <v>27</v>
      </c>
      <c r="G53" s="78">
        <v>1</v>
      </c>
      <c r="H53" s="76">
        <f>G53/F53*100</f>
        <v>3.7037037037037033</v>
      </c>
      <c r="I53" s="26">
        <v>166</v>
      </c>
      <c r="J53" s="27">
        <v>89</v>
      </c>
      <c r="K53" s="28">
        <f t="shared" si="1"/>
        <v>53.614457831325304</v>
      </c>
    </row>
    <row r="54" spans="1:256" x14ac:dyDescent="0.15">
      <c r="A54" s="31">
        <v>18</v>
      </c>
      <c r="B54" s="82" t="s">
        <v>60</v>
      </c>
      <c r="C54" s="33"/>
      <c r="D54" s="34"/>
      <c r="E54" s="35"/>
      <c r="F54" s="33" t="s">
        <v>12</v>
      </c>
      <c r="G54" s="34" t="s">
        <v>12</v>
      </c>
      <c r="H54" s="35" t="s">
        <v>12</v>
      </c>
      <c r="I54" s="73"/>
      <c r="J54" s="74"/>
      <c r="K54" s="35"/>
      <c r="L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row>
    <row r="55" spans="1:256" x14ac:dyDescent="0.15">
      <c r="A55" s="45"/>
      <c r="B55" s="83" t="s">
        <v>61</v>
      </c>
      <c r="C55" s="84"/>
      <c r="D55" s="85"/>
      <c r="E55" s="86"/>
      <c r="F55" s="87" t="s">
        <v>12</v>
      </c>
      <c r="G55" s="88" t="s">
        <v>12</v>
      </c>
      <c r="H55" s="81" t="s">
        <v>12</v>
      </c>
      <c r="I55" s="79"/>
      <c r="J55" s="80"/>
      <c r="K55" s="81"/>
    </row>
    <row r="56" spans="1:256" x14ac:dyDescent="0.15">
      <c r="A56" s="45"/>
      <c r="B56" s="83" t="s">
        <v>62</v>
      </c>
      <c r="C56" s="89"/>
      <c r="D56" s="90"/>
      <c r="E56" s="91"/>
      <c r="F56" s="87" t="s">
        <v>12</v>
      </c>
      <c r="G56" s="88" t="s">
        <v>12</v>
      </c>
      <c r="H56" s="81" t="s">
        <v>12</v>
      </c>
      <c r="I56" s="79"/>
      <c r="J56" s="80"/>
      <c r="K56" s="81"/>
    </row>
    <row r="57" spans="1:256" x14ac:dyDescent="0.15">
      <c r="A57" s="24"/>
      <c r="B57" s="92" t="s">
        <v>63</v>
      </c>
      <c r="C57" s="93"/>
      <c r="D57" s="94"/>
      <c r="E57" s="95"/>
      <c r="F57" s="26" t="s">
        <v>12</v>
      </c>
      <c r="G57" s="27" t="s">
        <v>12</v>
      </c>
      <c r="H57" s="28" t="s">
        <v>12</v>
      </c>
      <c r="I57" s="79"/>
      <c r="J57" s="80"/>
      <c r="K57" s="81"/>
    </row>
    <row r="58" spans="1:256" x14ac:dyDescent="0.15">
      <c r="A58" s="31">
        <v>19</v>
      </c>
      <c r="B58" s="32" t="s">
        <v>64</v>
      </c>
      <c r="C58" s="33">
        <v>304</v>
      </c>
      <c r="D58" s="34">
        <v>181</v>
      </c>
      <c r="E58" s="35">
        <f>D58/C58*100</f>
        <v>59.539473684210535</v>
      </c>
      <c r="F58" s="33">
        <v>153</v>
      </c>
      <c r="G58" s="34">
        <v>9</v>
      </c>
      <c r="H58" s="35">
        <f>G58/F58*100</f>
        <v>5.8823529411764701</v>
      </c>
      <c r="I58" s="73">
        <v>457</v>
      </c>
      <c r="J58" s="74">
        <v>190</v>
      </c>
      <c r="K58" s="35">
        <f t="shared" si="1"/>
        <v>41.575492341356671</v>
      </c>
    </row>
    <row r="59" spans="1:256" x14ac:dyDescent="0.15">
      <c r="A59" s="45"/>
      <c r="B59" s="46" t="s">
        <v>65</v>
      </c>
      <c r="C59" s="79">
        <v>268</v>
      </c>
      <c r="D59" s="80">
        <v>157</v>
      </c>
      <c r="E59" s="76">
        <f t="shared" ref="E59:E72" si="3">D59/C59*100</f>
        <v>58.582089552238806</v>
      </c>
      <c r="F59" s="77">
        <v>112</v>
      </c>
      <c r="G59" s="78">
        <v>8</v>
      </c>
      <c r="H59" s="81">
        <f>G59/F59*100</f>
        <v>7.1428571428571423</v>
      </c>
      <c r="I59" s="79">
        <v>380</v>
      </c>
      <c r="J59" s="80">
        <v>165</v>
      </c>
      <c r="K59" s="81">
        <f t="shared" si="1"/>
        <v>43.421052631578952</v>
      </c>
    </row>
    <row r="60" spans="1:256" x14ac:dyDescent="0.15">
      <c r="A60" s="45"/>
      <c r="B60" s="46" t="s">
        <v>66</v>
      </c>
      <c r="C60" s="96"/>
      <c r="D60" s="97"/>
      <c r="E60" s="91"/>
      <c r="F60" s="77" t="s">
        <v>12</v>
      </c>
      <c r="G60" s="78" t="s">
        <v>12</v>
      </c>
      <c r="H60" s="76" t="s">
        <v>12</v>
      </c>
      <c r="I60" s="79"/>
      <c r="J60" s="80"/>
      <c r="K60" s="81"/>
    </row>
    <row r="61" spans="1:256" x14ac:dyDescent="0.15">
      <c r="A61" s="24"/>
      <c r="B61" s="25" t="s">
        <v>67</v>
      </c>
      <c r="C61" s="75">
        <v>36</v>
      </c>
      <c r="D61" s="30">
        <v>24</v>
      </c>
      <c r="E61" s="76">
        <f t="shared" si="3"/>
        <v>66.666666666666657</v>
      </c>
      <c r="F61" s="77">
        <v>41</v>
      </c>
      <c r="G61" s="78">
        <v>1</v>
      </c>
      <c r="H61" s="76">
        <f>G61/F61*100</f>
        <v>2.4390243902439024</v>
      </c>
      <c r="I61" s="79">
        <v>77</v>
      </c>
      <c r="J61" s="80">
        <v>25</v>
      </c>
      <c r="K61" s="81">
        <f t="shared" si="1"/>
        <v>32.467532467532465</v>
      </c>
    </row>
    <row r="62" spans="1:256" x14ac:dyDescent="0.15">
      <c r="A62" s="31">
        <v>20</v>
      </c>
      <c r="B62" s="32" t="s">
        <v>68</v>
      </c>
      <c r="C62" s="33">
        <v>20</v>
      </c>
      <c r="D62" s="34">
        <v>18</v>
      </c>
      <c r="E62" s="35">
        <f t="shared" si="3"/>
        <v>90</v>
      </c>
      <c r="F62" s="33">
        <v>34</v>
      </c>
      <c r="G62" s="34">
        <v>0</v>
      </c>
      <c r="H62" s="35">
        <f>G62/F62*100</f>
        <v>0</v>
      </c>
      <c r="I62" s="73">
        <v>54</v>
      </c>
      <c r="J62" s="74">
        <v>18</v>
      </c>
      <c r="K62" s="35">
        <f t="shared" si="1"/>
        <v>33.333333333333329</v>
      </c>
    </row>
    <row r="63" spans="1:256" x14ac:dyDescent="0.15">
      <c r="A63" s="45"/>
      <c r="B63" s="46" t="s">
        <v>69</v>
      </c>
      <c r="C63" s="98"/>
      <c r="D63" s="90"/>
      <c r="E63" s="91"/>
      <c r="F63" s="77" t="s">
        <v>12</v>
      </c>
      <c r="G63" s="78" t="s">
        <v>12</v>
      </c>
      <c r="H63" s="76" t="s">
        <v>12</v>
      </c>
      <c r="I63" s="79"/>
      <c r="J63" s="80"/>
      <c r="K63" s="81"/>
    </row>
    <row r="64" spans="1:256" x14ac:dyDescent="0.15">
      <c r="A64" s="45"/>
      <c r="B64" s="46" t="s">
        <v>70</v>
      </c>
      <c r="C64" s="79">
        <v>20</v>
      </c>
      <c r="D64" s="80">
        <v>18</v>
      </c>
      <c r="E64" s="76">
        <f t="shared" si="3"/>
        <v>90</v>
      </c>
      <c r="F64" s="77">
        <v>6</v>
      </c>
      <c r="G64" s="78">
        <v>0</v>
      </c>
      <c r="H64" s="76">
        <f>G64/F64*100</f>
        <v>0</v>
      </c>
      <c r="I64" s="79">
        <v>26</v>
      </c>
      <c r="J64" s="80">
        <v>18</v>
      </c>
      <c r="K64" s="81">
        <f t="shared" si="1"/>
        <v>69.230769230769226</v>
      </c>
    </row>
    <row r="65" spans="1:11" x14ac:dyDescent="0.15">
      <c r="A65" s="24"/>
      <c r="B65" s="25" t="s">
        <v>71</v>
      </c>
      <c r="C65" s="96"/>
      <c r="D65" s="99"/>
      <c r="E65" s="100"/>
      <c r="F65" s="77">
        <v>28</v>
      </c>
      <c r="G65" s="78">
        <v>0</v>
      </c>
      <c r="H65" s="81">
        <f>G65/F65*100</f>
        <v>0</v>
      </c>
      <c r="I65" s="79">
        <v>28</v>
      </c>
      <c r="J65" s="80">
        <v>0</v>
      </c>
      <c r="K65" s="81">
        <f t="shared" si="1"/>
        <v>0</v>
      </c>
    </row>
    <row r="66" spans="1:11" x14ac:dyDescent="0.15">
      <c r="A66" s="31">
        <v>21</v>
      </c>
      <c r="B66" s="32" t="s">
        <v>72</v>
      </c>
      <c r="C66" s="33">
        <v>2231</v>
      </c>
      <c r="D66" s="34">
        <v>1325</v>
      </c>
      <c r="E66" s="35">
        <f t="shared" si="3"/>
        <v>59.390407888839079</v>
      </c>
      <c r="F66" s="33" t="s">
        <v>12</v>
      </c>
      <c r="G66" s="34" t="s">
        <v>12</v>
      </c>
      <c r="H66" s="35" t="s">
        <v>12</v>
      </c>
      <c r="I66" s="73">
        <v>2231</v>
      </c>
      <c r="J66" s="74">
        <v>1325</v>
      </c>
      <c r="K66" s="35">
        <f t="shared" si="1"/>
        <v>59.390407888839079</v>
      </c>
    </row>
    <row r="67" spans="1:11" x14ac:dyDescent="0.15">
      <c r="A67" s="45"/>
      <c r="B67" s="46" t="s">
        <v>73</v>
      </c>
      <c r="C67" s="79">
        <v>1379</v>
      </c>
      <c r="D67" s="80">
        <v>794</v>
      </c>
      <c r="E67" s="76">
        <f t="shared" si="3"/>
        <v>57.577955039883975</v>
      </c>
      <c r="F67" s="77" t="s">
        <v>12</v>
      </c>
      <c r="G67" s="78" t="s">
        <v>12</v>
      </c>
      <c r="H67" s="76" t="s">
        <v>12</v>
      </c>
      <c r="I67" s="79">
        <v>1379</v>
      </c>
      <c r="J67" s="80">
        <v>794</v>
      </c>
      <c r="K67" s="81">
        <f t="shared" si="1"/>
        <v>57.577955039883975</v>
      </c>
    </row>
    <row r="68" spans="1:11" x14ac:dyDescent="0.15">
      <c r="A68" s="45"/>
      <c r="B68" s="46" t="s">
        <v>74</v>
      </c>
      <c r="C68" s="79">
        <v>435</v>
      </c>
      <c r="D68" s="80">
        <v>282</v>
      </c>
      <c r="E68" s="76">
        <f t="shared" si="3"/>
        <v>64.827586206896541</v>
      </c>
      <c r="F68" s="77" t="s">
        <v>12</v>
      </c>
      <c r="G68" s="78" t="s">
        <v>12</v>
      </c>
      <c r="H68" s="76" t="s">
        <v>12</v>
      </c>
      <c r="I68" s="79">
        <v>435</v>
      </c>
      <c r="J68" s="80">
        <v>282</v>
      </c>
      <c r="K68" s="81">
        <f t="shared" si="1"/>
        <v>64.827586206896541</v>
      </c>
    </row>
    <row r="69" spans="1:11" x14ac:dyDescent="0.15">
      <c r="A69" s="24"/>
      <c r="B69" s="25" t="s">
        <v>75</v>
      </c>
      <c r="C69" s="29">
        <v>417</v>
      </c>
      <c r="D69" s="30">
        <v>249</v>
      </c>
      <c r="E69" s="101">
        <f t="shared" si="3"/>
        <v>59.712230215827333</v>
      </c>
      <c r="F69" s="102" t="s">
        <v>12</v>
      </c>
      <c r="G69" s="30" t="s">
        <v>12</v>
      </c>
      <c r="H69" s="101" t="s">
        <v>12</v>
      </c>
      <c r="I69" s="29">
        <v>417</v>
      </c>
      <c r="J69" s="30">
        <v>249</v>
      </c>
      <c r="K69" s="101">
        <f t="shared" si="1"/>
        <v>59.712230215827333</v>
      </c>
    </row>
    <row r="70" spans="1:11" x14ac:dyDescent="0.15">
      <c r="A70" s="31">
        <v>22</v>
      </c>
      <c r="B70" s="32" t="s">
        <v>76</v>
      </c>
      <c r="C70" s="103">
        <v>22</v>
      </c>
      <c r="D70" s="34">
        <v>16</v>
      </c>
      <c r="E70" s="35">
        <f t="shared" si="3"/>
        <v>72.727272727272734</v>
      </c>
      <c r="F70" s="104" t="s">
        <v>12</v>
      </c>
      <c r="G70" s="105" t="s">
        <v>12</v>
      </c>
      <c r="H70" s="76" t="s">
        <v>12</v>
      </c>
      <c r="I70" s="106">
        <v>22</v>
      </c>
      <c r="J70" s="74">
        <v>16</v>
      </c>
      <c r="K70" s="35">
        <f t="shared" si="1"/>
        <v>72.727272727272734</v>
      </c>
    </row>
    <row r="71" spans="1:11" x14ac:dyDescent="0.15">
      <c r="A71" s="45"/>
      <c r="B71" s="46" t="s">
        <v>77</v>
      </c>
      <c r="C71" s="96"/>
      <c r="D71" s="90"/>
      <c r="E71" s="91"/>
      <c r="F71" s="77" t="s">
        <v>12</v>
      </c>
      <c r="G71" s="78" t="s">
        <v>12</v>
      </c>
      <c r="H71" s="76" t="s">
        <v>12</v>
      </c>
      <c r="I71" s="79"/>
      <c r="J71" s="80"/>
      <c r="K71" s="81"/>
    </row>
    <row r="72" spans="1:11" x14ac:dyDescent="0.15">
      <c r="A72" s="24"/>
      <c r="B72" s="25" t="s">
        <v>78</v>
      </c>
      <c r="C72" s="79">
        <v>22</v>
      </c>
      <c r="D72" s="80">
        <v>16</v>
      </c>
      <c r="E72" s="76">
        <f t="shared" si="3"/>
        <v>72.727272727272734</v>
      </c>
      <c r="F72" s="26" t="s">
        <v>12</v>
      </c>
      <c r="G72" s="27" t="s">
        <v>12</v>
      </c>
      <c r="H72" s="28" t="s">
        <v>12</v>
      </c>
      <c r="I72" s="79">
        <v>22</v>
      </c>
      <c r="J72" s="80">
        <v>16</v>
      </c>
      <c r="K72" s="81">
        <f t="shared" ref="K72:K135" si="4">J72/I72*100</f>
        <v>72.727272727272734</v>
      </c>
    </row>
    <row r="73" spans="1:11" x14ac:dyDescent="0.15">
      <c r="A73" s="31">
        <v>23</v>
      </c>
      <c r="B73" s="32" t="s">
        <v>79</v>
      </c>
      <c r="C73" s="33">
        <v>4750</v>
      </c>
      <c r="D73" s="34">
        <v>2419</v>
      </c>
      <c r="E73" s="35">
        <f>D73/C73*100</f>
        <v>50.926315789473684</v>
      </c>
      <c r="F73" s="33">
        <v>559</v>
      </c>
      <c r="G73" s="34">
        <v>5</v>
      </c>
      <c r="H73" s="35">
        <f>G73/F73*100</f>
        <v>0.89445438282647582</v>
      </c>
      <c r="I73" s="73">
        <v>5309</v>
      </c>
      <c r="J73" s="74">
        <v>2424</v>
      </c>
      <c r="K73" s="35">
        <f t="shared" si="4"/>
        <v>45.658316067055942</v>
      </c>
    </row>
    <row r="74" spans="1:11" x14ac:dyDescent="0.15">
      <c r="A74" s="45"/>
      <c r="B74" s="46" t="s">
        <v>80</v>
      </c>
      <c r="C74" s="79">
        <v>1483</v>
      </c>
      <c r="D74" s="80">
        <v>883</v>
      </c>
      <c r="E74" s="107">
        <f>D74/C74*100</f>
        <v>59.541469993256911</v>
      </c>
      <c r="F74" s="77">
        <v>271</v>
      </c>
      <c r="G74" s="78">
        <v>5</v>
      </c>
      <c r="H74" s="81">
        <f>G74/F74*100</f>
        <v>1.8450184501845017</v>
      </c>
      <c r="I74" s="79">
        <v>1754</v>
      </c>
      <c r="J74" s="80">
        <v>888</v>
      </c>
      <c r="K74" s="81">
        <f t="shared" si="4"/>
        <v>50.627137970353473</v>
      </c>
    </row>
    <row r="75" spans="1:11" x14ac:dyDescent="0.15">
      <c r="A75" s="45"/>
      <c r="B75" s="46" t="s">
        <v>81</v>
      </c>
      <c r="C75" s="79">
        <v>721</v>
      </c>
      <c r="D75" s="80">
        <v>313</v>
      </c>
      <c r="E75" s="81">
        <f>D75/C75*100</f>
        <v>43.411927877947292</v>
      </c>
      <c r="F75" s="77">
        <v>107</v>
      </c>
      <c r="G75" s="78">
        <v>0</v>
      </c>
      <c r="H75" s="81">
        <f>G75/F75*100</f>
        <v>0</v>
      </c>
      <c r="I75" s="79">
        <v>828</v>
      </c>
      <c r="J75" s="80">
        <v>313</v>
      </c>
      <c r="K75" s="81">
        <f t="shared" si="4"/>
        <v>37.80193236714976</v>
      </c>
    </row>
    <row r="76" spans="1:11" x14ac:dyDescent="0.15">
      <c r="A76" s="45"/>
      <c r="B76" s="46" t="s">
        <v>82</v>
      </c>
      <c r="C76" s="89"/>
      <c r="D76" s="90"/>
      <c r="E76" s="86"/>
      <c r="F76" s="77" t="s">
        <v>12</v>
      </c>
      <c r="G76" s="78" t="s">
        <v>12</v>
      </c>
      <c r="H76" s="76" t="s">
        <v>12</v>
      </c>
      <c r="I76" s="79"/>
      <c r="J76" s="80"/>
      <c r="K76" s="81"/>
    </row>
    <row r="77" spans="1:11" x14ac:dyDescent="0.15">
      <c r="A77" s="45"/>
      <c r="B77" s="46" t="s">
        <v>83</v>
      </c>
      <c r="C77" s="79">
        <v>403</v>
      </c>
      <c r="D77" s="80">
        <v>207</v>
      </c>
      <c r="E77" s="81">
        <f>D77/C77*100</f>
        <v>51.364764267990068</v>
      </c>
      <c r="F77" s="77">
        <v>158</v>
      </c>
      <c r="G77" s="78">
        <v>0</v>
      </c>
      <c r="H77" s="81">
        <f>G77/F77*100</f>
        <v>0</v>
      </c>
      <c r="I77" s="79">
        <v>561</v>
      </c>
      <c r="J77" s="80">
        <v>207</v>
      </c>
      <c r="K77" s="81">
        <f t="shared" si="4"/>
        <v>36.898395721925134</v>
      </c>
    </row>
    <row r="78" spans="1:11" x14ac:dyDescent="0.15">
      <c r="A78" s="45"/>
      <c r="B78" s="46" t="s">
        <v>84</v>
      </c>
      <c r="C78" s="79">
        <v>387</v>
      </c>
      <c r="D78" s="80">
        <v>225</v>
      </c>
      <c r="E78" s="81">
        <f>D78/C78*100</f>
        <v>58.139534883720934</v>
      </c>
      <c r="F78" s="77" t="s">
        <v>12</v>
      </c>
      <c r="G78" s="78" t="s">
        <v>12</v>
      </c>
      <c r="H78" s="76" t="s">
        <v>12</v>
      </c>
      <c r="I78" s="79">
        <v>387</v>
      </c>
      <c r="J78" s="80">
        <v>225</v>
      </c>
      <c r="K78" s="81">
        <f t="shared" si="4"/>
        <v>58.139534883720934</v>
      </c>
    </row>
    <row r="79" spans="1:11" x14ac:dyDescent="0.15">
      <c r="A79" s="45"/>
      <c r="B79" s="46" t="s">
        <v>85</v>
      </c>
      <c r="C79" s="89"/>
      <c r="D79" s="90"/>
      <c r="E79" s="86"/>
      <c r="F79" s="77" t="s">
        <v>12</v>
      </c>
      <c r="G79" s="78" t="s">
        <v>12</v>
      </c>
      <c r="H79" s="76" t="s">
        <v>12</v>
      </c>
      <c r="I79" s="79"/>
      <c r="J79" s="80"/>
      <c r="K79" s="81"/>
    </row>
    <row r="80" spans="1:11" x14ac:dyDescent="0.15">
      <c r="A80" s="45"/>
      <c r="B80" s="46" t="s">
        <v>86</v>
      </c>
      <c r="C80" s="89"/>
      <c r="D80" s="90"/>
      <c r="E80" s="86"/>
      <c r="F80" s="77" t="s">
        <v>12</v>
      </c>
      <c r="G80" s="78" t="s">
        <v>12</v>
      </c>
      <c r="H80" s="76" t="s">
        <v>12</v>
      </c>
      <c r="I80" s="79"/>
      <c r="J80" s="80"/>
      <c r="K80" s="81"/>
    </row>
    <row r="81" spans="1:11" x14ac:dyDescent="0.15">
      <c r="A81" s="45"/>
      <c r="B81" s="46" t="s">
        <v>87</v>
      </c>
      <c r="C81" s="89"/>
      <c r="D81" s="90"/>
      <c r="E81" s="86"/>
      <c r="F81" s="77" t="s">
        <v>12</v>
      </c>
      <c r="G81" s="78" t="s">
        <v>12</v>
      </c>
      <c r="H81" s="76" t="s">
        <v>12</v>
      </c>
      <c r="I81" s="79"/>
      <c r="J81" s="80"/>
      <c r="K81" s="81"/>
    </row>
    <row r="82" spans="1:11" x14ac:dyDescent="0.15">
      <c r="A82" s="45"/>
      <c r="B82" s="46" t="s">
        <v>88</v>
      </c>
      <c r="C82" s="89"/>
      <c r="D82" s="90"/>
      <c r="E82" s="86"/>
      <c r="F82" s="77" t="s">
        <v>12</v>
      </c>
      <c r="G82" s="78" t="s">
        <v>12</v>
      </c>
      <c r="H82" s="76" t="s">
        <v>12</v>
      </c>
      <c r="I82" s="79"/>
      <c r="J82" s="80"/>
      <c r="K82" s="81"/>
    </row>
    <row r="83" spans="1:11" x14ac:dyDescent="0.15">
      <c r="A83" s="45"/>
      <c r="B83" s="46" t="s">
        <v>89</v>
      </c>
      <c r="C83" s="89"/>
      <c r="D83" s="90"/>
      <c r="E83" s="86"/>
      <c r="F83" s="77" t="s">
        <v>12</v>
      </c>
      <c r="G83" s="78" t="s">
        <v>12</v>
      </c>
      <c r="H83" s="76" t="s">
        <v>12</v>
      </c>
      <c r="I83" s="79"/>
      <c r="J83" s="80"/>
      <c r="K83" s="81"/>
    </row>
    <row r="84" spans="1:11" x14ac:dyDescent="0.15">
      <c r="A84" s="45"/>
      <c r="B84" s="46" t="s">
        <v>90</v>
      </c>
      <c r="C84" s="79">
        <v>297</v>
      </c>
      <c r="D84" s="80">
        <v>135</v>
      </c>
      <c r="E84" s="81">
        <f>D84/C84*100</f>
        <v>45.454545454545453</v>
      </c>
      <c r="F84" s="77" t="s">
        <v>12</v>
      </c>
      <c r="G84" s="78" t="s">
        <v>12</v>
      </c>
      <c r="H84" s="76" t="s">
        <v>12</v>
      </c>
      <c r="I84" s="79">
        <v>297</v>
      </c>
      <c r="J84" s="80">
        <v>135</v>
      </c>
      <c r="K84" s="81">
        <f t="shared" si="4"/>
        <v>45.454545454545453</v>
      </c>
    </row>
    <row r="85" spans="1:11" x14ac:dyDescent="0.15">
      <c r="A85" s="45"/>
      <c r="B85" s="46" t="s">
        <v>91</v>
      </c>
      <c r="C85" s="89"/>
      <c r="D85" s="90"/>
      <c r="E85" s="86"/>
      <c r="F85" s="77" t="s">
        <v>12</v>
      </c>
      <c r="G85" s="78" t="s">
        <v>12</v>
      </c>
      <c r="H85" s="76" t="s">
        <v>12</v>
      </c>
      <c r="I85" s="79"/>
      <c r="J85" s="80"/>
      <c r="K85" s="81"/>
    </row>
    <row r="86" spans="1:11" x14ac:dyDescent="0.15">
      <c r="A86" s="45"/>
      <c r="B86" s="46" t="s">
        <v>92</v>
      </c>
      <c r="C86" s="79">
        <v>138</v>
      </c>
      <c r="D86" s="80">
        <v>74</v>
      </c>
      <c r="E86" s="81">
        <f>D86/C86*100</f>
        <v>53.623188405797109</v>
      </c>
      <c r="F86" s="77" t="s">
        <v>12</v>
      </c>
      <c r="G86" s="78" t="s">
        <v>12</v>
      </c>
      <c r="H86" s="76" t="s">
        <v>12</v>
      </c>
      <c r="I86" s="79">
        <v>138</v>
      </c>
      <c r="J86" s="80">
        <v>74</v>
      </c>
      <c r="K86" s="81">
        <f t="shared" si="4"/>
        <v>53.623188405797109</v>
      </c>
    </row>
    <row r="87" spans="1:11" x14ac:dyDescent="0.15">
      <c r="A87" s="45"/>
      <c r="B87" s="46" t="s">
        <v>93</v>
      </c>
      <c r="C87" s="96"/>
      <c r="D87" s="99"/>
      <c r="E87" s="86"/>
      <c r="F87" s="77" t="s">
        <v>12</v>
      </c>
      <c r="G87" s="78" t="s">
        <v>12</v>
      </c>
      <c r="H87" s="76" t="s">
        <v>12</v>
      </c>
      <c r="I87" s="79"/>
      <c r="J87" s="80"/>
      <c r="K87" s="81"/>
    </row>
    <row r="88" spans="1:11" x14ac:dyDescent="0.15">
      <c r="A88" s="45"/>
      <c r="B88" s="46" t="s">
        <v>94</v>
      </c>
      <c r="C88" s="79">
        <v>24</v>
      </c>
      <c r="D88" s="80">
        <v>17</v>
      </c>
      <c r="E88" s="81">
        <f>D88/C88*100</f>
        <v>70.833333333333343</v>
      </c>
      <c r="F88" s="77" t="s">
        <v>12</v>
      </c>
      <c r="G88" s="78" t="s">
        <v>12</v>
      </c>
      <c r="H88" s="76" t="s">
        <v>12</v>
      </c>
      <c r="I88" s="79">
        <v>24</v>
      </c>
      <c r="J88" s="80">
        <v>17</v>
      </c>
      <c r="K88" s="81">
        <f t="shared" si="4"/>
        <v>70.833333333333343</v>
      </c>
    </row>
    <row r="89" spans="1:11" x14ac:dyDescent="0.15">
      <c r="A89" s="45"/>
      <c r="B89" s="46" t="s">
        <v>95</v>
      </c>
      <c r="C89" s="79">
        <v>68</v>
      </c>
      <c r="D89" s="80">
        <v>33</v>
      </c>
      <c r="E89" s="81">
        <f>D89/C89*100</f>
        <v>48.529411764705884</v>
      </c>
      <c r="F89" s="77" t="s">
        <v>12</v>
      </c>
      <c r="G89" s="78" t="s">
        <v>12</v>
      </c>
      <c r="H89" s="76" t="s">
        <v>12</v>
      </c>
      <c r="I89" s="79">
        <v>68</v>
      </c>
      <c r="J89" s="80">
        <v>33</v>
      </c>
      <c r="K89" s="81">
        <f t="shared" si="4"/>
        <v>48.529411764705884</v>
      </c>
    </row>
    <row r="90" spans="1:11" x14ac:dyDescent="0.15">
      <c r="A90" s="45"/>
      <c r="B90" s="46" t="s">
        <v>96</v>
      </c>
      <c r="C90" s="96"/>
      <c r="D90" s="99"/>
      <c r="E90" s="86"/>
      <c r="F90" s="77" t="s">
        <v>12</v>
      </c>
      <c r="G90" s="78" t="s">
        <v>12</v>
      </c>
      <c r="H90" s="76" t="s">
        <v>12</v>
      </c>
      <c r="I90" s="79"/>
      <c r="J90" s="80"/>
      <c r="K90" s="81"/>
    </row>
    <row r="91" spans="1:11" x14ac:dyDescent="0.15">
      <c r="A91" s="45"/>
      <c r="B91" s="46" t="s">
        <v>97</v>
      </c>
      <c r="C91" s="89"/>
      <c r="D91" s="90"/>
      <c r="E91" s="86"/>
      <c r="F91" s="77" t="s">
        <v>12</v>
      </c>
      <c r="G91" s="78" t="s">
        <v>12</v>
      </c>
      <c r="H91" s="76" t="s">
        <v>12</v>
      </c>
      <c r="I91" s="79"/>
      <c r="J91" s="80"/>
      <c r="K91" s="81"/>
    </row>
    <row r="92" spans="1:11" x14ac:dyDescent="0.15">
      <c r="A92" s="45"/>
      <c r="B92" s="46" t="s">
        <v>98</v>
      </c>
      <c r="C92" s="89"/>
      <c r="D92" s="90"/>
      <c r="E92" s="86"/>
      <c r="F92" s="77" t="s">
        <v>12</v>
      </c>
      <c r="G92" s="78" t="s">
        <v>12</v>
      </c>
      <c r="H92" s="76" t="s">
        <v>12</v>
      </c>
      <c r="I92" s="79"/>
      <c r="J92" s="80"/>
      <c r="K92" s="81"/>
    </row>
    <row r="93" spans="1:11" x14ac:dyDescent="0.15">
      <c r="A93" s="45"/>
      <c r="B93" s="46" t="s">
        <v>99</v>
      </c>
      <c r="C93" s="89"/>
      <c r="D93" s="90"/>
      <c r="E93" s="86"/>
      <c r="F93" s="77" t="s">
        <v>12</v>
      </c>
      <c r="G93" s="78" t="s">
        <v>12</v>
      </c>
      <c r="H93" s="76" t="s">
        <v>12</v>
      </c>
      <c r="I93" s="79"/>
      <c r="J93" s="80"/>
      <c r="K93" s="81"/>
    </row>
    <row r="94" spans="1:11" x14ac:dyDescent="0.15">
      <c r="A94" s="45"/>
      <c r="B94" s="46" t="s">
        <v>100</v>
      </c>
      <c r="C94" s="79">
        <v>1229</v>
      </c>
      <c r="D94" s="80">
        <v>532</v>
      </c>
      <c r="E94" s="81">
        <f>D94/C94*100</f>
        <v>43.287225386493084</v>
      </c>
      <c r="F94" s="77">
        <v>23</v>
      </c>
      <c r="G94" s="78">
        <v>0</v>
      </c>
      <c r="H94" s="81">
        <f>G94/F94*100</f>
        <v>0</v>
      </c>
      <c r="I94" s="79">
        <v>1252</v>
      </c>
      <c r="J94" s="80">
        <v>532</v>
      </c>
      <c r="K94" s="81">
        <f t="shared" si="4"/>
        <v>42.492012779552716</v>
      </c>
    </row>
    <row r="95" spans="1:11" x14ac:dyDescent="0.15">
      <c r="A95" s="45"/>
      <c r="B95" s="46" t="s">
        <v>101</v>
      </c>
      <c r="C95" s="89"/>
      <c r="D95" s="90"/>
      <c r="E95" s="86"/>
      <c r="F95" s="108" t="s">
        <v>12</v>
      </c>
      <c r="G95" s="80" t="s">
        <v>12</v>
      </c>
      <c r="H95" s="81" t="s">
        <v>12</v>
      </c>
      <c r="I95" s="79"/>
      <c r="J95" s="80"/>
      <c r="K95" s="81"/>
    </row>
    <row r="96" spans="1:11" x14ac:dyDescent="0.15">
      <c r="A96" s="24"/>
      <c r="B96" s="25" t="s">
        <v>102</v>
      </c>
      <c r="C96" s="89"/>
      <c r="D96" s="90"/>
      <c r="E96" s="100"/>
      <c r="F96" s="26" t="s">
        <v>12</v>
      </c>
      <c r="G96" s="27" t="s">
        <v>12</v>
      </c>
      <c r="H96" s="28" t="s">
        <v>12</v>
      </c>
      <c r="I96" s="109"/>
      <c r="J96" s="110"/>
      <c r="K96" s="111"/>
    </row>
    <row r="97" spans="1:11" x14ac:dyDescent="0.15">
      <c r="A97" s="31">
        <v>24</v>
      </c>
      <c r="B97" s="32" t="s">
        <v>103</v>
      </c>
      <c r="C97" s="112">
        <v>220</v>
      </c>
      <c r="D97" s="113">
        <v>109</v>
      </c>
      <c r="E97" s="114">
        <f>D97/C97*100</f>
        <v>49.545454545454547</v>
      </c>
      <c r="F97" s="33" t="s">
        <v>12</v>
      </c>
      <c r="G97" s="34" t="s">
        <v>12</v>
      </c>
      <c r="H97" s="35" t="s">
        <v>12</v>
      </c>
      <c r="I97" s="115">
        <v>220</v>
      </c>
      <c r="J97" s="116">
        <v>109</v>
      </c>
      <c r="K97" s="114">
        <f t="shared" si="4"/>
        <v>49.545454545454547</v>
      </c>
    </row>
    <row r="98" spans="1:11" x14ac:dyDescent="0.15">
      <c r="A98" s="45"/>
      <c r="B98" s="46" t="s">
        <v>104</v>
      </c>
      <c r="C98" s="89"/>
      <c r="D98" s="90"/>
      <c r="E98" s="86"/>
      <c r="F98" s="77" t="s">
        <v>12</v>
      </c>
      <c r="G98" s="78" t="s">
        <v>12</v>
      </c>
      <c r="H98" s="76" t="s">
        <v>12</v>
      </c>
      <c r="I98" s="117"/>
      <c r="J98" s="118"/>
      <c r="K98" s="119"/>
    </row>
    <row r="99" spans="1:11" x14ac:dyDescent="0.15">
      <c r="A99" s="45"/>
      <c r="B99" s="46" t="s">
        <v>105</v>
      </c>
      <c r="C99" s="79">
        <v>43</v>
      </c>
      <c r="D99" s="80">
        <v>13</v>
      </c>
      <c r="E99" s="81">
        <f>D99/C99*100</f>
        <v>30.232558139534881</v>
      </c>
      <c r="F99" s="77" t="s">
        <v>12</v>
      </c>
      <c r="G99" s="78" t="s">
        <v>12</v>
      </c>
      <c r="H99" s="76" t="s">
        <v>12</v>
      </c>
      <c r="I99" s="117">
        <v>43</v>
      </c>
      <c r="J99" s="118">
        <v>13</v>
      </c>
      <c r="K99" s="119">
        <f t="shared" si="4"/>
        <v>30.232558139534881</v>
      </c>
    </row>
    <row r="100" spans="1:11" x14ac:dyDescent="0.15">
      <c r="A100" s="24"/>
      <c r="B100" s="25" t="s">
        <v>106</v>
      </c>
      <c r="C100" s="79">
        <v>177</v>
      </c>
      <c r="D100" s="80">
        <v>96</v>
      </c>
      <c r="E100" s="111">
        <f>D100/C100*100</f>
        <v>54.237288135593218</v>
      </c>
      <c r="F100" s="26" t="s">
        <v>12</v>
      </c>
      <c r="G100" s="27" t="s">
        <v>12</v>
      </c>
      <c r="H100" s="28" t="s">
        <v>12</v>
      </c>
      <c r="I100" s="109">
        <v>177</v>
      </c>
      <c r="J100" s="110">
        <v>96</v>
      </c>
      <c r="K100" s="111">
        <f t="shared" si="4"/>
        <v>54.237288135593218</v>
      </c>
    </row>
    <row r="101" spans="1:11" x14ac:dyDescent="0.15">
      <c r="A101" s="31">
        <v>25</v>
      </c>
      <c r="B101" s="32" t="s">
        <v>107</v>
      </c>
      <c r="C101" s="112"/>
      <c r="D101" s="113"/>
      <c r="E101" s="114"/>
      <c r="F101" s="33" t="s">
        <v>12</v>
      </c>
      <c r="G101" s="34" t="s">
        <v>12</v>
      </c>
      <c r="H101" s="35" t="s">
        <v>12</v>
      </c>
      <c r="I101" s="73"/>
      <c r="J101" s="74"/>
      <c r="K101" s="35"/>
    </row>
    <row r="102" spans="1:11" x14ac:dyDescent="0.15">
      <c r="A102" s="45"/>
      <c r="B102" s="46" t="s">
        <v>108</v>
      </c>
      <c r="C102" s="84"/>
      <c r="D102" s="90"/>
      <c r="E102" s="86"/>
      <c r="F102" s="77" t="s">
        <v>12</v>
      </c>
      <c r="G102" s="78" t="s">
        <v>12</v>
      </c>
      <c r="H102" s="76" t="s">
        <v>12</v>
      </c>
      <c r="I102" s="79"/>
      <c r="J102" s="80"/>
      <c r="K102" s="81"/>
    </row>
    <row r="103" spans="1:11" x14ac:dyDescent="0.15">
      <c r="A103" s="24"/>
      <c r="B103" s="25" t="s">
        <v>109</v>
      </c>
      <c r="C103" s="89"/>
      <c r="D103" s="90"/>
      <c r="E103" s="86"/>
      <c r="F103" s="26" t="s">
        <v>12</v>
      </c>
      <c r="G103" s="27" t="s">
        <v>12</v>
      </c>
      <c r="H103" s="28" t="s">
        <v>12</v>
      </c>
      <c r="I103" s="79"/>
      <c r="J103" s="80"/>
      <c r="K103" s="81"/>
    </row>
    <row r="104" spans="1:11" x14ac:dyDescent="0.15">
      <c r="A104" s="31">
        <v>26</v>
      </c>
      <c r="B104" s="32" t="s">
        <v>110</v>
      </c>
      <c r="C104" s="112">
        <v>487</v>
      </c>
      <c r="D104" s="113">
        <v>220</v>
      </c>
      <c r="E104" s="114">
        <f>D104/C104*100</f>
        <v>45.17453798767967</v>
      </c>
      <c r="F104" s="112">
        <v>488</v>
      </c>
      <c r="G104" s="113">
        <v>6</v>
      </c>
      <c r="H104" s="114">
        <f>G104/F104*100</f>
        <v>1.2295081967213115</v>
      </c>
      <c r="I104" s="73">
        <v>975</v>
      </c>
      <c r="J104" s="74">
        <v>226</v>
      </c>
      <c r="K104" s="35">
        <f t="shared" si="4"/>
        <v>23.179487179487179</v>
      </c>
    </row>
    <row r="105" spans="1:11" x14ac:dyDescent="0.15">
      <c r="A105" s="24"/>
      <c r="B105" s="25" t="s">
        <v>111</v>
      </c>
      <c r="C105" s="79">
        <v>487</v>
      </c>
      <c r="D105" s="80">
        <v>220</v>
      </c>
      <c r="E105" s="111">
        <f>D105/C105*100</f>
        <v>45.17453798767967</v>
      </c>
      <c r="F105" s="77">
        <v>488</v>
      </c>
      <c r="G105" s="78">
        <v>6</v>
      </c>
      <c r="H105" s="81">
        <f>G105/F105*100</f>
        <v>1.2295081967213115</v>
      </c>
      <c r="I105" s="79">
        <v>975</v>
      </c>
      <c r="J105" s="80">
        <v>226</v>
      </c>
      <c r="K105" s="81">
        <f t="shared" si="4"/>
        <v>23.179487179487179</v>
      </c>
    </row>
    <row r="106" spans="1:11" x14ac:dyDescent="0.15">
      <c r="A106" s="31">
        <v>27</v>
      </c>
      <c r="B106" s="32" t="s">
        <v>112</v>
      </c>
      <c r="C106" s="112">
        <v>653</v>
      </c>
      <c r="D106" s="113">
        <v>354</v>
      </c>
      <c r="E106" s="114">
        <f>D106/C106*100</f>
        <v>54.211332312404295</v>
      </c>
      <c r="F106" s="112">
        <v>333</v>
      </c>
      <c r="G106" s="113">
        <v>5</v>
      </c>
      <c r="H106" s="114">
        <f>G106/F106*100</f>
        <v>1.5015015015015014</v>
      </c>
      <c r="I106" s="73">
        <v>986</v>
      </c>
      <c r="J106" s="74">
        <v>359</v>
      </c>
      <c r="K106" s="35">
        <f t="shared" si="4"/>
        <v>36.409736308316432</v>
      </c>
    </row>
    <row r="107" spans="1:11" x14ac:dyDescent="0.15">
      <c r="A107" s="45"/>
      <c r="B107" s="46" t="s">
        <v>113</v>
      </c>
      <c r="C107" s="79">
        <v>159</v>
      </c>
      <c r="D107" s="80">
        <v>79</v>
      </c>
      <c r="E107" s="81">
        <f>D107/C107*100</f>
        <v>49.685534591194966</v>
      </c>
      <c r="F107" s="77" t="s">
        <v>12</v>
      </c>
      <c r="G107" s="78" t="s">
        <v>12</v>
      </c>
      <c r="H107" s="76" t="s">
        <v>12</v>
      </c>
      <c r="I107" s="79">
        <v>159</v>
      </c>
      <c r="J107" s="80">
        <v>79</v>
      </c>
      <c r="K107" s="81">
        <f t="shared" si="4"/>
        <v>49.685534591194966</v>
      </c>
    </row>
    <row r="108" spans="1:11" x14ac:dyDescent="0.15">
      <c r="A108" s="45"/>
      <c r="B108" s="46" t="s">
        <v>114</v>
      </c>
      <c r="C108" s="79">
        <v>494</v>
      </c>
      <c r="D108" s="80">
        <v>275</v>
      </c>
      <c r="E108" s="81">
        <f>D108/C108*100</f>
        <v>55.668016194331983</v>
      </c>
      <c r="F108" s="77">
        <v>333</v>
      </c>
      <c r="G108" s="78">
        <v>5</v>
      </c>
      <c r="H108" s="81">
        <f>G108/F108*100</f>
        <v>1.5015015015015014</v>
      </c>
      <c r="I108" s="79">
        <v>827</v>
      </c>
      <c r="J108" s="80">
        <v>280</v>
      </c>
      <c r="K108" s="81">
        <f t="shared" si="4"/>
        <v>33.857315598548972</v>
      </c>
    </row>
    <row r="109" spans="1:11" x14ac:dyDescent="0.15">
      <c r="A109" s="24"/>
      <c r="B109" s="25" t="s">
        <v>115</v>
      </c>
      <c r="C109" s="120"/>
      <c r="D109" s="121"/>
      <c r="E109" s="100"/>
      <c r="F109" s="26" t="s">
        <v>12</v>
      </c>
      <c r="G109" s="27" t="s">
        <v>12</v>
      </c>
      <c r="H109" s="28" t="s">
        <v>12</v>
      </c>
      <c r="I109" s="79"/>
      <c r="J109" s="80"/>
      <c r="K109" s="81"/>
    </row>
    <row r="110" spans="1:11" x14ac:dyDescent="0.15">
      <c r="A110" s="31">
        <v>28</v>
      </c>
      <c r="B110" s="32" t="s">
        <v>116</v>
      </c>
      <c r="C110" s="112">
        <v>540</v>
      </c>
      <c r="D110" s="113">
        <v>260</v>
      </c>
      <c r="E110" s="114">
        <f t="shared" ref="E110:E117" si="5">D110/C110*100</f>
        <v>48.148148148148145</v>
      </c>
      <c r="F110" s="112">
        <v>62</v>
      </c>
      <c r="G110" s="113">
        <v>3</v>
      </c>
      <c r="H110" s="114">
        <f>G110/F110*100</f>
        <v>4.838709677419355</v>
      </c>
      <c r="I110" s="73">
        <v>602</v>
      </c>
      <c r="J110" s="74">
        <v>263</v>
      </c>
      <c r="K110" s="35">
        <f t="shared" si="4"/>
        <v>43.687707641196013</v>
      </c>
    </row>
    <row r="111" spans="1:11" x14ac:dyDescent="0.15">
      <c r="A111" s="45"/>
      <c r="B111" s="46" t="s">
        <v>117</v>
      </c>
      <c r="C111" s="79">
        <v>394</v>
      </c>
      <c r="D111" s="80">
        <v>200</v>
      </c>
      <c r="E111" s="81">
        <f t="shared" si="5"/>
        <v>50.761421319796952</v>
      </c>
      <c r="F111" s="77">
        <v>15</v>
      </c>
      <c r="G111" s="78">
        <v>1</v>
      </c>
      <c r="H111" s="119">
        <f>G111/F111*100</f>
        <v>6.666666666666667</v>
      </c>
      <c r="I111" s="79">
        <v>409</v>
      </c>
      <c r="J111" s="80">
        <v>201</v>
      </c>
      <c r="K111" s="81">
        <f t="shared" si="4"/>
        <v>49.144254278728603</v>
      </c>
    </row>
    <row r="112" spans="1:11" x14ac:dyDescent="0.15">
      <c r="A112" s="24"/>
      <c r="B112" s="25" t="s">
        <v>118</v>
      </c>
      <c r="C112" s="79">
        <v>146</v>
      </c>
      <c r="D112" s="80">
        <v>60</v>
      </c>
      <c r="E112" s="81">
        <f t="shared" si="5"/>
        <v>41.095890410958901</v>
      </c>
      <c r="F112" s="77">
        <v>47</v>
      </c>
      <c r="G112" s="78">
        <v>2</v>
      </c>
      <c r="H112" s="81">
        <f>G112/F112*100</f>
        <v>4.2553191489361701</v>
      </c>
      <c r="I112" s="79">
        <v>193</v>
      </c>
      <c r="J112" s="80">
        <v>62</v>
      </c>
      <c r="K112" s="81">
        <f t="shared" si="4"/>
        <v>32.124352331606218</v>
      </c>
    </row>
    <row r="113" spans="1:256" x14ac:dyDescent="0.15">
      <c r="A113" s="31">
        <v>29</v>
      </c>
      <c r="B113" s="32" t="s">
        <v>119</v>
      </c>
      <c r="C113" s="112">
        <v>883</v>
      </c>
      <c r="D113" s="113">
        <v>546</v>
      </c>
      <c r="E113" s="114">
        <f t="shared" si="5"/>
        <v>61.834654586636461</v>
      </c>
      <c r="F113" s="112">
        <v>201</v>
      </c>
      <c r="G113" s="113">
        <v>4</v>
      </c>
      <c r="H113" s="114">
        <f>G113/F113*100</f>
        <v>1.9900497512437811</v>
      </c>
      <c r="I113" s="73">
        <v>1084</v>
      </c>
      <c r="J113" s="74">
        <v>550</v>
      </c>
      <c r="K113" s="35">
        <f t="shared" si="4"/>
        <v>50.738007380073803</v>
      </c>
    </row>
    <row r="114" spans="1:256" x14ac:dyDescent="0.15">
      <c r="A114" s="45"/>
      <c r="B114" s="46" t="s">
        <v>120</v>
      </c>
      <c r="C114" s="79">
        <v>209</v>
      </c>
      <c r="D114" s="80">
        <v>136</v>
      </c>
      <c r="E114" s="81">
        <f t="shared" si="5"/>
        <v>65.071770334928232</v>
      </c>
      <c r="F114" s="77" t="s">
        <v>12</v>
      </c>
      <c r="G114" s="78" t="s">
        <v>12</v>
      </c>
      <c r="H114" s="76" t="s">
        <v>12</v>
      </c>
      <c r="I114" s="79">
        <v>209</v>
      </c>
      <c r="J114" s="80">
        <v>136</v>
      </c>
      <c r="K114" s="81">
        <f t="shared" si="4"/>
        <v>65.071770334928232</v>
      </c>
    </row>
    <row r="115" spans="1:256" x14ac:dyDescent="0.15">
      <c r="A115" s="45"/>
      <c r="B115" s="46" t="s">
        <v>121</v>
      </c>
      <c r="C115" s="79">
        <v>130</v>
      </c>
      <c r="D115" s="80">
        <v>69</v>
      </c>
      <c r="E115" s="81">
        <f t="shared" si="5"/>
        <v>53.07692307692308</v>
      </c>
      <c r="F115" s="77" t="s">
        <v>12</v>
      </c>
      <c r="G115" s="78" t="s">
        <v>12</v>
      </c>
      <c r="H115" s="76" t="s">
        <v>12</v>
      </c>
      <c r="I115" s="79">
        <v>130</v>
      </c>
      <c r="J115" s="80">
        <v>69</v>
      </c>
      <c r="K115" s="81">
        <f t="shared" si="4"/>
        <v>53.07692307692308</v>
      </c>
    </row>
    <row r="116" spans="1:256" x14ac:dyDescent="0.15">
      <c r="A116" s="45"/>
      <c r="B116" s="46" t="s">
        <v>122</v>
      </c>
      <c r="C116" s="79">
        <v>415</v>
      </c>
      <c r="D116" s="80">
        <v>257</v>
      </c>
      <c r="E116" s="81">
        <f t="shared" si="5"/>
        <v>61.927710843373497</v>
      </c>
      <c r="F116" s="77">
        <v>201</v>
      </c>
      <c r="G116" s="78">
        <v>4</v>
      </c>
      <c r="H116" s="81">
        <f>G116/F116*100</f>
        <v>1.9900497512437811</v>
      </c>
      <c r="I116" s="79">
        <v>616</v>
      </c>
      <c r="J116" s="80">
        <v>261</v>
      </c>
      <c r="K116" s="81">
        <f t="shared" si="4"/>
        <v>42.370129870129873</v>
      </c>
    </row>
    <row r="117" spans="1:256" x14ac:dyDescent="0.15">
      <c r="A117" s="24"/>
      <c r="B117" s="25" t="s">
        <v>123</v>
      </c>
      <c r="C117" s="79">
        <v>129</v>
      </c>
      <c r="D117" s="80">
        <v>84</v>
      </c>
      <c r="E117" s="81">
        <f t="shared" si="5"/>
        <v>65.116279069767444</v>
      </c>
      <c r="F117" s="26" t="s">
        <v>12</v>
      </c>
      <c r="G117" s="27" t="s">
        <v>12</v>
      </c>
      <c r="H117" s="28" t="s">
        <v>12</v>
      </c>
      <c r="I117" s="79">
        <v>129</v>
      </c>
      <c r="J117" s="80">
        <v>84</v>
      </c>
      <c r="K117" s="81">
        <f t="shared" si="4"/>
        <v>65.116279069767444</v>
      </c>
    </row>
    <row r="118" spans="1:256" x14ac:dyDescent="0.15">
      <c r="A118" s="31">
        <v>30</v>
      </c>
      <c r="B118" s="32" t="s">
        <v>124</v>
      </c>
      <c r="C118" s="112">
        <v>705</v>
      </c>
      <c r="D118" s="112">
        <v>368</v>
      </c>
      <c r="E118" s="114">
        <v>51.94174757281553</v>
      </c>
      <c r="F118" s="112">
        <v>157</v>
      </c>
      <c r="G118" s="113">
        <v>0</v>
      </c>
      <c r="H118" s="114">
        <f>G118/F118*100</f>
        <v>0</v>
      </c>
      <c r="I118" s="73">
        <v>862</v>
      </c>
      <c r="J118" s="74">
        <v>368</v>
      </c>
      <c r="K118" s="35">
        <f t="shared" si="4"/>
        <v>42.691415313225058</v>
      </c>
    </row>
    <row r="119" spans="1:256" x14ac:dyDescent="0.15">
      <c r="A119" s="45"/>
      <c r="B119" s="46" t="s">
        <v>125</v>
      </c>
      <c r="C119" s="79">
        <v>623</v>
      </c>
      <c r="D119" s="80">
        <v>319</v>
      </c>
      <c r="E119" s="119">
        <v>54.54545454545454</v>
      </c>
      <c r="F119" s="77">
        <v>119</v>
      </c>
      <c r="G119" s="78">
        <v>0</v>
      </c>
      <c r="H119" s="81">
        <f>G119/F119*100</f>
        <v>0</v>
      </c>
      <c r="I119" s="79">
        <v>742</v>
      </c>
      <c r="J119" s="80">
        <v>319</v>
      </c>
      <c r="K119" s="81">
        <f t="shared" si="4"/>
        <v>42.991913746630729</v>
      </c>
    </row>
    <row r="120" spans="1:256" x14ac:dyDescent="0.15">
      <c r="A120" s="24"/>
      <c r="B120" s="25" t="s">
        <v>126</v>
      </c>
      <c r="C120" s="79">
        <v>82</v>
      </c>
      <c r="D120" s="80">
        <v>49</v>
      </c>
      <c r="E120" s="111">
        <v>41.463414634146339</v>
      </c>
      <c r="F120" s="77">
        <v>38</v>
      </c>
      <c r="G120" s="78">
        <v>0</v>
      </c>
      <c r="H120" s="81">
        <f>G120/F120*100</f>
        <v>0</v>
      </c>
      <c r="I120" s="79">
        <v>120</v>
      </c>
      <c r="J120" s="80">
        <v>49</v>
      </c>
      <c r="K120" s="81">
        <f t="shared" si="4"/>
        <v>40.833333333333336</v>
      </c>
    </row>
    <row r="121" spans="1:256" x14ac:dyDescent="0.15">
      <c r="A121" s="31">
        <v>31</v>
      </c>
      <c r="B121" s="32" t="s">
        <v>127</v>
      </c>
      <c r="C121" s="112">
        <v>50</v>
      </c>
      <c r="D121" s="112">
        <v>41</v>
      </c>
      <c r="E121" s="114">
        <v>51.94174757281553</v>
      </c>
      <c r="F121" s="112">
        <v>22</v>
      </c>
      <c r="G121" s="113">
        <v>0</v>
      </c>
      <c r="H121" s="114">
        <f>G121/F121*100</f>
        <v>0</v>
      </c>
      <c r="I121" s="73">
        <v>72</v>
      </c>
      <c r="J121" s="74">
        <v>41</v>
      </c>
      <c r="K121" s="35">
        <f t="shared" si="4"/>
        <v>56.944444444444443</v>
      </c>
      <c r="L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c r="FL121" s="3"/>
      <c r="FM121" s="3"/>
      <c r="FN121" s="3"/>
      <c r="FO121" s="3"/>
      <c r="FP121" s="3"/>
      <c r="FQ121" s="3"/>
      <c r="FR121" s="3"/>
      <c r="FS121" s="3"/>
      <c r="FT121" s="3"/>
      <c r="FU121" s="3"/>
      <c r="FV121" s="3"/>
      <c r="FW121" s="3"/>
      <c r="FX121" s="3"/>
      <c r="FY121" s="3"/>
      <c r="FZ121" s="3"/>
      <c r="GA121" s="3"/>
      <c r="GB121" s="3"/>
      <c r="GC121" s="3"/>
      <c r="GD121" s="3"/>
      <c r="GE121" s="3"/>
      <c r="GF121" s="3"/>
      <c r="GG121" s="3"/>
      <c r="GH121" s="3"/>
      <c r="GI121" s="3"/>
      <c r="GJ121" s="3"/>
      <c r="GK121" s="3"/>
      <c r="GL121" s="3"/>
      <c r="GM121" s="3"/>
      <c r="GN121" s="3"/>
      <c r="GO121" s="3"/>
      <c r="GP121" s="3"/>
      <c r="GQ121" s="3"/>
      <c r="GR121" s="3"/>
      <c r="GS121" s="3"/>
      <c r="GT121" s="3"/>
      <c r="GU121" s="3"/>
      <c r="GV121" s="3"/>
      <c r="GW121" s="3"/>
      <c r="GX121" s="3"/>
      <c r="GY121" s="3"/>
      <c r="GZ121" s="3"/>
      <c r="HA121" s="3"/>
      <c r="HB121" s="3"/>
      <c r="HC121" s="3"/>
      <c r="HD121" s="3"/>
      <c r="HE121" s="3"/>
      <c r="HF121" s="3"/>
      <c r="HG121" s="3"/>
      <c r="HH121" s="3"/>
      <c r="HI121" s="3"/>
      <c r="HJ121" s="3"/>
      <c r="HK121" s="3"/>
      <c r="HL121" s="3"/>
      <c r="HM121" s="3"/>
      <c r="HN121" s="3"/>
      <c r="HO121" s="3"/>
      <c r="HP121" s="3"/>
      <c r="HQ121" s="3"/>
      <c r="HR121" s="3"/>
      <c r="HS121" s="3"/>
      <c r="HT121" s="3"/>
      <c r="HU121" s="3"/>
      <c r="HV121" s="3"/>
      <c r="HW121" s="3"/>
      <c r="HX121" s="3"/>
      <c r="HY121" s="3"/>
      <c r="HZ121" s="3"/>
      <c r="IA121" s="3"/>
      <c r="IB121" s="3"/>
      <c r="IC121" s="3"/>
      <c r="ID121" s="3"/>
      <c r="IE121" s="3"/>
      <c r="IF121" s="3"/>
      <c r="IG121" s="3"/>
      <c r="IH121" s="3"/>
      <c r="II121" s="3"/>
      <c r="IJ121" s="3"/>
      <c r="IK121" s="3"/>
      <c r="IL121" s="3"/>
      <c r="IM121" s="3"/>
      <c r="IN121" s="3"/>
      <c r="IO121" s="3"/>
      <c r="IP121" s="3"/>
      <c r="IQ121" s="3"/>
      <c r="IR121" s="3"/>
      <c r="IS121" s="3"/>
      <c r="IT121" s="3"/>
      <c r="IU121" s="3"/>
      <c r="IV121" s="3"/>
    </row>
    <row r="122" spans="1:256" x14ac:dyDescent="0.15">
      <c r="A122" s="24"/>
      <c r="B122" s="25" t="s">
        <v>128</v>
      </c>
      <c r="C122" s="53">
        <v>50</v>
      </c>
      <c r="D122" s="54">
        <v>41</v>
      </c>
      <c r="E122" s="122">
        <v>51.94174757281553</v>
      </c>
      <c r="F122" s="77">
        <v>22</v>
      </c>
      <c r="G122" s="78">
        <v>0</v>
      </c>
      <c r="H122" s="81">
        <f>G122/F122*100</f>
        <v>0</v>
      </c>
      <c r="I122" s="79">
        <v>72</v>
      </c>
      <c r="J122" s="80">
        <v>41</v>
      </c>
      <c r="K122" s="81">
        <f t="shared" si="4"/>
        <v>56.944444444444443</v>
      </c>
    </row>
    <row r="123" spans="1:256" x14ac:dyDescent="0.15">
      <c r="A123" s="31">
        <v>33</v>
      </c>
      <c r="B123" s="32" t="s">
        <v>129</v>
      </c>
      <c r="C123" s="112">
        <v>268</v>
      </c>
      <c r="D123" s="113">
        <v>137</v>
      </c>
      <c r="E123" s="114">
        <f t="shared" ref="E123:E160" si="6">D123/C123*100</f>
        <v>51.119402985074622</v>
      </c>
      <c r="F123" s="33" t="s">
        <v>12</v>
      </c>
      <c r="G123" s="34" t="s">
        <v>12</v>
      </c>
      <c r="H123" s="35" t="s">
        <v>12</v>
      </c>
      <c r="I123" s="73">
        <v>268</v>
      </c>
      <c r="J123" s="74">
        <v>137</v>
      </c>
      <c r="K123" s="35">
        <f t="shared" si="4"/>
        <v>51.119402985074622</v>
      </c>
    </row>
    <row r="124" spans="1:256" x14ac:dyDescent="0.15">
      <c r="A124" s="45"/>
      <c r="B124" s="46" t="s">
        <v>130</v>
      </c>
      <c r="C124" s="79">
        <v>177</v>
      </c>
      <c r="D124" s="80">
        <v>97</v>
      </c>
      <c r="E124" s="81">
        <f t="shared" si="6"/>
        <v>54.802259887005647</v>
      </c>
      <c r="F124" s="77" t="s">
        <v>12</v>
      </c>
      <c r="G124" s="78" t="s">
        <v>12</v>
      </c>
      <c r="H124" s="76" t="s">
        <v>12</v>
      </c>
      <c r="I124" s="79">
        <v>177</v>
      </c>
      <c r="J124" s="80">
        <v>97</v>
      </c>
      <c r="K124" s="81">
        <f t="shared" si="4"/>
        <v>54.802259887005647</v>
      </c>
    </row>
    <row r="125" spans="1:256" x14ac:dyDescent="0.15">
      <c r="A125" s="24"/>
      <c r="B125" s="25" t="s">
        <v>131</v>
      </c>
      <c r="C125" s="79">
        <v>91</v>
      </c>
      <c r="D125" s="80">
        <v>40</v>
      </c>
      <c r="E125" s="81">
        <f t="shared" si="6"/>
        <v>43.956043956043956</v>
      </c>
      <c r="F125" s="26" t="s">
        <v>12</v>
      </c>
      <c r="G125" s="27" t="s">
        <v>12</v>
      </c>
      <c r="H125" s="28" t="s">
        <v>12</v>
      </c>
      <c r="I125" s="79">
        <v>91</v>
      </c>
      <c r="J125" s="80">
        <v>40</v>
      </c>
      <c r="K125" s="81">
        <f t="shared" si="4"/>
        <v>43.956043956043956</v>
      </c>
    </row>
    <row r="126" spans="1:256" x14ac:dyDescent="0.15">
      <c r="A126" s="31">
        <v>34</v>
      </c>
      <c r="B126" s="32" t="s">
        <v>132</v>
      </c>
      <c r="C126" s="112">
        <v>67</v>
      </c>
      <c r="D126" s="112">
        <v>34</v>
      </c>
      <c r="E126" s="114">
        <f t="shared" si="6"/>
        <v>50.746268656716417</v>
      </c>
      <c r="F126" s="33" t="s">
        <v>12</v>
      </c>
      <c r="G126" s="34" t="s">
        <v>12</v>
      </c>
      <c r="H126" s="35" t="s">
        <v>12</v>
      </c>
      <c r="I126" s="73">
        <v>67</v>
      </c>
      <c r="J126" s="74">
        <v>34</v>
      </c>
      <c r="K126" s="35">
        <f t="shared" si="4"/>
        <v>50.746268656716417</v>
      </c>
    </row>
    <row r="127" spans="1:256" x14ac:dyDescent="0.15">
      <c r="A127" s="24"/>
      <c r="B127" s="25" t="s">
        <v>133</v>
      </c>
      <c r="C127" s="79">
        <v>67</v>
      </c>
      <c r="D127" s="80">
        <v>34</v>
      </c>
      <c r="E127" s="81">
        <f t="shared" si="6"/>
        <v>50.746268656716417</v>
      </c>
      <c r="F127" s="26" t="s">
        <v>12</v>
      </c>
      <c r="G127" s="27" t="s">
        <v>12</v>
      </c>
      <c r="H127" s="28" t="s">
        <v>12</v>
      </c>
      <c r="I127" s="29">
        <v>67</v>
      </c>
      <c r="J127" s="80">
        <v>34</v>
      </c>
      <c r="K127" s="81">
        <f t="shared" si="4"/>
        <v>50.746268656716417</v>
      </c>
    </row>
    <row r="128" spans="1:256" x14ac:dyDescent="0.15">
      <c r="A128" s="31">
        <v>35</v>
      </c>
      <c r="B128" s="32" t="s">
        <v>134</v>
      </c>
      <c r="C128" s="112">
        <v>2094</v>
      </c>
      <c r="D128" s="112">
        <v>1072</v>
      </c>
      <c r="E128" s="114">
        <f t="shared" si="6"/>
        <v>51.193887297039161</v>
      </c>
      <c r="F128" s="112">
        <v>156</v>
      </c>
      <c r="G128" s="113">
        <v>0</v>
      </c>
      <c r="H128" s="114">
        <f>G128/F128*100</f>
        <v>0</v>
      </c>
      <c r="I128" s="73">
        <v>2250</v>
      </c>
      <c r="J128" s="74">
        <v>1072</v>
      </c>
      <c r="K128" s="35">
        <f t="shared" si="4"/>
        <v>47.644444444444446</v>
      </c>
    </row>
    <row r="129" spans="1:11" x14ac:dyDescent="0.15">
      <c r="A129" s="45"/>
      <c r="B129" s="46" t="s">
        <v>135</v>
      </c>
      <c r="C129" s="79">
        <v>535</v>
      </c>
      <c r="D129" s="80">
        <v>244</v>
      </c>
      <c r="E129" s="81">
        <f t="shared" si="6"/>
        <v>45.607476635514018</v>
      </c>
      <c r="F129" s="77">
        <v>27</v>
      </c>
      <c r="G129" s="78">
        <v>0</v>
      </c>
      <c r="H129" s="81">
        <f>G129/F129*100</f>
        <v>0</v>
      </c>
      <c r="I129" s="79">
        <v>562</v>
      </c>
      <c r="J129" s="80">
        <v>244</v>
      </c>
      <c r="K129" s="81">
        <f t="shared" si="4"/>
        <v>43.416370106761562</v>
      </c>
    </row>
    <row r="130" spans="1:11" x14ac:dyDescent="0.15">
      <c r="A130" s="45"/>
      <c r="B130" s="46" t="s">
        <v>136</v>
      </c>
      <c r="C130" s="79">
        <v>141</v>
      </c>
      <c r="D130" s="80">
        <v>51</v>
      </c>
      <c r="E130" s="81">
        <f t="shared" si="6"/>
        <v>36.170212765957451</v>
      </c>
      <c r="F130" s="77">
        <v>29</v>
      </c>
      <c r="G130" s="78">
        <v>0</v>
      </c>
      <c r="H130" s="81">
        <f>G130/F130*100</f>
        <v>0</v>
      </c>
      <c r="I130" s="79">
        <v>170</v>
      </c>
      <c r="J130" s="80">
        <v>51</v>
      </c>
      <c r="K130" s="81">
        <f t="shared" si="4"/>
        <v>30</v>
      </c>
    </row>
    <row r="131" spans="1:11" x14ac:dyDescent="0.15">
      <c r="A131" s="24"/>
      <c r="B131" s="25" t="s">
        <v>137</v>
      </c>
      <c r="C131" s="79">
        <v>1418</v>
      </c>
      <c r="D131" s="80">
        <v>777</v>
      </c>
      <c r="E131" s="81">
        <f t="shared" si="6"/>
        <v>54.795486600846267</v>
      </c>
      <c r="F131" s="77">
        <v>100</v>
      </c>
      <c r="G131" s="78">
        <v>0</v>
      </c>
      <c r="H131" s="81">
        <f>G131/F131*100</f>
        <v>0</v>
      </c>
      <c r="I131" s="79">
        <v>1518</v>
      </c>
      <c r="J131" s="80">
        <v>777</v>
      </c>
      <c r="K131" s="81">
        <f t="shared" si="4"/>
        <v>51.185770750988148</v>
      </c>
    </row>
    <row r="132" spans="1:11" x14ac:dyDescent="0.15">
      <c r="A132" s="31">
        <v>36</v>
      </c>
      <c r="B132" s="32" t="s">
        <v>138</v>
      </c>
      <c r="C132" s="112">
        <v>70</v>
      </c>
      <c r="D132" s="113">
        <v>48</v>
      </c>
      <c r="E132" s="114">
        <f t="shared" si="6"/>
        <v>68.571428571428569</v>
      </c>
      <c r="F132" s="33" t="s">
        <v>12</v>
      </c>
      <c r="G132" s="34" t="s">
        <v>12</v>
      </c>
      <c r="H132" s="35" t="s">
        <v>12</v>
      </c>
      <c r="I132" s="115">
        <v>70</v>
      </c>
      <c r="J132" s="116">
        <v>48</v>
      </c>
      <c r="K132" s="114">
        <f t="shared" si="4"/>
        <v>68.571428571428569</v>
      </c>
    </row>
    <row r="133" spans="1:11" x14ac:dyDescent="0.15">
      <c r="A133" s="45"/>
      <c r="B133" s="46" t="s">
        <v>139</v>
      </c>
      <c r="C133" s="79">
        <v>70</v>
      </c>
      <c r="D133" s="80">
        <v>48</v>
      </c>
      <c r="E133" s="119">
        <f t="shared" si="6"/>
        <v>68.571428571428569</v>
      </c>
      <c r="F133" s="77" t="s">
        <v>12</v>
      </c>
      <c r="G133" s="78" t="s">
        <v>12</v>
      </c>
      <c r="H133" s="76" t="s">
        <v>12</v>
      </c>
      <c r="I133" s="117">
        <v>70</v>
      </c>
      <c r="J133" s="118">
        <v>48</v>
      </c>
      <c r="K133" s="119">
        <f t="shared" si="4"/>
        <v>68.571428571428569</v>
      </c>
    </row>
    <row r="134" spans="1:11" x14ac:dyDescent="0.15">
      <c r="A134" s="24"/>
      <c r="B134" s="25" t="s">
        <v>140</v>
      </c>
      <c r="C134" s="123"/>
      <c r="D134" s="124"/>
      <c r="E134" s="125"/>
      <c r="F134" s="26" t="s">
        <v>12</v>
      </c>
      <c r="G134" s="27" t="s">
        <v>12</v>
      </c>
      <c r="H134" s="28" t="s">
        <v>12</v>
      </c>
      <c r="I134" s="109"/>
      <c r="J134" s="110"/>
      <c r="K134" s="111"/>
    </row>
    <row r="135" spans="1:11" x14ac:dyDescent="0.15">
      <c r="A135" s="31">
        <v>37</v>
      </c>
      <c r="B135" s="32" t="s">
        <v>141</v>
      </c>
      <c r="C135" s="126">
        <v>2740</v>
      </c>
      <c r="D135" s="113">
        <v>937</v>
      </c>
      <c r="E135" s="114">
        <f t="shared" si="6"/>
        <v>34.197080291970806</v>
      </c>
      <c r="F135" s="112">
        <v>217</v>
      </c>
      <c r="G135" s="113">
        <v>0</v>
      </c>
      <c r="H135" s="114">
        <f t="shared" ref="H135:H141" si="7">G135/F135*100</f>
        <v>0</v>
      </c>
      <c r="I135" s="73">
        <v>2957</v>
      </c>
      <c r="J135" s="74">
        <v>937</v>
      </c>
      <c r="K135" s="35">
        <f t="shared" si="4"/>
        <v>31.687521136286779</v>
      </c>
    </row>
    <row r="136" spans="1:11" x14ac:dyDescent="0.15">
      <c r="A136" s="24"/>
      <c r="B136" s="25" t="s">
        <v>142</v>
      </c>
      <c r="C136" s="79">
        <v>2740</v>
      </c>
      <c r="D136" s="80">
        <v>937</v>
      </c>
      <c r="E136" s="81">
        <f t="shared" si="6"/>
        <v>34.197080291970806</v>
      </c>
      <c r="F136" s="77">
        <v>217</v>
      </c>
      <c r="G136" s="78">
        <v>0</v>
      </c>
      <c r="H136" s="81">
        <f t="shared" si="7"/>
        <v>0</v>
      </c>
      <c r="I136" s="79">
        <v>2957</v>
      </c>
      <c r="J136" s="80">
        <v>937</v>
      </c>
      <c r="K136" s="81">
        <f t="shared" ref="K136:K199" si="8">J136/I136*100</f>
        <v>31.687521136286779</v>
      </c>
    </row>
    <row r="137" spans="1:11" x14ac:dyDescent="0.15">
      <c r="A137" s="31">
        <v>38</v>
      </c>
      <c r="B137" s="32" t="s">
        <v>143</v>
      </c>
      <c r="C137" s="112">
        <v>413</v>
      </c>
      <c r="D137" s="113">
        <v>205</v>
      </c>
      <c r="E137" s="127">
        <f t="shared" si="6"/>
        <v>49.63680387409201</v>
      </c>
      <c r="F137" s="112">
        <v>119</v>
      </c>
      <c r="G137" s="113">
        <v>0</v>
      </c>
      <c r="H137" s="114">
        <f t="shared" si="7"/>
        <v>0</v>
      </c>
      <c r="I137" s="73">
        <v>532</v>
      </c>
      <c r="J137" s="74">
        <v>205</v>
      </c>
      <c r="K137" s="35">
        <f t="shared" si="8"/>
        <v>38.533834586466163</v>
      </c>
    </row>
    <row r="138" spans="1:11" x14ac:dyDescent="0.15">
      <c r="A138" s="45"/>
      <c r="B138" s="128" t="s">
        <v>144</v>
      </c>
      <c r="C138" s="53">
        <v>28</v>
      </c>
      <c r="D138" s="54">
        <v>20</v>
      </c>
      <c r="E138" s="129">
        <f t="shared" si="6"/>
        <v>71.428571428571431</v>
      </c>
      <c r="F138" s="77">
        <v>1</v>
      </c>
      <c r="G138" s="78">
        <v>0</v>
      </c>
      <c r="H138" s="81">
        <f t="shared" si="7"/>
        <v>0</v>
      </c>
      <c r="I138" s="79">
        <v>29</v>
      </c>
      <c r="J138" s="80">
        <v>20</v>
      </c>
      <c r="K138" s="81">
        <f t="shared" si="8"/>
        <v>68.965517241379317</v>
      </c>
    </row>
    <row r="139" spans="1:11" x14ac:dyDescent="0.15">
      <c r="A139" s="24"/>
      <c r="B139" s="25" t="s">
        <v>145</v>
      </c>
      <c r="C139" s="79">
        <v>385</v>
      </c>
      <c r="D139" s="80">
        <v>185</v>
      </c>
      <c r="E139" s="111">
        <f t="shared" si="6"/>
        <v>48.051948051948052</v>
      </c>
      <c r="F139" s="77">
        <v>118</v>
      </c>
      <c r="G139" s="78">
        <v>0</v>
      </c>
      <c r="H139" s="81">
        <f t="shared" si="7"/>
        <v>0</v>
      </c>
      <c r="I139" s="79">
        <v>503</v>
      </c>
      <c r="J139" s="80">
        <v>185</v>
      </c>
      <c r="K139" s="81">
        <f t="shared" si="8"/>
        <v>36.779324055666002</v>
      </c>
    </row>
    <row r="140" spans="1:11" x14ac:dyDescent="0.15">
      <c r="A140" s="31">
        <v>39</v>
      </c>
      <c r="B140" s="32" t="s">
        <v>146</v>
      </c>
      <c r="C140" s="130">
        <v>14737</v>
      </c>
      <c r="D140" s="131">
        <v>5129</v>
      </c>
      <c r="E140" s="132">
        <f t="shared" si="6"/>
        <v>34.803555676189184</v>
      </c>
      <c r="F140" s="130">
        <v>120</v>
      </c>
      <c r="G140" s="131">
        <v>1</v>
      </c>
      <c r="H140" s="132">
        <f t="shared" si="7"/>
        <v>0.83333333333333337</v>
      </c>
      <c r="I140" s="42">
        <v>14857</v>
      </c>
      <c r="J140" s="43">
        <v>5130</v>
      </c>
      <c r="K140" s="41">
        <f t="shared" si="8"/>
        <v>34.52917816517467</v>
      </c>
    </row>
    <row r="141" spans="1:11" x14ac:dyDescent="0.15">
      <c r="A141" s="45"/>
      <c r="B141" s="46" t="s">
        <v>147</v>
      </c>
      <c r="C141" s="133">
        <v>11721</v>
      </c>
      <c r="D141" s="134">
        <v>4005</v>
      </c>
      <c r="E141" s="122">
        <f t="shared" si="6"/>
        <v>34.169439467622212</v>
      </c>
      <c r="F141" s="133">
        <v>120</v>
      </c>
      <c r="G141" s="134">
        <v>1</v>
      </c>
      <c r="H141" s="55">
        <f t="shared" si="7"/>
        <v>0.83333333333333337</v>
      </c>
      <c r="I141" s="47">
        <v>11841</v>
      </c>
      <c r="J141" s="49">
        <v>4006</v>
      </c>
      <c r="K141" s="50">
        <f t="shared" si="8"/>
        <v>33.831602060636776</v>
      </c>
    </row>
    <row r="142" spans="1:11" x14ac:dyDescent="0.15">
      <c r="A142" s="45"/>
      <c r="B142" s="46" t="s">
        <v>148</v>
      </c>
      <c r="C142" s="133">
        <v>2659</v>
      </c>
      <c r="D142" s="134">
        <v>933</v>
      </c>
      <c r="E142" s="122">
        <f t="shared" si="6"/>
        <v>35.088379089883418</v>
      </c>
      <c r="F142" s="47" t="s">
        <v>12</v>
      </c>
      <c r="G142" s="49" t="s">
        <v>12</v>
      </c>
      <c r="H142" s="50" t="s">
        <v>12</v>
      </c>
      <c r="I142" s="53">
        <v>2659</v>
      </c>
      <c r="J142" s="54">
        <v>933</v>
      </c>
      <c r="K142" s="55">
        <f t="shared" si="8"/>
        <v>35.088379089883418</v>
      </c>
    </row>
    <row r="143" spans="1:11" x14ac:dyDescent="0.15">
      <c r="A143" s="24"/>
      <c r="B143" s="25" t="s">
        <v>149</v>
      </c>
      <c r="C143" s="133">
        <v>357</v>
      </c>
      <c r="D143" s="135">
        <v>191</v>
      </c>
      <c r="E143" s="136">
        <f t="shared" si="6"/>
        <v>53.501400560224091</v>
      </c>
      <c r="F143" s="56" t="s">
        <v>12</v>
      </c>
      <c r="G143" s="57" t="s">
        <v>12</v>
      </c>
      <c r="H143" s="58" t="s">
        <v>12</v>
      </c>
      <c r="I143" s="53">
        <v>357</v>
      </c>
      <c r="J143" s="54">
        <v>191</v>
      </c>
      <c r="K143" s="55">
        <f t="shared" si="8"/>
        <v>53.501400560224091</v>
      </c>
    </row>
    <row r="144" spans="1:11" x14ac:dyDescent="0.15">
      <c r="A144" s="31">
        <v>41</v>
      </c>
      <c r="B144" s="32" t="s">
        <v>150</v>
      </c>
      <c r="C144" s="112">
        <v>2107</v>
      </c>
      <c r="D144" s="112">
        <v>1017</v>
      </c>
      <c r="E144" s="114">
        <f t="shared" si="6"/>
        <v>48.267679164689135</v>
      </c>
      <c r="F144" s="112">
        <v>483</v>
      </c>
      <c r="G144" s="113">
        <v>2</v>
      </c>
      <c r="H144" s="114">
        <f t="shared" ref="H144:H151" si="9">G144/F144*100</f>
        <v>0.41407867494824019</v>
      </c>
      <c r="I144" s="73">
        <v>2590</v>
      </c>
      <c r="J144" s="74">
        <v>1019</v>
      </c>
      <c r="K144" s="35">
        <f t="shared" si="8"/>
        <v>39.343629343629345</v>
      </c>
    </row>
    <row r="145" spans="1:11" x14ac:dyDescent="0.15">
      <c r="A145" s="24"/>
      <c r="B145" s="25" t="s">
        <v>151</v>
      </c>
      <c r="C145" s="79">
        <v>2107</v>
      </c>
      <c r="D145" s="80">
        <v>1017</v>
      </c>
      <c r="E145" s="81">
        <f t="shared" si="6"/>
        <v>48.267679164689135</v>
      </c>
      <c r="F145" s="77">
        <v>483</v>
      </c>
      <c r="G145" s="78">
        <v>2</v>
      </c>
      <c r="H145" s="81">
        <f t="shared" si="9"/>
        <v>0.41407867494824019</v>
      </c>
      <c r="I145" s="79">
        <v>2590</v>
      </c>
      <c r="J145" s="80">
        <v>1019</v>
      </c>
      <c r="K145" s="81">
        <f t="shared" si="8"/>
        <v>39.343629343629345</v>
      </c>
    </row>
    <row r="146" spans="1:11" x14ac:dyDescent="0.15">
      <c r="A146" s="31">
        <v>42</v>
      </c>
      <c r="B146" s="32" t="s">
        <v>152</v>
      </c>
      <c r="C146" s="112">
        <v>2115</v>
      </c>
      <c r="D146" s="113">
        <v>965</v>
      </c>
      <c r="E146" s="114">
        <f t="shared" si="6"/>
        <v>45.626477541371159</v>
      </c>
      <c r="F146" s="112">
        <v>121</v>
      </c>
      <c r="G146" s="113">
        <v>1</v>
      </c>
      <c r="H146" s="127">
        <f>G146/F146*100</f>
        <v>0.82644628099173556</v>
      </c>
      <c r="I146" s="73">
        <v>2236</v>
      </c>
      <c r="J146" s="74">
        <v>966</v>
      </c>
      <c r="K146" s="35">
        <f t="shared" si="8"/>
        <v>43.202146690518781</v>
      </c>
    </row>
    <row r="147" spans="1:11" x14ac:dyDescent="0.15">
      <c r="A147" s="45"/>
      <c r="B147" s="128" t="s">
        <v>153</v>
      </c>
      <c r="C147" s="96"/>
      <c r="D147" s="99"/>
      <c r="E147" s="86"/>
      <c r="F147" s="77">
        <v>31</v>
      </c>
      <c r="G147" s="78">
        <v>0</v>
      </c>
      <c r="H147" s="137">
        <f>G147/F147*100</f>
        <v>0</v>
      </c>
      <c r="I147" s="79">
        <v>31</v>
      </c>
      <c r="J147" s="80">
        <v>0</v>
      </c>
      <c r="K147" s="81">
        <f t="shared" si="8"/>
        <v>0</v>
      </c>
    </row>
    <row r="148" spans="1:11" x14ac:dyDescent="0.15">
      <c r="A148" s="45"/>
      <c r="B148" s="46" t="s">
        <v>154</v>
      </c>
      <c r="C148" s="79">
        <v>40</v>
      </c>
      <c r="D148" s="80">
        <v>27</v>
      </c>
      <c r="E148" s="81">
        <f t="shared" si="6"/>
        <v>67.5</v>
      </c>
      <c r="F148" s="77">
        <v>6</v>
      </c>
      <c r="G148" s="78">
        <v>0</v>
      </c>
      <c r="H148" s="81">
        <f t="shared" si="9"/>
        <v>0</v>
      </c>
      <c r="I148" s="79">
        <v>46</v>
      </c>
      <c r="J148" s="80">
        <v>27</v>
      </c>
      <c r="K148" s="81">
        <f t="shared" si="8"/>
        <v>58.695652173913047</v>
      </c>
    </row>
    <row r="149" spans="1:11" x14ac:dyDescent="0.15">
      <c r="A149" s="45"/>
      <c r="B149" s="46" t="s">
        <v>155</v>
      </c>
      <c r="C149" s="79">
        <v>974</v>
      </c>
      <c r="D149" s="80">
        <v>445</v>
      </c>
      <c r="E149" s="81">
        <f t="shared" si="6"/>
        <v>45.687885010266946</v>
      </c>
      <c r="F149" s="77">
        <v>44</v>
      </c>
      <c r="G149" s="78">
        <v>1</v>
      </c>
      <c r="H149" s="81">
        <f t="shared" si="9"/>
        <v>2.2727272727272729</v>
      </c>
      <c r="I149" s="79">
        <v>1018</v>
      </c>
      <c r="J149" s="80">
        <v>446</v>
      </c>
      <c r="K149" s="81">
        <f t="shared" si="8"/>
        <v>43.811394891944985</v>
      </c>
    </row>
    <row r="150" spans="1:11" x14ac:dyDescent="0.15">
      <c r="A150" s="45"/>
      <c r="B150" s="46" t="s">
        <v>156</v>
      </c>
      <c r="C150" s="96"/>
      <c r="D150" s="99"/>
      <c r="E150" s="86"/>
      <c r="F150" s="77">
        <v>37</v>
      </c>
      <c r="G150" s="78">
        <v>0</v>
      </c>
      <c r="H150" s="81">
        <f t="shared" si="9"/>
        <v>0</v>
      </c>
      <c r="I150" s="79">
        <v>37</v>
      </c>
      <c r="J150" s="80">
        <v>0</v>
      </c>
      <c r="K150" s="81">
        <f t="shared" si="8"/>
        <v>0</v>
      </c>
    </row>
    <row r="151" spans="1:11" x14ac:dyDescent="0.15">
      <c r="A151" s="45"/>
      <c r="B151" s="46" t="s">
        <v>157</v>
      </c>
      <c r="C151" s="96"/>
      <c r="D151" s="99"/>
      <c r="E151" s="86"/>
      <c r="F151" s="77">
        <v>3</v>
      </c>
      <c r="G151" s="78">
        <v>0</v>
      </c>
      <c r="H151" s="81">
        <f t="shared" si="9"/>
        <v>0</v>
      </c>
      <c r="I151" s="79">
        <v>3</v>
      </c>
      <c r="J151" s="80">
        <v>0</v>
      </c>
      <c r="K151" s="81">
        <f t="shared" si="8"/>
        <v>0</v>
      </c>
    </row>
    <row r="152" spans="1:11" x14ac:dyDescent="0.15">
      <c r="A152" s="24"/>
      <c r="B152" s="92" t="s">
        <v>158</v>
      </c>
      <c r="C152" s="79">
        <v>1101</v>
      </c>
      <c r="D152" s="80">
        <v>493</v>
      </c>
      <c r="E152" s="81">
        <f t="shared" si="6"/>
        <v>44.777475022706632</v>
      </c>
      <c r="F152" s="26" t="s">
        <v>12</v>
      </c>
      <c r="G152" s="27" t="s">
        <v>12</v>
      </c>
      <c r="H152" s="28" t="s">
        <v>12</v>
      </c>
      <c r="I152" s="79">
        <v>1101</v>
      </c>
      <c r="J152" s="80">
        <v>493</v>
      </c>
      <c r="K152" s="81">
        <f t="shared" si="8"/>
        <v>44.777475022706632</v>
      </c>
    </row>
    <row r="153" spans="1:11" x14ac:dyDescent="0.15">
      <c r="A153" s="31">
        <v>43</v>
      </c>
      <c r="B153" s="32" t="s">
        <v>159</v>
      </c>
      <c r="C153" s="112">
        <v>666</v>
      </c>
      <c r="D153" s="113">
        <v>315</v>
      </c>
      <c r="E153" s="114">
        <f t="shared" si="6"/>
        <v>47.297297297297298</v>
      </c>
      <c r="F153" s="33" t="s">
        <v>12</v>
      </c>
      <c r="G153" s="34" t="s">
        <v>12</v>
      </c>
      <c r="H153" s="35" t="s">
        <v>12</v>
      </c>
      <c r="I153" s="73">
        <v>666</v>
      </c>
      <c r="J153" s="74">
        <v>315</v>
      </c>
      <c r="K153" s="35">
        <f t="shared" si="8"/>
        <v>47.297297297297298</v>
      </c>
    </row>
    <row r="154" spans="1:11" x14ac:dyDescent="0.15">
      <c r="A154" s="45"/>
      <c r="B154" s="46" t="s">
        <v>160</v>
      </c>
      <c r="C154" s="79">
        <v>509</v>
      </c>
      <c r="D154" s="80">
        <v>240</v>
      </c>
      <c r="E154" s="81">
        <f t="shared" si="6"/>
        <v>47.151277013752456</v>
      </c>
      <c r="F154" s="77" t="s">
        <v>12</v>
      </c>
      <c r="G154" s="78" t="s">
        <v>12</v>
      </c>
      <c r="H154" s="76" t="s">
        <v>12</v>
      </c>
      <c r="I154" s="79">
        <v>509</v>
      </c>
      <c r="J154" s="80">
        <v>240</v>
      </c>
      <c r="K154" s="81">
        <f t="shared" si="8"/>
        <v>47.151277013752456</v>
      </c>
    </row>
    <row r="155" spans="1:11" x14ac:dyDescent="0.15">
      <c r="A155" s="24"/>
      <c r="B155" s="25" t="s">
        <v>161</v>
      </c>
      <c r="C155" s="79">
        <v>157</v>
      </c>
      <c r="D155" s="80">
        <v>75</v>
      </c>
      <c r="E155" s="81">
        <f t="shared" si="6"/>
        <v>47.770700636942678</v>
      </c>
      <c r="F155" s="26" t="s">
        <v>12</v>
      </c>
      <c r="G155" s="27" t="s">
        <v>12</v>
      </c>
      <c r="H155" s="28" t="s">
        <v>12</v>
      </c>
      <c r="I155" s="79">
        <v>157</v>
      </c>
      <c r="J155" s="80">
        <v>75</v>
      </c>
      <c r="K155" s="81">
        <f t="shared" si="8"/>
        <v>47.770700636942678</v>
      </c>
    </row>
    <row r="156" spans="1:11" x14ac:dyDescent="0.15">
      <c r="A156" s="31">
        <v>44</v>
      </c>
      <c r="B156" s="32" t="s">
        <v>162</v>
      </c>
      <c r="C156" s="112">
        <v>132</v>
      </c>
      <c r="D156" s="113">
        <v>41</v>
      </c>
      <c r="E156" s="114">
        <f t="shared" si="6"/>
        <v>31.060606060606062</v>
      </c>
      <c r="F156" s="112">
        <v>17</v>
      </c>
      <c r="G156" s="113">
        <v>0</v>
      </c>
      <c r="H156" s="114">
        <f>G156/F156*100</f>
        <v>0</v>
      </c>
      <c r="I156" s="73">
        <v>149</v>
      </c>
      <c r="J156" s="74">
        <v>41</v>
      </c>
      <c r="K156" s="35">
        <f t="shared" si="8"/>
        <v>27.516778523489933</v>
      </c>
    </row>
    <row r="157" spans="1:11" x14ac:dyDescent="0.15">
      <c r="A157" s="45"/>
      <c r="B157" s="46" t="s">
        <v>163</v>
      </c>
      <c r="C157" s="79">
        <v>19</v>
      </c>
      <c r="D157" s="80">
        <v>11</v>
      </c>
      <c r="E157" s="81">
        <f t="shared" si="6"/>
        <v>57.894736842105267</v>
      </c>
      <c r="F157" s="77">
        <v>0</v>
      </c>
      <c r="G157" s="78">
        <v>0</v>
      </c>
      <c r="H157" s="114"/>
      <c r="I157" s="79">
        <v>19</v>
      </c>
      <c r="J157" s="80">
        <v>11</v>
      </c>
      <c r="K157" s="81">
        <f t="shared" si="8"/>
        <v>57.894736842105267</v>
      </c>
    </row>
    <row r="158" spans="1:11" x14ac:dyDescent="0.15">
      <c r="A158" s="24"/>
      <c r="B158" s="25" t="s">
        <v>164</v>
      </c>
      <c r="C158" s="79">
        <v>113</v>
      </c>
      <c r="D158" s="80">
        <v>30</v>
      </c>
      <c r="E158" s="81">
        <f t="shared" si="6"/>
        <v>26.548672566371685</v>
      </c>
      <c r="F158" s="77">
        <v>17</v>
      </c>
      <c r="G158" s="78">
        <v>0</v>
      </c>
      <c r="H158" s="81">
        <f>G158/F158*100</f>
        <v>0</v>
      </c>
      <c r="I158" s="79">
        <v>130</v>
      </c>
      <c r="J158" s="80">
        <v>30</v>
      </c>
      <c r="K158" s="81">
        <f t="shared" si="8"/>
        <v>23.076923076923077</v>
      </c>
    </row>
    <row r="159" spans="1:11" x14ac:dyDescent="0.15">
      <c r="A159" s="31">
        <v>45</v>
      </c>
      <c r="B159" s="32" t="s">
        <v>165</v>
      </c>
      <c r="C159" s="112">
        <v>89</v>
      </c>
      <c r="D159" s="113">
        <v>44</v>
      </c>
      <c r="E159" s="114">
        <f t="shared" si="6"/>
        <v>49.438202247191008</v>
      </c>
      <c r="F159" s="33" t="s">
        <v>12</v>
      </c>
      <c r="G159" s="34" t="s">
        <v>12</v>
      </c>
      <c r="H159" s="35" t="s">
        <v>12</v>
      </c>
      <c r="I159" s="73">
        <v>89</v>
      </c>
      <c r="J159" s="74">
        <v>44</v>
      </c>
      <c r="K159" s="35">
        <f t="shared" si="8"/>
        <v>49.438202247191008</v>
      </c>
    </row>
    <row r="160" spans="1:11" x14ac:dyDescent="0.15">
      <c r="A160" s="24"/>
      <c r="B160" s="25" t="s">
        <v>166</v>
      </c>
      <c r="C160" s="79">
        <v>89</v>
      </c>
      <c r="D160" s="80">
        <v>44</v>
      </c>
      <c r="E160" s="81">
        <f t="shared" si="6"/>
        <v>49.438202247191008</v>
      </c>
      <c r="F160" s="26" t="s">
        <v>12</v>
      </c>
      <c r="G160" s="27" t="s">
        <v>12</v>
      </c>
      <c r="H160" s="28" t="s">
        <v>12</v>
      </c>
      <c r="I160" s="79">
        <v>89</v>
      </c>
      <c r="J160" s="80">
        <v>44</v>
      </c>
      <c r="K160" s="81">
        <f t="shared" si="8"/>
        <v>49.438202247191008</v>
      </c>
    </row>
    <row r="161" spans="1:11" x14ac:dyDescent="0.15">
      <c r="A161" s="31">
        <v>46</v>
      </c>
      <c r="B161" s="32" t="s">
        <v>167</v>
      </c>
      <c r="C161" s="112">
        <v>178</v>
      </c>
      <c r="D161" s="113">
        <v>119</v>
      </c>
      <c r="E161" s="114">
        <f>D161/C161*100</f>
        <v>66.853932584269657</v>
      </c>
      <c r="F161" s="33" t="s">
        <v>12</v>
      </c>
      <c r="G161" s="34" t="s">
        <v>12</v>
      </c>
      <c r="H161" s="35" t="s">
        <v>12</v>
      </c>
      <c r="I161" s="115">
        <v>178</v>
      </c>
      <c r="J161" s="116">
        <v>119</v>
      </c>
      <c r="K161" s="114">
        <f t="shared" si="8"/>
        <v>66.853932584269657</v>
      </c>
    </row>
    <row r="162" spans="1:11" x14ac:dyDescent="0.15">
      <c r="A162" s="24"/>
      <c r="B162" s="25" t="s">
        <v>168</v>
      </c>
      <c r="C162" s="79">
        <v>178</v>
      </c>
      <c r="D162" s="80">
        <v>119</v>
      </c>
      <c r="E162" s="81">
        <f>D162/C162*100</f>
        <v>66.853932584269657</v>
      </c>
      <c r="F162" s="26" t="s">
        <v>12</v>
      </c>
      <c r="G162" s="27" t="s">
        <v>12</v>
      </c>
      <c r="H162" s="28" t="s">
        <v>12</v>
      </c>
      <c r="I162" s="109">
        <v>178</v>
      </c>
      <c r="J162" s="110">
        <v>119</v>
      </c>
      <c r="K162" s="111">
        <f t="shared" si="8"/>
        <v>66.853932584269657</v>
      </c>
    </row>
    <row r="163" spans="1:11" x14ac:dyDescent="0.15">
      <c r="A163" s="31">
        <v>47</v>
      </c>
      <c r="B163" s="32" t="s">
        <v>169</v>
      </c>
      <c r="C163" s="112">
        <v>887</v>
      </c>
      <c r="D163" s="113">
        <v>570</v>
      </c>
      <c r="E163" s="127">
        <f>D163/C163*100</f>
        <v>64.261555806087927</v>
      </c>
      <c r="F163" s="33" t="s">
        <v>12</v>
      </c>
      <c r="G163" s="34" t="s">
        <v>12</v>
      </c>
      <c r="H163" s="35" t="s">
        <v>12</v>
      </c>
      <c r="I163" s="73">
        <v>887</v>
      </c>
      <c r="J163" s="74">
        <v>570</v>
      </c>
      <c r="K163" s="35">
        <f t="shared" si="8"/>
        <v>64.261555806087927</v>
      </c>
    </row>
    <row r="164" spans="1:11" x14ac:dyDescent="0.15">
      <c r="A164" s="45"/>
      <c r="B164" s="46" t="s">
        <v>170</v>
      </c>
      <c r="C164" s="79">
        <v>25</v>
      </c>
      <c r="D164" s="80">
        <v>19</v>
      </c>
      <c r="E164" s="137">
        <f>D164/C164*100</f>
        <v>76</v>
      </c>
      <c r="F164" s="77" t="s">
        <v>12</v>
      </c>
      <c r="G164" s="78" t="s">
        <v>12</v>
      </c>
      <c r="H164" s="76" t="s">
        <v>12</v>
      </c>
      <c r="I164" s="79">
        <v>25</v>
      </c>
      <c r="J164" s="80">
        <v>19</v>
      </c>
      <c r="K164" s="76">
        <f t="shared" si="8"/>
        <v>76</v>
      </c>
    </row>
    <row r="165" spans="1:11" x14ac:dyDescent="0.15">
      <c r="A165" s="45"/>
      <c r="B165" s="46" t="s">
        <v>171</v>
      </c>
      <c r="C165" s="79">
        <v>71</v>
      </c>
      <c r="D165" s="80">
        <v>41</v>
      </c>
      <c r="E165" s="81">
        <f>D165/C165*100</f>
        <v>57.74647887323944</v>
      </c>
      <c r="F165" s="77" t="s">
        <v>12</v>
      </c>
      <c r="G165" s="78" t="s">
        <v>12</v>
      </c>
      <c r="H165" s="76" t="s">
        <v>12</v>
      </c>
      <c r="I165" s="79">
        <v>71</v>
      </c>
      <c r="J165" s="80">
        <v>41</v>
      </c>
      <c r="K165" s="81">
        <f t="shared" si="8"/>
        <v>57.74647887323944</v>
      </c>
    </row>
    <row r="166" spans="1:11" x14ac:dyDescent="0.15">
      <c r="A166" s="45"/>
      <c r="B166" s="46" t="s">
        <v>172</v>
      </c>
      <c r="C166" s="79">
        <v>83</v>
      </c>
      <c r="D166" s="80">
        <v>51</v>
      </c>
      <c r="E166" s="81">
        <f t="shared" ref="E166:E171" si="10">D166/C166*100</f>
        <v>61.445783132530117</v>
      </c>
      <c r="F166" s="77" t="s">
        <v>12</v>
      </c>
      <c r="G166" s="78" t="s">
        <v>12</v>
      </c>
      <c r="H166" s="76" t="s">
        <v>12</v>
      </c>
      <c r="I166" s="79">
        <v>83</v>
      </c>
      <c r="J166" s="80">
        <v>51</v>
      </c>
      <c r="K166" s="81">
        <f t="shared" si="8"/>
        <v>61.445783132530117</v>
      </c>
    </row>
    <row r="167" spans="1:11" x14ac:dyDescent="0.15">
      <c r="A167" s="45"/>
      <c r="B167" s="46" t="s">
        <v>173</v>
      </c>
      <c r="C167" s="79">
        <v>252</v>
      </c>
      <c r="D167" s="80">
        <v>163</v>
      </c>
      <c r="E167" s="81">
        <f t="shared" si="10"/>
        <v>64.682539682539684</v>
      </c>
      <c r="F167" s="77" t="s">
        <v>12</v>
      </c>
      <c r="G167" s="78" t="s">
        <v>12</v>
      </c>
      <c r="H167" s="76" t="s">
        <v>12</v>
      </c>
      <c r="I167" s="79">
        <v>252</v>
      </c>
      <c r="J167" s="80">
        <v>163</v>
      </c>
      <c r="K167" s="81">
        <f t="shared" si="8"/>
        <v>64.682539682539684</v>
      </c>
    </row>
    <row r="168" spans="1:11" x14ac:dyDescent="0.15">
      <c r="A168" s="45"/>
      <c r="B168" s="46" t="s">
        <v>174</v>
      </c>
      <c r="C168" s="96"/>
      <c r="D168" s="99"/>
      <c r="E168" s="86"/>
      <c r="F168" s="77" t="s">
        <v>12</v>
      </c>
      <c r="G168" s="78" t="s">
        <v>12</v>
      </c>
      <c r="H168" s="76" t="s">
        <v>12</v>
      </c>
      <c r="I168" s="79"/>
      <c r="J168" s="80"/>
      <c r="K168" s="81"/>
    </row>
    <row r="169" spans="1:11" x14ac:dyDescent="0.15">
      <c r="A169" s="45"/>
      <c r="B169" s="46" t="s">
        <v>175</v>
      </c>
      <c r="C169" s="79">
        <v>229</v>
      </c>
      <c r="D169" s="80">
        <v>164</v>
      </c>
      <c r="E169" s="81">
        <f t="shared" si="10"/>
        <v>71.615720524017462</v>
      </c>
      <c r="F169" s="77" t="s">
        <v>12</v>
      </c>
      <c r="G169" s="78" t="s">
        <v>12</v>
      </c>
      <c r="H169" s="76" t="s">
        <v>12</v>
      </c>
      <c r="I169" s="79">
        <v>229</v>
      </c>
      <c r="J169" s="80">
        <v>164</v>
      </c>
      <c r="K169" s="81">
        <f t="shared" si="8"/>
        <v>71.615720524017462</v>
      </c>
    </row>
    <row r="170" spans="1:11" x14ac:dyDescent="0.15">
      <c r="A170" s="45"/>
      <c r="B170" s="46" t="s">
        <v>176</v>
      </c>
      <c r="C170" s="96"/>
      <c r="D170" s="99"/>
      <c r="E170" s="86"/>
      <c r="F170" s="108" t="s">
        <v>12</v>
      </c>
      <c r="G170" s="80" t="s">
        <v>12</v>
      </c>
      <c r="H170" s="81" t="s">
        <v>12</v>
      </c>
      <c r="I170" s="79"/>
      <c r="J170" s="80"/>
      <c r="K170" s="81"/>
    </row>
    <row r="171" spans="1:11" x14ac:dyDescent="0.15">
      <c r="A171" s="24"/>
      <c r="B171" s="25" t="s">
        <v>177</v>
      </c>
      <c r="C171" s="79">
        <v>227</v>
      </c>
      <c r="D171" s="80">
        <v>132</v>
      </c>
      <c r="E171" s="81">
        <f t="shared" si="10"/>
        <v>58.149779735682813</v>
      </c>
      <c r="F171" s="26" t="s">
        <v>12</v>
      </c>
      <c r="G171" s="27" t="s">
        <v>12</v>
      </c>
      <c r="H171" s="28" t="s">
        <v>12</v>
      </c>
      <c r="I171" s="79">
        <v>227</v>
      </c>
      <c r="J171" s="80">
        <v>132</v>
      </c>
      <c r="K171" s="81">
        <f t="shared" si="8"/>
        <v>58.149779735682813</v>
      </c>
    </row>
    <row r="172" spans="1:11" x14ac:dyDescent="0.15">
      <c r="A172" s="31">
        <v>48</v>
      </c>
      <c r="B172" s="32" t="s">
        <v>178</v>
      </c>
      <c r="C172" s="112">
        <v>296</v>
      </c>
      <c r="D172" s="113">
        <v>175</v>
      </c>
      <c r="E172" s="114">
        <f>D172/C172*100</f>
        <v>59.121621621621621</v>
      </c>
      <c r="F172" s="33" t="s">
        <v>12</v>
      </c>
      <c r="G172" s="34" t="s">
        <v>12</v>
      </c>
      <c r="H172" s="35" t="s">
        <v>12</v>
      </c>
      <c r="I172" s="73">
        <v>296</v>
      </c>
      <c r="J172" s="74">
        <v>175</v>
      </c>
      <c r="K172" s="35">
        <f t="shared" si="8"/>
        <v>59.121621621621621</v>
      </c>
    </row>
    <row r="173" spans="1:11" x14ac:dyDescent="0.15">
      <c r="A173" s="24"/>
      <c r="B173" s="25" t="s">
        <v>179</v>
      </c>
      <c r="C173" s="79">
        <v>296</v>
      </c>
      <c r="D173" s="80">
        <v>175</v>
      </c>
      <c r="E173" s="81">
        <f>D173/C173*100</f>
        <v>59.121621621621621</v>
      </c>
      <c r="F173" s="26" t="s">
        <v>12</v>
      </c>
      <c r="G173" s="27" t="s">
        <v>12</v>
      </c>
      <c r="H173" s="28" t="s">
        <v>12</v>
      </c>
      <c r="I173" s="29">
        <v>296</v>
      </c>
      <c r="J173" s="30">
        <v>175</v>
      </c>
      <c r="K173" s="101">
        <f t="shared" si="8"/>
        <v>59.121621621621621</v>
      </c>
    </row>
    <row r="174" spans="1:11" x14ac:dyDescent="0.15">
      <c r="A174" s="31">
        <v>49</v>
      </c>
      <c r="B174" s="32" t="s">
        <v>180</v>
      </c>
      <c r="C174" s="112">
        <v>254</v>
      </c>
      <c r="D174" s="113">
        <v>128</v>
      </c>
      <c r="E174" s="114">
        <f>D174/C174*100</f>
        <v>50.393700787401571</v>
      </c>
      <c r="F174" s="33" t="s">
        <v>12</v>
      </c>
      <c r="G174" s="34" t="s">
        <v>12</v>
      </c>
      <c r="H174" s="35" t="s">
        <v>12</v>
      </c>
      <c r="I174" s="138">
        <v>254</v>
      </c>
      <c r="J174" s="78">
        <v>128</v>
      </c>
      <c r="K174" s="76">
        <f t="shared" si="8"/>
        <v>50.393700787401571</v>
      </c>
    </row>
    <row r="175" spans="1:11" x14ac:dyDescent="0.15">
      <c r="A175" s="45"/>
      <c r="B175" s="46" t="s">
        <v>181</v>
      </c>
      <c r="C175" s="79">
        <v>88</v>
      </c>
      <c r="D175" s="80">
        <v>50</v>
      </c>
      <c r="E175" s="81">
        <f>D175/C175*100</f>
        <v>56.81818181818182</v>
      </c>
      <c r="F175" s="108" t="s">
        <v>12</v>
      </c>
      <c r="G175" s="80" t="s">
        <v>12</v>
      </c>
      <c r="H175" s="81" t="s">
        <v>12</v>
      </c>
      <c r="I175" s="139">
        <v>88</v>
      </c>
      <c r="J175" s="140">
        <v>50</v>
      </c>
      <c r="K175" s="137">
        <f t="shared" si="8"/>
        <v>56.81818181818182</v>
      </c>
    </row>
    <row r="176" spans="1:11" x14ac:dyDescent="0.15">
      <c r="A176" s="24"/>
      <c r="B176" s="25" t="s">
        <v>182</v>
      </c>
      <c r="C176" s="79">
        <v>166</v>
      </c>
      <c r="D176" s="80">
        <v>78</v>
      </c>
      <c r="E176" s="81">
        <f t="shared" ref="E176:E190" si="11">D176/C176*100</f>
        <v>46.987951807228917</v>
      </c>
      <c r="F176" s="26" t="s">
        <v>12</v>
      </c>
      <c r="G176" s="27" t="s">
        <v>12</v>
      </c>
      <c r="H176" s="28" t="s">
        <v>12</v>
      </c>
      <c r="I176" s="79">
        <v>166</v>
      </c>
      <c r="J176" s="80">
        <v>78</v>
      </c>
      <c r="K176" s="81">
        <f t="shared" si="8"/>
        <v>46.987951807228917</v>
      </c>
    </row>
    <row r="177" spans="1:11" x14ac:dyDescent="0.15">
      <c r="A177" s="31">
        <v>50</v>
      </c>
      <c r="B177" s="32" t="s">
        <v>183</v>
      </c>
      <c r="C177" s="112">
        <v>290</v>
      </c>
      <c r="D177" s="113">
        <v>177</v>
      </c>
      <c r="E177" s="114">
        <f t="shared" si="11"/>
        <v>61.03448275862069</v>
      </c>
      <c r="F177" s="33" t="s">
        <v>12</v>
      </c>
      <c r="G177" s="34" t="s">
        <v>12</v>
      </c>
      <c r="H177" s="35" t="s">
        <v>12</v>
      </c>
      <c r="I177" s="73">
        <v>290</v>
      </c>
      <c r="J177" s="74">
        <v>177</v>
      </c>
      <c r="K177" s="35">
        <f t="shared" si="8"/>
        <v>61.03448275862069</v>
      </c>
    </row>
    <row r="178" spans="1:11" x14ac:dyDescent="0.15">
      <c r="A178" s="24"/>
      <c r="B178" s="25" t="s">
        <v>184</v>
      </c>
      <c r="C178" s="79">
        <v>290</v>
      </c>
      <c r="D178" s="80">
        <v>177</v>
      </c>
      <c r="E178" s="81">
        <f t="shared" si="11"/>
        <v>61.03448275862069</v>
      </c>
      <c r="F178" s="26" t="s">
        <v>12</v>
      </c>
      <c r="G178" s="27" t="s">
        <v>12</v>
      </c>
      <c r="H178" s="28" t="s">
        <v>12</v>
      </c>
      <c r="I178" s="29">
        <v>290</v>
      </c>
      <c r="J178" s="30">
        <v>177</v>
      </c>
      <c r="K178" s="101">
        <f t="shared" si="8"/>
        <v>61.03448275862069</v>
      </c>
    </row>
    <row r="179" spans="1:11" x14ac:dyDescent="0.15">
      <c r="A179" s="31">
        <v>51</v>
      </c>
      <c r="B179" s="32" t="s">
        <v>185</v>
      </c>
      <c r="C179" s="112">
        <v>1563</v>
      </c>
      <c r="D179" s="113">
        <v>1009</v>
      </c>
      <c r="E179" s="114">
        <f t="shared" si="11"/>
        <v>64.555342290467053</v>
      </c>
      <c r="F179" s="33" t="s">
        <v>12</v>
      </c>
      <c r="G179" s="34" t="s">
        <v>12</v>
      </c>
      <c r="H179" s="35" t="s">
        <v>12</v>
      </c>
      <c r="I179" s="73">
        <v>1563</v>
      </c>
      <c r="J179" s="74">
        <v>1009</v>
      </c>
      <c r="K179" s="35">
        <f t="shared" si="8"/>
        <v>64.555342290467053</v>
      </c>
    </row>
    <row r="180" spans="1:11" x14ac:dyDescent="0.15">
      <c r="A180" s="24"/>
      <c r="B180" s="25" t="s">
        <v>186</v>
      </c>
      <c r="C180" s="79">
        <v>1563</v>
      </c>
      <c r="D180" s="80">
        <v>1009</v>
      </c>
      <c r="E180" s="81">
        <f t="shared" si="11"/>
        <v>64.555342290467053</v>
      </c>
      <c r="F180" s="26" t="s">
        <v>12</v>
      </c>
      <c r="G180" s="27" t="s">
        <v>12</v>
      </c>
      <c r="H180" s="28" t="s">
        <v>12</v>
      </c>
      <c r="I180" s="29">
        <v>1563</v>
      </c>
      <c r="J180" s="30">
        <v>1009</v>
      </c>
      <c r="K180" s="101">
        <f t="shared" si="8"/>
        <v>64.555342290467053</v>
      </c>
    </row>
    <row r="181" spans="1:11" x14ac:dyDescent="0.15">
      <c r="A181" s="31">
        <v>52</v>
      </c>
      <c r="B181" s="32" t="s">
        <v>187</v>
      </c>
      <c r="C181" s="112">
        <v>599</v>
      </c>
      <c r="D181" s="113">
        <v>237</v>
      </c>
      <c r="E181" s="114">
        <f t="shared" si="11"/>
        <v>39.565943238731215</v>
      </c>
      <c r="F181" s="33" t="s">
        <v>12</v>
      </c>
      <c r="G181" s="34" t="s">
        <v>12</v>
      </c>
      <c r="H181" s="35" t="s">
        <v>12</v>
      </c>
      <c r="I181" s="73">
        <v>599</v>
      </c>
      <c r="J181" s="74">
        <v>237</v>
      </c>
      <c r="K181" s="35">
        <f t="shared" si="8"/>
        <v>39.565943238731215</v>
      </c>
    </row>
    <row r="182" spans="1:11" x14ac:dyDescent="0.15">
      <c r="A182" s="24"/>
      <c r="B182" s="25" t="s">
        <v>188</v>
      </c>
      <c r="C182" s="79">
        <v>599</v>
      </c>
      <c r="D182" s="80">
        <v>237</v>
      </c>
      <c r="E182" s="81">
        <f t="shared" si="11"/>
        <v>39.565943238731215</v>
      </c>
      <c r="F182" s="26" t="s">
        <v>12</v>
      </c>
      <c r="G182" s="27" t="s">
        <v>12</v>
      </c>
      <c r="H182" s="28" t="s">
        <v>12</v>
      </c>
      <c r="I182" s="29">
        <v>599</v>
      </c>
      <c r="J182" s="30">
        <v>237</v>
      </c>
      <c r="K182" s="101">
        <f t="shared" si="8"/>
        <v>39.565943238731215</v>
      </c>
    </row>
    <row r="183" spans="1:11" x14ac:dyDescent="0.15">
      <c r="A183" s="31">
        <v>53</v>
      </c>
      <c r="B183" s="32" t="s">
        <v>189</v>
      </c>
      <c r="C183" s="112">
        <v>52</v>
      </c>
      <c r="D183" s="113">
        <v>32</v>
      </c>
      <c r="E183" s="127">
        <f t="shared" si="11"/>
        <v>61.53846153846154</v>
      </c>
      <c r="F183" s="33" t="s">
        <v>12</v>
      </c>
      <c r="G183" s="34" t="s">
        <v>12</v>
      </c>
      <c r="H183" s="35" t="s">
        <v>12</v>
      </c>
      <c r="I183" s="73">
        <v>52</v>
      </c>
      <c r="J183" s="74">
        <v>32</v>
      </c>
      <c r="K183" s="35">
        <f t="shared" si="8"/>
        <v>61.53846153846154</v>
      </c>
    </row>
    <row r="184" spans="1:11" x14ac:dyDescent="0.15">
      <c r="A184" s="24"/>
      <c r="B184" s="25" t="s">
        <v>190</v>
      </c>
      <c r="C184" s="79">
        <v>52</v>
      </c>
      <c r="D184" s="80">
        <v>32</v>
      </c>
      <c r="E184" s="141">
        <f t="shared" si="11"/>
        <v>61.53846153846154</v>
      </c>
      <c r="F184" s="26" t="s">
        <v>12</v>
      </c>
      <c r="G184" s="27" t="s">
        <v>12</v>
      </c>
      <c r="H184" s="28" t="s">
        <v>12</v>
      </c>
      <c r="I184" s="29">
        <v>52</v>
      </c>
      <c r="J184" s="30">
        <v>32</v>
      </c>
      <c r="K184" s="101">
        <f t="shared" si="8"/>
        <v>61.53846153846154</v>
      </c>
    </row>
    <row r="185" spans="1:11" x14ac:dyDescent="0.15">
      <c r="A185" s="31">
        <v>54</v>
      </c>
      <c r="B185" s="32" t="s">
        <v>191</v>
      </c>
      <c r="C185" s="112">
        <v>2639</v>
      </c>
      <c r="D185" s="113">
        <v>1414</v>
      </c>
      <c r="E185" s="114">
        <f t="shared" si="11"/>
        <v>53.58090185676393</v>
      </c>
      <c r="F185" s="33" t="s">
        <v>12</v>
      </c>
      <c r="G185" s="34" t="s">
        <v>12</v>
      </c>
      <c r="H185" s="35" t="s">
        <v>12</v>
      </c>
      <c r="I185" s="73">
        <v>2639</v>
      </c>
      <c r="J185" s="74">
        <v>1414</v>
      </c>
      <c r="K185" s="35">
        <f t="shared" si="8"/>
        <v>53.58090185676393</v>
      </c>
    </row>
    <row r="186" spans="1:11" x14ac:dyDescent="0.15">
      <c r="A186" s="24"/>
      <c r="B186" s="25" t="s">
        <v>192</v>
      </c>
      <c r="C186" s="79">
        <v>2639</v>
      </c>
      <c r="D186" s="80">
        <v>1414</v>
      </c>
      <c r="E186" s="81">
        <f t="shared" si="11"/>
        <v>53.58090185676393</v>
      </c>
      <c r="F186" s="26" t="s">
        <v>12</v>
      </c>
      <c r="G186" s="27" t="s">
        <v>12</v>
      </c>
      <c r="H186" s="28" t="s">
        <v>12</v>
      </c>
      <c r="I186" s="29">
        <v>2639</v>
      </c>
      <c r="J186" s="30">
        <v>1414</v>
      </c>
      <c r="K186" s="101">
        <f t="shared" si="8"/>
        <v>53.58090185676393</v>
      </c>
    </row>
    <row r="187" spans="1:11" x14ac:dyDescent="0.15">
      <c r="A187" s="31">
        <v>55</v>
      </c>
      <c r="B187" s="32" t="s">
        <v>193</v>
      </c>
      <c r="C187" s="112">
        <v>710</v>
      </c>
      <c r="D187" s="113">
        <v>418</v>
      </c>
      <c r="E187" s="114">
        <f t="shared" si="11"/>
        <v>58.87323943661972</v>
      </c>
      <c r="F187" s="33" t="s">
        <v>12</v>
      </c>
      <c r="G187" s="34" t="s">
        <v>12</v>
      </c>
      <c r="H187" s="35" t="s">
        <v>12</v>
      </c>
      <c r="I187" s="73">
        <v>710</v>
      </c>
      <c r="J187" s="74">
        <v>418</v>
      </c>
      <c r="K187" s="35">
        <f t="shared" si="8"/>
        <v>58.87323943661972</v>
      </c>
    </row>
    <row r="188" spans="1:11" x14ac:dyDescent="0.15">
      <c r="A188" s="24"/>
      <c r="B188" s="25" t="s">
        <v>194</v>
      </c>
      <c r="C188" s="79">
        <v>710</v>
      </c>
      <c r="D188" s="80">
        <v>418</v>
      </c>
      <c r="E188" s="81">
        <f t="shared" si="11"/>
        <v>58.87323943661972</v>
      </c>
      <c r="F188" s="26" t="s">
        <v>12</v>
      </c>
      <c r="G188" s="27" t="s">
        <v>12</v>
      </c>
      <c r="H188" s="28" t="s">
        <v>12</v>
      </c>
      <c r="I188" s="29">
        <v>710</v>
      </c>
      <c r="J188" s="30">
        <v>418</v>
      </c>
      <c r="K188" s="101">
        <f t="shared" si="8"/>
        <v>58.87323943661972</v>
      </c>
    </row>
    <row r="189" spans="1:11" x14ac:dyDescent="0.15">
      <c r="A189" s="31">
        <v>56</v>
      </c>
      <c r="B189" s="32" t="s">
        <v>195</v>
      </c>
      <c r="C189" s="112">
        <v>735</v>
      </c>
      <c r="D189" s="113">
        <v>414</v>
      </c>
      <c r="E189" s="114">
        <f t="shared" si="11"/>
        <v>56.326530612244895</v>
      </c>
      <c r="F189" s="112">
        <v>32</v>
      </c>
      <c r="G189" s="113">
        <v>0</v>
      </c>
      <c r="H189" s="114">
        <f>G189/F189*100</f>
        <v>0</v>
      </c>
      <c r="I189" s="73">
        <v>767</v>
      </c>
      <c r="J189" s="74">
        <v>414</v>
      </c>
      <c r="K189" s="35">
        <f t="shared" si="8"/>
        <v>53.976531942633635</v>
      </c>
    </row>
    <row r="190" spans="1:11" x14ac:dyDescent="0.15">
      <c r="A190" s="24"/>
      <c r="B190" s="25" t="s">
        <v>196</v>
      </c>
      <c r="C190" s="79">
        <v>735</v>
      </c>
      <c r="D190" s="80">
        <v>414</v>
      </c>
      <c r="E190" s="81">
        <f t="shared" si="11"/>
        <v>56.326530612244895</v>
      </c>
      <c r="F190" s="79">
        <v>32</v>
      </c>
      <c r="G190" s="108">
        <v>0</v>
      </c>
      <c r="H190" s="81">
        <f>G190/F190*100</f>
        <v>0</v>
      </c>
      <c r="I190" s="29">
        <v>767</v>
      </c>
      <c r="J190" s="30">
        <v>414</v>
      </c>
      <c r="K190" s="101">
        <f t="shared" si="8"/>
        <v>53.976531942633635</v>
      </c>
    </row>
    <row r="191" spans="1:11" x14ac:dyDescent="0.15">
      <c r="A191" s="31">
        <v>57</v>
      </c>
      <c r="B191" s="32" t="s">
        <v>197</v>
      </c>
      <c r="C191" s="112"/>
      <c r="D191" s="113"/>
      <c r="E191" s="114"/>
      <c r="F191" s="112">
        <v>25</v>
      </c>
      <c r="G191" s="113">
        <v>1</v>
      </c>
      <c r="H191" s="114">
        <f>G191/F191*100</f>
        <v>4</v>
      </c>
      <c r="I191" s="73">
        <v>25</v>
      </c>
      <c r="J191" s="74">
        <v>1</v>
      </c>
      <c r="K191" s="35">
        <f t="shared" si="8"/>
        <v>4</v>
      </c>
    </row>
    <row r="192" spans="1:11" x14ac:dyDescent="0.15">
      <c r="A192" s="45"/>
      <c r="B192" s="46" t="s">
        <v>198</v>
      </c>
      <c r="C192" s="142"/>
      <c r="D192" s="143"/>
      <c r="E192" s="144"/>
      <c r="F192" s="79">
        <v>12</v>
      </c>
      <c r="G192" s="108">
        <v>1</v>
      </c>
      <c r="H192" s="81">
        <f>G192/F192*100</f>
        <v>8.3333333333333321</v>
      </c>
      <c r="I192" s="145">
        <v>12</v>
      </c>
      <c r="J192" s="146">
        <v>1</v>
      </c>
      <c r="K192" s="107">
        <f t="shared" si="8"/>
        <v>8.3333333333333321</v>
      </c>
    </row>
    <row r="193" spans="1:256" x14ac:dyDescent="0.15">
      <c r="A193" s="45"/>
      <c r="B193" s="46" t="s">
        <v>199</v>
      </c>
      <c r="C193" s="142"/>
      <c r="D193" s="143"/>
      <c r="E193" s="144"/>
      <c r="F193" s="79">
        <v>13</v>
      </c>
      <c r="G193" s="108">
        <v>0</v>
      </c>
      <c r="H193" s="81">
        <f>G193/F193*100</f>
        <v>0</v>
      </c>
      <c r="I193" s="79">
        <v>13</v>
      </c>
      <c r="J193" s="80">
        <v>0</v>
      </c>
      <c r="K193" s="81">
        <f t="shared" si="8"/>
        <v>0</v>
      </c>
    </row>
    <row r="194" spans="1:256" x14ac:dyDescent="0.15">
      <c r="A194" s="24"/>
      <c r="B194" s="25" t="s">
        <v>200</v>
      </c>
      <c r="C194" s="96"/>
      <c r="D194" s="99"/>
      <c r="E194" s="125"/>
      <c r="F194" s="26" t="s">
        <v>12</v>
      </c>
      <c r="G194" s="27" t="s">
        <v>12</v>
      </c>
      <c r="H194" s="28" t="s">
        <v>12</v>
      </c>
      <c r="I194" s="147"/>
      <c r="J194" s="27"/>
      <c r="K194" s="28"/>
    </row>
    <row r="195" spans="1:256" x14ac:dyDescent="0.15">
      <c r="A195" s="31">
        <v>58</v>
      </c>
      <c r="B195" s="32" t="s">
        <v>201</v>
      </c>
      <c r="C195" s="112">
        <v>4</v>
      </c>
      <c r="D195" s="113">
        <v>3</v>
      </c>
      <c r="E195" s="114">
        <f>D195/C195*100</f>
        <v>75</v>
      </c>
      <c r="F195" s="112">
        <v>29</v>
      </c>
      <c r="G195" s="113">
        <v>0</v>
      </c>
      <c r="H195" s="114">
        <f>G195/F195*100</f>
        <v>0</v>
      </c>
      <c r="I195" s="73">
        <v>33</v>
      </c>
      <c r="J195" s="74">
        <v>3</v>
      </c>
      <c r="K195" s="35">
        <f t="shared" si="8"/>
        <v>9.0909090909090917</v>
      </c>
    </row>
    <row r="196" spans="1:256" x14ac:dyDescent="0.15">
      <c r="A196" s="45"/>
      <c r="B196" s="46" t="s">
        <v>202</v>
      </c>
      <c r="C196" s="148"/>
      <c r="D196" s="149"/>
      <c r="E196" s="150"/>
      <c r="F196" s="79">
        <v>5</v>
      </c>
      <c r="G196" s="108">
        <v>0</v>
      </c>
      <c r="H196" s="81">
        <f>G196/F196*100</f>
        <v>0</v>
      </c>
      <c r="I196" s="145">
        <v>5</v>
      </c>
      <c r="J196" s="146">
        <v>0</v>
      </c>
      <c r="K196" s="107">
        <f t="shared" si="8"/>
        <v>0</v>
      </c>
    </row>
    <row r="197" spans="1:256" x14ac:dyDescent="0.15">
      <c r="A197" s="24"/>
      <c r="B197" s="25" t="s">
        <v>203</v>
      </c>
      <c r="C197" s="29">
        <v>4</v>
      </c>
      <c r="D197" s="30">
        <v>3</v>
      </c>
      <c r="E197" s="101">
        <f t="shared" ref="E197:E206" si="12">D197/C197*100</f>
        <v>75</v>
      </c>
      <c r="F197" s="29">
        <v>24</v>
      </c>
      <c r="G197" s="30">
        <v>0</v>
      </c>
      <c r="H197" s="101">
        <f>G197/F197*100</f>
        <v>0</v>
      </c>
      <c r="I197" s="29">
        <v>28</v>
      </c>
      <c r="J197" s="30">
        <v>3</v>
      </c>
      <c r="K197" s="101">
        <f t="shared" si="8"/>
        <v>10.714285714285714</v>
      </c>
    </row>
    <row r="198" spans="1:256" x14ac:dyDescent="0.15">
      <c r="A198" s="31">
        <v>59</v>
      </c>
      <c r="B198" s="32" t="s">
        <v>204</v>
      </c>
      <c r="C198" s="126">
        <v>253</v>
      </c>
      <c r="D198" s="113">
        <v>136</v>
      </c>
      <c r="E198" s="114">
        <f t="shared" si="12"/>
        <v>53.754940711462453</v>
      </c>
      <c r="F198" s="126">
        <v>1404</v>
      </c>
      <c r="G198" s="113">
        <v>22</v>
      </c>
      <c r="H198" s="114">
        <f>G198/F198*100</f>
        <v>1.566951566951567</v>
      </c>
      <c r="I198" s="106">
        <v>1657</v>
      </c>
      <c r="J198" s="74">
        <v>158</v>
      </c>
      <c r="K198" s="35">
        <f t="shared" si="8"/>
        <v>9.5353047676523826</v>
      </c>
    </row>
    <row r="199" spans="1:256" x14ac:dyDescent="0.15">
      <c r="A199" s="45"/>
      <c r="B199" s="46" t="s">
        <v>205</v>
      </c>
      <c r="C199" s="79">
        <v>129</v>
      </c>
      <c r="D199" s="80">
        <v>58</v>
      </c>
      <c r="E199" s="81">
        <f t="shared" si="12"/>
        <v>44.961240310077521</v>
      </c>
      <c r="F199" s="77" t="s">
        <v>12</v>
      </c>
      <c r="G199" s="78" t="s">
        <v>12</v>
      </c>
      <c r="H199" s="76" t="s">
        <v>12</v>
      </c>
      <c r="I199" s="145">
        <v>129</v>
      </c>
      <c r="J199" s="146">
        <v>58</v>
      </c>
      <c r="K199" s="107">
        <f t="shared" si="8"/>
        <v>44.961240310077521</v>
      </c>
    </row>
    <row r="200" spans="1:256" x14ac:dyDescent="0.15">
      <c r="A200" s="45"/>
      <c r="B200" s="151" t="s">
        <v>206</v>
      </c>
      <c r="C200" s="152"/>
      <c r="D200" s="153"/>
      <c r="E200" s="154"/>
      <c r="F200" s="77" t="s">
        <v>12</v>
      </c>
      <c r="G200" s="78" t="s">
        <v>12</v>
      </c>
      <c r="H200" s="76" t="s">
        <v>12</v>
      </c>
      <c r="I200" s="145"/>
      <c r="J200" s="146"/>
      <c r="K200" s="107"/>
    </row>
    <row r="201" spans="1:256" x14ac:dyDescent="0.15">
      <c r="A201" s="24"/>
      <c r="B201" s="25" t="s">
        <v>207</v>
      </c>
      <c r="C201" s="79">
        <v>124</v>
      </c>
      <c r="D201" s="80">
        <v>78</v>
      </c>
      <c r="E201" s="81">
        <f t="shared" si="12"/>
        <v>62.903225806451616</v>
      </c>
      <c r="F201" s="79">
        <v>1404</v>
      </c>
      <c r="G201" s="108">
        <v>22</v>
      </c>
      <c r="H201" s="81">
        <f>G201/F201*100</f>
        <v>1.566951566951567</v>
      </c>
      <c r="I201" s="145">
        <v>1528</v>
      </c>
      <c r="J201" s="146">
        <v>100</v>
      </c>
      <c r="K201" s="107">
        <f t="shared" ref="K201:K264" si="13">J201/I201*100</f>
        <v>6.5445026178010473</v>
      </c>
    </row>
    <row r="202" spans="1:256" x14ac:dyDescent="0.15">
      <c r="A202" s="31">
        <v>60</v>
      </c>
      <c r="B202" s="32" t="s">
        <v>208</v>
      </c>
      <c r="C202" s="112">
        <v>33</v>
      </c>
      <c r="D202" s="113">
        <v>14</v>
      </c>
      <c r="E202" s="114">
        <f>D202/C202*100</f>
        <v>42.424242424242422</v>
      </c>
      <c r="F202" s="112">
        <v>115</v>
      </c>
      <c r="G202" s="113">
        <v>0</v>
      </c>
      <c r="H202" s="114">
        <f>G202/F202*100</f>
        <v>0</v>
      </c>
      <c r="I202" s="73">
        <v>148</v>
      </c>
      <c r="J202" s="74">
        <v>14</v>
      </c>
      <c r="K202" s="35">
        <f t="shared" si="13"/>
        <v>9.4594594594594597</v>
      </c>
      <c r="L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c r="FL202" s="3"/>
      <c r="FM202" s="3"/>
      <c r="FN202" s="3"/>
      <c r="FO202" s="3"/>
      <c r="FP202" s="3"/>
      <c r="FQ202" s="3"/>
      <c r="FR202" s="3"/>
      <c r="FS202" s="3"/>
      <c r="FT202" s="3"/>
      <c r="FU202" s="3"/>
      <c r="FV202" s="3"/>
      <c r="FW202" s="3"/>
      <c r="FX202" s="3"/>
      <c r="FY202" s="3"/>
      <c r="FZ202" s="3"/>
      <c r="GA202" s="3"/>
      <c r="GB202" s="3"/>
      <c r="GC202" s="3"/>
      <c r="GD202" s="3"/>
      <c r="GE202" s="3"/>
      <c r="GF202" s="3"/>
      <c r="GG202" s="3"/>
      <c r="GH202" s="3"/>
      <c r="GI202" s="3"/>
      <c r="GJ202" s="3"/>
      <c r="GK202" s="3"/>
      <c r="GL202" s="3"/>
      <c r="GM202" s="3"/>
      <c r="GN202" s="3"/>
      <c r="GO202" s="3"/>
      <c r="GP202" s="3"/>
      <c r="GQ202" s="3"/>
      <c r="GR202" s="3"/>
      <c r="GS202" s="3"/>
      <c r="GT202" s="3"/>
      <c r="GU202" s="3"/>
      <c r="GV202" s="3"/>
      <c r="GW202" s="3"/>
      <c r="GX202" s="3"/>
      <c r="GY202" s="3"/>
      <c r="GZ202" s="3"/>
      <c r="HA202" s="3"/>
      <c r="HB202" s="3"/>
      <c r="HC202" s="3"/>
      <c r="HD202" s="3"/>
      <c r="HE202" s="3"/>
      <c r="HF202" s="3"/>
      <c r="HG202" s="3"/>
      <c r="HH202" s="3"/>
      <c r="HI202" s="3"/>
      <c r="HJ202" s="3"/>
      <c r="HK202" s="3"/>
      <c r="HL202" s="3"/>
      <c r="HM202" s="3"/>
      <c r="HN202" s="3"/>
      <c r="HO202" s="3"/>
      <c r="HP202" s="3"/>
      <c r="HQ202" s="3"/>
      <c r="HR202" s="3"/>
      <c r="HS202" s="3"/>
      <c r="HT202" s="3"/>
      <c r="HU202" s="3"/>
      <c r="HV202" s="3"/>
      <c r="HW202" s="3"/>
      <c r="HX202" s="3"/>
      <c r="HY202" s="3"/>
      <c r="HZ202" s="3"/>
      <c r="IA202" s="3"/>
      <c r="IB202" s="3"/>
      <c r="IC202" s="3"/>
      <c r="ID202" s="3"/>
      <c r="IE202" s="3"/>
      <c r="IF202" s="3"/>
      <c r="IG202" s="3"/>
      <c r="IH202" s="3"/>
      <c r="II202" s="3"/>
      <c r="IJ202" s="3"/>
      <c r="IK202" s="3"/>
      <c r="IL202" s="3"/>
      <c r="IM202" s="3"/>
      <c r="IN202" s="3"/>
      <c r="IO202" s="3"/>
      <c r="IP202" s="3"/>
      <c r="IQ202" s="3"/>
      <c r="IR202" s="3"/>
      <c r="IS202" s="3"/>
      <c r="IT202" s="3"/>
      <c r="IU202" s="3"/>
      <c r="IV202" s="3"/>
    </row>
    <row r="203" spans="1:256" x14ac:dyDescent="0.15">
      <c r="A203" s="45"/>
      <c r="B203" s="151" t="s">
        <v>209</v>
      </c>
      <c r="C203" s="53"/>
      <c r="D203" s="54"/>
      <c r="E203" s="55"/>
      <c r="F203" s="77" t="s">
        <v>12</v>
      </c>
      <c r="G203" s="78" t="s">
        <v>12</v>
      </c>
      <c r="H203" s="76" t="s">
        <v>12</v>
      </c>
      <c r="I203" s="145"/>
      <c r="J203" s="146"/>
      <c r="K203" s="107"/>
    </row>
    <row r="204" spans="1:256" x14ac:dyDescent="0.15">
      <c r="A204" s="24"/>
      <c r="B204" s="25" t="s">
        <v>210</v>
      </c>
      <c r="C204" s="79">
        <v>33</v>
      </c>
      <c r="D204" s="80">
        <v>14</v>
      </c>
      <c r="E204" s="81">
        <f t="shared" si="12"/>
        <v>42.424242424242422</v>
      </c>
      <c r="F204" s="79">
        <v>115</v>
      </c>
      <c r="G204" s="108">
        <v>0</v>
      </c>
      <c r="H204" s="81">
        <f>G204/F204*100</f>
        <v>0</v>
      </c>
      <c r="I204" s="145">
        <v>148</v>
      </c>
      <c r="J204" s="146">
        <v>14</v>
      </c>
      <c r="K204" s="107">
        <f t="shared" si="13"/>
        <v>9.4594594594594597</v>
      </c>
    </row>
    <row r="205" spans="1:256" x14ac:dyDescent="0.15">
      <c r="A205" s="31">
        <v>61</v>
      </c>
      <c r="B205" s="32" t="s">
        <v>211</v>
      </c>
      <c r="C205" s="112">
        <v>73</v>
      </c>
      <c r="D205" s="113">
        <v>22</v>
      </c>
      <c r="E205" s="114">
        <f t="shared" si="12"/>
        <v>30.136986301369863</v>
      </c>
      <c r="F205" s="33" t="s">
        <v>12</v>
      </c>
      <c r="G205" s="34" t="s">
        <v>12</v>
      </c>
      <c r="H205" s="35" t="s">
        <v>12</v>
      </c>
      <c r="I205" s="73">
        <v>73</v>
      </c>
      <c r="J205" s="74">
        <v>22</v>
      </c>
      <c r="K205" s="35">
        <f t="shared" si="13"/>
        <v>30.136986301369863</v>
      </c>
    </row>
    <row r="206" spans="1:256" x14ac:dyDescent="0.15">
      <c r="A206" s="24"/>
      <c r="B206" s="25" t="s">
        <v>212</v>
      </c>
      <c r="C206" s="79">
        <v>73</v>
      </c>
      <c r="D206" s="80">
        <v>22</v>
      </c>
      <c r="E206" s="81">
        <f t="shared" si="12"/>
        <v>30.136986301369863</v>
      </c>
      <c r="F206" s="26" t="s">
        <v>12</v>
      </c>
      <c r="G206" s="27" t="s">
        <v>12</v>
      </c>
      <c r="H206" s="28" t="s">
        <v>12</v>
      </c>
      <c r="I206" s="145">
        <v>73</v>
      </c>
      <c r="J206" s="146">
        <v>22</v>
      </c>
      <c r="K206" s="107">
        <f t="shared" si="13"/>
        <v>30.136986301369863</v>
      </c>
    </row>
    <row r="207" spans="1:256" x14ac:dyDescent="0.15">
      <c r="A207" s="31">
        <v>62</v>
      </c>
      <c r="B207" s="32" t="s">
        <v>213</v>
      </c>
      <c r="C207" s="112"/>
      <c r="D207" s="113"/>
      <c r="E207" s="114"/>
      <c r="F207" s="112">
        <v>32</v>
      </c>
      <c r="G207" s="113">
        <v>1</v>
      </c>
      <c r="H207" s="114">
        <f t="shared" ref="H207:H212" si="14">G207/F207*100</f>
        <v>3.125</v>
      </c>
      <c r="I207" s="73">
        <v>32</v>
      </c>
      <c r="J207" s="74">
        <v>1</v>
      </c>
      <c r="K207" s="35">
        <f t="shared" si="13"/>
        <v>3.125</v>
      </c>
    </row>
    <row r="208" spans="1:256" x14ac:dyDescent="0.15">
      <c r="A208" s="24"/>
      <c r="B208" s="25" t="s">
        <v>214</v>
      </c>
      <c r="C208" s="96"/>
      <c r="D208" s="99"/>
      <c r="E208" s="125"/>
      <c r="F208" s="79">
        <v>32</v>
      </c>
      <c r="G208" s="108">
        <v>1</v>
      </c>
      <c r="H208" s="81">
        <f t="shared" si="14"/>
        <v>3.125</v>
      </c>
      <c r="I208" s="145">
        <v>32</v>
      </c>
      <c r="J208" s="146">
        <v>1</v>
      </c>
      <c r="K208" s="107">
        <f t="shared" si="13"/>
        <v>3.125</v>
      </c>
    </row>
    <row r="209" spans="1:11" x14ac:dyDescent="0.15">
      <c r="A209" s="31">
        <v>63</v>
      </c>
      <c r="B209" s="32" t="s">
        <v>215</v>
      </c>
      <c r="C209" s="112"/>
      <c r="D209" s="113"/>
      <c r="E209" s="114"/>
      <c r="F209" s="112">
        <v>58</v>
      </c>
      <c r="G209" s="113">
        <v>0</v>
      </c>
      <c r="H209" s="114">
        <f t="shared" si="14"/>
        <v>0</v>
      </c>
      <c r="I209" s="73">
        <v>58</v>
      </c>
      <c r="J209" s="74">
        <v>0</v>
      </c>
      <c r="K209" s="35">
        <f t="shared" si="13"/>
        <v>0</v>
      </c>
    </row>
    <row r="210" spans="1:11" x14ac:dyDescent="0.15">
      <c r="A210" s="24"/>
      <c r="B210" s="25" t="s">
        <v>216</v>
      </c>
      <c r="C210" s="96"/>
      <c r="D210" s="99"/>
      <c r="E210" s="125"/>
      <c r="F210" s="79">
        <v>58</v>
      </c>
      <c r="G210" s="108">
        <v>0</v>
      </c>
      <c r="H210" s="81">
        <f t="shared" si="14"/>
        <v>0</v>
      </c>
      <c r="I210" s="145">
        <v>58</v>
      </c>
      <c r="J210" s="146">
        <v>0</v>
      </c>
      <c r="K210" s="107">
        <f t="shared" si="13"/>
        <v>0</v>
      </c>
    </row>
    <row r="211" spans="1:11" x14ac:dyDescent="0.15">
      <c r="A211" s="31">
        <v>64</v>
      </c>
      <c r="B211" s="32" t="s">
        <v>217</v>
      </c>
      <c r="C211" s="112">
        <v>35</v>
      </c>
      <c r="D211" s="113">
        <v>28</v>
      </c>
      <c r="E211" s="114">
        <f>D211/C211*100</f>
        <v>80</v>
      </c>
      <c r="F211" s="112">
        <v>10</v>
      </c>
      <c r="G211" s="113">
        <v>0</v>
      </c>
      <c r="H211" s="114">
        <f t="shared" si="14"/>
        <v>0</v>
      </c>
      <c r="I211" s="73">
        <v>45</v>
      </c>
      <c r="J211" s="74">
        <v>28</v>
      </c>
      <c r="K211" s="35">
        <f t="shared" si="13"/>
        <v>62.222222222222221</v>
      </c>
    </row>
    <row r="212" spans="1:11" x14ac:dyDescent="0.15">
      <c r="A212" s="45"/>
      <c r="B212" s="46" t="s">
        <v>218</v>
      </c>
      <c r="C212" s="79">
        <v>35</v>
      </c>
      <c r="D212" s="80">
        <v>28</v>
      </c>
      <c r="E212" s="81">
        <f>D212/C212*100</f>
        <v>80</v>
      </c>
      <c r="F212" s="79">
        <v>10</v>
      </c>
      <c r="G212" s="108">
        <v>0</v>
      </c>
      <c r="H212" s="81">
        <f t="shared" si="14"/>
        <v>0</v>
      </c>
      <c r="I212" s="145">
        <v>45</v>
      </c>
      <c r="J212" s="146">
        <v>28</v>
      </c>
      <c r="K212" s="107">
        <f t="shared" si="13"/>
        <v>62.222222222222221</v>
      </c>
    </row>
    <row r="213" spans="1:11" x14ac:dyDescent="0.15">
      <c r="A213" s="24"/>
      <c r="B213" s="25" t="s">
        <v>219</v>
      </c>
      <c r="C213" s="96"/>
      <c r="D213" s="99"/>
      <c r="E213" s="125"/>
      <c r="F213" s="26" t="s">
        <v>12</v>
      </c>
      <c r="G213" s="27" t="s">
        <v>12</v>
      </c>
      <c r="H213" s="28" t="s">
        <v>12</v>
      </c>
      <c r="I213" s="145"/>
      <c r="J213" s="146"/>
      <c r="K213" s="107"/>
    </row>
    <row r="214" spans="1:11" x14ac:dyDescent="0.15">
      <c r="A214" s="31">
        <v>65</v>
      </c>
      <c r="B214" s="32" t="s">
        <v>220</v>
      </c>
      <c r="C214" s="112">
        <v>79</v>
      </c>
      <c r="D214" s="113">
        <v>50</v>
      </c>
      <c r="E214" s="114">
        <f t="shared" ref="E214:E277" si="15">D214/C214*100</f>
        <v>63.291139240506332</v>
      </c>
      <c r="F214" s="33" t="s">
        <v>12</v>
      </c>
      <c r="G214" s="34" t="s">
        <v>12</v>
      </c>
      <c r="H214" s="35" t="s">
        <v>12</v>
      </c>
      <c r="I214" s="73">
        <v>79</v>
      </c>
      <c r="J214" s="74">
        <v>50</v>
      </c>
      <c r="K214" s="35">
        <f>J214/I214*100</f>
        <v>63.291139240506332</v>
      </c>
    </row>
    <row r="215" spans="1:11" x14ac:dyDescent="0.15">
      <c r="A215" s="45"/>
      <c r="B215" s="46" t="s">
        <v>221</v>
      </c>
      <c r="C215" s="79">
        <v>16</v>
      </c>
      <c r="D215" s="80">
        <v>3</v>
      </c>
      <c r="E215" s="81">
        <f t="shared" si="15"/>
        <v>18.75</v>
      </c>
      <c r="F215" s="77" t="s">
        <v>12</v>
      </c>
      <c r="G215" s="78" t="s">
        <v>12</v>
      </c>
      <c r="H215" s="76" t="s">
        <v>12</v>
      </c>
      <c r="I215" s="145">
        <v>16</v>
      </c>
      <c r="J215" s="146">
        <v>3</v>
      </c>
      <c r="K215" s="107">
        <f>J215/I215*100</f>
        <v>18.75</v>
      </c>
    </row>
    <row r="216" spans="1:11" x14ac:dyDescent="0.15">
      <c r="A216" s="24"/>
      <c r="B216" s="25" t="s">
        <v>222</v>
      </c>
      <c r="C216" s="79">
        <v>63</v>
      </c>
      <c r="D216" s="80">
        <v>47</v>
      </c>
      <c r="E216" s="81">
        <f t="shared" si="15"/>
        <v>74.603174603174608</v>
      </c>
      <c r="F216" s="26" t="s">
        <v>12</v>
      </c>
      <c r="G216" s="27" t="s">
        <v>12</v>
      </c>
      <c r="H216" s="28" t="s">
        <v>12</v>
      </c>
      <c r="I216" s="145">
        <v>63</v>
      </c>
      <c r="J216" s="146">
        <v>47</v>
      </c>
      <c r="K216" s="107">
        <f>J216/I216*100</f>
        <v>74.603174603174608</v>
      </c>
    </row>
    <row r="217" spans="1:11" x14ac:dyDescent="0.15">
      <c r="A217" s="31">
        <v>66</v>
      </c>
      <c r="B217" s="32" t="s">
        <v>223</v>
      </c>
      <c r="C217" s="112">
        <v>215</v>
      </c>
      <c r="D217" s="113">
        <v>115</v>
      </c>
      <c r="E217" s="114">
        <f t="shared" si="15"/>
        <v>53.488372093023251</v>
      </c>
      <c r="F217" s="112">
        <v>133</v>
      </c>
      <c r="G217" s="113">
        <v>2</v>
      </c>
      <c r="H217" s="114">
        <f>G217/F217*100</f>
        <v>1.5037593984962405</v>
      </c>
      <c r="I217" s="73">
        <v>348</v>
      </c>
      <c r="J217" s="74">
        <v>117</v>
      </c>
      <c r="K217" s="35">
        <f t="shared" si="13"/>
        <v>33.620689655172413</v>
      </c>
    </row>
    <row r="218" spans="1:11" x14ac:dyDescent="0.15">
      <c r="A218" s="45"/>
      <c r="B218" s="46" t="s">
        <v>224</v>
      </c>
      <c r="C218" s="79">
        <v>215</v>
      </c>
      <c r="D218" s="80">
        <v>115</v>
      </c>
      <c r="E218" s="81">
        <f t="shared" si="15"/>
        <v>53.488372093023251</v>
      </c>
      <c r="F218" s="79">
        <v>133</v>
      </c>
      <c r="G218" s="108">
        <v>2</v>
      </c>
      <c r="H218" s="81">
        <f>G218/F218*100</f>
        <v>1.5037593984962405</v>
      </c>
      <c r="I218" s="145">
        <v>348</v>
      </c>
      <c r="J218" s="146">
        <v>117</v>
      </c>
      <c r="K218" s="107">
        <f t="shared" si="13"/>
        <v>33.620689655172413</v>
      </c>
    </row>
    <row r="219" spans="1:11" x14ac:dyDescent="0.15">
      <c r="A219" s="45"/>
      <c r="B219" s="46" t="s">
        <v>225</v>
      </c>
      <c r="C219" s="96"/>
      <c r="D219" s="99"/>
      <c r="E219" s="86"/>
      <c r="F219" s="77" t="s">
        <v>12</v>
      </c>
      <c r="G219" s="78" t="s">
        <v>12</v>
      </c>
      <c r="H219" s="76" t="s">
        <v>12</v>
      </c>
      <c r="I219" s="145"/>
      <c r="J219" s="146"/>
      <c r="K219" s="107"/>
    </row>
    <row r="220" spans="1:11" x14ac:dyDescent="0.15">
      <c r="A220" s="24"/>
      <c r="B220" s="25" t="s">
        <v>226</v>
      </c>
      <c r="C220" s="96"/>
      <c r="D220" s="99"/>
      <c r="E220" s="86"/>
      <c r="F220" s="26" t="s">
        <v>12</v>
      </c>
      <c r="G220" s="27" t="s">
        <v>12</v>
      </c>
      <c r="H220" s="28" t="s">
        <v>12</v>
      </c>
      <c r="I220" s="145"/>
      <c r="J220" s="146"/>
      <c r="K220" s="107"/>
    </row>
    <row r="221" spans="1:11" x14ac:dyDescent="0.15">
      <c r="A221" s="31">
        <v>67</v>
      </c>
      <c r="B221" s="32" t="s">
        <v>227</v>
      </c>
      <c r="C221" s="112">
        <v>91</v>
      </c>
      <c r="D221" s="113">
        <v>48</v>
      </c>
      <c r="E221" s="114">
        <f t="shared" si="15"/>
        <v>52.747252747252752</v>
      </c>
      <c r="F221" s="112">
        <v>10</v>
      </c>
      <c r="G221" s="113">
        <v>0</v>
      </c>
      <c r="H221" s="114">
        <f>G221/F221*100</f>
        <v>0</v>
      </c>
      <c r="I221" s="73">
        <v>101</v>
      </c>
      <c r="J221" s="74">
        <v>48</v>
      </c>
      <c r="K221" s="35">
        <f t="shared" si="13"/>
        <v>47.524752475247524</v>
      </c>
    </row>
    <row r="222" spans="1:11" x14ac:dyDescent="0.15">
      <c r="A222" s="45"/>
      <c r="B222" s="46" t="s">
        <v>228</v>
      </c>
      <c r="C222" s="79">
        <v>78</v>
      </c>
      <c r="D222" s="80">
        <v>41</v>
      </c>
      <c r="E222" s="81">
        <f t="shared" si="15"/>
        <v>52.564102564102569</v>
      </c>
      <c r="F222" s="79">
        <v>10</v>
      </c>
      <c r="G222" s="108">
        <v>0</v>
      </c>
      <c r="H222" s="81">
        <f>G222/F222*100</f>
        <v>0</v>
      </c>
      <c r="I222" s="145">
        <v>88</v>
      </c>
      <c r="J222" s="146">
        <v>41</v>
      </c>
      <c r="K222" s="107">
        <f t="shared" si="13"/>
        <v>46.590909090909086</v>
      </c>
    </row>
    <row r="223" spans="1:11" x14ac:dyDescent="0.15">
      <c r="A223" s="24"/>
      <c r="B223" s="25" t="s">
        <v>229</v>
      </c>
      <c r="C223" s="79">
        <v>13</v>
      </c>
      <c r="D223" s="80">
        <v>7</v>
      </c>
      <c r="E223" s="81">
        <f t="shared" si="15"/>
        <v>53.846153846153847</v>
      </c>
      <c r="F223" s="26" t="s">
        <v>12</v>
      </c>
      <c r="G223" s="27" t="s">
        <v>12</v>
      </c>
      <c r="H223" s="28" t="s">
        <v>12</v>
      </c>
      <c r="I223" s="145">
        <v>13</v>
      </c>
      <c r="J223" s="146">
        <v>7</v>
      </c>
      <c r="K223" s="107">
        <f t="shared" si="13"/>
        <v>53.846153846153847</v>
      </c>
    </row>
    <row r="224" spans="1:11" x14ac:dyDescent="0.15">
      <c r="A224" s="31">
        <v>68</v>
      </c>
      <c r="B224" s="32" t="s">
        <v>230</v>
      </c>
      <c r="C224" s="112">
        <v>23</v>
      </c>
      <c r="D224" s="113">
        <v>21</v>
      </c>
      <c r="E224" s="114">
        <f>D224/C224*100</f>
        <v>91.304347826086953</v>
      </c>
      <c r="F224" s="112">
        <v>52</v>
      </c>
      <c r="G224" s="113">
        <v>0</v>
      </c>
      <c r="H224" s="114">
        <f>G224/F224*100</f>
        <v>0</v>
      </c>
      <c r="I224" s="73">
        <v>75</v>
      </c>
      <c r="J224" s="74">
        <v>21</v>
      </c>
      <c r="K224" s="35">
        <f t="shared" si="13"/>
        <v>28.000000000000004</v>
      </c>
    </row>
    <row r="225" spans="1:256" x14ac:dyDescent="0.15">
      <c r="A225" s="45"/>
      <c r="B225" s="46" t="s">
        <v>231</v>
      </c>
      <c r="C225" s="89"/>
      <c r="D225" s="90"/>
      <c r="E225" s="86"/>
      <c r="F225" s="79">
        <v>2</v>
      </c>
      <c r="G225" s="108">
        <v>0</v>
      </c>
      <c r="H225" s="81">
        <f>G225/F225*100</f>
        <v>0</v>
      </c>
      <c r="I225" s="145">
        <v>2</v>
      </c>
      <c r="J225" s="146">
        <v>0</v>
      </c>
      <c r="K225" s="107">
        <f t="shared" si="13"/>
        <v>0</v>
      </c>
    </row>
    <row r="226" spans="1:256" x14ac:dyDescent="0.15">
      <c r="A226" s="45"/>
      <c r="B226" s="46" t="s">
        <v>232</v>
      </c>
      <c r="C226" s="89"/>
      <c r="D226" s="90"/>
      <c r="E226" s="86"/>
      <c r="F226" s="79">
        <v>16</v>
      </c>
      <c r="G226" s="108">
        <v>0</v>
      </c>
      <c r="H226" s="81">
        <f>G226/F226*100</f>
        <v>0</v>
      </c>
      <c r="I226" s="145">
        <v>16</v>
      </c>
      <c r="J226" s="146">
        <v>0</v>
      </c>
      <c r="K226" s="107">
        <f t="shared" si="13"/>
        <v>0</v>
      </c>
    </row>
    <row r="227" spans="1:256" x14ac:dyDescent="0.15">
      <c r="A227" s="45"/>
      <c r="B227" s="46" t="s">
        <v>233</v>
      </c>
      <c r="C227" s="89"/>
      <c r="D227" s="90"/>
      <c r="E227" s="86"/>
      <c r="F227" s="79">
        <v>4</v>
      </c>
      <c r="G227" s="108">
        <v>0</v>
      </c>
      <c r="H227" s="81">
        <f>G227/F227*100</f>
        <v>0</v>
      </c>
      <c r="I227" s="145">
        <v>4</v>
      </c>
      <c r="J227" s="146">
        <v>0</v>
      </c>
      <c r="K227" s="107">
        <f t="shared" si="13"/>
        <v>0</v>
      </c>
    </row>
    <row r="228" spans="1:256" x14ac:dyDescent="0.15">
      <c r="A228" s="24"/>
      <c r="B228" s="25" t="s">
        <v>234</v>
      </c>
      <c r="C228" s="79">
        <v>23</v>
      </c>
      <c r="D228" s="80">
        <v>21</v>
      </c>
      <c r="E228" s="81">
        <f>D228/C228*100</f>
        <v>91.304347826086953</v>
      </c>
      <c r="F228" s="79">
        <v>30</v>
      </c>
      <c r="G228" s="108">
        <v>0</v>
      </c>
      <c r="H228" s="81">
        <f>G228/F228*100</f>
        <v>0</v>
      </c>
      <c r="I228" s="145">
        <v>53</v>
      </c>
      <c r="J228" s="146">
        <v>21</v>
      </c>
      <c r="K228" s="107">
        <f t="shared" si="13"/>
        <v>39.622641509433961</v>
      </c>
    </row>
    <row r="229" spans="1:256" x14ac:dyDescent="0.15">
      <c r="A229" s="31">
        <v>69</v>
      </c>
      <c r="B229" s="32" t="s">
        <v>235</v>
      </c>
      <c r="C229" s="112">
        <v>69</v>
      </c>
      <c r="D229" s="113">
        <v>30</v>
      </c>
      <c r="E229" s="114">
        <f t="shared" si="15"/>
        <v>43.478260869565219</v>
      </c>
      <c r="F229" s="33" t="s">
        <v>12</v>
      </c>
      <c r="G229" s="34" t="s">
        <v>12</v>
      </c>
      <c r="H229" s="35" t="s">
        <v>12</v>
      </c>
      <c r="I229" s="73">
        <v>69</v>
      </c>
      <c r="J229" s="74">
        <v>30</v>
      </c>
      <c r="K229" s="35">
        <f t="shared" si="13"/>
        <v>43.478260869565219</v>
      </c>
    </row>
    <row r="230" spans="1:256" x14ac:dyDescent="0.15">
      <c r="A230" s="24"/>
      <c r="B230" s="25" t="s">
        <v>236</v>
      </c>
      <c r="C230" s="79">
        <v>69</v>
      </c>
      <c r="D230" s="80">
        <v>30</v>
      </c>
      <c r="E230" s="81">
        <f t="shared" si="15"/>
        <v>43.478260869565219</v>
      </c>
      <c r="F230" s="26" t="s">
        <v>12</v>
      </c>
      <c r="G230" s="27" t="s">
        <v>12</v>
      </c>
      <c r="H230" s="28" t="s">
        <v>12</v>
      </c>
      <c r="I230" s="145">
        <v>69</v>
      </c>
      <c r="J230" s="146">
        <v>30</v>
      </c>
      <c r="K230" s="107">
        <f t="shared" si="13"/>
        <v>43.478260869565219</v>
      </c>
    </row>
    <row r="231" spans="1:256" x14ac:dyDescent="0.15">
      <c r="A231" s="31">
        <v>70</v>
      </c>
      <c r="B231" s="32" t="s">
        <v>237</v>
      </c>
      <c r="C231" s="112">
        <v>164</v>
      </c>
      <c r="D231" s="113">
        <v>59</v>
      </c>
      <c r="E231" s="114">
        <f t="shared" si="15"/>
        <v>35.975609756097562</v>
      </c>
      <c r="F231" s="112">
        <v>76</v>
      </c>
      <c r="G231" s="113">
        <v>7</v>
      </c>
      <c r="H231" s="114">
        <f t="shared" ref="H231:H242" si="16">G231/F231*100</f>
        <v>9.2105263157894726</v>
      </c>
      <c r="I231" s="73">
        <v>240</v>
      </c>
      <c r="J231" s="74">
        <v>66</v>
      </c>
      <c r="K231" s="35">
        <f t="shared" si="13"/>
        <v>27.500000000000004</v>
      </c>
    </row>
    <row r="232" spans="1:256" x14ac:dyDescent="0.15">
      <c r="A232" s="24"/>
      <c r="B232" s="25" t="s">
        <v>238</v>
      </c>
      <c r="C232" s="79">
        <v>164</v>
      </c>
      <c r="D232" s="80">
        <v>59</v>
      </c>
      <c r="E232" s="81">
        <f t="shared" si="15"/>
        <v>35.975609756097562</v>
      </c>
      <c r="F232" s="79">
        <v>76</v>
      </c>
      <c r="G232" s="108">
        <v>7</v>
      </c>
      <c r="H232" s="81">
        <f t="shared" si="16"/>
        <v>9.2105263157894726</v>
      </c>
      <c r="I232" s="145">
        <v>240</v>
      </c>
      <c r="J232" s="146">
        <v>66</v>
      </c>
      <c r="K232" s="107">
        <f t="shared" si="13"/>
        <v>27.500000000000004</v>
      </c>
    </row>
    <row r="233" spans="1:256" x14ac:dyDescent="0.15">
      <c r="A233" s="31">
        <v>71</v>
      </c>
      <c r="B233" s="32" t="s">
        <v>239</v>
      </c>
      <c r="C233" s="112">
        <v>37</v>
      </c>
      <c r="D233" s="113">
        <v>33</v>
      </c>
      <c r="E233" s="114">
        <f t="shared" si="15"/>
        <v>89.189189189189193</v>
      </c>
      <c r="F233" s="112">
        <v>64</v>
      </c>
      <c r="G233" s="113">
        <v>1</v>
      </c>
      <c r="H233" s="114">
        <f t="shared" si="16"/>
        <v>1.5625</v>
      </c>
      <c r="I233" s="73">
        <v>101</v>
      </c>
      <c r="J233" s="74">
        <v>34</v>
      </c>
      <c r="K233" s="35">
        <f t="shared" si="13"/>
        <v>33.663366336633665</v>
      </c>
      <c r="L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c r="FL233" s="3"/>
      <c r="FM233" s="3"/>
      <c r="FN233" s="3"/>
      <c r="FO233" s="3"/>
      <c r="FP233" s="3"/>
      <c r="FQ233" s="3"/>
      <c r="FR233" s="3"/>
      <c r="FS233" s="3"/>
      <c r="FT233" s="3"/>
      <c r="FU233" s="3"/>
      <c r="FV233" s="3"/>
      <c r="FW233" s="3"/>
      <c r="FX233" s="3"/>
      <c r="FY233" s="3"/>
      <c r="FZ233" s="3"/>
      <c r="GA233" s="3"/>
      <c r="GB233" s="3"/>
      <c r="GC233" s="3"/>
      <c r="GD233" s="3"/>
      <c r="GE233" s="3"/>
      <c r="GF233" s="3"/>
      <c r="GG233" s="3"/>
      <c r="GH233" s="3"/>
      <c r="GI233" s="3"/>
      <c r="GJ233" s="3"/>
      <c r="GK233" s="3"/>
      <c r="GL233" s="3"/>
      <c r="GM233" s="3"/>
      <c r="GN233" s="3"/>
      <c r="GO233" s="3"/>
      <c r="GP233" s="3"/>
      <c r="GQ233" s="3"/>
      <c r="GR233" s="3"/>
      <c r="GS233" s="3"/>
      <c r="GT233" s="3"/>
      <c r="GU233" s="3"/>
      <c r="GV233" s="3"/>
      <c r="GW233" s="3"/>
      <c r="GX233" s="3"/>
      <c r="GY233" s="3"/>
      <c r="GZ233" s="3"/>
      <c r="HA233" s="3"/>
      <c r="HB233" s="3"/>
      <c r="HC233" s="3"/>
      <c r="HD233" s="3"/>
      <c r="HE233" s="3"/>
      <c r="HF233" s="3"/>
      <c r="HG233" s="3"/>
      <c r="HH233" s="3"/>
      <c r="HI233" s="3"/>
      <c r="HJ233" s="3"/>
      <c r="HK233" s="3"/>
      <c r="HL233" s="3"/>
      <c r="HM233" s="3"/>
      <c r="HN233" s="3"/>
      <c r="HO233" s="3"/>
      <c r="HP233" s="3"/>
      <c r="HQ233" s="3"/>
      <c r="HR233" s="3"/>
      <c r="HS233" s="3"/>
      <c r="HT233" s="3"/>
      <c r="HU233" s="3"/>
      <c r="HV233" s="3"/>
      <c r="HW233" s="3"/>
      <c r="HX233" s="3"/>
      <c r="HY233" s="3"/>
      <c r="HZ233" s="3"/>
      <c r="IA233" s="3"/>
      <c r="IB233" s="3"/>
      <c r="IC233" s="3"/>
      <c r="ID233" s="3"/>
      <c r="IE233" s="3"/>
      <c r="IF233" s="3"/>
      <c r="IG233" s="3"/>
      <c r="IH233" s="3"/>
      <c r="II233" s="3"/>
      <c r="IJ233" s="3"/>
      <c r="IK233" s="3"/>
      <c r="IL233" s="3"/>
      <c r="IM233" s="3"/>
      <c r="IN233" s="3"/>
      <c r="IO233" s="3"/>
      <c r="IP233" s="3"/>
      <c r="IQ233" s="3"/>
      <c r="IR233" s="3"/>
      <c r="IS233" s="3"/>
      <c r="IT233" s="3"/>
      <c r="IU233" s="3"/>
      <c r="IV233" s="3"/>
    </row>
    <row r="234" spans="1:256" x14ac:dyDescent="0.15">
      <c r="A234" s="24"/>
      <c r="B234" s="25" t="s">
        <v>240</v>
      </c>
      <c r="C234" s="79">
        <v>37</v>
      </c>
      <c r="D234" s="80">
        <v>33</v>
      </c>
      <c r="E234" s="81">
        <f t="shared" si="15"/>
        <v>89.189189189189193</v>
      </c>
      <c r="F234" s="79">
        <v>64</v>
      </c>
      <c r="G234" s="108">
        <v>1</v>
      </c>
      <c r="H234" s="81">
        <f t="shared" si="16"/>
        <v>1.5625</v>
      </c>
      <c r="I234" s="145">
        <v>101</v>
      </c>
      <c r="J234" s="146">
        <v>34</v>
      </c>
      <c r="K234" s="107">
        <f t="shared" si="13"/>
        <v>33.663366336633665</v>
      </c>
    </row>
    <row r="235" spans="1:256" x14ac:dyDescent="0.15">
      <c r="A235" s="31">
        <v>72</v>
      </c>
      <c r="B235" s="32" t="s">
        <v>241</v>
      </c>
      <c r="C235" s="112">
        <v>3034</v>
      </c>
      <c r="D235" s="113">
        <v>970</v>
      </c>
      <c r="E235" s="114">
        <f t="shared" si="15"/>
        <v>31.970995385629529</v>
      </c>
      <c r="F235" s="112">
        <v>884</v>
      </c>
      <c r="G235" s="113">
        <v>29</v>
      </c>
      <c r="H235" s="114">
        <f t="shared" si="16"/>
        <v>3.2805429864253397</v>
      </c>
      <c r="I235" s="73">
        <v>3918</v>
      </c>
      <c r="J235" s="74">
        <v>999</v>
      </c>
      <c r="K235" s="35">
        <f t="shared" si="13"/>
        <v>25.497702909647778</v>
      </c>
    </row>
    <row r="236" spans="1:256" x14ac:dyDescent="0.15">
      <c r="A236" s="45"/>
      <c r="B236" s="46" t="s">
        <v>242</v>
      </c>
      <c r="C236" s="89"/>
      <c r="D236" s="90"/>
      <c r="E236" s="86"/>
      <c r="F236" s="79">
        <v>19</v>
      </c>
      <c r="G236" s="108">
        <v>0</v>
      </c>
      <c r="H236" s="81">
        <f t="shared" si="16"/>
        <v>0</v>
      </c>
      <c r="I236" s="145">
        <v>19</v>
      </c>
      <c r="J236" s="146">
        <v>0</v>
      </c>
      <c r="K236" s="107">
        <f t="shared" si="13"/>
        <v>0</v>
      </c>
    </row>
    <row r="237" spans="1:256" x14ac:dyDescent="0.15">
      <c r="A237" s="45"/>
      <c r="B237" s="46" t="s">
        <v>243</v>
      </c>
      <c r="C237" s="79">
        <v>2677</v>
      </c>
      <c r="D237" s="80">
        <v>795</v>
      </c>
      <c r="E237" s="81">
        <f t="shared" si="15"/>
        <v>29.697422487859544</v>
      </c>
      <c r="F237" s="79">
        <v>812</v>
      </c>
      <c r="G237" s="108">
        <v>26</v>
      </c>
      <c r="H237" s="81">
        <f t="shared" si="16"/>
        <v>3.201970443349754</v>
      </c>
      <c r="I237" s="145">
        <v>3489</v>
      </c>
      <c r="J237" s="146">
        <v>821</v>
      </c>
      <c r="K237" s="107">
        <f t="shared" si="13"/>
        <v>23.5310977357409</v>
      </c>
    </row>
    <row r="238" spans="1:256" x14ac:dyDescent="0.15">
      <c r="A238" s="45"/>
      <c r="B238" s="46" t="s">
        <v>244</v>
      </c>
      <c r="C238" s="79">
        <v>82</v>
      </c>
      <c r="D238" s="80">
        <v>18</v>
      </c>
      <c r="E238" s="81">
        <f t="shared" si="15"/>
        <v>21.951219512195124</v>
      </c>
      <c r="F238" s="79">
        <v>25</v>
      </c>
      <c r="G238" s="108">
        <v>0</v>
      </c>
      <c r="H238" s="81">
        <f t="shared" si="16"/>
        <v>0</v>
      </c>
      <c r="I238" s="145">
        <v>107</v>
      </c>
      <c r="J238" s="146">
        <v>18</v>
      </c>
      <c r="K238" s="107">
        <f t="shared" si="13"/>
        <v>16.822429906542055</v>
      </c>
    </row>
    <row r="239" spans="1:256" x14ac:dyDescent="0.15">
      <c r="A239" s="45"/>
      <c r="B239" s="46" t="s">
        <v>245</v>
      </c>
      <c r="C239" s="79">
        <v>39</v>
      </c>
      <c r="D239" s="80">
        <v>16</v>
      </c>
      <c r="E239" s="81">
        <f t="shared" si="15"/>
        <v>41.025641025641022</v>
      </c>
      <c r="F239" s="79">
        <v>28</v>
      </c>
      <c r="G239" s="108">
        <v>3</v>
      </c>
      <c r="H239" s="81">
        <f>G239/F239*100</f>
        <v>10.714285714285714</v>
      </c>
      <c r="I239" s="79">
        <v>67</v>
      </c>
      <c r="J239" s="80">
        <v>19</v>
      </c>
      <c r="K239" s="81">
        <f t="shared" si="13"/>
        <v>28.35820895522388</v>
      </c>
    </row>
    <row r="240" spans="1:256" x14ac:dyDescent="0.15">
      <c r="A240" s="24"/>
      <c r="B240" s="25" t="s">
        <v>246</v>
      </c>
      <c r="C240" s="79">
        <v>236</v>
      </c>
      <c r="D240" s="80">
        <v>141</v>
      </c>
      <c r="E240" s="81">
        <f t="shared" si="15"/>
        <v>59.745762711864401</v>
      </c>
      <c r="F240" s="79" t="s">
        <v>20</v>
      </c>
      <c r="G240" s="108" t="s">
        <v>20</v>
      </c>
      <c r="H240" s="81" t="s">
        <v>20</v>
      </c>
      <c r="I240" s="79">
        <v>236</v>
      </c>
      <c r="J240" s="80">
        <v>141</v>
      </c>
      <c r="K240" s="81">
        <f t="shared" si="13"/>
        <v>59.745762711864401</v>
      </c>
    </row>
    <row r="241" spans="1:11" x14ac:dyDescent="0.15">
      <c r="A241" s="31">
        <v>73</v>
      </c>
      <c r="B241" s="32" t="s">
        <v>247</v>
      </c>
      <c r="C241" s="112">
        <v>33</v>
      </c>
      <c r="D241" s="113">
        <v>10</v>
      </c>
      <c r="E241" s="114">
        <f t="shared" si="15"/>
        <v>30.303030303030305</v>
      </c>
      <c r="F241" s="112">
        <v>28</v>
      </c>
      <c r="G241" s="113">
        <v>0</v>
      </c>
      <c r="H241" s="114">
        <f t="shared" si="16"/>
        <v>0</v>
      </c>
      <c r="I241" s="73">
        <v>61</v>
      </c>
      <c r="J241" s="74">
        <v>10</v>
      </c>
      <c r="K241" s="35">
        <f t="shared" si="13"/>
        <v>16.393442622950818</v>
      </c>
    </row>
    <row r="242" spans="1:11" x14ac:dyDescent="0.15">
      <c r="A242" s="45"/>
      <c r="B242" s="46" t="s">
        <v>248</v>
      </c>
      <c r="C242" s="79">
        <v>33</v>
      </c>
      <c r="D242" s="80">
        <v>10</v>
      </c>
      <c r="E242" s="81">
        <f t="shared" si="15"/>
        <v>30.303030303030305</v>
      </c>
      <c r="F242" s="79">
        <v>28</v>
      </c>
      <c r="G242" s="108">
        <v>0</v>
      </c>
      <c r="H242" s="81">
        <f t="shared" si="16"/>
        <v>0</v>
      </c>
      <c r="I242" s="145">
        <v>61</v>
      </c>
      <c r="J242" s="146">
        <v>10</v>
      </c>
      <c r="K242" s="107">
        <f t="shared" si="13"/>
        <v>16.393442622950818</v>
      </c>
    </row>
    <row r="243" spans="1:11" x14ac:dyDescent="0.15">
      <c r="A243" s="45"/>
      <c r="B243" s="46" t="s">
        <v>249</v>
      </c>
      <c r="C243" s="96"/>
      <c r="D243" s="99"/>
      <c r="E243" s="86"/>
      <c r="F243" s="77" t="s">
        <v>12</v>
      </c>
      <c r="G243" s="78" t="s">
        <v>12</v>
      </c>
      <c r="H243" s="76" t="s">
        <v>12</v>
      </c>
      <c r="I243" s="145"/>
      <c r="J243" s="146"/>
      <c r="K243" s="107"/>
    </row>
    <row r="244" spans="1:11" x14ac:dyDescent="0.15">
      <c r="A244" s="24"/>
      <c r="B244" s="25" t="s">
        <v>250</v>
      </c>
      <c r="C244" s="96"/>
      <c r="D244" s="99"/>
      <c r="E244" s="86"/>
      <c r="F244" s="26" t="s">
        <v>12</v>
      </c>
      <c r="G244" s="27" t="s">
        <v>12</v>
      </c>
      <c r="H244" s="28" t="s">
        <v>12</v>
      </c>
      <c r="I244" s="145"/>
      <c r="J244" s="146"/>
      <c r="K244" s="107"/>
    </row>
    <row r="245" spans="1:11" x14ac:dyDescent="0.15">
      <c r="A245" s="31">
        <v>74</v>
      </c>
      <c r="B245" s="32" t="s">
        <v>251</v>
      </c>
      <c r="C245" s="112">
        <v>22</v>
      </c>
      <c r="D245" s="113">
        <v>14</v>
      </c>
      <c r="E245" s="114">
        <f t="shared" si="15"/>
        <v>63.636363636363633</v>
      </c>
      <c r="F245" s="112">
        <v>37</v>
      </c>
      <c r="G245" s="113">
        <v>0</v>
      </c>
      <c r="H245" s="114">
        <f>G245/F245*100</f>
        <v>0</v>
      </c>
      <c r="I245" s="73">
        <v>59</v>
      </c>
      <c r="J245" s="74">
        <v>14</v>
      </c>
      <c r="K245" s="35">
        <f t="shared" si="13"/>
        <v>23.728813559322035</v>
      </c>
    </row>
    <row r="246" spans="1:11" x14ac:dyDescent="0.15">
      <c r="A246" s="45"/>
      <c r="B246" s="46" t="s">
        <v>252</v>
      </c>
      <c r="C246" s="96">
        <v>1</v>
      </c>
      <c r="D246" s="99">
        <v>1</v>
      </c>
      <c r="E246" s="86">
        <f t="shared" si="15"/>
        <v>100</v>
      </c>
      <c r="F246" s="79">
        <v>15</v>
      </c>
      <c r="G246" s="108">
        <v>0</v>
      </c>
      <c r="H246" s="81">
        <f>G246/F246*100</f>
        <v>0</v>
      </c>
      <c r="I246" s="145">
        <v>16</v>
      </c>
      <c r="J246" s="146">
        <v>1</v>
      </c>
      <c r="K246" s="107">
        <f t="shared" si="13"/>
        <v>6.25</v>
      </c>
    </row>
    <row r="247" spans="1:11" x14ac:dyDescent="0.15">
      <c r="A247" s="45"/>
      <c r="B247" s="46" t="s">
        <v>253</v>
      </c>
      <c r="C247" s="79">
        <v>15</v>
      </c>
      <c r="D247" s="80">
        <v>11</v>
      </c>
      <c r="E247" s="81">
        <f t="shared" si="15"/>
        <v>73.333333333333329</v>
      </c>
      <c r="F247" s="79">
        <v>22</v>
      </c>
      <c r="G247" s="108">
        <v>0</v>
      </c>
      <c r="H247" s="81">
        <f>G247/F247*100</f>
        <v>0</v>
      </c>
      <c r="I247" s="145">
        <v>37</v>
      </c>
      <c r="J247" s="146">
        <v>11</v>
      </c>
      <c r="K247" s="107">
        <f t="shared" si="13"/>
        <v>29.72972972972973</v>
      </c>
    </row>
    <row r="248" spans="1:11" x14ac:dyDescent="0.15">
      <c r="A248" s="24"/>
      <c r="B248" s="25" t="s">
        <v>254</v>
      </c>
      <c r="C248" s="79">
        <v>6</v>
      </c>
      <c r="D248" s="80">
        <v>2</v>
      </c>
      <c r="E248" s="81">
        <f t="shared" si="15"/>
        <v>33.333333333333329</v>
      </c>
      <c r="F248" s="26" t="s">
        <v>12</v>
      </c>
      <c r="G248" s="27" t="s">
        <v>12</v>
      </c>
      <c r="H248" s="28" t="s">
        <v>12</v>
      </c>
      <c r="I248" s="145">
        <v>6</v>
      </c>
      <c r="J248" s="146">
        <v>2</v>
      </c>
      <c r="K248" s="107">
        <f t="shared" si="13"/>
        <v>33.333333333333329</v>
      </c>
    </row>
    <row r="249" spans="1:11" x14ac:dyDescent="0.15">
      <c r="A249" s="31">
        <v>75</v>
      </c>
      <c r="B249" s="32" t="s">
        <v>255</v>
      </c>
      <c r="C249" s="112">
        <v>367</v>
      </c>
      <c r="D249" s="113">
        <v>220</v>
      </c>
      <c r="E249" s="114">
        <f t="shared" si="15"/>
        <v>59.945504087193456</v>
      </c>
      <c r="F249" s="112">
        <v>336</v>
      </c>
      <c r="G249" s="113">
        <v>2</v>
      </c>
      <c r="H249" s="114">
        <f>G249/F249*100</f>
        <v>0.59523809523809523</v>
      </c>
      <c r="I249" s="73">
        <v>703</v>
      </c>
      <c r="J249" s="74">
        <v>222</v>
      </c>
      <c r="K249" s="35">
        <f t="shared" si="13"/>
        <v>31.578947368421051</v>
      </c>
    </row>
    <row r="250" spans="1:11" x14ac:dyDescent="0.15">
      <c r="A250" s="24"/>
      <c r="B250" s="25" t="s">
        <v>256</v>
      </c>
      <c r="C250" s="79">
        <v>367</v>
      </c>
      <c r="D250" s="80">
        <v>220</v>
      </c>
      <c r="E250" s="81">
        <f t="shared" si="15"/>
        <v>59.945504087193456</v>
      </c>
      <c r="F250" s="79">
        <v>336</v>
      </c>
      <c r="G250" s="108">
        <v>2</v>
      </c>
      <c r="H250" s="81">
        <f>G250/F250*100</f>
        <v>0.59523809523809523</v>
      </c>
      <c r="I250" s="145">
        <v>703</v>
      </c>
      <c r="J250" s="146">
        <v>222</v>
      </c>
      <c r="K250" s="107">
        <f t="shared" si="13"/>
        <v>31.578947368421051</v>
      </c>
    </row>
    <row r="251" spans="1:11" x14ac:dyDescent="0.15">
      <c r="A251" s="31">
        <v>76</v>
      </c>
      <c r="B251" s="32" t="s">
        <v>257</v>
      </c>
      <c r="C251" s="112">
        <v>198</v>
      </c>
      <c r="D251" s="113">
        <v>95</v>
      </c>
      <c r="E251" s="114">
        <f t="shared" si="15"/>
        <v>47.979797979797979</v>
      </c>
      <c r="F251" s="33" t="s">
        <v>12</v>
      </c>
      <c r="G251" s="34" t="s">
        <v>12</v>
      </c>
      <c r="H251" s="35" t="s">
        <v>12</v>
      </c>
      <c r="I251" s="73">
        <v>198</v>
      </c>
      <c r="J251" s="74">
        <v>95</v>
      </c>
      <c r="K251" s="35">
        <f t="shared" si="13"/>
        <v>47.979797979797979</v>
      </c>
    </row>
    <row r="252" spans="1:11" x14ac:dyDescent="0.15">
      <c r="A252" s="45"/>
      <c r="B252" s="46" t="s">
        <v>258</v>
      </c>
      <c r="C252" s="79">
        <v>147</v>
      </c>
      <c r="D252" s="80">
        <v>70</v>
      </c>
      <c r="E252" s="81">
        <f t="shared" si="15"/>
        <v>47.619047619047613</v>
      </c>
      <c r="F252" s="77" t="s">
        <v>12</v>
      </c>
      <c r="G252" s="78" t="s">
        <v>12</v>
      </c>
      <c r="H252" s="76" t="s">
        <v>12</v>
      </c>
      <c r="I252" s="145">
        <v>147</v>
      </c>
      <c r="J252" s="146">
        <v>70</v>
      </c>
      <c r="K252" s="107">
        <f t="shared" si="13"/>
        <v>47.619047619047613</v>
      </c>
    </row>
    <row r="253" spans="1:11" x14ac:dyDescent="0.15">
      <c r="A253" s="24"/>
      <c r="B253" s="25" t="s">
        <v>259</v>
      </c>
      <c r="C253" s="79">
        <v>51</v>
      </c>
      <c r="D253" s="80">
        <v>25</v>
      </c>
      <c r="E253" s="81">
        <f t="shared" si="15"/>
        <v>49.019607843137251</v>
      </c>
      <c r="F253" s="26" t="s">
        <v>12</v>
      </c>
      <c r="G253" s="27" t="s">
        <v>12</v>
      </c>
      <c r="H253" s="28" t="s">
        <v>12</v>
      </c>
      <c r="I253" s="145">
        <v>51</v>
      </c>
      <c r="J253" s="146">
        <v>25</v>
      </c>
      <c r="K253" s="107">
        <f t="shared" si="13"/>
        <v>49.019607843137251</v>
      </c>
    </row>
    <row r="254" spans="1:11" x14ac:dyDescent="0.15">
      <c r="A254" s="31">
        <v>78</v>
      </c>
      <c r="B254" s="32" t="s">
        <v>260</v>
      </c>
      <c r="C254" s="112">
        <v>75</v>
      </c>
      <c r="D254" s="113">
        <v>34</v>
      </c>
      <c r="E254" s="114">
        <f t="shared" si="15"/>
        <v>45.333333333333329</v>
      </c>
      <c r="F254" s="112">
        <v>80</v>
      </c>
      <c r="G254" s="113">
        <v>8</v>
      </c>
      <c r="H254" s="114">
        <f>G254/F254*100</f>
        <v>10</v>
      </c>
      <c r="I254" s="73">
        <v>155</v>
      </c>
      <c r="J254" s="74">
        <v>42</v>
      </c>
      <c r="K254" s="35">
        <f t="shared" si="13"/>
        <v>27.096774193548391</v>
      </c>
    </row>
    <row r="255" spans="1:11" x14ac:dyDescent="0.15">
      <c r="A255" s="24"/>
      <c r="B255" s="25" t="s">
        <v>261</v>
      </c>
      <c r="C255" s="79">
        <v>75</v>
      </c>
      <c r="D255" s="80">
        <v>34</v>
      </c>
      <c r="E255" s="81">
        <f t="shared" si="15"/>
        <v>45.333333333333329</v>
      </c>
      <c r="F255" s="79">
        <v>80</v>
      </c>
      <c r="G255" s="108">
        <v>8</v>
      </c>
      <c r="H255" s="81">
        <f>G255/F255*100</f>
        <v>10</v>
      </c>
      <c r="I255" s="145">
        <v>155</v>
      </c>
      <c r="J255" s="146">
        <v>42</v>
      </c>
      <c r="K255" s="107">
        <f t="shared" si="13"/>
        <v>27.096774193548391</v>
      </c>
    </row>
    <row r="256" spans="1:11" x14ac:dyDescent="0.15">
      <c r="A256" s="31">
        <v>79</v>
      </c>
      <c r="B256" s="32" t="s">
        <v>262</v>
      </c>
      <c r="C256" s="112"/>
      <c r="D256" s="113"/>
      <c r="E256" s="114"/>
      <c r="F256" s="112">
        <v>30</v>
      </c>
      <c r="G256" s="113">
        <v>0</v>
      </c>
      <c r="H256" s="114">
        <f>G256/F256*100</f>
        <v>0</v>
      </c>
      <c r="I256" s="73">
        <v>30</v>
      </c>
      <c r="J256" s="74">
        <v>0</v>
      </c>
      <c r="K256" s="35">
        <f t="shared" si="13"/>
        <v>0</v>
      </c>
    </row>
    <row r="257" spans="1:256" x14ac:dyDescent="0.15">
      <c r="A257" s="24"/>
      <c r="B257" s="25" t="s">
        <v>263</v>
      </c>
      <c r="C257" s="96"/>
      <c r="D257" s="99"/>
      <c r="E257" s="125"/>
      <c r="F257" s="79">
        <v>30</v>
      </c>
      <c r="G257" s="108">
        <v>0</v>
      </c>
      <c r="H257" s="81">
        <f>G257/F257*100</f>
        <v>0</v>
      </c>
      <c r="I257" s="145">
        <v>30</v>
      </c>
      <c r="J257" s="146">
        <v>0</v>
      </c>
      <c r="K257" s="107">
        <f t="shared" si="13"/>
        <v>0</v>
      </c>
    </row>
    <row r="258" spans="1:256" x14ac:dyDescent="0.15">
      <c r="A258" s="31">
        <v>80</v>
      </c>
      <c r="B258" s="32" t="s">
        <v>264</v>
      </c>
      <c r="C258" s="112">
        <v>151</v>
      </c>
      <c r="D258" s="113">
        <v>119</v>
      </c>
      <c r="E258" s="114">
        <f>D258/C258*100</f>
        <v>78.807947019867555</v>
      </c>
      <c r="F258" s="33" t="s">
        <v>12</v>
      </c>
      <c r="G258" s="34" t="s">
        <v>12</v>
      </c>
      <c r="H258" s="35" t="s">
        <v>12</v>
      </c>
      <c r="I258" s="73">
        <v>151</v>
      </c>
      <c r="J258" s="74">
        <v>119</v>
      </c>
      <c r="K258" s="35">
        <f t="shared" si="13"/>
        <v>78.807947019867555</v>
      </c>
      <c r="L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c r="FL258" s="3"/>
      <c r="FM258" s="3"/>
      <c r="FN258" s="3"/>
      <c r="FO258" s="3"/>
      <c r="FP258" s="3"/>
      <c r="FQ258" s="3"/>
      <c r="FR258" s="3"/>
      <c r="FS258" s="3"/>
      <c r="FT258" s="3"/>
      <c r="FU258" s="3"/>
      <c r="FV258" s="3"/>
      <c r="FW258" s="3"/>
      <c r="FX258" s="3"/>
      <c r="FY258" s="3"/>
      <c r="FZ258" s="3"/>
      <c r="GA258" s="3"/>
      <c r="GB258" s="3"/>
      <c r="GC258" s="3"/>
      <c r="GD258" s="3"/>
      <c r="GE258" s="3"/>
      <c r="GF258" s="3"/>
      <c r="GG258" s="3"/>
      <c r="GH258" s="3"/>
      <c r="GI258" s="3"/>
      <c r="GJ258" s="3"/>
      <c r="GK258" s="3"/>
      <c r="GL258" s="3"/>
      <c r="GM258" s="3"/>
      <c r="GN258" s="3"/>
      <c r="GO258" s="3"/>
      <c r="GP258" s="3"/>
      <c r="GQ258" s="3"/>
      <c r="GR258" s="3"/>
      <c r="GS258" s="3"/>
      <c r="GT258" s="3"/>
      <c r="GU258" s="3"/>
      <c r="GV258" s="3"/>
      <c r="GW258" s="3"/>
      <c r="GX258" s="3"/>
      <c r="GY258" s="3"/>
      <c r="GZ258" s="3"/>
      <c r="HA258" s="3"/>
      <c r="HB258" s="3"/>
      <c r="HC258" s="3"/>
      <c r="HD258" s="3"/>
      <c r="HE258" s="3"/>
      <c r="HF258" s="3"/>
      <c r="HG258" s="3"/>
      <c r="HH258" s="3"/>
      <c r="HI258" s="3"/>
      <c r="HJ258" s="3"/>
      <c r="HK258" s="3"/>
      <c r="HL258" s="3"/>
      <c r="HM258" s="3"/>
      <c r="HN258" s="3"/>
      <c r="HO258" s="3"/>
      <c r="HP258" s="3"/>
      <c r="HQ258" s="3"/>
      <c r="HR258" s="3"/>
      <c r="HS258" s="3"/>
      <c r="HT258" s="3"/>
      <c r="HU258" s="3"/>
      <c r="HV258" s="3"/>
      <c r="HW258" s="3"/>
      <c r="HX258" s="3"/>
      <c r="HY258" s="3"/>
      <c r="HZ258" s="3"/>
      <c r="IA258" s="3"/>
      <c r="IB258" s="3"/>
      <c r="IC258" s="3"/>
      <c r="ID258" s="3"/>
      <c r="IE258" s="3"/>
      <c r="IF258" s="3"/>
      <c r="IG258" s="3"/>
      <c r="IH258" s="3"/>
      <c r="II258" s="3"/>
      <c r="IJ258" s="3"/>
      <c r="IK258" s="3"/>
      <c r="IL258" s="3"/>
      <c r="IM258" s="3"/>
      <c r="IN258" s="3"/>
      <c r="IO258" s="3"/>
      <c r="IP258" s="3"/>
      <c r="IQ258" s="3"/>
      <c r="IR258" s="3"/>
      <c r="IS258" s="3"/>
      <c r="IT258" s="3"/>
      <c r="IU258" s="3"/>
      <c r="IV258" s="3"/>
    </row>
    <row r="259" spans="1:256" x14ac:dyDescent="0.15">
      <c r="A259" s="24"/>
      <c r="B259" s="25" t="s">
        <v>265</v>
      </c>
      <c r="C259" s="29">
        <v>151</v>
      </c>
      <c r="D259" s="30">
        <v>119</v>
      </c>
      <c r="E259" s="101">
        <f>D259/C259*100</f>
        <v>78.807947019867555</v>
      </c>
      <c r="F259" s="26" t="s">
        <v>12</v>
      </c>
      <c r="G259" s="27" t="s">
        <v>12</v>
      </c>
      <c r="H259" s="28" t="s">
        <v>12</v>
      </c>
      <c r="I259" s="29">
        <v>151</v>
      </c>
      <c r="J259" s="30">
        <v>119</v>
      </c>
      <c r="K259" s="101">
        <f t="shared" si="13"/>
        <v>78.807947019867555</v>
      </c>
    </row>
    <row r="260" spans="1:256" x14ac:dyDescent="0.15">
      <c r="A260" s="31">
        <v>81</v>
      </c>
      <c r="B260" s="32" t="s">
        <v>266</v>
      </c>
      <c r="C260" s="126">
        <v>66</v>
      </c>
      <c r="D260" s="113">
        <v>43</v>
      </c>
      <c r="E260" s="114">
        <f t="shared" si="15"/>
        <v>65.151515151515156</v>
      </c>
      <c r="F260" s="33" t="s">
        <v>12</v>
      </c>
      <c r="G260" s="34" t="s">
        <v>12</v>
      </c>
      <c r="H260" s="35" t="s">
        <v>12</v>
      </c>
      <c r="I260" s="155">
        <v>66</v>
      </c>
      <c r="J260" s="116">
        <v>43</v>
      </c>
      <c r="K260" s="114">
        <f t="shared" si="13"/>
        <v>65.151515151515156</v>
      </c>
    </row>
    <row r="261" spans="1:256" x14ac:dyDescent="0.15">
      <c r="A261" s="24"/>
      <c r="B261" s="25" t="s">
        <v>267</v>
      </c>
      <c r="C261" s="79">
        <v>66</v>
      </c>
      <c r="D261" s="80">
        <v>43</v>
      </c>
      <c r="E261" s="81">
        <f t="shared" si="15"/>
        <v>65.151515151515156</v>
      </c>
      <c r="F261" s="26" t="s">
        <v>12</v>
      </c>
      <c r="G261" s="27" t="s">
        <v>12</v>
      </c>
      <c r="H261" s="28" t="s">
        <v>12</v>
      </c>
      <c r="I261" s="109">
        <v>66</v>
      </c>
      <c r="J261" s="110">
        <v>43</v>
      </c>
      <c r="K261" s="111">
        <f t="shared" si="13"/>
        <v>65.151515151515156</v>
      </c>
    </row>
    <row r="262" spans="1:256" x14ac:dyDescent="0.15">
      <c r="A262" s="31">
        <v>82</v>
      </c>
      <c r="B262" s="32" t="s">
        <v>268</v>
      </c>
      <c r="C262" s="112">
        <v>76</v>
      </c>
      <c r="D262" s="113">
        <v>35</v>
      </c>
      <c r="E262" s="114">
        <f t="shared" si="15"/>
        <v>46.05263157894737</v>
      </c>
      <c r="F262" s="33" t="s">
        <v>20</v>
      </c>
      <c r="G262" s="34" t="s">
        <v>20</v>
      </c>
      <c r="H262" s="35" t="s">
        <v>20</v>
      </c>
      <c r="I262" s="73">
        <v>76</v>
      </c>
      <c r="J262" s="74">
        <v>35</v>
      </c>
      <c r="K262" s="35">
        <f t="shared" si="13"/>
        <v>46.05263157894737</v>
      </c>
    </row>
    <row r="263" spans="1:256" x14ac:dyDescent="0.15">
      <c r="A263" s="24"/>
      <c r="B263" s="25" t="s">
        <v>269</v>
      </c>
      <c r="C263" s="109">
        <v>76</v>
      </c>
      <c r="D263" s="110">
        <v>35</v>
      </c>
      <c r="E263" s="111">
        <f t="shared" si="15"/>
        <v>46.05263157894737</v>
      </c>
      <c r="F263" s="26" t="s">
        <v>20</v>
      </c>
      <c r="G263" s="27" t="s">
        <v>20</v>
      </c>
      <c r="H263" s="28" t="s">
        <v>20</v>
      </c>
      <c r="I263" s="145">
        <v>76</v>
      </c>
      <c r="J263" s="146">
        <v>35</v>
      </c>
      <c r="K263" s="107">
        <f t="shared" si="13"/>
        <v>46.05263157894737</v>
      </c>
    </row>
    <row r="264" spans="1:256" x14ac:dyDescent="0.15">
      <c r="A264" s="31">
        <v>83</v>
      </c>
      <c r="B264" s="32" t="s">
        <v>270</v>
      </c>
      <c r="C264" s="112">
        <v>1337</v>
      </c>
      <c r="D264" s="113">
        <v>699</v>
      </c>
      <c r="E264" s="114">
        <f t="shared" si="15"/>
        <v>52.281226626776366</v>
      </c>
      <c r="F264" s="112">
        <v>236</v>
      </c>
      <c r="G264" s="113">
        <v>3</v>
      </c>
      <c r="H264" s="114">
        <f t="shared" ref="H264:H273" si="17">G264/F264*100</f>
        <v>1.2711864406779663</v>
      </c>
      <c r="I264" s="73">
        <v>1573</v>
      </c>
      <c r="J264" s="74">
        <v>702</v>
      </c>
      <c r="K264" s="35">
        <f t="shared" si="13"/>
        <v>44.628099173553721</v>
      </c>
    </row>
    <row r="265" spans="1:256" x14ac:dyDescent="0.15">
      <c r="A265" s="24"/>
      <c r="B265" s="25" t="s">
        <v>271</v>
      </c>
      <c r="C265" s="79">
        <v>1337</v>
      </c>
      <c r="D265" s="80">
        <v>699</v>
      </c>
      <c r="E265" s="81">
        <f t="shared" si="15"/>
        <v>52.281226626776366</v>
      </c>
      <c r="F265" s="79">
        <v>236</v>
      </c>
      <c r="G265" s="108">
        <v>3</v>
      </c>
      <c r="H265" s="81">
        <f t="shared" si="17"/>
        <v>1.2711864406779663</v>
      </c>
      <c r="I265" s="145">
        <v>1573</v>
      </c>
      <c r="J265" s="146">
        <v>702</v>
      </c>
      <c r="K265" s="107">
        <f t="shared" ref="K265:K328" si="18">J265/I265*100</f>
        <v>44.628099173553721</v>
      </c>
    </row>
    <row r="266" spans="1:256" x14ac:dyDescent="0.15">
      <c r="A266" s="31">
        <v>85</v>
      </c>
      <c r="B266" s="32" t="s">
        <v>272</v>
      </c>
      <c r="C266" s="112">
        <v>91</v>
      </c>
      <c r="D266" s="113">
        <v>54</v>
      </c>
      <c r="E266" s="114">
        <f t="shared" si="15"/>
        <v>59.340659340659343</v>
      </c>
      <c r="F266" s="112">
        <v>39</v>
      </c>
      <c r="G266" s="113">
        <v>1</v>
      </c>
      <c r="H266" s="114">
        <f t="shared" si="17"/>
        <v>2.5641025641025639</v>
      </c>
      <c r="I266" s="73">
        <v>130</v>
      </c>
      <c r="J266" s="74">
        <v>55</v>
      </c>
      <c r="K266" s="35">
        <f t="shared" si="18"/>
        <v>42.307692307692307</v>
      </c>
    </row>
    <row r="267" spans="1:256" x14ac:dyDescent="0.15">
      <c r="A267" s="24"/>
      <c r="B267" s="25" t="s">
        <v>273</v>
      </c>
      <c r="C267" s="79">
        <v>91</v>
      </c>
      <c r="D267" s="80">
        <v>54</v>
      </c>
      <c r="E267" s="81">
        <f t="shared" si="15"/>
        <v>59.340659340659343</v>
      </c>
      <c r="F267" s="79">
        <v>39</v>
      </c>
      <c r="G267" s="108">
        <v>1</v>
      </c>
      <c r="H267" s="81">
        <f t="shared" si="17"/>
        <v>2.5641025641025639</v>
      </c>
      <c r="I267" s="145">
        <v>130</v>
      </c>
      <c r="J267" s="146">
        <v>55</v>
      </c>
      <c r="K267" s="107">
        <f t="shared" si="18"/>
        <v>42.307692307692307</v>
      </c>
    </row>
    <row r="268" spans="1:256" x14ac:dyDescent="0.15">
      <c r="A268" s="31">
        <v>86</v>
      </c>
      <c r="B268" s="32" t="s">
        <v>274</v>
      </c>
      <c r="C268" s="112">
        <v>403</v>
      </c>
      <c r="D268" s="113">
        <v>197</v>
      </c>
      <c r="E268" s="114">
        <f t="shared" si="15"/>
        <v>48.883374689826304</v>
      </c>
      <c r="F268" s="112">
        <v>1404</v>
      </c>
      <c r="G268" s="113">
        <v>28</v>
      </c>
      <c r="H268" s="114">
        <f t="shared" si="17"/>
        <v>1.9943019943019942</v>
      </c>
      <c r="I268" s="73">
        <v>1807</v>
      </c>
      <c r="J268" s="74">
        <v>225</v>
      </c>
      <c r="K268" s="35">
        <f t="shared" si="18"/>
        <v>12.451577199778638</v>
      </c>
    </row>
    <row r="269" spans="1:256" x14ac:dyDescent="0.15">
      <c r="A269" s="24"/>
      <c r="B269" s="25" t="s">
        <v>275</v>
      </c>
      <c r="C269" s="79">
        <v>403</v>
      </c>
      <c r="D269" s="80">
        <v>197</v>
      </c>
      <c r="E269" s="111">
        <f t="shared" si="15"/>
        <v>48.883374689826304</v>
      </c>
      <c r="F269" s="79">
        <v>1404</v>
      </c>
      <c r="G269" s="108">
        <v>28</v>
      </c>
      <c r="H269" s="81">
        <f t="shared" si="17"/>
        <v>1.9943019943019942</v>
      </c>
      <c r="I269" s="145">
        <v>1807</v>
      </c>
      <c r="J269" s="146">
        <v>225</v>
      </c>
      <c r="K269" s="107">
        <f t="shared" si="18"/>
        <v>12.451577199778638</v>
      </c>
    </row>
    <row r="270" spans="1:256" x14ac:dyDescent="0.15">
      <c r="A270" s="31">
        <v>87</v>
      </c>
      <c r="B270" s="32" t="s">
        <v>276</v>
      </c>
      <c r="C270" s="112">
        <v>309</v>
      </c>
      <c r="D270" s="113">
        <v>179</v>
      </c>
      <c r="E270" s="114">
        <f t="shared" si="15"/>
        <v>57.928802588996767</v>
      </c>
      <c r="F270" s="112">
        <v>148</v>
      </c>
      <c r="G270" s="113">
        <v>2</v>
      </c>
      <c r="H270" s="114">
        <f t="shared" si="17"/>
        <v>1.3513513513513513</v>
      </c>
      <c r="I270" s="73">
        <v>457</v>
      </c>
      <c r="J270" s="74">
        <v>181</v>
      </c>
      <c r="K270" s="35">
        <f t="shared" si="18"/>
        <v>39.606126914660834</v>
      </c>
    </row>
    <row r="271" spans="1:256" x14ac:dyDescent="0.15">
      <c r="A271" s="24"/>
      <c r="B271" s="25" t="s">
        <v>277</v>
      </c>
      <c r="C271" s="79">
        <v>309</v>
      </c>
      <c r="D271" s="80">
        <v>179</v>
      </c>
      <c r="E271" s="81">
        <f t="shared" si="15"/>
        <v>57.928802588996767</v>
      </c>
      <c r="F271" s="79">
        <v>148</v>
      </c>
      <c r="G271" s="108">
        <v>2</v>
      </c>
      <c r="H271" s="81">
        <f t="shared" si="17"/>
        <v>1.3513513513513513</v>
      </c>
      <c r="I271" s="145">
        <v>457</v>
      </c>
      <c r="J271" s="146">
        <v>181</v>
      </c>
      <c r="K271" s="107">
        <f t="shared" si="18"/>
        <v>39.606126914660834</v>
      </c>
    </row>
    <row r="272" spans="1:256" x14ac:dyDescent="0.15">
      <c r="A272" s="31">
        <v>88</v>
      </c>
      <c r="B272" s="32" t="s">
        <v>278</v>
      </c>
      <c r="C272" s="112">
        <v>207</v>
      </c>
      <c r="D272" s="113">
        <v>131</v>
      </c>
      <c r="E272" s="114">
        <f t="shared" si="15"/>
        <v>63.285024154589372</v>
      </c>
      <c r="F272" s="112">
        <v>5</v>
      </c>
      <c r="G272" s="113">
        <v>0</v>
      </c>
      <c r="H272" s="114">
        <f t="shared" si="17"/>
        <v>0</v>
      </c>
      <c r="I272" s="115">
        <v>212</v>
      </c>
      <c r="J272" s="116">
        <v>131</v>
      </c>
      <c r="K272" s="114">
        <f t="shared" si="18"/>
        <v>61.79245283018868</v>
      </c>
    </row>
    <row r="273" spans="1:11" x14ac:dyDescent="0.15">
      <c r="A273" s="24"/>
      <c r="B273" s="25" t="s">
        <v>279</v>
      </c>
      <c r="C273" s="79">
        <v>207</v>
      </c>
      <c r="D273" s="80">
        <v>131</v>
      </c>
      <c r="E273" s="81">
        <f t="shared" si="15"/>
        <v>63.285024154589372</v>
      </c>
      <c r="F273" s="79">
        <v>5</v>
      </c>
      <c r="G273" s="108">
        <v>0</v>
      </c>
      <c r="H273" s="81">
        <f t="shared" si="17"/>
        <v>0</v>
      </c>
      <c r="I273" s="109">
        <v>212</v>
      </c>
      <c r="J273" s="110">
        <v>131</v>
      </c>
      <c r="K273" s="111">
        <f t="shared" si="18"/>
        <v>61.79245283018868</v>
      </c>
    </row>
    <row r="274" spans="1:11" x14ac:dyDescent="0.15">
      <c r="A274" s="31">
        <v>89</v>
      </c>
      <c r="B274" s="32" t="s">
        <v>280</v>
      </c>
      <c r="C274" s="112">
        <v>68</v>
      </c>
      <c r="D274" s="113">
        <v>37</v>
      </c>
      <c r="E274" s="114">
        <f t="shared" si="15"/>
        <v>54.411764705882348</v>
      </c>
      <c r="F274" s="33" t="s">
        <v>12</v>
      </c>
      <c r="G274" s="34" t="s">
        <v>12</v>
      </c>
      <c r="H274" s="35" t="s">
        <v>12</v>
      </c>
      <c r="I274" s="73">
        <v>68</v>
      </c>
      <c r="J274" s="74">
        <v>37</v>
      </c>
      <c r="K274" s="35">
        <f t="shared" si="18"/>
        <v>54.411764705882348</v>
      </c>
    </row>
    <row r="275" spans="1:11" x14ac:dyDescent="0.15">
      <c r="A275" s="24"/>
      <c r="B275" s="25" t="s">
        <v>281</v>
      </c>
      <c r="C275" s="79">
        <v>68</v>
      </c>
      <c r="D275" s="80">
        <v>37</v>
      </c>
      <c r="E275" s="81">
        <f t="shared" si="15"/>
        <v>54.411764705882348</v>
      </c>
      <c r="F275" s="26" t="s">
        <v>12</v>
      </c>
      <c r="G275" s="27" t="s">
        <v>12</v>
      </c>
      <c r="H275" s="28" t="s">
        <v>12</v>
      </c>
      <c r="I275" s="145">
        <v>68</v>
      </c>
      <c r="J275" s="146">
        <v>37</v>
      </c>
      <c r="K275" s="107">
        <f t="shared" si="18"/>
        <v>54.411764705882348</v>
      </c>
    </row>
    <row r="276" spans="1:11" x14ac:dyDescent="0.15">
      <c r="A276" s="31">
        <v>91</v>
      </c>
      <c r="B276" s="32" t="s">
        <v>282</v>
      </c>
      <c r="C276" s="112">
        <v>99</v>
      </c>
      <c r="D276" s="113">
        <v>53</v>
      </c>
      <c r="E276" s="114">
        <f t="shared" si="15"/>
        <v>53.535353535353536</v>
      </c>
      <c r="F276" s="112">
        <v>79</v>
      </c>
      <c r="G276" s="113">
        <v>0</v>
      </c>
      <c r="H276" s="114">
        <f>G276/F276*100</f>
        <v>0</v>
      </c>
      <c r="I276" s="73">
        <v>178</v>
      </c>
      <c r="J276" s="74">
        <v>53</v>
      </c>
      <c r="K276" s="35">
        <f t="shared" si="18"/>
        <v>29.775280898876407</v>
      </c>
    </row>
    <row r="277" spans="1:11" x14ac:dyDescent="0.15">
      <c r="A277" s="24"/>
      <c r="B277" s="25" t="s">
        <v>283</v>
      </c>
      <c r="C277" s="79">
        <v>99</v>
      </c>
      <c r="D277" s="80">
        <v>53</v>
      </c>
      <c r="E277" s="111">
        <f t="shared" si="15"/>
        <v>53.535353535353536</v>
      </c>
      <c r="F277" s="79">
        <v>79</v>
      </c>
      <c r="G277" s="108">
        <v>0</v>
      </c>
      <c r="H277" s="81">
        <f>G277/F277*100</f>
        <v>0</v>
      </c>
      <c r="I277" s="145">
        <v>178</v>
      </c>
      <c r="J277" s="146">
        <v>53</v>
      </c>
      <c r="K277" s="107">
        <f t="shared" si="18"/>
        <v>29.775280898876407</v>
      </c>
    </row>
    <row r="278" spans="1:11" x14ac:dyDescent="0.15">
      <c r="A278" s="31">
        <v>92</v>
      </c>
      <c r="B278" s="32" t="s">
        <v>284</v>
      </c>
      <c r="C278" s="112">
        <v>33</v>
      </c>
      <c r="D278" s="113">
        <v>27</v>
      </c>
      <c r="E278" s="114">
        <f t="shared" ref="E278:E341" si="19">D278/C278*100</f>
        <v>81.818181818181827</v>
      </c>
      <c r="F278" s="33" t="s">
        <v>12</v>
      </c>
      <c r="G278" s="34" t="s">
        <v>12</v>
      </c>
      <c r="H278" s="35" t="s">
        <v>12</v>
      </c>
      <c r="I278" s="73">
        <v>33</v>
      </c>
      <c r="J278" s="74">
        <v>27</v>
      </c>
      <c r="K278" s="35">
        <f t="shared" si="18"/>
        <v>81.818181818181827</v>
      </c>
    </row>
    <row r="279" spans="1:11" x14ac:dyDescent="0.15">
      <c r="A279" s="24"/>
      <c r="B279" s="25" t="s">
        <v>285</v>
      </c>
      <c r="C279" s="79">
        <v>33</v>
      </c>
      <c r="D279" s="80">
        <v>27</v>
      </c>
      <c r="E279" s="81">
        <f t="shared" si="19"/>
        <v>81.818181818181827</v>
      </c>
      <c r="F279" s="26" t="s">
        <v>12</v>
      </c>
      <c r="G279" s="27" t="s">
        <v>12</v>
      </c>
      <c r="H279" s="28" t="s">
        <v>12</v>
      </c>
      <c r="I279" s="145">
        <v>33</v>
      </c>
      <c r="J279" s="146">
        <v>27</v>
      </c>
      <c r="K279" s="107">
        <f t="shared" si="18"/>
        <v>81.818181818181827</v>
      </c>
    </row>
    <row r="280" spans="1:11" x14ac:dyDescent="0.15">
      <c r="A280" s="31">
        <v>93</v>
      </c>
      <c r="B280" s="32" t="s">
        <v>286</v>
      </c>
      <c r="C280" s="112">
        <v>1296</v>
      </c>
      <c r="D280" s="113">
        <v>584</v>
      </c>
      <c r="E280" s="114">
        <f t="shared" si="19"/>
        <v>45.061728395061728</v>
      </c>
      <c r="F280" s="112">
        <v>170</v>
      </c>
      <c r="G280" s="113">
        <v>3</v>
      </c>
      <c r="H280" s="114">
        <f>G280/F280*100</f>
        <v>1.7647058823529411</v>
      </c>
      <c r="I280" s="73">
        <v>1466</v>
      </c>
      <c r="J280" s="74">
        <v>587</v>
      </c>
      <c r="K280" s="35">
        <f t="shared" si="18"/>
        <v>40.040927694406548</v>
      </c>
    </row>
    <row r="281" spans="1:11" x14ac:dyDescent="0.15">
      <c r="A281" s="45"/>
      <c r="B281" s="46" t="s">
        <v>287</v>
      </c>
      <c r="C281" s="79">
        <v>1255</v>
      </c>
      <c r="D281" s="80">
        <v>559</v>
      </c>
      <c r="E281" s="81">
        <f t="shared" si="19"/>
        <v>44.541832669322709</v>
      </c>
      <c r="F281" s="79">
        <v>153</v>
      </c>
      <c r="G281" s="108">
        <v>3</v>
      </c>
      <c r="H281" s="81">
        <f>G281/F281*100</f>
        <v>1.9607843137254901</v>
      </c>
      <c r="I281" s="145">
        <v>1408</v>
      </c>
      <c r="J281" s="146">
        <v>562</v>
      </c>
      <c r="K281" s="107">
        <f t="shared" si="18"/>
        <v>39.914772727272727</v>
      </c>
    </row>
    <row r="282" spans="1:11" x14ac:dyDescent="0.15">
      <c r="A282" s="24"/>
      <c r="B282" s="25" t="s">
        <v>288</v>
      </c>
      <c r="C282" s="79">
        <v>41</v>
      </c>
      <c r="D282" s="80">
        <v>25</v>
      </c>
      <c r="E282" s="81">
        <f t="shared" si="19"/>
        <v>60.975609756097562</v>
      </c>
      <c r="F282" s="79">
        <v>17</v>
      </c>
      <c r="G282" s="108">
        <v>0</v>
      </c>
      <c r="H282" s="81">
        <f>G282/F282*100</f>
        <v>0</v>
      </c>
      <c r="I282" s="145">
        <v>58</v>
      </c>
      <c r="J282" s="146">
        <v>25</v>
      </c>
      <c r="K282" s="107">
        <f t="shared" si="18"/>
        <v>43.103448275862064</v>
      </c>
    </row>
    <row r="283" spans="1:11" x14ac:dyDescent="0.15">
      <c r="A283" s="31">
        <v>94</v>
      </c>
      <c r="B283" s="32" t="s">
        <v>289</v>
      </c>
      <c r="C283" s="112">
        <v>74</v>
      </c>
      <c r="D283" s="113">
        <v>44</v>
      </c>
      <c r="E283" s="114">
        <f t="shared" si="19"/>
        <v>59.45945945945946</v>
      </c>
      <c r="F283" s="33" t="s">
        <v>12</v>
      </c>
      <c r="G283" s="34" t="s">
        <v>12</v>
      </c>
      <c r="H283" s="35" t="s">
        <v>12</v>
      </c>
      <c r="I283" s="73">
        <v>74</v>
      </c>
      <c r="J283" s="74">
        <v>44</v>
      </c>
      <c r="K283" s="35">
        <f t="shared" si="18"/>
        <v>59.45945945945946</v>
      </c>
    </row>
    <row r="284" spans="1:11" x14ac:dyDescent="0.15">
      <c r="A284" s="24"/>
      <c r="B284" s="25" t="s">
        <v>290</v>
      </c>
      <c r="C284" s="79">
        <v>74</v>
      </c>
      <c r="D284" s="80">
        <v>44</v>
      </c>
      <c r="E284" s="81">
        <f t="shared" si="19"/>
        <v>59.45945945945946</v>
      </c>
      <c r="F284" s="26" t="s">
        <v>12</v>
      </c>
      <c r="G284" s="27" t="s">
        <v>12</v>
      </c>
      <c r="H284" s="28" t="s">
        <v>12</v>
      </c>
      <c r="I284" s="145">
        <v>74</v>
      </c>
      <c r="J284" s="146">
        <v>44</v>
      </c>
      <c r="K284" s="107">
        <f t="shared" si="18"/>
        <v>59.45945945945946</v>
      </c>
    </row>
    <row r="285" spans="1:11" x14ac:dyDescent="0.15">
      <c r="A285" s="31">
        <v>95</v>
      </c>
      <c r="B285" s="32" t="s">
        <v>291</v>
      </c>
      <c r="C285" s="112">
        <v>134</v>
      </c>
      <c r="D285" s="113">
        <v>60</v>
      </c>
      <c r="E285" s="114">
        <f t="shared" si="19"/>
        <v>44.776119402985074</v>
      </c>
      <c r="F285" s="112">
        <v>673</v>
      </c>
      <c r="G285" s="113">
        <v>7</v>
      </c>
      <c r="H285" s="114">
        <f>G285/F285*100</f>
        <v>1.0401188707280831</v>
      </c>
      <c r="I285" s="73">
        <v>807</v>
      </c>
      <c r="J285" s="74">
        <v>67</v>
      </c>
      <c r="K285" s="35">
        <f t="shared" si="18"/>
        <v>8.3023543990086743</v>
      </c>
    </row>
    <row r="286" spans="1:11" x14ac:dyDescent="0.15">
      <c r="A286" s="24"/>
      <c r="B286" s="25" t="s">
        <v>292</v>
      </c>
      <c r="C286" s="79">
        <v>134</v>
      </c>
      <c r="D286" s="80">
        <v>60</v>
      </c>
      <c r="E286" s="81">
        <f t="shared" si="19"/>
        <v>44.776119402985074</v>
      </c>
      <c r="F286" s="79">
        <v>673</v>
      </c>
      <c r="G286" s="108">
        <v>7</v>
      </c>
      <c r="H286" s="81">
        <f>G286/F286*100</f>
        <v>1.0401188707280831</v>
      </c>
      <c r="I286" s="145">
        <v>807</v>
      </c>
      <c r="J286" s="146">
        <v>67</v>
      </c>
      <c r="K286" s="107">
        <f t="shared" si="18"/>
        <v>8.3023543990086743</v>
      </c>
    </row>
    <row r="287" spans="1:11" x14ac:dyDescent="0.15">
      <c r="A287" s="31">
        <v>96</v>
      </c>
      <c r="B287" s="32" t="s">
        <v>293</v>
      </c>
      <c r="C287" s="112">
        <v>264</v>
      </c>
      <c r="D287" s="113">
        <v>119</v>
      </c>
      <c r="E287" s="114">
        <f t="shared" si="19"/>
        <v>45.075757575757578</v>
      </c>
      <c r="F287" s="112">
        <v>979</v>
      </c>
      <c r="G287" s="113">
        <v>26</v>
      </c>
      <c r="H287" s="114">
        <f>G287/F287*100</f>
        <v>2.6557711950970377</v>
      </c>
      <c r="I287" s="73">
        <v>1243</v>
      </c>
      <c r="J287" s="74">
        <v>145</v>
      </c>
      <c r="K287" s="35">
        <f t="shared" si="18"/>
        <v>11.665325824617859</v>
      </c>
    </row>
    <row r="288" spans="1:11" x14ac:dyDescent="0.15">
      <c r="A288" s="45"/>
      <c r="B288" s="46" t="s">
        <v>294</v>
      </c>
      <c r="C288" s="79">
        <v>11</v>
      </c>
      <c r="D288" s="80">
        <v>10</v>
      </c>
      <c r="E288" s="81">
        <f t="shared" si="19"/>
        <v>90.909090909090907</v>
      </c>
      <c r="F288" s="77" t="s">
        <v>12</v>
      </c>
      <c r="G288" s="78" t="s">
        <v>12</v>
      </c>
      <c r="H288" s="76" t="s">
        <v>12</v>
      </c>
      <c r="I288" s="145">
        <v>11</v>
      </c>
      <c r="J288" s="146">
        <v>10</v>
      </c>
      <c r="K288" s="107">
        <f t="shared" si="18"/>
        <v>90.909090909090907</v>
      </c>
    </row>
    <row r="289" spans="1:11" x14ac:dyDescent="0.15">
      <c r="A289" s="24"/>
      <c r="B289" s="25" t="s">
        <v>295</v>
      </c>
      <c r="C289" s="79">
        <v>253</v>
      </c>
      <c r="D289" s="80">
        <v>109</v>
      </c>
      <c r="E289" s="81">
        <f t="shared" si="19"/>
        <v>43.083003952569172</v>
      </c>
      <c r="F289" s="79">
        <v>979</v>
      </c>
      <c r="G289" s="108">
        <v>26</v>
      </c>
      <c r="H289" s="81">
        <f>G289/F289*100</f>
        <v>2.6557711950970377</v>
      </c>
      <c r="I289" s="145">
        <v>1232</v>
      </c>
      <c r="J289" s="146">
        <v>135</v>
      </c>
      <c r="K289" s="107">
        <f t="shared" si="18"/>
        <v>10.957792207792208</v>
      </c>
    </row>
    <row r="290" spans="1:11" x14ac:dyDescent="0.15">
      <c r="A290" s="31">
        <v>97</v>
      </c>
      <c r="B290" s="32" t="s">
        <v>296</v>
      </c>
      <c r="C290" s="112">
        <v>205</v>
      </c>
      <c r="D290" s="113">
        <v>148</v>
      </c>
      <c r="E290" s="114">
        <f t="shared" si="19"/>
        <v>72.195121951219505</v>
      </c>
      <c r="F290" s="112">
        <v>67</v>
      </c>
      <c r="G290" s="113">
        <v>0</v>
      </c>
      <c r="H290" s="114">
        <f>G290/F290*100</f>
        <v>0</v>
      </c>
      <c r="I290" s="73">
        <v>272</v>
      </c>
      <c r="J290" s="74">
        <v>148</v>
      </c>
      <c r="K290" s="35">
        <f t="shared" si="18"/>
        <v>54.411764705882348</v>
      </c>
    </row>
    <row r="291" spans="1:11" x14ac:dyDescent="0.15">
      <c r="A291" s="24"/>
      <c r="B291" s="25" t="s">
        <v>297</v>
      </c>
      <c r="C291" s="79">
        <v>205</v>
      </c>
      <c r="D291" s="80">
        <v>148</v>
      </c>
      <c r="E291" s="81">
        <f t="shared" si="19"/>
        <v>72.195121951219505</v>
      </c>
      <c r="F291" s="79">
        <v>67</v>
      </c>
      <c r="G291" s="108">
        <v>0</v>
      </c>
      <c r="H291" s="81">
        <f>G291/F291*100</f>
        <v>0</v>
      </c>
      <c r="I291" s="145">
        <v>272</v>
      </c>
      <c r="J291" s="146">
        <v>148</v>
      </c>
      <c r="K291" s="107">
        <f t="shared" si="18"/>
        <v>54.411764705882348</v>
      </c>
    </row>
    <row r="292" spans="1:11" x14ac:dyDescent="0.15">
      <c r="A292" s="31">
        <v>98</v>
      </c>
      <c r="B292" s="32" t="s">
        <v>298</v>
      </c>
      <c r="C292" s="112">
        <v>370</v>
      </c>
      <c r="D292" s="113">
        <v>188</v>
      </c>
      <c r="E292" s="114">
        <f t="shared" si="19"/>
        <v>50.810810810810814</v>
      </c>
      <c r="F292" s="112">
        <v>171</v>
      </c>
      <c r="G292" s="113">
        <v>6</v>
      </c>
      <c r="H292" s="114">
        <f>G292/F292*100</f>
        <v>3.5087719298245612</v>
      </c>
      <c r="I292" s="156">
        <v>541</v>
      </c>
      <c r="J292" s="157">
        <v>194</v>
      </c>
      <c r="K292" s="35">
        <f t="shared" si="18"/>
        <v>35.85951940850277</v>
      </c>
    </row>
    <row r="293" spans="1:11" x14ac:dyDescent="0.15">
      <c r="A293" s="45"/>
      <c r="B293" s="46" t="s">
        <v>299</v>
      </c>
      <c r="C293" s="79">
        <v>6</v>
      </c>
      <c r="D293" s="80">
        <v>5</v>
      </c>
      <c r="E293" s="119">
        <f t="shared" si="19"/>
        <v>83.333333333333343</v>
      </c>
      <c r="F293" s="77" t="s">
        <v>12</v>
      </c>
      <c r="G293" s="78" t="s">
        <v>12</v>
      </c>
      <c r="H293" s="76" t="s">
        <v>12</v>
      </c>
      <c r="I293" s="79">
        <v>6</v>
      </c>
      <c r="J293" s="80">
        <v>5</v>
      </c>
      <c r="K293" s="76">
        <f t="shared" si="18"/>
        <v>83.333333333333343</v>
      </c>
    </row>
    <row r="294" spans="1:11" x14ac:dyDescent="0.15">
      <c r="A294" s="45"/>
      <c r="B294" s="46" t="s">
        <v>300</v>
      </c>
      <c r="C294" s="79">
        <v>123</v>
      </c>
      <c r="D294" s="80">
        <v>43</v>
      </c>
      <c r="E294" s="55">
        <f t="shared" si="19"/>
        <v>34.959349593495936</v>
      </c>
      <c r="F294" s="77" t="s">
        <v>12</v>
      </c>
      <c r="G294" s="78" t="s">
        <v>12</v>
      </c>
      <c r="H294" s="76" t="s">
        <v>12</v>
      </c>
      <c r="I294" s="145">
        <v>123</v>
      </c>
      <c r="J294" s="146">
        <v>43</v>
      </c>
      <c r="K294" s="107">
        <f t="shared" si="18"/>
        <v>34.959349593495936</v>
      </c>
    </row>
    <row r="295" spans="1:11" x14ac:dyDescent="0.15">
      <c r="A295" s="45"/>
      <c r="B295" s="46" t="s">
        <v>301</v>
      </c>
      <c r="C295" s="79">
        <v>8</v>
      </c>
      <c r="D295" s="80">
        <v>6</v>
      </c>
      <c r="E295" s="55">
        <f t="shared" si="19"/>
        <v>75</v>
      </c>
      <c r="F295" s="77" t="s">
        <v>12</v>
      </c>
      <c r="G295" s="78" t="s">
        <v>12</v>
      </c>
      <c r="H295" s="76" t="s">
        <v>12</v>
      </c>
      <c r="I295" s="145">
        <v>8</v>
      </c>
      <c r="J295" s="146">
        <v>6</v>
      </c>
      <c r="K295" s="107">
        <f t="shared" si="18"/>
        <v>75</v>
      </c>
    </row>
    <row r="296" spans="1:11" x14ac:dyDescent="0.15">
      <c r="A296" s="45"/>
      <c r="B296" s="46" t="s">
        <v>302</v>
      </c>
      <c r="C296" s="79">
        <v>1</v>
      </c>
      <c r="D296" s="80">
        <v>1</v>
      </c>
      <c r="E296" s="55">
        <f t="shared" si="19"/>
        <v>100</v>
      </c>
      <c r="F296" s="77" t="s">
        <v>12</v>
      </c>
      <c r="G296" s="78" t="s">
        <v>12</v>
      </c>
      <c r="H296" s="76" t="s">
        <v>12</v>
      </c>
      <c r="I296" s="145">
        <v>1</v>
      </c>
      <c r="J296" s="146">
        <v>1</v>
      </c>
      <c r="K296" s="107">
        <f t="shared" si="18"/>
        <v>100</v>
      </c>
    </row>
    <row r="297" spans="1:11" x14ac:dyDescent="0.15">
      <c r="A297" s="45"/>
      <c r="B297" s="46" t="s">
        <v>303</v>
      </c>
      <c r="C297" s="79">
        <v>53</v>
      </c>
      <c r="D297" s="80">
        <v>35</v>
      </c>
      <c r="E297" s="81">
        <f t="shared" si="19"/>
        <v>66.037735849056602</v>
      </c>
      <c r="F297" s="77" t="s">
        <v>12</v>
      </c>
      <c r="G297" s="78" t="s">
        <v>12</v>
      </c>
      <c r="H297" s="76" t="s">
        <v>12</v>
      </c>
      <c r="I297" s="145">
        <v>53</v>
      </c>
      <c r="J297" s="146">
        <v>35</v>
      </c>
      <c r="K297" s="107">
        <f t="shared" si="18"/>
        <v>66.037735849056602</v>
      </c>
    </row>
    <row r="298" spans="1:11" x14ac:dyDescent="0.15">
      <c r="A298" s="45"/>
      <c r="B298" s="46" t="s">
        <v>304</v>
      </c>
      <c r="C298" s="96"/>
      <c r="D298" s="99"/>
      <c r="E298" s="86"/>
      <c r="F298" s="77" t="s">
        <v>12</v>
      </c>
      <c r="G298" s="78" t="s">
        <v>12</v>
      </c>
      <c r="H298" s="76" t="s">
        <v>12</v>
      </c>
      <c r="I298" s="145"/>
      <c r="J298" s="146"/>
      <c r="K298" s="107"/>
    </row>
    <row r="299" spans="1:11" x14ac:dyDescent="0.15">
      <c r="A299" s="45"/>
      <c r="B299" s="46" t="s">
        <v>305</v>
      </c>
      <c r="C299" s="79">
        <v>134</v>
      </c>
      <c r="D299" s="80">
        <v>76</v>
      </c>
      <c r="E299" s="81">
        <f t="shared" si="19"/>
        <v>56.71641791044776</v>
      </c>
      <c r="F299" s="79">
        <v>171</v>
      </c>
      <c r="G299" s="108">
        <v>6</v>
      </c>
      <c r="H299" s="81">
        <f>G299/F299*100</f>
        <v>3.5087719298245612</v>
      </c>
      <c r="I299" s="145">
        <v>305</v>
      </c>
      <c r="J299" s="146">
        <v>82</v>
      </c>
      <c r="K299" s="107">
        <f t="shared" si="18"/>
        <v>26.885245901639344</v>
      </c>
    </row>
    <row r="300" spans="1:11" x14ac:dyDescent="0.15">
      <c r="A300" s="45"/>
      <c r="B300" s="158" t="s">
        <v>306</v>
      </c>
      <c r="C300" s="79">
        <v>14</v>
      </c>
      <c r="D300" s="80">
        <v>4</v>
      </c>
      <c r="E300" s="81">
        <f t="shared" si="19"/>
        <v>28.571428571428569</v>
      </c>
      <c r="F300" s="77" t="s">
        <v>12</v>
      </c>
      <c r="G300" s="78" t="s">
        <v>12</v>
      </c>
      <c r="H300" s="76" t="s">
        <v>12</v>
      </c>
      <c r="I300" s="145">
        <v>14</v>
      </c>
      <c r="J300" s="146">
        <v>4</v>
      </c>
      <c r="K300" s="107">
        <f t="shared" si="18"/>
        <v>28.571428571428569</v>
      </c>
    </row>
    <row r="301" spans="1:11" x14ac:dyDescent="0.15">
      <c r="A301" s="45"/>
      <c r="B301" s="159" t="s">
        <v>307</v>
      </c>
      <c r="C301" s="79">
        <v>9</v>
      </c>
      <c r="D301" s="80">
        <v>4</v>
      </c>
      <c r="E301" s="81">
        <f t="shared" si="19"/>
        <v>44.444444444444443</v>
      </c>
      <c r="F301" s="77" t="s">
        <v>12</v>
      </c>
      <c r="G301" s="78" t="s">
        <v>12</v>
      </c>
      <c r="H301" s="76" t="s">
        <v>12</v>
      </c>
      <c r="I301" s="145">
        <v>9</v>
      </c>
      <c r="J301" s="146">
        <v>4</v>
      </c>
      <c r="K301" s="107">
        <f t="shared" si="18"/>
        <v>44.444444444444443</v>
      </c>
    </row>
    <row r="302" spans="1:11" x14ac:dyDescent="0.15">
      <c r="A302" s="24"/>
      <c r="B302" s="25" t="s">
        <v>308</v>
      </c>
      <c r="C302" s="79">
        <v>22</v>
      </c>
      <c r="D302" s="80">
        <v>14</v>
      </c>
      <c r="E302" s="81">
        <f t="shared" si="19"/>
        <v>63.636363636363633</v>
      </c>
      <c r="F302" s="26" t="s">
        <v>12</v>
      </c>
      <c r="G302" s="27" t="s">
        <v>12</v>
      </c>
      <c r="H302" s="28" t="s">
        <v>12</v>
      </c>
      <c r="I302" s="145">
        <v>22</v>
      </c>
      <c r="J302" s="146">
        <v>14</v>
      </c>
      <c r="K302" s="107">
        <f t="shared" si="18"/>
        <v>63.636363636363633</v>
      </c>
    </row>
    <row r="303" spans="1:11" x14ac:dyDescent="0.15">
      <c r="A303" s="31">
        <v>99</v>
      </c>
      <c r="B303" s="32" t="s">
        <v>309</v>
      </c>
      <c r="C303" s="112">
        <v>50</v>
      </c>
      <c r="D303" s="113">
        <v>27</v>
      </c>
      <c r="E303" s="114">
        <f t="shared" si="19"/>
        <v>54</v>
      </c>
      <c r="F303" s="33" t="s">
        <v>12</v>
      </c>
      <c r="G303" s="34" t="s">
        <v>12</v>
      </c>
      <c r="H303" s="35" t="s">
        <v>12</v>
      </c>
      <c r="I303" s="73">
        <v>50</v>
      </c>
      <c r="J303" s="74">
        <v>27</v>
      </c>
      <c r="K303" s="35">
        <f t="shared" si="18"/>
        <v>54</v>
      </c>
    </row>
    <row r="304" spans="1:11" x14ac:dyDescent="0.15">
      <c r="A304" s="24"/>
      <c r="B304" s="25" t="s">
        <v>310</v>
      </c>
      <c r="C304" s="79">
        <v>50</v>
      </c>
      <c r="D304" s="80">
        <v>27</v>
      </c>
      <c r="E304" s="81">
        <f t="shared" si="19"/>
        <v>54</v>
      </c>
      <c r="F304" s="26" t="s">
        <v>12</v>
      </c>
      <c r="G304" s="27" t="s">
        <v>12</v>
      </c>
      <c r="H304" s="28" t="s">
        <v>12</v>
      </c>
      <c r="I304" s="145">
        <v>50</v>
      </c>
      <c r="J304" s="146">
        <v>27</v>
      </c>
      <c r="K304" s="107">
        <f t="shared" si="18"/>
        <v>54</v>
      </c>
    </row>
    <row r="305" spans="1:11" x14ac:dyDescent="0.15">
      <c r="A305" s="31">
        <v>100</v>
      </c>
      <c r="B305" s="32" t="s">
        <v>311</v>
      </c>
      <c r="C305" s="112">
        <v>210</v>
      </c>
      <c r="D305" s="113">
        <v>117</v>
      </c>
      <c r="E305" s="114">
        <f t="shared" si="19"/>
        <v>55.714285714285715</v>
      </c>
      <c r="F305" s="112">
        <v>209</v>
      </c>
      <c r="G305" s="113">
        <v>9</v>
      </c>
      <c r="H305" s="114">
        <f>G305/F305*100</f>
        <v>4.3062200956937797</v>
      </c>
      <c r="I305" s="73">
        <v>419</v>
      </c>
      <c r="J305" s="74">
        <v>126</v>
      </c>
      <c r="K305" s="35">
        <f t="shared" si="18"/>
        <v>30.071599045346066</v>
      </c>
    </row>
    <row r="306" spans="1:11" x14ac:dyDescent="0.15">
      <c r="A306" s="45"/>
      <c r="B306" s="46" t="s">
        <v>312</v>
      </c>
      <c r="C306" s="79">
        <v>71</v>
      </c>
      <c r="D306" s="80">
        <v>43</v>
      </c>
      <c r="E306" s="81">
        <f t="shared" si="19"/>
        <v>60.563380281690137</v>
      </c>
      <c r="F306" s="79">
        <v>24</v>
      </c>
      <c r="G306" s="108">
        <v>1</v>
      </c>
      <c r="H306" s="81">
        <f>G306/F306*100</f>
        <v>4.1666666666666661</v>
      </c>
      <c r="I306" s="145">
        <v>95</v>
      </c>
      <c r="J306" s="146">
        <v>44</v>
      </c>
      <c r="K306" s="107">
        <f t="shared" si="18"/>
        <v>46.315789473684212</v>
      </c>
    </row>
    <row r="307" spans="1:11" x14ac:dyDescent="0.15">
      <c r="A307" s="45"/>
      <c r="B307" s="46" t="s">
        <v>313</v>
      </c>
      <c r="C307" s="96"/>
      <c r="D307" s="99"/>
      <c r="E307" s="86"/>
      <c r="F307" s="79">
        <v>5</v>
      </c>
      <c r="G307" s="108">
        <v>0</v>
      </c>
      <c r="H307" s="81">
        <f>G307/F307*100</f>
        <v>0</v>
      </c>
      <c r="I307" s="145">
        <v>5</v>
      </c>
      <c r="J307" s="146">
        <v>0</v>
      </c>
      <c r="K307" s="107">
        <f t="shared" si="18"/>
        <v>0</v>
      </c>
    </row>
    <row r="308" spans="1:11" x14ac:dyDescent="0.15">
      <c r="A308" s="45"/>
      <c r="B308" s="46" t="s">
        <v>314</v>
      </c>
      <c r="C308" s="96"/>
      <c r="D308" s="99"/>
      <c r="E308" s="86"/>
      <c r="F308" s="77" t="s">
        <v>12</v>
      </c>
      <c r="G308" s="78" t="s">
        <v>12</v>
      </c>
      <c r="H308" s="76" t="s">
        <v>12</v>
      </c>
      <c r="I308" s="145"/>
      <c r="J308" s="146"/>
      <c r="K308" s="107"/>
    </row>
    <row r="309" spans="1:11" x14ac:dyDescent="0.15">
      <c r="A309" s="45"/>
      <c r="B309" s="46" t="s">
        <v>315</v>
      </c>
      <c r="C309" s="79">
        <v>47</v>
      </c>
      <c r="D309" s="80">
        <v>31</v>
      </c>
      <c r="E309" s="81">
        <f t="shared" si="19"/>
        <v>65.957446808510639</v>
      </c>
      <c r="F309" s="79">
        <v>10</v>
      </c>
      <c r="G309" s="108">
        <v>0</v>
      </c>
      <c r="H309" s="81">
        <f>G309/F309*100</f>
        <v>0</v>
      </c>
      <c r="I309" s="145">
        <v>57</v>
      </c>
      <c r="J309" s="146">
        <v>31</v>
      </c>
      <c r="K309" s="107">
        <f t="shared" si="18"/>
        <v>54.385964912280706</v>
      </c>
    </row>
    <row r="310" spans="1:11" x14ac:dyDescent="0.15">
      <c r="A310" s="45"/>
      <c r="B310" s="46" t="s">
        <v>316</v>
      </c>
      <c r="C310" s="79">
        <v>51</v>
      </c>
      <c r="D310" s="80">
        <v>23</v>
      </c>
      <c r="E310" s="81">
        <f t="shared" si="19"/>
        <v>45.098039215686278</v>
      </c>
      <c r="F310" s="79">
        <v>106</v>
      </c>
      <c r="G310" s="108">
        <v>7</v>
      </c>
      <c r="H310" s="81">
        <f>G310/F310*100</f>
        <v>6.6037735849056602</v>
      </c>
      <c r="I310" s="145">
        <v>157</v>
      </c>
      <c r="J310" s="146">
        <v>30</v>
      </c>
      <c r="K310" s="107">
        <f t="shared" si="18"/>
        <v>19.108280254777071</v>
      </c>
    </row>
    <row r="311" spans="1:11" x14ac:dyDescent="0.15">
      <c r="A311" s="45"/>
      <c r="B311" s="46" t="s">
        <v>317</v>
      </c>
      <c r="C311" s="96"/>
      <c r="D311" s="99"/>
      <c r="E311" s="86"/>
      <c r="F311" s="79">
        <v>64</v>
      </c>
      <c r="G311" s="108">
        <v>1</v>
      </c>
      <c r="H311" s="81">
        <f>G311/F311*100</f>
        <v>1.5625</v>
      </c>
      <c r="I311" s="145">
        <v>64</v>
      </c>
      <c r="J311" s="146">
        <v>1</v>
      </c>
      <c r="K311" s="107">
        <f t="shared" si="18"/>
        <v>1.5625</v>
      </c>
    </row>
    <row r="312" spans="1:11" x14ac:dyDescent="0.15">
      <c r="A312" s="24"/>
      <c r="B312" s="25" t="s">
        <v>318</v>
      </c>
      <c r="C312" s="79">
        <v>41</v>
      </c>
      <c r="D312" s="80">
        <v>20</v>
      </c>
      <c r="E312" s="81">
        <f t="shared" si="19"/>
        <v>48.780487804878049</v>
      </c>
      <c r="F312" s="26" t="s">
        <v>12</v>
      </c>
      <c r="G312" s="27" t="s">
        <v>20</v>
      </c>
      <c r="H312" s="28" t="s">
        <v>12</v>
      </c>
      <c r="I312" s="145">
        <v>41</v>
      </c>
      <c r="J312" s="146">
        <v>20</v>
      </c>
      <c r="K312" s="107">
        <f t="shared" si="18"/>
        <v>48.780487804878049</v>
      </c>
    </row>
    <row r="313" spans="1:11" x14ac:dyDescent="0.15">
      <c r="A313" s="31">
        <v>101</v>
      </c>
      <c r="B313" s="32" t="s">
        <v>319</v>
      </c>
      <c r="C313" s="130">
        <v>171</v>
      </c>
      <c r="D313" s="113">
        <v>89</v>
      </c>
      <c r="E313" s="114">
        <f t="shared" si="19"/>
        <v>52.046783625730995</v>
      </c>
      <c r="F313" s="112">
        <v>83</v>
      </c>
      <c r="G313" s="113">
        <v>4</v>
      </c>
      <c r="H313" s="114">
        <f>G313/F313*100</f>
        <v>4.8192771084337354</v>
      </c>
      <c r="I313" s="73">
        <v>254</v>
      </c>
      <c r="J313" s="74">
        <v>93</v>
      </c>
      <c r="K313" s="35">
        <f t="shared" si="18"/>
        <v>36.614173228346459</v>
      </c>
    </row>
    <row r="314" spans="1:11" x14ac:dyDescent="0.15">
      <c r="A314" s="45"/>
      <c r="B314" s="46" t="s">
        <v>320</v>
      </c>
      <c r="C314" s="79">
        <v>124</v>
      </c>
      <c r="D314" s="80">
        <v>60</v>
      </c>
      <c r="E314" s="81">
        <f t="shared" si="19"/>
        <v>48.387096774193552</v>
      </c>
      <c r="F314" s="79">
        <v>83</v>
      </c>
      <c r="G314" s="108">
        <v>4</v>
      </c>
      <c r="H314" s="81">
        <f>G314/F314*100</f>
        <v>4.8192771084337354</v>
      </c>
      <c r="I314" s="145">
        <v>207</v>
      </c>
      <c r="J314" s="146">
        <v>64</v>
      </c>
      <c r="K314" s="107">
        <f t="shared" si="18"/>
        <v>30.917874396135264</v>
      </c>
    </row>
    <row r="315" spans="1:11" x14ac:dyDescent="0.15">
      <c r="A315" s="24"/>
      <c r="B315" s="25" t="s">
        <v>321</v>
      </c>
      <c r="C315" s="79">
        <v>47</v>
      </c>
      <c r="D315" s="80">
        <v>29</v>
      </c>
      <c r="E315" s="81">
        <f t="shared" si="19"/>
        <v>61.702127659574465</v>
      </c>
      <c r="F315" s="26" t="s">
        <v>12</v>
      </c>
      <c r="G315" s="27" t="s">
        <v>12</v>
      </c>
      <c r="H315" s="28" t="s">
        <v>12</v>
      </c>
      <c r="I315" s="145">
        <v>47</v>
      </c>
      <c r="J315" s="146">
        <v>29</v>
      </c>
      <c r="K315" s="107">
        <f t="shared" si="18"/>
        <v>61.702127659574465</v>
      </c>
    </row>
    <row r="316" spans="1:11" x14ac:dyDescent="0.15">
      <c r="A316" s="31">
        <v>102</v>
      </c>
      <c r="B316" s="32" t="s">
        <v>322</v>
      </c>
      <c r="C316" s="112">
        <v>5</v>
      </c>
      <c r="D316" s="113">
        <v>4</v>
      </c>
      <c r="E316" s="114">
        <f t="shared" si="19"/>
        <v>80</v>
      </c>
      <c r="F316" s="33" t="s">
        <v>12</v>
      </c>
      <c r="G316" s="34" t="s">
        <v>12</v>
      </c>
      <c r="H316" s="35" t="s">
        <v>12</v>
      </c>
      <c r="I316" s="73">
        <v>5</v>
      </c>
      <c r="J316" s="74">
        <v>4</v>
      </c>
      <c r="K316" s="35">
        <f t="shared" si="18"/>
        <v>80</v>
      </c>
    </row>
    <row r="317" spans="1:11" x14ac:dyDescent="0.15">
      <c r="A317" s="45"/>
      <c r="B317" s="25" t="s">
        <v>323</v>
      </c>
      <c r="C317" s="79">
        <v>5</v>
      </c>
      <c r="D317" s="80">
        <v>4</v>
      </c>
      <c r="E317" s="81">
        <f t="shared" si="19"/>
        <v>80</v>
      </c>
      <c r="F317" s="26" t="s">
        <v>12</v>
      </c>
      <c r="G317" s="27" t="s">
        <v>12</v>
      </c>
      <c r="H317" s="28" t="s">
        <v>12</v>
      </c>
      <c r="I317" s="145">
        <v>5</v>
      </c>
      <c r="J317" s="146">
        <v>4</v>
      </c>
      <c r="K317" s="107">
        <f t="shared" si="18"/>
        <v>80</v>
      </c>
    </row>
    <row r="318" spans="1:11" x14ac:dyDescent="0.15">
      <c r="A318" s="31">
        <v>103</v>
      </c>
      <c r="B318" s="32" t="s">
        <v>324</v>
      </c>
      <c r="C318" s="112">
        <v>109</v>
      </c>
      <c r="D318" s="113">
        <v>43</v>
      </c>
      <c r="E318" s="114">
        <f t="shared" si="19"/>
        <v>39.449541284403672</v>
      </c>
      <c r="F318" s="112">
        <v>17</v>
      </c>
      <c r="G318" s="113">
        <v>0</v>
      </c>
      <c r="H318" s="114">
        <f>G318/F318*100</f>
        <v>0</v>
      </c>
      <c r="I318" s="73">
        <v>126</v>
      </c>
      <c r="J318" s="74">
        <v>43</v>
      </c>
      <c r="K318" s="35">
        <f t="shared" si="18"/>
        <v>34.126984126984127</v>
      </c>
    </row>
    <row r="319" spans="1:11" x14ac:dyDescent="0.15">
      <c r="A319" s="24"/>
      <c r="B319" s="25" t="s">
        <v>325</v>
      </c>
      <c r="C319" s="79">
        <v>109</v>
      </c>
      <c r="D319" s="80">
        <v>43</v>
      </c>
      <c r="E319" s="81">
        <f t="shared" si="19"/>
        <v>39.449541284403672</v>
      </c>
      <c r="F319" s="79">
        <v>17</v>
      </c>
      <c r="G319" s="108">
        <v>0</v>
      </c>
      <c r="H319" s="81">
        <f>G319/F319*100</f>
        <v>0</v>
      </c>
      <c r="I319" s="145">
        <v>126</v>
      </c>
      <c r="J319" s="146">
        <v>43</v>
      </c>
      <c r="K319" s="107">
        <f t="shared" si="18"/>
        <v>34.126984126984127</v>
      </c>
    </row>
    <row r="320" spans="1:11" x14ac:dyDescent="0.15">
      <c r="A320" s="31">
        <v>104</v>
      </c>
      <c r="B320" s="32" t="s">
        <v>326</v>
      </c>
      <c r="C320" s="112">
        <v>108</v>
      </c>
      <c r="D320" s="113">
        <v>74</v>
      </c>
      <c r="E320" s="114">
        <f t="shared" si="19"/>
        <v>68.518518518518519</v>
      </c>
      <c r="F320" s="33" t="s">
        <v>12</v>
      </c>
      <c r="G320" s="34" t="s">
        <v>12</v>
      </c>
      <c r="H320" s="35" t="s">
        <v>12</v>
      </c>
      <c r="I320" s="73">
        <v>108</v>
      </c>
      <c r="J320" s="74">
        <v>74</v>
      </c>
      <c r="K320" s="35">
        <f t="shared" si="18"/>
        <v>68.518518518518519</v>
      </c>
    </row>
    <row r="321" spans="1:256" x14ac:dyDescent="0.15">
      <c r="A321" s="24"/>
      <c r="B321" s="25" t="s">
        <v>327</v>
      </c>
      <c r="C321" s="79">
        <v>108</v>
      </c>
      <c r="D321" s="80">
        <v>74</v>
      </c>
      <c r="E321" s="81">
        <f t="shared" si="19"/>
        <v>68.518518518518519</v>
      </c>
      <c r="F321" s="26" t="s">
        <v>12</v>
      </c>
      <c r="G321" s="27" t="s">
        <v>12</v>
      </c>
      <c r="H321" s="28" t="s">
        <v>12</v>
      </c>
      <c r="I321" s="145">
        <v>108</v>
      </c>
      <c r="J321" s="146">
        <v>74</v>
      </c>
      <c r="K321" s="107">
        <f t="shared" si="18"/>
        <v>68.518518518518519</v>
      </c>
    </row>
    <row r="322" spans="1:256" x14ac:dyDescent="0.15">
      <c r="A322" s="31">
        <v>106</v>
      </c>
      <c r="B322" s="32" t="s">
        <v>328</v>
      </c>
      <c r="C322" s="112">
        <v>97</v>
      </c>
      <c r="D322" s="113">
        <v>55</v>
      </c>
      <c r="E322" s="114">
        <f t="shared" si="19"/>
        <v>56.701030927835049</v>
      </c>
      <c r="F322" s="33" t="s">
        <v>12</v>
      </c>
      <c r="G322" s="34" t="s">
        <v>12</v>
      </c>
      <c r="H322" s="35" t="s">
        <v>12</v>
      </c>
      <c r="I322" s="73">
        <v>97</v>
      </c>
      <c r="J322" s="74">
        <v>55</v>
      </c>
      <c r="K322" s="35">
        <f t="shared" si="18"/>
        <v>56.701030927835049</v>
      </c>
    </row>
    <row r="323" spans="1:256" x14ac:dyDescent="0.15">
      <c r="A323" s="24"/>
      <c r="B323" s="25" t="s">
        <v>329</v>
      </c>
      <c r="C323" s="79">
        <v>97</v>
      </c>
      <c r="D323" s="80">
        <v>55</v>
      </c>
      <c r="E323" s="81">
        <f t="shared" si="19"/>
        <v>56.701030927835049</v>
      </c>
      <c r="F323" s="26" t="s">
        <v>12</v>
      </c>
      <c r="G323" s="27" t="s">
        <v>12</v>
      </c>
      <c r="H323" s="28" t="s">
        <v>12</v>
      </c>
      <c r="I323" s="145">
        <v>97</v>
      </c>
      <c r="J323" s="146">
        <v>55</v>
      </c>
      <c r="K323" s="107">
        <f t="shared" si="18"/>
        <v>56.701030927835049</v>
      </c>
    </row>
    <row r="324" spans="1:256" x14ac:dyDescent="0.15">
      <c r="A324" s="31">
        <v>107</v>
      </c>
      <c r="B324" s="32" t="s">
        <v>330</v>
      </c>
      <c r="C324" s="112"/>
      <c r="D324" s="113"/>
      <c r="E324" s="114"/>
      <c r="F324" s="112">
        <v>2</v>
      </c>
      <c r="G324" s="113">
        <v>0</v>
      </c>
      <c r="H324" s="114">
        <f>G324/F324*100</f>
        <v>0</v>
      </c>
      <c r="I324" s="73">
        <v>2</v>
      </c>
      <c r="J324" s="74">
        <v>0</v>
      </c>
      <c r="K324" s="35">
        <f t="shared" si="18"/>
        <v>0</v>
      </c>
      <c r="L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c r="FL324" s="3"/>
      <c r="FM324" s="3"/>
      <c r="FN324" s="3"/>
      <c r="FO324" s="3"/>
      <c r="FP324" s="3"/>
      <c r="FQ324" s="3"/>
      <c r="FR324" s="3"/>
      <c r="FS324" s="3"/>
      <c r="FT324" s="3"/>
      <c r="FU324" s="3"/>
      <c r="FV324" s="3"/>
      <c r="FW324" s="3"/>
      <c r="FX324" s="3"/>
      <c r="FY324" s="3"/>
      <c r="FZ324" s="3"/>
      <c r="GA324" s="3"/>
      <c r="GB324" s="3"/>
      <c r="GC324" s="3"/>
      <c r="GD324" s="3"/>
      <c r="GE324" s="3"/>
      <c r="GF324" s="3"/>
      <c r="GG324" s="3"/>
      <c r="GH324" s="3"/>
      <c r="GI324" s="3"/>
      <c r="GJ324" s="3"/>
      <c r="GK324" s="3"/>
      <c r="GL324" s="3"/>
      <c r="GM324" s="3"/>
      <c r="GN324" s="3"/>
      <c r="GO324" s="3"/>
      <c r="GP324" s="3"/>
      <c r="GQ324" s="3"/>
      <c r="GR324" s="3"/>
      <c r="GS324" s="3"/>
      <c r="GT324" s="3"/>
      <c r="GU324" s="3"/>
      <c r="GV324" s="3"/>
      <c r="GW324" s="3"/>
      <c r="GX324" s="3"/>
      <c r="GY324" s="3"/>
      <c r="GZ324" s="3"/>
      <c r="HA324" s="3"/>
      <c r="HB324" s="3"/>
      <c r="HC324" s="3"/>
      <c r="HD324" s="3"/>
      <c r="HE324" s="3"/>
      <c r="HF324" s="3"/>
      <c r="HG324" s="3"/>
      <c r="HH324" s="3"/>
      <c r="HI324" s="3"/>
      <c r="HJ324" s="3"/>
      <c r="HK324" s="3"/>
      <c r="HL324" s="3"/>
      <c r="HM324" s="3"/>
      <c r="HN324" s="3"/>
      <c r="HO324" s="3"/>
      <c r="HP324" s="3"/>
      <c r="HQ324" s="3"/>
      <c r="HR324" s="3"/>
      <c r="HS324" s="3"/>
      <c r="HT324" s="3"/>
      <c r="HU324" s="3"/>
      <c r="HV324" s="3"/>
      <c r="HW324" s="3"/>
      <c r="HX324" s="3"/>
      <c r="HY324" s="3"/>
      <c r="HZ324" s="3"/>
      <c r="IA324" s="3"/>
      <c r="IB324" s="3"/>
      <c r="IC324" s="3"/>
      <c r="ID324" s="3"/>
      <c r="IE324" s="3"/>
      <c r="IF324" s="3"/>
      <c r="IG324" s="3"/>
      <c r="IH324" s="3"/>
      <c r="II324" s="3"/>
      <c r="IJ324" s="3"/>
      <c r="IK324" s="3"/>
      <c r="IL324" s="3"/>
      <c r="IM324" s="3"/>
      <c r="IN324" s="3"/>
      <c r="IO324" s="3"/>
      <c r="IP324" s="3"/>
      <c r="IQ324" s="3"/>
      <c r="IR324" s="3"/>
      <c r="IS324" s="3"/>
      <c r="IT324" s="3"/>
      <c r="IU324" s="3"/>
      <c r="IV324" s="3"/>
    </row>
    <row r="325" spans="1:256" x14ac:dyDescent="0.15">
      <c r="A325" s="24"/>
      <c r="B325" s="25" t="s">
        <v>331</v>
      </c>
      <c r="C325" s="123"/>
      <c r="D325" s="124"/>
      <c r="E325" s="160"/>
      <c r="F325" s="29">
        <v>2</v>
      </c>
      <c r="G325" s="30">
        <v>0</v>
      </c>
      <c r="H325" s="101">
        <f>G325/F325*100</f>
        <v>0</v>
      </c>
      <c r="I325" s="29">
        <v>2</v>
      </c>
      <c r="J325" s="30">
        <v>0</v>
      </c>
      <c r="K325" s="101">
        <f t="shared" si="18"/>
        <v>0</v>
      </c>
    </row>
    <row r="326" spans="1:256" x14ac:dyDescent="0.15">
      <c r="A326" s="31">
        <v>108</v>
      </c>
      <c r="B326" s="32" t="s">
        <v>332</v>
      </c>
      <c r="C326" s="126">
        <v>37</v>
      </c>
      <c r="D326" s="113">
        <v>17</v>
      </c>
      <c r="E326" s="114">
        <f t="shared" si="19"/>
        <v>45.945945945945951</v>
      </c>
      <c r="F326" s="103" t="s">
        <v>12</v>
      </c>
      <c r="G326" s="34" t="s">
        <v>12</v>
      </c>
      <c r="H326" s="35" t="s">
        <v>12</v>
      </c>
      <c r="I326" s="106">
        <v>37</v>
      </c>
      <c r="J326" s="74">
        <v>17</v>
      </c>
      <c r="K326" s="35">
        <f t="shared" si="18"/>
        <v>45.945945945945951</v>
      </c>
      <c r="L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c r="FL326" s="3"/>
      <c r="FM326" s="3"/>
      <c r="FN326" s="3"/>
      <c r="FO326" s="3"/>
      <c r="FP326" s="3"/>
      <c r="FQ326" s="3"/>
      <c r="FR326" s="3"/>
      <c r="FS326" s="3"/>
      <c r="FT326" s="3"/>
      <c r="FU326" s="3"/>
      <c r="FV326" s="3"/>
      <c r="FW326" s="3"/>
      <c r="FX326" s="3"/>
      <c r="FY326" s="3"/>
      <c r="FZ326" s="3"/>
      <c r="GA326" s="3"/>
      <c r="GB326" s="3"/>
      <c r="GC326" s="3"/>
      <c r="GD326" s="3"/>
      <c r="GE326" s="3"/>
      <c r="GF326" s="3"/>
      <c r="GG326" s="3"/>
      <c r="GH326" s="3"/>
      <c r="GI326" s="3"/>
      <c r="GJ326" s="3"/>
      <c r="GK326" s="3"/>
      <c r="GL326" s="3"/>
      <c r="GM326" s="3"/>
      <c r="GN326" s="3"/>
      <c r="GO326" s="3"/>
      <c r="GP326" s="3"/>
      <c r="GQ326" s="3"/>
      <c r="GR326" s="3"/>
      <c r="GS326" s="3"/>
      <c r="GT326" s="3"/>
      <c r="GU326" s="3"/>
      <c r="GV326" s="3"/>
      <c r="GW326" s="3"/>
      <c r="GX326" s="3"/>
      <c r="GY326" s="3"/>
      <c r="GZ326" s="3"/>
      <c r="HA326" s="3"/>
      <c r="HB326" s="3"/>
      <c r="HC326" s="3"/>
      <c r="HD326" s="3"/>
      <c r="HE326" s="3"/>
      <c r="HF326" s="3"/>
      <c r="HG326" s="3"/>
      <c r="HH326" s="3"/>
      <c r="HI326" s="3"/>
      <c r="HJ326" s="3"/>
      <c r="HK326" s="3"/>
      <c r="HL326" s="3"/>
      <c r="HM326" s="3"/>
      <c r="HN326" s="3"/>
      <c r="HO326" s="3"/>
      <c r="HP326" s="3"/>
      <c r="HQ326" s="3"/>
      <c r="HR326" s="3"/>
      <c r="HS326" s="3"/>
      <c r="HT326" s="3"/>
      <c r="HU326" s="3"/>
      <c r="HV326" s="3"/>
      <c r="HW326" s="3"/>
      <c r="HX326" s="3"/>
      <c r="HY326" s="3"/>
      <c r="HZ326" s="3"/>
      <c r="IA326" s="3"/>
      <c r="IB326" s="3"/>
      <c r="IC326" s="3"/>
      <c r="ID326" s="3"/>
      <c r="IE326" s="3"/>
      <c r="IF326" s="3"/>
      <c r="IG326" s="3"/>
      <c r="IH326" s="3"/>
      <c r="II326" s="3"/>
      <c r="IJ326" s="3"/>
      <c r="IK326" s="3"/>
      <c r="IL326" s="3"/>
      <c r="IM326" s="3"/>
      <c r="IN326" s="3"/>
      <c r="IO326" s="3"/>
      <c r="IP326" s="3"/>
      <c r="IQ326" s="3"/>
      <c r="IR326" s="3"/>
      <c r="IS326" s="3"/>
      <c r="IT326" s="3"/>
      <c r="IU326" s="3"/>
      <c r="IV326" s="3"/>
    </row>
    <row r="327" spans="1:256" x14ac:dyDescent="0.15">
      <c r="A327" s="45"/>
      <c r="B327" s="46" t="s">
        <v>333</v>
      </c>
      <c r="C327" s="79">
        <v>18</v>
      </c>
      <c r="D327" s="80">
        <v>4</v>
      </c>
      <c r="E327" s="55">
        <f t="shared" si="19"/>
        <v>22.222222222222221</v>
      </c>
      <c r="F327" s="77" t="s">
        <v>12</v>
      </c>
      <c r="G327" s="78" t="s">
        <v>12</v>
      </c>
      <c r="H327" s="76" t="s">
        <v>12</v>
      </c>
      <c r="I327" s="145">
        <v>18</v>
      </c>
      <c r="J327" s="146">
        <v>4</v>
      </c>
      <c r="K327" s="107">
        <f t="shared" si="18"/>
        <v>22.222222222222221</v>
      </c>
    </row>
    <row r="328" spans="1:256" x14ac:dyDescent="0.15">
      <c r="A328" s="24"/>
      <c r="B328" s="25" t="s">
        <v>334</v>
      </c>
      <c r="C328" s="79">
        <v>19</v>
      </c>
      <c r="D328" s="80">
        <v>13</v>
      </c>
      <c r="E328" s="55">
        <f>D328/C328*100</f>
        <v>68.421052631578945</v>
      </c>
      <c r="F328" s="26" t="s">
        <v>12</v>
      </c>
      <c r="G328" s="27" t="s">
        <v>12</v>
      </c>
      <c r="H328" s="28" t="s">
        <v>12</v>
      </c>
      <c r="I328" s="145">
        <v>19</v>
      </c>
      <c r="J328" s="146">
        <v>13</v>
      </c>
      <c r="K328" s="107">
        <f t="shared" si="18"/>
        <v>68.421052631578945</v>
      </c>
    </row>
    <row r="329" spans="1:256" x14ac:dyDescent="0.15">
      <c r="A329" s="31">
        <v>109</v>
      </c>
      <c r="B329" s="32" t="s">
        <v>335</v>
      </c>
      <c r="C329" s="112">
        <v>2727</v>
      </c>
      <c r="D329" s="113">
        <v>1064</v>
      </c>
      <c r="E329" s="114">
        <f t="shared" si="19"/>
        <v>39.01723505683902</v>
      </c>
      <c r="F329" s="33" t="s">
        <v>12</v>
      </c>
      <c r="G329" s="34" t="s">
        <v>12</v>
      </c>
      <c r="H329" s="35" t="s">
        <v>12</v>
      </c>
      <c r="I329" s="73">
        <v>2727</v>
      </c>
      <c r="J329" s="74">
        <v>1064</v>
      </c>
      <c r="K329" s="35">
        <f t="shared" ref="K329:K374" si="20">J329/I329*100</f>
        <v>39.01723505683902</v>
      </c>
    </row>
    <row r="330" spans="1:256" x14ac:dyDescent="0.15">
      <c r="A330" s="45"/>
      <c r="B330" s="46" t="s">
        <v>336</v>
      </c>
      <c r="C330" s="79">
        <v>179</v>
      </c>
      <c r="D330" s="80">
        <v>107</v>
      </c>
      <c r="E330" s="81">
        <f t="shared" si="19"/>
        <v>59.77653631284916</v>
      </c>
      <c r="F330" s="77" t="s">
        <v>12</v>
      </c>
      <c r="G330" s="78" t="s">
        <v>12</v>
      </c>
      <c r="H330" s="76" t="s">
        <v>12</v>
      </c>
      <c r="I330" s="145">
        <v>179</v>
      </c>
      <c r="J330" s="146">
        <v>107</v>
      </c>
      <c r="K330" s="107">
        <f t="shared" si="20"/>
        <v>59.77653631284916</v>
      </c>
    </row>
    <row r="331" spans="1:256" x14ac:dyDescent="0.15">
      <c r="A331" s="45"/>
      <c r="B331" s="46" t="s">
        <v>337</v>
      </c>
      <c r="C331" s="79">
        <v>2548</v>
      </c>
      <c r="D331" s="80">
        <v>957</v>
      </c>
      <c r="E331" s="81">
        <f t="shared" si="19"/>
        <v>37.558869701726842</v>
      </c>
      <c r="F331" s="77" t="s">
        <v>12</v>
      </c>
      <c r="G331" s="78" t="s">
        <v>12</v>
      </c>
      <c r="H331" s="76" t="s">
        <v>12</v>
      </c>
      <c r="I331" s="79">
        <v>2548</v>
      </c>
      <c r="J331" s="80">
        <v>957</v>
      </c>
      <c r="K331" s="81">
        <f t="shared" si="20"/>
        <v>37.558869701726842</v>
      </c>
    </row>
    <row r="332" spans="1:256" x14ac:dyDescent="0.15">
      <c r="A332" s="24"/>
      <c r="B332" s="25" t="s">
        <v>338</v>
      </c>
      <c r="C332" s="96"/>
      <c r="D332" s="99"/>
      <c r="E332" s="86"/>
      <c r="F332" s="26" t="s">
        <v>12</v>
      </c>
      <c r="G332" s="27" t="s">
        <v>12</v>
      </c>
      <c r="H332" s="28" t="s">
        <v>12</v>
      </c>
      <c r="I332" s="109"/>
      <c r="J332" s="110"/>
      <c r="K332" s="111"/>
    </row>
    <row r="333" spans="1:256" x14ac:dyDescent="0.15">
      <c r="A333" s="31">
        <v>110</v>
      </c>
      <c r="B333" s="32" t="s">
        <v>339</v>
      </c>
      <c r="C333" s="112">
        <v>277</v>
      </c>
      <c r="D333" s="113">
        <v>139</v>
      </c>
      <c r="E333" s="114">
        <f t="shared" si="19"/>
        <v>50.180505415162457</v>
      </c>
      <c r="F333" s="33" t="s">
        <v>12</v>
      </c>
      <c r="G333" s="34" t="s">
        <v>12</v>
      </c>
      <c r="H333" s="35" t="s">
        <v>12</v>
      </c>
      <c r="I333" s="73">
        <v>277</v>
      </c>
      <c r="J333" s="74">
        <v>139</v>
      </c>
      <c r="K333" s="35">
        <f t="shared" si="20"/>
        <v>50.180505415162457</v>
      </c>
    </row>
    <row r="334" spans="1:256" x14ac:dyDescent="0.15">
      <c r="A334" s="24"/>
      <c r="B334" s="25" t="s">
        <v>340</v>
      </c>
      <c r="C334" s="79">
        <v>277</v>
      </c>
      <c r="D334" s="80">
        <v>139</v>
      </c>
      <c r="E334" s="81">
        <f t="shared" si="19"/>
        <v>50.180505415162457</v>
      </c>
      <c r="F334" s="26" t="s">
        <v>12</v>
      </c>
      <c r="G334" s="27" t="s">
        <v>12</v>
      </c>
      <c r="H334" s="28" t="s">
        <v>12</v>
      </c>
      <c r="I334" s="145">
        <v>277</v>
      </c>
      <c r="J334" s="146">
        <v>139</v>
      </c>
      <c r="K334" s="107">
        <f t="shared" si="20"/>
        <v>50.180505415162457</v>
      </c>
    </row>
    <row r="335" spans="1:256" x14ac:dyDescent="0.15">
      <c r="A335" s="31">
        <v>111</v>
      </c>
      <c r="B335" s="32" t="s">
        <v>341</v>
      </c>
      <c r="C335" s="112">
        <v>145</v>
      </c>
      <c r="D335" s="113">
        <v>95</v>
      </c>
      <c r="E335" s="114">
        <f t="shared" si="19"/>
        <v>65.517241379310349</v>
      </c>
      <c r="F335" s="33" t="s">
        <v>12</v>
      </c>
      <c r="G335" s="34" t="s">
        <v>12</v>
      </c>
      <c r="H335" s="35" t="s">
        <v>12</v>
      </c>
      <c r="I335" s="115">
        <v>145</v>
      </c>
      <c r="J335" s="116">
        <v>95</v>
      </c>
      <c r="K335" s="114">
        <f t="shared" si="20"/>
        <v>65.517241379310349</v>
      </c>
    </row>
    <row r="336" spans="1:256" x14ac:dyDescent="0.15">
      <c r="A336" s="24"/>
      <c r="B336" s="25" t="s">
        <v>342</v>
      </c>
      <c r="C336" s="79">
        <v>145</v>
      </c>
      <c r="D336" s="80">
        <v>95</v>
      </c>
      <c r="E336" s="81">
        <f t="shared" si="19"/>
        <v>65.517241379310349</v>
      </c>
      <c r="F336" s="26" t="s">
        <v>12</v>
      </c>
      <c r="G336" s="27" t="s">
        <v>12</v>
      </c>
      <c r="H336" s="28" t="s">
        <v>12</v>
      </c>
      <c r="I336" s="109">
        <v>145</v>
      </c>
      <c r="J336" s="110">
        <v>95</v>
      </c>
      <c r="K336" s="111">
        <f t="shared" si="20"/>
        <v>65.517241379310349</v>
      </c>
    </row>
    <row r="337" spans="1:11" x14ac:dyDescent="0.15">
      <c r="A337" s="31">
        <v>112</v>
      </c>
      <c r="B337" s="32" t="s">
        <v>343</v>
      </c>
      <c r="C337" s="112">
        <v>343</v>
      </c>
      <c r="D337" s="113">
        <v>139</v>
      </c>
      <c r="E337" s="114">
        <f t="shared" si="19"/>
        <v>40.524781341107875</v>
      </c>
      <c r="F337" s="33" t="s">
        <v>12</v>
      </c>
      <c r="G337" s="34" t="s">
        <v>12</v>
      </c>
      <c r="H337" s="35" t="s">
        <v>12</v>
      </c>
      <c r="I337" s="73">
        <v>343</v>
      </c>
      <c r="J337" s="74">
        <v>139</v>
      </c>
      <c r="K337" s="35">
        <f t="shared" si="20"/>
        <v>40.524781341107875</v>
      </c>
    </row>
    <row r="338" spans="1:11" x14ac:dyDescent="0.15">
      <c r="A338" s="45"/>
      <c r="B338" s="46" t="s">
        <v>344</v>
      </c>
      <c r="C338" s="79">
        <v>59</v>
      </c>
      <c r="D338" s="80">
        <v>34</v>
      </c>
      <c r="E338" s="81">
        <f t="shared" si="19"/>
        <v>57.627118644067799</v>
      </c>
      <c r="F338" s="77" t="s">
        <v>12</v>
      </c>
      <c r="G338" s="78" t="s">
        <v>12</v>
      </c>
      <c r="H338" s="76" t="s">
        <v>12</v>
      </c>
      <c r="I338" s="145">
        <v>59</v>
      </c>
      <c r="J338" s="146">
        <v>34</v>
      </c>
      <c r="K338" s="107">
        <f t="shared" si="20"/>
        <v>57.627118644067799</v>
      </c>
    </row>
    <row r="339" spans="1:11" x14ac:dyDescent="0.15">
      <c r="A339" s="24"/>
      <c r="B339" s="25" t="s">
        <v>345</v>
      </c>
      <c r="C339" s="79">
        <v>284</v>
      </c>
      <c r="D339" s="80">
        <v>105</v>
      </c>
      <c r="E339" s="81">
        <f t="shared" si="19"/>
        <v>36.971830985915496</v>
      </c>
      <c r="F339" s="26" t="s">
        <v>12</v>
      </c>
      <c r="G339" s="27" t="s">
        <v>12</v>
      </c>
      <c r="H339" s="28" t="s">
        <v>12</v>
      </c>
      <c r="I339" s="145">
        <v>284</v>
      </c>
      <c r="J339" s="146">
        <v>105</v>
      </c>
      <c r="K339" s="107">
        <f t="shared" si="20"/>
        <v>36.971830985915496</v>
      </c>
    </row>
    <row r="340" spans="1:11" x14ac:dyDescent="0.15">
      <c r="A340" s="31">
        <v>113</v>
      </c>
      <c r="B340" s="32" t="s">
        <v>346</v>
      </c>
      <c r="C340" s="112">
        <v>100</v>
      </c>
      <c r="D340" s="113">
        <v>50</v>
      </c>
      <c r="E340" s="114">
        <f t="shared" si="19"/>
        <v>50</v>
      </c>
      <c r="F340" s="33" t="s">
        <v>12</v>
      </c>
      <c r="G340" s="34" t="s">
        <v>12</v>
      </c>
      <c r="H340" s="35" t="s">
        <v>12</v>
      </c>
      <c r="I340" s="115">
        <v>100</v>
      </c>
      <c r="J340" s="116">
        <v>50</v>
      </c>
      <c r="K340" s="114">
        <f t="shared" si="20"/>
        <v>50</v>
      </c>
    </row>
    <row r="341" spans="1:11" x14ac:dyDescent="0.15">
      <c r="A341" s="24"/>
      <c r="B341" s="25" t="s">
        <v>347</v>
      </c>
      <c r="C341" s="79">
        <v>100</v>
      </c>
      <c r="D341" s="80">
        <v>50</v>
      </c>
      <c r="E341" s="111">
        <f t="shared" si="19"/>
        <v>50</v>
      </c>
      <c r="F341" s="26" t="s">
        <v>12</v>
      </c>
      <c r="G341" s="27" t="s">
        <v>12</v>
      </c>
      <c r="H341" s="28" t="s">
        <v>12</v>
      </c>
      <c r="I341" s="109">
        <v>100</v>
      </c>
      <c r="J341" s="110">
        <v>50</v>
      </c>
      <c r="K341" s="111">
        <f t="shared" si="20"/>
        <v>50</v>
      </c>
    </row>
    <row r="342" spans="1:11" x14ac:dyDescent="0.15">
      <c r="A342" s="31">
        <v>114</v>
      </c>
      <c r="B342" s="32" t="s">
        <v>348</v>
      </c>
      <c r="C342" s="112"/>
      <c r="D342" s="113"/>
      <c r="E342" s="114"/>
      <c r="F342" s="33" t="s">
        <v>12</v>
      </c>
      <c r="G342" s="34" t="s">
        <v>12</v>
      </c>
      <c r="H342" s="35" t="s">
        <v>12</v>
      </c>
      <c r="I342" s="115"/>
      <c r="J342" s="116"/>
      <c r="K342" s="114"/>
    </row>
    <row r="343" spans="1:11" x14ac:dyDescent="0.15">
      <c r="A343" s="24"/>
      <c r="B343" s="25" t="s">
        <v>349</v>
      </c>
      <c r="C343" s="96"/>
      <c r="D343" s="99"/>
      <c r="E343" s="144"/>
      <c r="F343" s="77" t="s">
        <v>12</v>
      </c>
      <c r="G343" s="78" t="s">
        <v>12</v>
      </c>
      <c r="H343" s="76" t="s">
        <v>12</v>
      </c>
      <c r="I343" s="117"/>
      <c r="J343" s="118"/>
      <c r="K343" s="119"/>
    </row>
    <row r="344" spans="1:11" x14ac:dyDescent="0.15">
      <c r="A344" s="31">
        <v>115</v>
      </c>
      <c r="B344" s="32" t="s">
        <v>350</v>
      </c>
      <c r="C344" s="130">
        <v>97</v>
      </c>
      <c r="D344" s="131">
        <v>43</v>
      </c>
      <c r="E344" s="132">
        <f>D344/C344*100</f>
        <v>44.329896907216494</v>
      </c>
      <c r="F344" s="39" t="s">
        <v>12</v>
      </c>
      <c r="G344" s="40" t="s">
        <v>12</v>
      </c>
      <c r="H344" s="41" t="s">
        <v>12</v>
      </c>
      <c r="I344" s="161">
        <v>97</v>
      </c>
      <c r="J344" s="162">
        <v>43</v>
      </c>
      <c r="K344" s="41">
        <f t="shared" si="20"/>
        <v>44.329896907216494</v>
      </c>
    </row>
    <row r="345" spans="1:11" x14ac:dyDescent="0.15">
      <c r="A345" s="45"/>
      <c r="B345" s="46" t="s">
        <v>351</v>
      </c>
      <c r="C345" s="47">
        <v>9</v>
      </c>
      <c r="D345" s="49">
        <v>9</v>
      </c>
      <c r="E345" s="50">
        <f>D345/C345*100</f>
        <v>100</v>
      </c>
      <c r="F345" s="47" t="s">
        <v>20</v>
      </c>
      <c r="G345" s="49" t="s">
        <v>20</v>
      </c>
      <c r="H345" s="50" t="s">
        <v>20</v>
      </c>
      <c r="I345" s="53">
        <v>9</v>
      </c>
      <c r="J345" s="54">
        <v>9</v>
      </c>
      <c r="K345" s="50">
        <f t="shared" si="20"/>
        <v>100</v>
      </c>
    </row>
    <row r="346" spans="1:11" x14ac:dyDescent="0.15">
      <c r="A346" s="24"/>
      <c r="B346" s="25" t="s">
        <v>352</v>
      </c>
      <c r="C346" s="163">
        <v>88</v>
      </c>
      <c r="D346" s="135">
        <v>34</v>
      </c>
      <c r="E346" s="136">
        <f t="shared" ref="E346:E356" si="21">D346/C346*100</f>
        <v>38.636363636363633</v>
      </c>
      <c r="F346" s="56" t="s">
        <v>20</v>
      </c>
      <c r="G346" s="57" t="s">
        <v>20</v>
      </c>
      <c r="H346" s="58" t="s">
        <v>20</v>
      </c>
      <c r="I346" s="67">
        <v>88</v>
      </c>
      <c r="J346" s="164">
        <v>34</v>
      </c>
      <c r="K346" s="165">
        <f t="shared" si="20"/>
        <v>38.636363636363633</v>
      </c>
    </row>
    <row r="347" spans="1:11" x14ac:dyDescent="0.15">
      <c r="A347" s="31">
        <v>116</v>
      </c>
      <c r="B347" s="32" t="s">
        <v>353</v>
      </c>
      <c r="C347" s="112">
        <v>192</v>
      </c>
      <c r="D347" s="113">
        <v>98</v>
      </c>
      <c r="E347" s="114">
        <f t="shared" si="21"/>
        <v>51.041666666666664</v>
      </c>
      <c r="F347" s="112">
        <v>33</v>
      </c>
      <c r="G347" s="113">
        <v>1</v>
      </c>
      <c r="H347" s="114">
        <f>G347/F347*100</f>
        <v>3.0303030303030303</v>
      </c>
      <c r="I347" s="73">
        <v>225</v>
      </c>
      <c r="J347" s="74">
        <v>99</v>
      </c>
      <c r="K347" s="35">
        <f t="shared" si="20"/>
        <v>44</v>
      </c>
    </row>
    <row r="348" spans="1:11" x14ac:dyDescent="0.15">
      <c r="A348" s="45"/>
      <c r="B348" s="46" t="s">
        <v>354</v>
      </c>
      <c r="C348" s="96"/>
      <c r="D348" s="99"/>
      <c r="E348" s="166"/>
      <c r="F348" s="77" t="s">
        <v>12</v>
      </c>
      <c r="G348" s="78" t="s">
        <v>12</v>
      </c>
      <c r="H348" s="76" t="s">
        <v>12</v>
      </c>
      <c r="I348" s="145"/>
      <c r="J348" s="146"/>
      <c r="K348" s="107"/>
    </row>
    <row r="349" spans="1:11" x14ac:dyDescent="0.15">
      <c r="A349" s="24"/>
      <c r="B349" s="25" t="s">
        <v>355</v>
      </c>
      <c r="C349" s="53">
        <v>192</v>
      </c>
      <c r="D349" s="54">
        <v>98</v>
      </c>
      <c r="E349" s="55">
        <f t="shared" si="21"/>
        <v>51.041666666666664</v>
      </c>
      <c r="F349" s="79">
        <v>33</v>
      </c>
      <c r="G349" s="108">
        <v>1</v>
      </c>
      <c r="H349" s="81">
        <f>G349/F349*100</f>
        <v>3.0303030303030303</v>
      </c>
      <c r="I349" s="145">
        <v>225</v>
      </c>
      <c r="J349" s="146">
        <v>99</v>
      </c>
      <c r="K349" s="107">
        <f t="shared" si="20"/>
        <v>44</v>
      </c>
    </row>
    <row r="350" spans="1:11" x14ac:dyDescent="0.15">
      <c r="A350" s="31">
        <v>117</v>
      </c>
      <c r="B350" s="32" t="s">
        <v>356</v>
      </c>
      <c r="C350" s="112">
        <v>1749</v>
      </c>
      <c r="D350" s="113">
        <v>871</v>
      </c>
      <c r="E350" s="114">
        <f t="shared" si="21"/>
        <v>49.799885648942258</v>
      </c>
      <c r="F350" s="112">
        <v>707</v>
      </c>
      <c r="G350" s="113">
        <v>20</v>
      </c>
      <c r="H350" s="114">
        <f>G350/F350*100</f>
        <v>2.8288543140028288</v>
      </c>
      <c r="I350" s="73">
        <v>2456</v>
      </c>
      <c r="J350" s="74">
        <v>891</v>
      </c>
      <c r="K350" s="35">
        <f t="shared" si="20"/>
        <v>36.278501628664493</v>
      </c>
    </row>
    <row r="351" spans="1:11" x14ac:dyDescent="0.15">
      <c r="A351" s="45"/>
      <c r="B351" s="46" t="s">
        <v>357</v>
      </c>
      <c r="C351" s="96"/>
      <c r="D351" s="99"/>
      <c r="E351" s="86"/>
      <c r="F351" s="77" t="s">
        <v>12</v>
      </c>
      <c r="G351" s="78" t="s">
        <v>12</v>
      </c>
      <c r="H351" s="76" t="s">
        <v>12</v>
      </c>
      <c r="I351" s="145"/>
      <c r="J351" s="146"/>
      <c r="K351" s="107"/>
    </row>
    <row r="352" spans="1:11" x14ac:dyDescent="0.15">
      <c r="A352" s="45"/>
      <c r="B352" s="46" t="s">
        <v>358</v>
      </c>
      <c r="C352" s="79">
        <v>536</v>
      </c>
      <c r="D352" s="80">
        <v>267</v>
      </c>
      <c r="E352" s="81">
        <f t="shared" si="21"/>
        <v>49.813432835820898</v>
      </c>
      <c r="F352" s="79">
        <v>192</v>
      </c>
      <c r="G352" s="108">
        <v>5</v>
      </c>
      <c r="H352" s="81">
        <f>G352/F352*100</f>
        <v>2.604166666666667</v>
      </c>
      <c r="I352" s="145">
        <v>728</v>
      </c>
      <c r="J352" s="146">
        <v>272</v>
      </c>
      <c r="K352" s="107">
        <f t="shared" si="20"/>
        <v>37.362637362637365</v>
      </c>
    </row>
    <row r="353" spans="1:11" x14ac:dyDescent="0.15">
      <c r="A353" s="45"/>
      <c r="B353" s="46" t="s">
        <v>359</v>
      </c>
      <c r="C353" s="79">
        <v>832</v>
      </c>
      <c r="D353" s="80">
        <v>417</v>
      </c>
      <c r="E353" s="81">
        <f t="shared" si="21"/>
        <v>50.120192307692314</v>
      </c>
      <c r="F353" s="79">
        <v>329</v>
      </c>
      <c r="G353" s="108">
        <v>11</v>
      </c>
      <c r="H353" s="81">
        <f>G353/F353*100</f>
        <v>3.3434650455927049</v>
      </c>
      <c r="I353" s="145">
        <v>1161</v>
      </c>
      <c r="J353" s="146">
        <v>428</v>
      </c>
      <c r="K353" s="107">
        <f t="shared" si="20"/>
        <v>36.864771748492679</v>
      </c>
    </row>
    <row r="354" spans="1:11" x14ac:dyDescent="0.15">
      <c r="A354" s="45"/>
      <c r="B354" s="46" t="s">
        <v>360</v>
      </c>
      <c r="C354" s="79">
        <v>107</v>
      </c>
      <c r="D354" s="80">
        <v>69</v>
      </c>
      <c r="E354" s="81">
        <f t="shared" si="21"/>
        <v>64.485981308411212</v>
      </c>
      <c r="F354" s="79">
        <v>20</v>
      </c>
      <c r="G354" s="108">
        <v>1</v>
      </c>
      <c r="H354" s="81">
        <f>G354/F354*100</f>
        <v>5</v>
      </c>
      <c r="I354" s="145">
        <v>127</v>
      </c>
      <c r="J354" s="146">
        <v>70</v>
      </c>
      <c r="K354" s="107">
        <f t="shared" si="20"/>
        <v>55.118110236220474</v>
      </c>
    </row>
    <row r="355" spans="1:11" x14ac:dyDescent="0.15">
      <c r="A355" s="24"/>
      <c r="B355" s="25" t="s">
        <v>361</v>
      </c>
      <c r="C355" s="79">
        <v>274</v>
      </c>
      <c r="D355" s="80">
        <v>118</v>
      </c>
      <c r="E355" s="81">
        <f t="shared" si="21"/>
        <v>43.065693430656928</v>
      </c>
      <c r="F355" s="79">
        <v>166</v>
      </c>
      <c r="G355" s="108">
        <v>3</v>
      </c>
      <c r="H355" s="81">
        <f>G355/F355*100</f>
        <v>1.8072289156626504</v>
      </c>
      <c r="I355" s="145">
        <v>440</v>
      </c>
      <c r="J355" s="146">
        <v>121</v>
      </c>
      <c r="K355" s="107">
        <f t="shared" si="20"/>
        <v>27.500000000000004</v>
      </c>
    </row>
    <row r="356" spans="1:11" x14ac:dyDescent="0.15">
      <c r="A356" s="31">
        <v>120</v>
      </c>
      <c r="B356" s="32" t="s">
        <v>362</v>
      </c>
      <c r="C356" s="112">
        <v>51</v>
      </c>
      <c r="D356" s="113">
        <v>29</v>
      </c>
      <c r="E356" s="114">
        <f t="shared" si="21"/>
        <v>56.862745098039213</v>
      </c>
      <c r="F356" s="33" t="s">
        <v>12</v>
      </c>
      <c r="G356" s="34" t="s">
        <v>12</v>
      </c>
      <c r="H356" s="35" t="s">
        <v>12</v>
      </c>
      <c r="I356" s="73">
        <v>51</v>
      </c>
      <c r="J356" s="74">
        <v>29</v>
      </c>
      <c r="K356" s="35">
        <f t="shared" si="20"/>
        <v>56.862745098039213</v>
      </c>
    </row>
    <row r="357" spans="1:11" x14ac:dyDescent="0.15">
      <c r="A357" s="45"/>
      <c r="B357" s="46" t="s">
        <v>363</v>
      </c>
      <c r="C357" s="89"/>
      <c r="D357" s="90"/>
      <c r="E357" s="86"/>
      <c r="F357" s="77" t="s">
        <v>12</v>
      </c>
      <c r="G357" s="78" t="s">
        <v>12</v>
      </c>
      <c r="H357" s="76" t="s">
        <v>12</v>
      </c>
      <c r="I357" s="145"/>
      <c r="J357" s="146"/>
      <c r="K357" s="107"/>
    </row>
    <row r="358" spans="1:11" x14ac:dyDescent="0.15">
      <c r="A358" s="45"/>
      <c r="B358" s="46" t="s">
        <v>364</v>
      </c>
      <c r="C358" s="89"/>
      <c r="D358" s="90"/>
      <c r="E358" s="86"/>
      <c r="F358" s="77" t="s">
        <v>12</v>
      </c>
      <c r="G358" s="78" t="s">
        <v>12</v>
      </c>
      <c r="H358" s="76" t="s">
        <v>12</v>
      </c>
      <c r="I358" s="145"/>
      <c r="J358" s="146"/>
      <c r="K358" s="107"/>
    </row>
    <row r="359" spans="1:11" x14ac:dyDescent="0.15">
      <c r="A359" s="24"/>
      <c r="B359" s="25" t="s">
        <v>365</v>
      </c>
      <c r="C359" s="79">
        <v>51</v>
      </c>
      <c r="D359" s="80">
        <v>29</v>
      </c>
      <c r="E359" s="81">
        <f t="shared" ref="E359:E375" si="22">D359/C359*100</f>
        <v>56.862745098039213</v>
      </c>
      <c r="F359" s="26" t="s">
        <v>12</v>
      </c>
      <c r="G359" s="27" t="s">
        <v>12</v>
      </c>
      <c r="H359" s="28" t="s">
        <v>12</v>
      </c>
      <c r="I359" s="145">
        <v>51</v>
      </c>
      <c r="J359" s="146">
        <v>29</v>
      </c>
      <c r="K359" s="107">
        <f t="shared" si="20"/>
        <v>56.862745098039213</v>
      </c>
    </row>
    <row r="360" spans="1:11" x14ac:dyDescent="0.15">
      <c r="A360" s="31">
        <v>121</v>
      </c>
      <c r="B360" s="32" t="s">
        <v>366</v>
      </c>
      <c r="C360" s="112">
        <v>36</v>
      </c>
      <c r="D360" s="113">
        <v>28</v>
      </c>
      <c r="E360" s="127">
        <f t="shared" si="22"/>
        <v>77.777777777777786</v>
      </c>
      <c r="F360" s="33" t="s">
        <v>12</v>
      </c>
      <c r="G360" s="34" t="s">
        <v>12</v>
      </c>
      <c r="H360" s="35" t="s">
        <v>12</v>
      </c>
      <c r="I360" s="156">
        <v>36</v>
      </c>
      <c r="J360" s="157">
        <v>28</v>
      </c>
      <c r="K360" s="167">
        <f t="shared" si="20"/>
        <v>77.777777777777786</v>
      </c>
    </row>
    <row r="361" spans="1:11" x14ac:dyDescent="0.15">
      <c r="A361" s="45"/>
      <c r="B361" s="46" t="s">
        <v>367</v>
      </c>
      <c r="C361" s="79">
        <v>36</v>
      </c>
      <c r="D361" s="80">
        <v>28</v>
      </c>
      <c r="E361" s="137">
        <f t="shared" si="22"/>
        <v>77.777777777777786</v>
      </c>
      <c r="F361" s="77" t="s">
        <v>12</v>
      </c>
      <c r="G361" s="78" t="s">
        <v>12</v>
      </c>
      <c r="H361" s="76" t="s">
        <v>12</v>
      </c>
      <c r="I361" s="79">
        <v>36</v>
      </c>
      <c r="J361" s="80">
        <v>28</v>
      </c>
      <c r="K361" s="81">
        <f t="shared" si="20"/>
        <v>77.777777777777786</v>
      </c>
    </row>
    <row r="362" spans="1:11" x14ac:dyDescent="0.15">
      <c r="A362" s="24"/>
      <c r="B362" s="25" t="s">
        <v>368</v>
      </c>
      <c r="C362" s="96"/>
      <c r="D362" s="99"/>
      <c r="E362" s="86"/>
      <c r="F362" s="26" t="s">
        <v>12</v>
      </c>
      <c r="G362" s="27" t="s">
        <v>12</v>
      </c>
      <c r="H362" s="28" t="s">
        <v>12</v>
      </c>
      <c r="I362" s="145"/>
      <c r="J362" s="146"/>
      <c r="K362" s="107"/>
    </row>
    <row r="363" spans="1:11" x14ac:dyDescent="0.15">
      <c r="A363" s="31">
        <v>122</v>
      </c>
      <c r="B363" s="32" t="s">
        <v>369</v>
      </c>
      <c r="C363" s="112">
        <v>124</v>
      </c>
      <c r="D363" s="113">
        <v>41</v>
      </c>
      <c r="E363" s="114">
        <f t="shared" si="22"/>
        <v>33.064516129032256</v>
      </c>
      <c r="F363" s="33" t="s">
        <v>12</v>
      </c>
      <c r="G363" s="34" t="s">
        <v>12</v>
      </c>
      <c r="H363" s="35" t="s">
        <v>12</v>
      </c>
      <c r="I363" s="73">
        <v>124</v>
      </c>
      <c r="J363" s="74">
        <v>41</v>
      </c>
      <c r="K363" s="35">
        <f t="shared" si="20"/>
        <v>33.064516129032256</v>
      </c>
    </row>
    <row r="364" spans="1:11" x14ac:dyDescent="0.15">
      <c r="A364" s="24"/>
      <c r="B364" s="25" t="s">
        <v>370</v>
      </c>
      <c r="C364" s="79">
        <v>124</v>
      </c>
      <c r="D364" s="80">
        <v>41</v>
      </c>
      <c r="E364" s="81">
        <f t="shared" si="22"/>
        <v>33.064516129032256</v>
      </c>
      <c r="F364" s="26" t="s">
        <v>12</v>
      </c>
      <c r="G364" s="27" t="s">
        <v>12</v>
      </c>
      <c r="H364" s="28" t="s">
        <v>12</v>
      </c>
      <c r="I364" s="145">
        <v>124</v>
      </c>
      <c r="J364" s="146">
        <v>41</v>
      </c>
      <c r="K364" s="107">
        <f t="shared" si="20"/>
        <v>33.064516129032256</v>
      </c>
    </row>
    <row r="365" spans="1:11" x14ac:dyDescent="0.15">
      <c r="A365" s="31">
        <v>123</v>
      </c>
      <c r="B365" s="32" t="s">
        <v>371</v>
      </c>
      <c r="C365" s="112"/>
      <c r="D365" s="113"/>
      <c r="E365" s="114"/>
      <c r="F365" s="112">
        <v>531</v>
      </c>
      <c r="G365" s="113">
        <v>6</v>
      </c>
      <c r="H365" s="114">
        <f>G365/F365*100</f>
        <v>1.1299435028248588</v>
      </c>
      <c r="I365" s="73">
        <v>531</v>
      </c>
      <c r="J365" s="74">
        <v>6</v>
      </c>
      <c r="K365" s="35">
        <f t="shared" si="20"/>
        <v>1.1299435028248588</v>
      </c>
    </row>
    <row r="366" spans="1:11" x14ac:dyDescent="0.15">
      <c r="A366" s="24"/>
      <c r="B366" s="25" t="s">
        <v>372</v>
      </c>
      <c r="C366" s="96"/>
      <c r="D366" s="99"/>
      <c r="E366" s="86"/>
      <c r="F366" s="79">
        <v>531</v>
      </c>
      <c r="G366" s="108">
        <v>6</v>
      </c>
      <c r="H366" s="81">
        <f>G366/F366*100</f>
        <v>1.1299435028248588</v>
      </c>
      <c r="I366" s="145">
        <v>531</v>
      </c>
      <c r="J366" s="146">
        <v>6</v>
      </c>
      <c r="K366" s="107">
        <f t="shared" si="20"/>
        <v>1.1299435028248588</v>
      </c>
    </row>
    <row r="367" spans="1:11" x14ac:dyDescent="0.15">
      <c r="A367" s="31">
        <v>124</v>
      </c>
      <c r="B367" s="32" t="s">
        <v>373</v>
      </c>
      <c r="C367" s="112"/>
      <c r="D367" s="113"/>
      <c r="E367" s="114"/>
      <c r="F367" s="33" t="s">
        <v>12</v>
      </c>
      <c r="G367" s="34" t="s">
        <v>12</v>
      </c>
      <c r="H367" s="35" t="s">
        <v>12</v>
      </c>
      <c r="I367" s="73"/>
      <c r="J367" s="74"/>
      <c r="K367" s="35"/>
    </row>
    <row r="368" spans="1:11" x14ac:dyDescent="0.15">
      <c r="A368" s="24"/>
      <c r="B368" s="25" t="s">
        <v>374</v>
      </c>
      <c r="C368" s="96"/>
      <c r="D368" s="99"/>
      <c r="E368" s="125"/>
      <c r="F368" s="26" t="s">
        <v>12</v>
      </c>
      <c r="G368" s="27" t="s">
        <v>12</v>
      </c>
      <c r="H368" s="28" t="s">
        <v>12</v>
      </c>
      <c r="I368" s="145"/>
      <c r="J368" s="146"/>
      <c r="K368" s="107"/>
    </row>
    <row r="369" spans="1:13" x14ac:dyDescent="0.15">
      <c r="A369" s="31">
        <v>126</v>
      </c>
      <c r="B369" s="32" t="s">
        <v>375</v>
      </c>
      <c r="C369" s="112">
        <v>657</v>
      </c>
      <c r="D369" s="113">
        <v>250</v>
      </c>
      <c r="E369" s="114">
        <f t="shared" si="22"/>
        <v>38.051750380517504</v>
      </c>
      <c r="F369" s="33">
        <v>154</v>
      </c>
      <c r="G369" s="34">
        <v>7</v>
      </c>
      <c r="H369" s="35">
        <f>G369/F369*100</f>
        <v>4.5454545454545459</v>
      </c>
      <c r="I369" s="73">
        <v>811</v>
      </c>
      <c r="J369" s="74">
        <v>257</v>
      </c>
      <c r="K369" s="35">
        <f t="shared" si="20"/>
        <v>31.689272503082616</v>
      </c>
    </row>
    <row r="370" spans="1:13" x14ac:dyDescent="0.15">
      <c r="A370" s="24"/>
      <c r="B370" s="25" t="s">
        <v>376</v>
      </c>
      <c r="C370" s="109">
        <v>657</v>
      </c>
      <c r="D370" s="110">
        <v>250</v>
      </c>
      <c r="E370" s="81">
        <f t="shared" si="22"/>
        <v>38.051750380517504</v>
      </c>
      <c r="F370" s="26">
        <v>154</v>
      </c>
      <c r="G370" s="27">
        <v>7</v>
      </c>
      <c r="H370" s="28">
        <f>G370/F370*100</f>
        <v>4.5454545454545459</v>
      </c>
      <c r="I370" s="145">
        <v>811</v>
      </c>
      <c r="J370" s="146">
        <v>257</v>
      </c>
      <c r="K370" s="107">
        <f t="shared" si="20"/>
        <v>31.689272503082616</v>
      </c>
    </row>
    <row r="371" spans="1:13" x14ac:dyDescent="0.15">
      <c r="A371" s="31">
        <v>129</v>
      </c>
      <c r="B371" s="32" t="s">
        <v>377</v>
      </c>
      <c r="C371" s="112"/>
      <c r="D371" s="113"/>
      <c r="E371" s="114"/>
      <c r="F371" s="33" t="s">
        <v>12</v>
      </c>
      <c r="G371" s="34" t="s">
        <v>12</v>
      </c>
      <c r="H371" s="35" t="s">
        <v>12</v>
      </c>
      <c r="I371" s="115"/>
      <c r="J371" s="116"/>
      <c r="K371" s="114"/>
    </row>
    <row r="372" spans="1:13" x14ac:dyDescent="0.15">
      <c r="A372" s="24"/>
      <c r="B372" s="25" t="s">
        <v>378</v>
      </c>
      <c r="C372" s="96"/>
      <c r="D372" s="99"/>
      <c r="E372" s="125"/>
      <c r="F372" s="26" t="s">
        <v>12</v>
      </c>
      <c r="G372" s="27" t="s">
        <v>12</v>
      </c>
      <c r="H372" s="28" t="s">
        <v>12</v>
      </c>
      <c r="I372" s="109"/>
      <c r="J372" s="110"/>
      <c r="K372" s="111"/>
    </row>
    <row r="373" spans="1:13" x14ac:dyDescent="0.15">
      <c r="A373" s="31">
        <v>130</v>
      </c>
      <c r="B373" s="32" t="s">
        <v>379</v>
      </c>
      <c r="C373" s="112">
        <v>343</v>
      </c>
      <c r="D373" s="113">
        <v>274</v>
      </c>
      <c r="E373" s="114">
        <f t="shared" si="22"/>
        <v>79.883381924198247</v>
      </c>
      <c r="F373" s="33" t="s">
        <v>12</v>
      </c>
      <c r="G373" s="34" t="s">
        <v>12</v>
      </c>
      <c r="H373" s="35" t="s">
        <v>12</v>
      </c>
      <c r="I373" s="73">
        <v>343</v>
      </c>
      <c r="J373" s="74">
        <v>274</v>
      </c>
      <c r="K373" s="35">
        <f t="shared" si="20"/>
        <v>79.883381924198247</v>
      </c>
    </row>
    <row r="374" spans="1:13" ht="11.25" thickBot="1" x14ac:dyDescent="0.2">
      <c r="A374" s="168"/>
      <c r="B374" s="169" t="s">
        <v>380</v>
      </c>
      <c r="C374" s="170">
        <v>343</v>
      </c>
      <c r="D374" s="146">
        <v>274</v>
      </c>
      <c r="E374" s="171">
        <f t="shared" si="22"/>
        <v>79.883381924198247</v>
      </c>
      <c r="F374" s="172" t="s">
        <v>12</v>
      </c>
      <c r="G374" s="173" t="s">
        <v>12</v>
      </c>
      <c r="H374" s="171" t="s">
        <v>12</v>
      </c>
      <c r="I374" s="170">
        <v>343</v>
      </c>
      <c r="J374" s="173">
        <v>274</v>
      </c>
      <c r="K374" s="171">
        <f t="shared" si="20"/>
        <v>79.883381924198247</v>
      </c>
    </row>
    <row r="375" spans="1:13" ht="12" thickTop="1" thickBot="1" x14ac:dyDescent="0.2">
      <c r="A375" s="13"/>
      <c r="B375" s="174" t="s">
        <v>381</v>
      </c>
      <c r="C375" s="175">
        <f>SUM(C6:C374)/2</f>
        <v>342671</v>
      </c>
      <c r="D375" s="176">
        <f>SUM(D6:D374)/2</f>
        <v>99140</v>
      </c>
      <c r="E375" s="177">
        <f t="shared" si="22"/>
        <v>28.931540748998309</v>
      </c>
      <c r="F375" s="175">
        <f>ROUND(SUM(F6:F374)/2,1)</f>
        <v>12419</v>
      </c>
      <c r="G375" s="178">
        <f>SUM(G6:G374)/2</f>
        <v>233</v>
      </c>
      <c r="H375" s="177">
        <f>G375/F375*100</f>
        <v>1.8761575006039133</v>
      </c>
      <c r="I375" s="179">
        <f>SUM(I6:I374)/2</f>
        <v>355090</v>
      </c>
      <c r="J375" s="180">
        <f>SUM(J6:J374)/2</f>
        <v>99373</v>
      </c>
      <c r="K375" s="177">
        <f>J375/I375*100</f>
        <v>27.985299501534822</v>
      </c>
      <c r="M375" s="181"/>
    </row>
    <row r="376" spans="1:13" ht="13.5" x14ac:dyDescent="0.15">
      <c r="B376" s="3" t="s">
        <v>382</v>
      </c>
      <c r="C376" s="182"/>
      <c r="D376" s="182"/>
      <c r="E376" s="183"/>
      <c r="F376" s="182"/>
      <c r="G376" s="182"/>
      <c r="H376" s="183"/>
      <c r="I376" s="182"/>
      <c r="J376" s="182"/>
      <c r="K376" s="183"/>
    </row>
    <row r="377" spans="1:13" ht="13.5" x14ac:dyDescent="0.15">
      <c r="B377" s="3" t="s">
        <v>383</v>
      </c>
      <c r="C377" s="182"/>
      <c r="D377" s="182"/>
      <c r="E377" s="183"/>
      <c r="F377" s="182"/>
      <c r="G377" s="182"/>
      <c r="H377" s="183"/>
      <c r="I377" s="182"/>
      <c r="J377" s="182"/>
      <c r="K377" s="183"/>
    </row>
    <row r="378" spans="1:13" ht="13.5" x14ac:dyDescent="0.15">
      <c r="B378" s="3" t="s">
        <v>384</v>
      </c>
      <c r="C378" s="184"/>
      <c r="D378" s="184"/>
      <c r="E378" s="185"/>
      <c r="F378" s="184"/>
      <c r="G378" s="184"/>
      <c r="H378" s="185"/>
      <c r="I378" s="182"/>
      <c r="J378" s="182"/>
      <c r="K378" s="183"/>
    </row>
    <row r="379" spans="1:13" ht="13.5" x14ac:dyDescent="0.15">
      <c r="B379" s="3" t="s">
        <v>385</v>
      </c>
      <c r="C379" s="184"/>
      <c r="D379" s="184"/>
      <c r="E379" s="185"/>
      <c r="F379" s="184"/>
      <c r="G379" s="184"/>
      <c r="H379" s="185"/>
      <c r="I379" s="182"/>
      <c r="J379" s="182"/>
      <c r="K379" s="183"/>
    </row>
    <row r="380" spans="1:13" ht="13.5" x14ac:dyDescent="0.15">
      <c r="B380" s="3" t="s">
        <v>386</v>
      </c>
      <c r="C380" s="186"/>
      <c r="D380" s="187" t="s">
        <v>387</v>
      </c>
      <c r="E380" s="183"/>
      <c r="F380" s="182"/>
      <c r="G380" s="182"/>
      <c r="H380" s="183"/>
      <c r="I380" s="182"/>
      <c r="J380" s="182"/>
      <c r="K380" s="183"/>
    </row>
    <row r="381" spans="1:13" ht="13.5" x14ac:dyDescent="0.15">
      <c r="B381" s="3" t="s">
        <v>386</v>
      </c>
      <c r="C381" s="188" t="s">
        <v>388</v>
      </c>
      <c r="D381" s="187" t="s">
        <v>389</v>
      </c>
      <c r="E381" s="185"/>
      <c r="F381" s="182"/>
      <c r="G381" s="184"/>
      <c r="H381" s="185"/>
      <c r="I381" s="184"/>
      <c r="J381" s="184"/>
      <c r="K381" s="185"/>
    </row>
    <row r="382" spans="1:13" ht="13.5" x14ac:dyDescent="0.15">
      <c r="B382" s="3" t="s">
        <v>386</v>
      </c>
      <c r="C382" s="187" t="s">
        <v>390</v>
      </c>
      <c r="D382" s="182"/>
      <c r="E382" s="189"/>
      <c r="F382" s="190"/>
      <c r="G382" s="190"/>
      <c r="H382" s="189"/>
      <c r="I382" s="190"/>
      <c r="J382" s="190"/>
      <c r="K382" s="189"/>
    </row>
    <row r="414" spans="3:10" x14ac:dyDescent="0.15">
      <c r="C414" s="191"/>
      <c r="D414" s="191"/>
      <c r="F414" s="191"/>
      <c r="G414" s="191"/>
      <c r="I414" s="191"/>
      <c r="J414" s="191"/>
    </row>
    <row r="415" spans="3:10" x14ac:dyDescent="0.15">
      <c r="C415" s="191"/>
      <c r="D415" s="191"/>
      <c r="F415" s="191"/>
      <c r="G415" s="191"/>
      <c r="I415" s="191"/>
      <c r="J415" s="191"/>
    </row>
  </sheetData>
  <mergeCells count="2">
    <mergeCell ref="B1:I1"/>
    <mergeCell ref="A4:B4"/>
  </mergeCells>
  <phoneticPr fontId="3"/>
  <pageMargins left="0.7" right="0.7" top="0.75" bottom="0.75" header="0.3" footer="0.3"/>
  <pageSetup paperSize="9" scale="83" orientation="portrait" r:id="rId1"/>
  <rowBreaks count="5" manualBreakCount="5">
    <brk id="69" max="10" man="1"/>
    <brk id="134" max="10" man="1"/>
    <brk id="197" max="10" man="1"/>
    <brk id="259" max="10" man="1"/>
    <brk id="325" max="10" man="1"/>
  </rowBreaks>
  <ignoredErrors>
    <ignoredError sqref="H37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２級･随時２級（第４表）</vt:lpstr>
      <vt:lpstr>'２級･随時２級（第４表）'!Print_Area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2024-04-24T07:20:16Z</dcterms:created>
  <dcterms:modified xsi:type="dcterms:W3CDTF">2024-04-25T01:12:38Z</dcterms:modified>
</cp:coreProperties>
</file>