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2" documentId="8_{45F88430-3D7E-4F4E-8A82-8087275A88FE}" xr6:coauthVersionLast="47" xr6:coauthVersionMax="47" xr10:uidLastSave="{38E3D6B7-6F61-458C-AE48-BBD996073BDD}"/>
  <bookViews>
    <workbookView xWindow="2520" yWindow="585" windowWidth="24285" windowHeight="14295" xr2:uid="{E845157B-116E-465B-877F-688F37F3AFD2}"/>
  </bookViews>
  <sheets>
    <sheet name="令和４年度計（第８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408" i="1" l="1"/>
  <c r="S408" i="1"/>
  <c r="R408" i="1"/>
  <c r="Q408" i="1"/>
  <c r="P408" i="1"/>
  <c r="O408" i="1"/>
  <c r="N408" i="1"/>
  <c r="M408" i="1"/>
  <c r="L408" i="1" s="1"/>
  <c r="K408" i="1"/>
  <c r="J408" i="1"/>
  <c r="I408" i="1"/>
  <c r="H408" i="1"/>
  <c r="G408" i="1"/>
  <c r="F408" i="1"/>
  <c r="E408" i="1"/>
  <c r="D408" i="1"/>
  <c r="C408" i="1" s="1"/>
  <c r="L407" i="1"/>
  <c r="C407" i="1"/>
  <c r="L406" i="1"/>
  <c r="C406" i="1"/>
  <c r="L405" i="1"/>
  <c r="C405" i="1"/>
  <c r="L404" i="1"/>
  <c r="C404" i="1"/>
  <c r="C403" i="1"/>
  <c r="L402" i="1"/>
  <c r="C402" i="1"/>
  <c r="L401" i="1"/>
  <c r="C401" i="1"/>
  <c r="L400" i="1"/>
  <c r="C400" i="1"/>
  <c r="L399" i="1"/>
  <c r="C399" i="1"/>
  <c r="L398" i="1"/>
  <c r="C398" i="1"/>
  <c r="L397" i="1"/>
  <c r="C397" i="1"/>
  <c r="L396" i="1"/>
  <c r="C396" i="1"/>
  <c r="L395" i="1"/>
  <c r="C395" i="1"/>
  <c r="L394" i="1"/>
  <c r="C394" i="1"/>
  <c r="L393" i="1"/>
  <c r="C393" i="1"/>
  <c r="L392" i="1"/>
  <c r="C392" i="1"/>
  <c r="L391" i="1"/>
  <c r="C391" i="1"/>
  <c r="L390" i="1"/>
  <c r="C390" i="1"/>
  <c r="L389" i="1"/>
  <c r="C389" i="1"/>
  <c r="L388" i="1"/>
  <c r="C388" i="1"/>
  <c r="L387" i="1"/>
  <c r="C387" i="1"/>
  <c r="L386" i="1"/>
  <c r="C386" i="1"/>
  <c r="L385" i="1"/>
  <c r="C385" i="1"/>
  <c r="L384" i="1"/>
  <c r="C384" i="1"/>
  <c r="C383" i="1"/>
  <c r="L382" i="1"/>
  <c r="C382" i="1"/>
  <c r="L381" i="1"/>
  <c r="C381" i="1"/>
  <c r="L380" i="1"/>
  <c r="C380" i="1"/>
  <c r="C379" i="1"/>
  <c r="C378" i="1"/>
  <c r="L377" i="1"/>
  <c r="C377" i="1"/>
  <c r="L376" i="1"/>
  <c r="C376" i="1"/>
  <c r="L375" i="1"/>
  <c r="C375" i="1"/>
  <c r="L374" i="1"/>
  <c r="C374" i="1"/>
  <c r="L373" i="1"/>
  <c r="C373" i="1"/>
  <c r="L372" i="1"/>
  <c r="C372" i="1"/>
  <c r="L371" i="1"/>
  <c r="C371" i="1"/>
  <c r="L370" i="1"/>
  <c r="C370" i="1"/>
  <c r="L369" i="1"/>
  <c r="C369" i="1"/>
  <c r="L368" i="1"/>
  <c r="C368" i="1"/>
  <c r="C367" i="1"/>
  <c r="L366" i="1"/>
  <c r="C366" i="1"/>
  <c r="L365" i="1"/>
  <c r="C365" i="1"/>
  <c r="L364" i="1"/>
  <c r="C364" i="1"/>
  <c r="L363" i="1"/>
  <c r="C363" i="1"/>
  <c r="L362" i="1"/>
  <c r="C362" i="1"/>
  <c r="L361" i="1"/>
  <c r="C361" i="1"/>
  <c r="L360" i="1"/>
  <c r="C360" i="1"/>
  <c r="C359" i="1"/>
  <c r="C358" i="1"/>
  <c r="L357" i="1"/>
  <c r="C357" i="1"/>
  <c r="L356" i="1"/>
  <c r="C356" i="1"/>
  <c r="L355" i="1"/>
  <c r="C355" i="1"/>
  <c r="L354" i="1"/>
  <c r="C354" i="1"/>
  <c r="L353" i="1"/>
  <c r="C353" i="1"/>
  <c r="L352" i="1"/>
  <c r="C352" i="1"/>
  <c r="L351" i="1"/>
  <c r="C351" i="1"/>
  <c r="L350" i="1"/>
  <c r="C350" i="1"/>
  <c r="L349" i="1"/>
  <c r="C349" i="1"/>
  <c r="C348" i="1"/>
  <c r="L347" i="1"/>
  <c r="C347" i="1"/>
  <c r="L346" i="1"/>
  <c r="C346" i="1"/>
  <c r="L345" i="1"/>
  <c r="C345" i="1"/>
  <c r="L344" i="1"/>
  <c r="C344" i="1"/>
  <c r="L343" i="1"/>
  <c r="C343" i="1"/>
  <c r="L342" i="1"/>
  <c r="C342" i="1"/>
  <c r="L341" i="1"/>
  <c r="C341" i="1"/>
  <c r="L340" i="1"/>
  <c r="C340" i="1"/>
  <c r="L339" i="1"/>
  <c r="C339" i="1"/>
  <c r="L338" i="1"/>
  <c r="C338" i="1"/>
  <c r="L337" i="1"/>
  <c r="C337" i="1"/>
  <c r="L336" i="1"/>
  <c r="C336" i="1"/>
  <c r="L335" i="1"/>
  <c r="C335" i="1"/>
  <c r="L334" i="1"/>
  <c r="C334" i="1"/>
  <c r="L333" i="1"/>
  <c r="C333" i="1"/>
  <c r="L332" i="1"/>
  <c r="C332" i="1"/>
  <c r="L331" i="1"/>
  <c r="C331" i="1"/>
  <c r="L330" i="1"/>
  <c r="C330" i="1"/>
  <c r="L329" i="1"/>
  <c r="C329" i="1"/>
  <c r="L328" i="1"/>
  <c r="C328" i="1"/>
  <c r="L327" i="1"/>
  <c r="C327" i="1"/>
  <c r="L326" i="1"/>
  <c r="C326" i="1"/>
  <c r="L325" i="1"/>
  <c r="C325" i="1"/>
  <c r="L324" i="1"/>
  <c r="C324" i="1"/>
  <c r="L323" i="1"/>
  <c r="C323" i="1"/>
  <c r="C322" i="1"/>
  <c r="L321" i="1"/>
  <c r="C321" i="1"/>
  <c r="L320" i="1"/>
  <c r="C320" i="1"/>
  <c r="L319" i="1"/>
  <c r="C319" i="1"/>
  <c r="L318" i="1"/>
  <c r="C318" i="1"/>
  <c r="L317" i="1"/>
  <c r="C317" i="1"/>
  <c r="L316" i="1"/>
  <c r="C316" i="1"/>
  <c r="L315" i="1"/>
  <c r="C315" i="1"/>
  <c r="L314" i="1"/>
  <c r="C314" i="1"/>
  <c r="L313" i="1"/>
  <c r="C313" i="1"/>
  <c r="C312" i="1"/>
  <c r="L311" i="1"/>
  <c r="C311" i="1"/>
  <c r="L310" i="1"/>
  <c r="C310" i="1"/>
  <c r="L309" i="1"/>
  <c r="C309" i="1"/>
  <c r="L308" i="1"/>
  <c r="C308" i="1"/>
  <c r="L307" i="1"/>
  <c r="C307" i="1"/>
  <c r="L306" i="1"/>
  <c r="C306" i="1"/>
  <c r="L305" i="1"/>
  <c r="C305" i="1"/>
  <c r="L304" i="1"/>
  <c r="C304" i="1"/>
  <c r="L303" i="1"/>
  <c r="C303" i="1"/>
  <c r="L302" i="1"/>
  <c r="C302" i="1"/>
  <c r="L301" i="1"/>
  <c r="C301" i="1"/>
  <c r="L300" i="1"/>
  <c r="C300" i="1"/>
  <c r="L299" i="1"/>
  <c r="C299" i="1"/>
  <c r="L298" i="1"/>
  <c r="C298" i="1"/>
  <c r="L297" i="1"/>
  <c r="C297" i="1"/>
  <c r="L296" i="1"/>
  <c r="C296" i="1"/>
  <c r="L295" i="1"/>
  <c r="C295" i="1"/>
  <c r="L294" i="1"/>
  <c r="C294" i="1"/>
  <c r="L293" i="1"/>
  <c r="C293" i="1"/>
  <c r="L292" i="1"/>
  <c r="C292" i="1"/>
  <c r="L291" i="1"/>
  <c r="C291" i="1"/>
  <c r="L290" i="1"/>
  <c r="C290" i="1"/>
  <c r="L289" i="1"/>
  <c r="C289" i="1"/>
  <c r="L288" i="1"/>
  <c r="C288" i="1"/>
  <c r="L287" i="1"/>
  <c r="C287" i="1"/>
  <c r="L286" i="1"/>
  <c r="C286" i="1"/>
  <c r="L285" i="1"/>
  <c r="C285" i="1"/>
  <c r="L284" i="1"/>
  <c r="C284" i="1"/>
  <c r="L283" i="1"/>
  <c r="C283" i="1"/>
  <c r="L282" i="1"/>
  <c r="C282" i="1"/>
  <c r="L281" i="1"/>
  <c r="C281" i="1"/>
  <c r="L280" i="1"/>
  <c r="C280" i="1"/>
  <c r="L279" i="1"/>
  <c r="C279" i="1"/>
  <c r="L278" i="1"/>
  <c r="C278" i="1"/>
  <c r="C277" i="1"/>
  <c r="C276" i="1"/>
  <c r="L275" i="1"/>
  <c r="C275" i="1"/>
  <c r="L274" i="1"/>
  <c r="C274" i="1"/>
  <c r="L273" i="1"/>
  <c r="C273" i="1"/>
  <c r="L272" i="1"/>
  <c r="C272" i="1"/>
  <c r="L271" i="1"/>
  <c r="C271" i="1"/>
  <c r="L270" i="1"/>
  <c r="C270" i="1"/>
  <c r="L269" i="1"/>
  <c r="C269" i="1"/>
  <c r="L268" i="1"/>
  <c r="C268" i="1"/>
  <c r="L267" i="1"/>
  <c r="C267" i="1"/>
  <c r="L266" i="1"/>
  <c r="C266" i="1"/>
  <c r="L265" i="1"/>
  <c r="C265" i="1"/>
  <c r="L264" i="1"/>
  <c r="C264" i="1"/>
  <c r="C263" i="1"/>
  <c r="C262" i="1"/>
  <c r="C261" i="1"/>
  <c r="C260" i="1"/>
  <c r="L259" i="1"/>
  <c r="C259" i="1"/>
  <c r="L258" i="1"/>
  <c r="C258" i="1"/>
  <c r="L257" i="1"/>
  <c r="C257" i="1"/>
  <c r="L256" i="1"/>
  <c r="C256" i="1"/>
  <c r="L255" i="1"/>
  <c r="C255" i="1"/>
  <c r="L254" i="1"/>
  <c r="C254" i="1"/>
  <c r="L253" i="1"/>
  <c r="C253" i="1"/>
  <c r="L252" i="1"/>
  <c r="C252" i="1"/>
  <c r="L251" i="1"/>
  <c r="C251" i="1"/>
  <c r="C250" i="1"/>
  <c r="C249" i="1"/>
  <c r="L248" i="1"/>
  <c r="C248" i="1"/>
  <c r="L247" i="1"/>
  <c r="C247" i="1"/>
  <c r="L246" i="1"/>
  <c r="C246" i="1"/>
  <c r="L245" i="1"/>
  <c r="C245" i="1"/>
  <c r="L244" i="1"/>
  <c r="C244" i="1"/>
  <c r="L243" i="1"/>
  <c r="C243" i="1"/>
  <c r="L242" i="1"/>
  <c r="C242" i="1"/>
  <c r="L241" i="1"/>
  <c r="C241" i="1"/>
  <c r="L240" i="1"/>
  <c r="C240" i="1"/>
  <c r="L239" i="1"/>
  <c r="C239" i="1"/>
  <c r="L238" i="1"/>
  <c r="C238" i="1"/>
  <c r="L237" i="1"/>
  <c r="C237" i="1"/>
  <c r="L236" i="1"/>
  <c r="C236" i="1"/>
  <c r="L235" i="1"/>
  <c r="C235" i="1"/>
  <c r="L234" i="1"/>
  <c r="C234" i="1"/>
  <c r="L233" i="1"/>
  <c r="C233" i="1"/>
  <c r="L232" i="1"/>
  <c r="C232" i="1"/>
  <c r="L231" i="1"/>
  <c r="C231" i="1"/>
  <c r="L230" i="1"/>
  <c r="C230" i="1"/>
  <c r="L229" i="1"/>
  <c r="C229" i="1"/>
  <c r="L228" i="1"/>
  <c r="C228" i="1"/>
  <c r="L227" i="1"/>
  <c r="C227" i="1"/>
  <c r="C226" i="1"/>
  <c r="C225" i="1"/>
  <c r="L224" i="1"/>
  <c r="C224" i="1"/>
  <c r="L223" i="1"/>
  <c r="C223" i="1"/>
  <c r="L222" i="1"/>
  <c r="C222" i="1"/>
  <c r="L221" i="1"/>
  <c r="C221" i="1"/>
  <c r="L220" i="1"/>
  <c r="C220" i="1"/>
  <c r="C219" i="1"/>
  <c r="L218" i="1"/>
  <c r="C218" i="1"/>
  <c r="L217" i="1"/>
  <c r="C217" i="1"/>
  <c r="L216" i="1"/>
  <c r="C216" i="1"/>
  <c r="L215" i="1"/>
  <c r="C215" i="1"/>
  <c r="L214" i="1"/>
  <c r="C214" i="1"/>
  <c r="L213" i="1"/>
  <c r="C213" i="1"/>
  <c r="L212" i="1"/>
  <c r="C212" i="1"/>
  <c r="L211" i="1"/>
  <c r="C211" i="1"/>
  <c r="L210" i="1"/>
  <c r="C210" i="1"/>
  <c r="L209" i="1"/>
  <c r="C209" i="1"/>
  <c r="L208" i="1"/>
  <c r="C208" i="1"/>
  <c r="L207" i="1"/>
  <c r="C207" i="1"/>
  <c r="L206" i="1"/>
  <c r="C206" i="1"/>
  <c r="L205" i="1"/>
  <c r="C205" i="1"/>
  <c r="L204" i="1"/>
  <c r="C204" i="1"/>
  <c r="L203" i="1"/>
  <c r="C203" i="1"/>
  <c r="L202" i="1"/>
  <c r="C202" i="1"/>
  <c r="C201" i="1"/>
  <c r="L200" i="1"/>
  <c r="C200" i="1"/>
  <c r="L199" i="1"/>
  <c r="C199" i="1"/>
  <c r="L198" i="1"/>
  <c r="C198" i="1"/>
  <c r="L197" i="1"/>
  <c r="C197" i="1"/>
  <c r="L196" i="1"/>
  <c r="C196" i="1"/>
  <c r="L195" i="1"/>
  <c r="C195" i="1"/>
  <c r="L194" i="1"/>
  <c r="C194" i="1"/>
  <c r="L193" i="1"/>
  <c r="C193" i="1"/>
  <c r="L192" i="1"/>
  <c r="C192" i="1"/>
  <c r="L191" i="1"/>
  <c r="C191" i="1"/>
  <c r="L190" i="1"/>
  <c r="C190" i="1"/>
  <c r="L189" i="1"/>
  <c r="C189" i="1"/>
  <c r="L188" i="1"/>
  <c r="C188" i="1"/>
  <c r="L187" i="1"/>
  <c r="C187" i="1"/>
  <c r="L186" i="1"/>
  <c r="C186" i="1"/>
  <c r="L185" i="1"/>
  <c r="C185" i="1"/>
  <c r="L184" i="1"/>
  <c r="C184" i="1"/>
  <c r="L183" i="1"/>
  <c r="C183" i="1"/>
  <c r="L182" i="1"/>
  <c r="C182" i="1"/>
  <c r="L181" i="1"/>
  <c r="C181" i="1"/>
  <c r="L180" i="1"/>
  <c r="C180" i="1"/>
  <c r="L179" i="1"/>
  <c r="C179" i="1"/>
  <c r="L178" i="1"/>
  <c r="C178" i="1"/>
  <c r="C177" i="1"/>
  <c r="L176" i="1"/>
  <c r="C176" i="1"/>
  <c r="C175" i="1"/>
  <c r="L174" i="1"/>
  <c r="C174" i="1"/>
  <c r="L173" i="1"/>
  <c r="C173" i="1"/>
  <c r="L172" i="1"/>
  <c r="C172" i="1"/>
  <c r="L171" i="1"/>
  <c r="C171" i="1"/>
  <c r="L170" i="1"/>
  <c r="C170" i="1"/>
  <c r="L169" i="1"/>
  <c r="C169" i="1"/>
  <c r="L168" i="1"/>
  <c r="C168" i="1"/>
  <c r="L167" i="1"/>
  <c r="C167" i="1"/>
  <c r="L166" i="1"/>
  <c r="C166" i="1"/>
  <c r="L165" i="1"/>
  <c r="C165" i="1"/>
  <c r="L164" i="1"/>
  <c r="C164" i="1"/>
  <c r="L163" i="1"/>
  <c r="C163" i="1"/>
  <c r="L162" i="1"/>
  <c r="C162" i="1"/>
  <c r="L161" i="1"/>
  <c r="C161" i="1"/>
  <c r="L160" i="1"/>
  <c r="C160" i="1"/>
  <c r="L159" i="1"/>
  <c r="C159" i="1"/>
  <c r="L158" i="1"/>
  <c r="C158" i="1"/>
  <c r="L157" i="1"/>
  <c r="C157" i="1"/>
  <c r="L156" i="1"/>
  <c r="C156" i="1"/>
  <c r="L155" i="1"/>
  <c r="C155" i="1"/>
  <c r="L154" i="1"/>
  <c r="C154" i="1"/>
  <c r="L153" i="1"/>
  <c r="C153" i="1"/>
  <c r="L152" i="1"/>
  <c r="C152" i="1"/>
  <c r="L151" i="1"/>
  <c r="C151" i="1"/>
  <c r="L150" i="1"/>
  <c r="C150" i="1"/>
  <c r="L149" i="1"/>
  <c r="C149" i="1"/>
  <c r="L148" i="1"/>
  <c r="C148" i="1"/>
  <c r="L147" i="1"/>
  <c r="C147" i="1"/>
  <c r="L146" i="1"/>
  <c r="C146" i="1"/>
  <c r="L145" i="1"/>
  <c r="C145" i="1"/>
  <c r="L144" i="1"/>
  <c r="C144" i="1"/>
  <c r="L143" i="1"/>
  <c r="C143" i="1"/>
  <c r="L142" i="1"/>
  <c r="C142" i="1"/>
  <c r="L141" i="1"/>
  <c r="C141" i="1"/>
  <c r="L140" i="1"/>
  <c r="C140" i="1"/>
  <c r="C139" i="1"/>
  <c r="L138" i="1"/>
  <c r="C138" i="1"/>
  <c r="L137" i="1"/>
  <c r="C137" i="1"/>
  <c r="L136" i="1"/>
  <c r="C136" i="1"/>
  <c r="L135" i="1"/>
  <c r="C135" i="1"/>
  <c r="L134" i="1"/>
  <c r="C134" i="1"/>
  <c r="L133" i="1"/>
  <c r="C133" i="1"/>
  <c r="L132" i="1"/>
  <c r="C132" i="1"/>
  <c r="L131" i="1"/>
  <c r="C131" i="1"/>
  <c r="L130" i="1"/>
  <c r="C130" i="1"/>
  <c r="L129" i="1"/>
  <c r="C129" i="1"/>
  <c r="L128" i="1"/>
  <c r="C128" i="1"/>
  <c r="L127" i="1"/>
  <c r="C127" i="1"/>
  <c r="C126" i="1"/>
  <c r="L125" i="1"/>
  <c r="C125" i="1"/>
  <c r="L124" i="1"/>
  <c r="C124" i="1"/>
  <c r="L123" i="1"/>
  <c r="C123" i="1"/>
  <c r="L122" i="1"/>
  <c r="C122" i="1"/>
  <c r="L121" i="1"/>
  <c r="C121" i="1"/>
  <c r="L120" i="1"/>
  <c r="C120" i="1"/>
  <c r="L119" i="1"/>
  <c r="C119" i="1"/>
  <c r="L118" i="1"/>
  <c r="C118" i="1"/>
  <c r="L117" i="1"/>
  <c r="C117" i="1"/>
  <c r="L116" i="1"/>
  <c r="C116" i="1"/>
  <c r="L115" i="1"/>
  <c r="C115" i="1"/>
  <c r="L114" i="1"/>
  <c r="C114" i="1"/>
  <c r="L113" i="1"/>
  <c r="C113" i="1"/>
  <c r="L112" i="1"/>
  <c r="C112" i="1"/>
  <c r="C111" i="1"/>
  <c r="L110" i="1"/>
  <c r="C110" i="1"/>
  <c r="L109" i="1"/>
  <c r="C109" i="1"/>
  <c r="L108" i="1"/>
  <c r="C108" i="1"/>
  <c r="L107" i="1"/>
  <c r="C107" i="1"/>
  <c r="L106" i="1"/>
  <c r="C106" i="1"/>
  <c r="C105" i="1"/>
  <c r="C104" i="1"/>
  <c r="L103" i="1"/>
  <c r="C103" i="1"/>
  <c r="L102" i="1"/>
  <c r="C102" i="1"/>
  <c r="L101" i="1"/>
  <c r="C101" i="1"/>
  <c r="C100" i="1"/>
  <c r="L99" i="1"/>
  <c r="C99" i="1"/>
  <c r="C98" i="1"/>
  <c r="C97" i="1"/>
  <c r="L96" i="1"/>
  <c r="C96" i="1"/>
  <c r="C95" i="1"/>
  <c r="C94" i="1"/>
  <c r="C93" i="1"/>
  <c r="C92" i="1"/>
  <c r="L91" i="1"/>
  <c r="C91" i="1"/>
  <c r="L90" i="1"/>
  <c r="C90" i="1"/>
  <c r="C89" i="1"/>
  <c r="L88" i="1"/>
  <c r="C88" i="1"/>
  <c r="C87" i="1"/>
  <c r="L86" i="1"/>
  <c r="C86" i="1"/>
  <c r="C85" i="1"/>
  <c r="C84" i="1"/>
  <c r="C83" i="1"/>
  <c r="C82" i="1"/>
  <c r="C81" i="1"/>
  <c r="L80" i="1"/>
  <c r="C80" i="1"/>
  <c r="L79" i="1"/>
  <c r="C79" i="1"/>
  <c r="C78" i="1"/>
  <c r="L77" i="1"/>
  <c r="C77" i="1"/>
  <c r="L76" i="1"/>
  <c r="C76" i="1"/>
  <c r="L75" i="1"/>
  <c r="C75" i="1"/>
  <c r="L74" i="1"/>
  <c r="C74" i="1"/>
  <c r="C73" i="1"/>
  <c r="L72" i="1"/>
  <c r="C72" i="1"/>
  <c r="L71" i="1"/>
  <c r="C71" i="1"/>
  <c r="L70" i="1"/>
  <c r="C70" i="1"/>
  <c r="L69" i="1"/>
  <c r="C69" i="1"/>
  <c r="L68" i="1"/>
  <c r="C68" i="1"/>
  <c r="L67" i="1"/>
  <c r="C67" i="1"/>
  <c r="L66" i="1"/>
  <c r="C66" i="1"/>
  <c r="C65" i="1"/>
  <c r="L64" i="1"/>
  <c r="C64" i="1"/>
  <c r="L63" i="1"/>
  <c r="C63" i="1"/>
  <c r="C62" i="1"/>
  <c r="L61" i="1"/>
  <c r="C61" i="1"/>
  <c r="L60" i="1"/>
  <c r="C60" i="1"/>
  <c r="L59" i="1"/>
  <c r="C59" i="1"/>
  <c r="L58" i="1"/>
  <c r="C58" i="1"/>
  <c r="L57" i="1"/>
  <c r="C57" i="1"/>
  <c r="L56" i="1"/>
  <c r="C56" i="1"/>
  <c r="L55" i="1"/>
  <c r="C55" i="1"/>
  <c r="L54" i="1"/>
  <c r="C54" i="1"/>
  <c r="L53" i="1"/>
  <c r="C53" i="1"/>
  <c r="L52" i="1"/>
  <c r="C52" i="1"/>
  <c r="L51" i="1"/>
  <c r="C51" i="1"/>
  <c r="L50" i="1"/>
  <c r="C50" i="1"/>
  <c r="L49" i="1"/>
  <c r="C49" i="1"/>
  <c r="L48" i="1"/>
  <c r="C48" i="1"/>
  <c r="L47" i="1"/>
  <c r="C47" i="1"/>
  <c r="L46" i="1"/>
  <c r="C46" i="1"/>
  <c r="L45" i="1"/>
  <c r="C45" i="1"/>
  <c r="L44" i="1"/>
  <c r="C44" i="1"/>
  <c r="L43" i="1"/>
  <c r="C43" i="1"/>
  <c r="L42" i="1"/>
  <c r="C42" i="1"/>
  <c r="L41" i="1"/>
  <c r="C41" i="1"/>
  <c r="L40" i="1"/>
  <c r="C40" i="1"/>
  <c r="L39" i="1"/>
  <c r="C39" i="1"/>
  <c r="L38" i="1"/>
  <c r="C38" i="1"/>
  <c r="L37" i="1"/>
  <c r="C37" i="1"/>
  <c r="L36" i="1"/>
  <c r="C36" i="1"/>
  <c r="L35" i="1"/>
  <c r="C35" i="1"/>
  <c r="L34" i="1"/>
  <c r="C34" i="1"/>
  <c r="L33" i="1"/>
  <c r="C33" i="1"/>
  <c r="C32" i="1"/>
  <c r="L31" i="1"/>
  <c r="C31" i="1"/>
  <c r="L30" i="1"/>
  <c r="C30" i="1"/>
  <c r="L29" i="1"/>
  <c r="C29" i="1"/>
  <c r="L28" i="1"/>
  <c r="C28" i="1"/>
  <c r="L27" i="1"/>
  <c r="C27" i="1"/>
  <c r="L26" i="1"/>
  <c r="C26" i="1"/>
  <c r="L25" i="1"/>
  <c r="C25" i="1"/>
  <c r="L24" i="1"/>
  <c r="C24" i="1"/>
  <c r="L23" i="1"/>
  <c r="C23" i="1"/>
  <c r="L22" i="1"/>
  <c r="C22" i="1"/>
  <c r="L21" i="1"/>
  <c r="C21" i="1"/>
  <c r="C20" i="1"/>
  <c r="L19" i="1"/>
  <c r="C19" i="1"/>
  <c r="L18" i="1"/>
  <c r="C18" i="1"/>
  <c r="L17" i="1"/>
  <c r="C17" i="1"/>
  <c r="L16" i="1"/>
  <c r="C16" i="1"/>
  <c r="L15" i="1"/>
  <c r="C15" i="1"/>
  <c r="L14" i="1"/>
  <c r="C14" i="1"/>
  <c r="L13" i="1"/>
  <c r="C13" i="1"/>
  <c r="L12" i="1"/>
  <c r="C12" i="1"/>
  <c r="L11" i="1"/>
  <c r="C11" i="1"/>
  <c r="L10" i="1"/>
  <c r="C10" i="1"/>
  <c r="L9" i="1"/>
  <c r="C9" i="1"/>
  <c r="L8" i="1"/>
  <c r="C8" i="1"/>
  <c r="L7" i="1"/>
  <c r="C7" i="1"/>
  <c r="L6" i="1"/>
  <c r="C6" i="1"/>
</calcChain>
</file>

<file path=xl/sharedStrings.xml><?xml version="1.0" encoding="utf-8"?>
<sst xmlns="http://schemas.openxmlformats.org/spreadsheetml/2006/main" count="2953" uniqueCount="434">
  <si>
    <t>第８表　職種別　受検申請者数及び合格者数の計 (令和４年度)</t>
    <rPh sb="4" eb="6">
      <t>ショクシュ</t>
    </rPh>
    <rPh sb="6" eb="7">
      <t>ベツ</t>
    </rPh>
    <rPh sb="8" eb="10">
      <t>ジュケン</t>
    </rPh>
    <rPh sb="10" eb="12">
      <t>シンセイ</t>
    </rPh>
    <rPh sb="12" eb="13">
      <t>シャ</t>
    </rPh>
    <rPh sb="24" eb="26">
      <t>レイワ</t>
    </rPh>
    <rPh sb="27" eb="29">
      <t>ネンド</t>
    </rPh>
    <rPh sb="28" eb="29">
      <t>ドヘイネンド</t>
    </rPh>
    <phoneticPr fontId="4"/>
  </si>
  <si>
    <t>職　種　名
　　作　業　名</t>
    <rPh sb="0" eb="1">
      <t>ショク</t>
    </rPh>
    <rPh sb="2" eb="3">
      <t>タネ</t>
    </rPh>
    <rPh sb="4" eb="5">
      <t>メイ</t>
    </rPh>
    <phoneticPr fontId="4"/>
  </si>
  <si>
    <t>受　　検　　計</t>
    <rPh sb="0" eb="1">
      <t>ウケ</t>
    </rPh>
    <rPh sb="3" eb="4">
      <t>ケン</t>
    </rPh>
    <rPh sb="6" eb="7">
      <t>ケイ</t>
    </rPh>
    <phoneticPr fontId="4"/>
  </si>
  <si>
    <t>合　　格　　計</t>
    <rPh sb="0" eb="1">
      <t>アイ</t>
    </rPh>
    <rPh sb="3" eb="4">
      <t>カク</t>
    </rPh>
    <rPh sb="6" eb="7">
      <t>ケイ</t>
    </rPh>
    <phoneticPr fontId="4"/>
  </si>
  <si>
    <t>等級に区分して行うもの</t>
    <rPh sb="0" eb="2">
      <t>トウキュウ</t>
    </rPh>
    <rPh sb="3" eb="5">
      <t>クブン</t>
    </rPh>
    <rPh sb="7" eb="8">
      <t>オコナ</t>
    </rPh>
    <phoneticPr fontId="4"/>
  </si>
  <si>
    <t>等級に区分しな
いで行うもの</t>
    <rPh sb="0" eb="2">
      <t>トウキュウ</t>
    </rPh>
    <rPh sb="3" eb="5">
      <t>クブン</t>
    </rPh>
    <rPh sb="10" eb="11">
      <t>オコナ</t>
    </rPh>
    <phoneticPr fontId="4"/>
  </si>
  <si>
    <t>合計</t>
    <rPh sb="0" eb="1">
      <t>ゴウ</t>
    </rPh>
    <rPh sb="1" eb="2">
      <t>ケイ</t>
    </rPh>
    <phoneticPr fontId="4"/>
  </si>
  <si>
    <t>特級</t>
    <phoneticPr fontId="4"/>
  </si>
  <si>
    <t>１級</t>
    <phoneticPr fontId="4"/>
  </si>
  <si>
    <t>２級</t>
    <phoneticPr fontId="4"/>
  </si>
  <si>
    <t>随時
２級</t>
    <rPh sb="0" eb="2">
      <t>ズイジ</t>
    </rPh>
    <rPh sb="4" eb="5">
      <t>キュウ</t>
    </rPh>
    <phoneticPr fontId="19"/>
  </si>
  <si>
    <t>３級</t>
    <phoneticPr fontId="4"/>
  </si>
  <si>
    <t>随時
３級</t>
    <rPh sb="0" eb="2">
      <t>ズイジ</t>
    </rPh>
    <phoneticPr fontId="4"/>
  </si>
  <si>
    <t>基礎級</t>
    <rPh sb="0" eb="2">
      <t>キソ</t>
    </rPh>
    <rPh sb="2" eb="3">
      <t>キュウ</t>
    </rPh>
    <phoneticPr fontId="19"/>
  </si>
  <si>
    <t>単一等級</t>
    <phoneticPr fontId="4"/>
  </si>
  <si>
    <t>ウェブデザイン</t>
  </si>
  <si>
    <t>-</t>
  </si>
  <si>
    <t>ウェブデザイン作業</t>
  </si>
  <si>
    <t>-</t>
    <phoneticPr fontId="19"/>
  </si>
  <si>
    <t>キャリアコンサルティング</t>
  </si>
  <si>
    <t>キャリアコンサルティング作業</t>
  </si>
  <si>
    <t>ピアノ調律</t>
  </si>
  <si>
    <t>ピアノ調律作業</t>
  </si>
  <si>
    <t>ファイナンシャル・プランニング</t>
  </si>
  <si>
    <t>資産相談業務</t>
  </si>
  <si>
    <t>資産設計提案業務</t>
  </si>
  <si>
    <t>個人資産相談業務</t>
  </si>
  <si>
    <t>-</t>
    <phoneticPr fontId="25"/>
  </si>
  <si>
    <t>中小事業主資産相談業務</t>
  </si>
  <si>
    <t>生保顧客資産相談業務</t>
  </si>
  <si>
    <t>損保顧客資産相談業務</t>
  </si>
  <si>
    <t>保険顧客資産相談業務</t>
  </si>
  <si>
    <t>学科試験のみ</t>
  </si>
  <si>
    <t>眼鏡作製</t>
    <rPh sb="0" eb="2">
      <t>メガネ</t>
    </rPh>
    <rPh sb="2" eb="4">
      <t>サクセイ</t>
    </rPh>
    <phoneticPr fontId="25"/>
  </si>
  <si>
    <t>眼鏡作製</t>
    <rPh sb="0" eb="4">
      <t>メガネサクセイ</t>
    </rPh>
    <phoneticPr fontId="25"/>
  </si>
  <si>
    <t>知的財産管理</t>
  </si>
  <si>
    <t>管理業務</t>
  </si>
  <si>
    <t>特許専門業務</t>
  </si>
  <si>
    <t>コンテンツ専門業務</t>
  </si>
  <si>
    <t>ブランド専門業務</t>
  </si>
  <si>
    <t>金融窓口サービス</t>
  </si>
  <si>
    <t>金融窓口サービス業務</t>
    <rPh sb="0" eb="4">
      <t>キンユウマドグチ</t>
    </rPh>
    <rPh sb="8" eb="10">
      <t>ギョウム</t>
    </rPh>
    <phoneticPr fontId="19"/>
  </si>
  <si>
    <t>テラー業務</t>
  </si>
  <si>
    <t>金融商品コンサルティング業務</t>
  </si>
  <si>
    <t>ブライダルコーディネート</t>
  </si>
  <si>
    <t>ブライダルコーディネート作業</t>
  </si>
  <si>
    <t>接客販売</t>
  </si>
  <si>
    <t>レディスファッション販売作業</t>
    <rPh sb="10" eb="12">
      <t>ハンバイ</t>
    </rPh>
    <phoneticPr fontId="4"/>
  </si>
  <si>
    <t>メンズファッション販売作業</t>
    <rPh sb="9" eb="11">
      <t>ハンバイ</t>
    </rPh>
    <phoneticPr fontId="4"/>
  </si>
  <si>
    <t>ギフト販売作業</t>
    <rPh sb="3" eb="5">
      <t>ハンバイ</t>
    </rPh>
    <phoneticPr fontId="4"/>
  </si>
  <si>
    <t>着付け</t>
  </si>
  <si>
    <t>着付け作業</t>
  </si>
  <si>
    <t>ホテル・マネジメント</t>
  </si>
  <si>
    <t>ホテル・マネジメント作業</t>
  </si>
  <si>
    <t>レストランサービス</t>
  </si>
  <si>
    <t>レストランサービス作業</t>
  </si>
  <si>
    <t>フィットネスクラブ・マネジメント</t>
  </si>
  <si>
    <t>フィットネスクラブ・マネジメント作業</t>
  </si>
  <si>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</si>
  <si>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</si>
  <si>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</si>
  <si>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</si>
  <si>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</si>
  <si>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</si>
  <si>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</si>
  <si>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</si>
  <si>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</si>
  <si>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</si>
  <si>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</si>
  <si>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19"/>
  </si>
  <si>
    <t>軽合金溶解炉溶解作業</t>
    <rPh sb="0" eb="3">
      <t>ケイゴウキン</t>
    </rPh>
    <rPh sb="3" eb="5">
      <t>ヨウカイ</t>
    </rPh>
    <rPh sb="5" eb="6">
      <t>ロ</t>
    </rPh>
    <rPh sb="6" eb="8">
      <t>ヨウカイ</t>
    </rPh>
    <rPh sb="8" eb="10">
      <t>サギョウ</t>
    </rPh>
    <phoneticPr fontId="19"/>
  </si>
  <si>
    <t>鋳造</t>
  </si>
  <si>
    <t>鋳鉄鋳物鋳造作業</t>
  </si>
  <si>
    <t>鋳鋼鋳物鋳造作業</t>
  </si>
  <si>
    <t>非鉄金属鋳物鋳造作業</t>
  </si>
  <si>
    <t>鍛造</t>
  </si>
  <si>
    <t>自由鍛造作業</t>
    <rPh sb="0" eb="2">
      <t>ジユウ</t>
    </rPh>
    <rPh sb="2" eb="4">
      <t>タンゾウ</t>
    </rPh>
    <rPh sb="4" eb="6">
      <t>サギョウ</t>
    </rPh>
    <phoneticPr fontId="19"/>
  </si>
  <si>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</si>
  <si>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</si>
  <si>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</si>
  <si>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</si>
  <si>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</si>
  <si>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</si>
  <si>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</si>
  <si>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</si>
  <si>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</si>
  <si>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</si>
  <si>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</si>
  <si>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</si>
  <si>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</si>
  <si>
    <t>フライス盤作業</t>
  </si>
  <si>
    <t>数値制御フライス盤作業</t>
  </si>
  <si>
    <t>ブローチ盤作業</t>
  </si>
  <si>
    <t>ボール盤作業</t>
  </si>
  <si>
    <t>数値制御ボール盤作業</t>
  </si>
  <si>
    <t>横中ぐり盤作業</t>
  </si>
  <si>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</si>
  <si>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</si>
  <si>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</si>
  <si>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</si>
  <si>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</si>
  <si>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</si>
  <si>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</si>
  <si>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</si>
  <si>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</si>
  <si>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</si>
  <si>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</si>
  <si>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</si>
  <si>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</si>
  <si>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</si>
  <si>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放電加工</t>
  </si>
  <si>
    <t>形彫り放電加工作業</t>
  </si>
  <si>
    <t>数値制御形彫り放電加工作業</t>
  </si>
  <si>
    <t>ワイヤ放電加工作業</t>
  </si>
  <si>
    <t>金型製作</t>
  </si>
  <si>
    <t>プレス金型製作作業</t>
  </si>
  <si>
    <t>プラスチック成形用金型製作作業</t>
  </si>
  <si>
    <t>金属プレス加工</t>
  </si>
  <si>
    <t>金属プレス作業</t>
  </si>
  <si>
    <t>鉄工</t>
  </si>
  <si>
    <t>製缶作業</t>
  </si>
  <si>
    <t>構造物鉄工作業</t>
  </si>
  <si>
    <t>構造物現図作業</t>
  </si>
  <si>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</si>
  <si>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</si>
  <si>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</si>
  <si>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</si>
  <si>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</si>
  <si>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</si>
  <si>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</si>
  <si>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</si>
  <si>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</si>
  <si>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</si>
  <si>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</si>
  <si>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</si>
  <si>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</si>
  <si>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溶射</t>
  </si>
  <si>
    <t>防食溶射作業</t>
  </si>
  <si>
    <t>肉盛溶射作業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</si>
  <si>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</si>
  <si>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</si>
  <si>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</si>
  <si>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</si>
  <si>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</si>
  <si>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</si>
  <si>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</si>
  <si>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</si>
  <si>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</si>
  <si>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</si>
  <si>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</si>
  <si>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</si>
  <si>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</si>
  <si>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</si>
  <si>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</si>
  <si>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</si>
  <si>
    <t>コールドチャンバダイカスト作業</t>
  </si>
  <si>
    <t>機械保全</t>
  </si>
  <si>
    <t>機械系保全作業</t>
  </si>
  <si>
    <t>電気系保全作業</t>
  </si>
  <si>
    <t>設備診断作業</t>
  </si>
  <si>
    <t>電子回路接続</t>
  </si>
  <si>
    <t>電子回路接続作業</t>
  </si>
  <si>
    <t>電子機器組立て</t>
  </si>
  <si>
    <t>電子機器組立て作業</t>
  </si>
  <si>
    <t>電気機器組立て</t>
  </si>
  <si>
    <t>回転電機組立て作業</t>
  </si>
  <si>
    <t>変圧器組立て作業</t>
  </si>
  <si>
    <t>配電盤・制御盤組立て作業</t>
    <phoneticPr fontId="19"/>
  </si>
  <si>
    <t>配電盤・制御盤組立て作業</t>
  </si>
  <si>
    <t>開閉制御器具組立て作業</t>
  </si>
  <si>
    <t>回転電機巻線製作作業</t>
  </si>
  <si>
    <t>シーケンス制御作業</t>
  </si>
  <si>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</si>
  <si>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</si>
  <si>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</si>
  <si>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</si>
  <si>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</si>
  <si>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</si>
  <si>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</si>
  <si>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</si>
  <si>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</si>
  <si>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</si>
  <si>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</si>
  <si>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</si>
  <si>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</si>
  <si>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</si>
  <si>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</si>
  <si>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</si>
  <si>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</si>
  <si>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</si>
  <si>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</si>
  <si>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</si>
  <si>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</si>
  <si>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</si>
  <si>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</si>
  <si>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</si>
  <si>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</si>
  <si>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</si>
  <si>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</si>
  <si>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</si>
  <si>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</si>
  <si>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</si>
  <si>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</si>
  <si>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</si>
  <si>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</si>
  <si>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</si>
  <si>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</si>
  <si>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</si>
  <si>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</si>
  <si>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</si>
  <si>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</si>
  <si>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</si>
  <si>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phoneticPr fontId="19"/>
  </si>
  <si>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</si>
  <si>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</si>
  <si>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</si>
  <si>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</si>
  <si>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</si>
  <si>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</si>
  <si>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</si>
  <si>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</si>
  <si>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</si>
  <si>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</si>
  <si>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</si>
  <si>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</si>
  <si>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</si>
  <si>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</si>
  <si>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</si>
  <si>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</si>
  <si>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</si>
  <si>
    <t>布はく縫製</t>
  </si>
  <si>
    <t>ワイシャツ製造作業</t>
  </si>
  <si>
    <t>衛生白衣製造作業</t>
    <rPh sb="0" eb="2">
      <t>エイセイ</t>
    </rPh>
    <rPh sb="2" eb="4">
      <t>ハクイ</t>
    </rPh>
    <rPh sb="4" eb="6">
      <t>セイゾウ</t>
    </rPh>
    <rPh sb="6" eb="8">
      <t>サギョウ</t>
    </rPh>
    <phoneticPr fontId="19"/>
  </si>
  <si>
    <t>機械木工</t>
  </si>
  <si>
    <t>機械木工作業</t>
  </si>
  <si>
    <t>木工機械整備作業</t>
  </si>
  <si>
    <t>家具製作</t>
  </si>
  <si>
    <t>家具手加工作業</t>
  </si>
  <si>
    <t>家具機械加工作業</t>
  </si>
  <si>
    <t>いす張り作業</t>
    <rPh sb="2" eb="3">
      <t>ハ</t>
    </rPh>
    <rPh sb="4" eb="6">
      <t>サギョウ</t>
    </rPh>
    <phoneticPr fontId="19"/>
  </si>
  <si>
    <t>建具製作</t>
  </si>
  <si>
    <t>木製建具手加工作業</t>
  </si>
  <si>
    <t>木製建具機械加工作業</t>
  </si>
  <si>
    <t>紙器・段ボール箱製造</t>
    <phoneticPr fontId="19"/>
  </si>
  <si>
    <t>印刷箱打抜き作業</t>
  </si>
  <si>
    <t>印刷箱製箱作業</t>
  </si>
  <si>
    <t>貼箱製造作業</t>
  </si>
  <si>
    <t>段ボール箱製造作業</t>
  </si>
  <si>
    <t>プリプレス</t>
  </si>
  <si>
    <t>DTP作業</t>
    <phoneticPr fontId="19"/>
  </si>
  <si>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</si>
  <si>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</si>
  <si>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</si>
  <si>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</si>
  <si>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</si>
  <si>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</si>
  <si>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</si>
  <si>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</si>
  <si>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19"/>
  </si>
  <si>
    <t>ブロー成形作業</t>
  </si>
  <si>
    <t>真空成形作業</t>
    <rPh sb="0" eb="2">
      <t>シンクウ</t>
    </rPh>
    <rPh sb="2" eb="4">
      <t>セイケイ</t>
    </rPh>
    <rPh sb="4" eb="6">
      <t>サギョウ</t>
    </rPh>
    <phoneticPr fontId="19"/>
  </si>
  <si>
    <t>真空成形作業</t>
    <rPh sb="0" eb="2">
      <t>シンクウ</t>
    </rPh>
    <phoneticPr fontId="19"/>
  </si>
  <si>
    <t>強化プラスチック成形</t>
  </si>
  <si>
    <t>手積み積層成形作業</t>
  </si>
  <si>
    <t>エポキシ樹脂積層防食作業</t>
  </si>
  <si>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</si>
  <si>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</si>
  <si>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</si>
  <si>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</si>
  <si>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</si>
  <si>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</si>
  <si>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</si>
  <si>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</si>
  <si>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</si>
  <si>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</si>
  <si>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製麺</t>
  </si>
  <si>
    <t>機械生麺製造作業</t>
    <phoneticPr fontId="19"/>
  </si>
  <si>
    <t>機械乾麺製造作業</t>
    <phoneticPr fontId="19"/>
  </si>
  <si>
    <t>手延べ干し麺製造作業</t>
  </si>
  <si>
    <t>ハム・ソーセージ・ベーコン製造</t>
  </si>
  <si>
    <t>ハム・ソーセージ・ベーコン製造作業</t>
  </si>
  <si>
    <t>水産練り製品製造</t>
  </si>
  <si>
    <t>かまぼこ製品製造作業</t>
  </si>
  <si>
    <t>みそ製造</t>
  </si>
  <si>
    <t>みそ製造作業</t>
  </si>
  <si>
    <t>酒造</t>
  </si>
  <si>
    <t>清酒製造作業</t>
  </si>
  <si>
    <t>情報配線施工</t>
  </si>
  <si>
    <t>情報配線施工作業</t>
  </si>
  <si>
    <t>建築大工</t>
  </si>
  <si>
    <t>大工工事作業</t>
  </si>
  <si>
    <t>枠組壁建築</t>
  </si>
  <si>
    <t>枠組壁工事作業</t>
  </si>
  <si>
    <t>かわらぶき</t>
  </si>
  <si>
    <t>かわらぶき作業</t>
  </si>
  <si>
    <t>とび</t>
  </si>
  <si>
    <t>とび作業</t>
  </si>
  <si>
    <t>左官</t>
  </si>
  <si>
    <t>左官作業</t>
  </si>
  <si>
    <t>築炉</t>
  </si>
  <si>
    <t>築炉作業</t>
  </si>
  <si>
    <t>ブロック建築</t>
  </si>
  <si>
    <t>コンクリートブロック工事作業</t>
  </si>
  <si>
    <t>エーエルシーパネル施工</t>
  </si>
  <si>
    <t>エーエルシーパネル工事作業</t>
    <phoneticPr fontId="19"/>
  </si>
  <si>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</si>
  <si>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</si>
  <si>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</si>
  <si>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</si>
  <si>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</si>
  <si>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</si>
  <si>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</si>
  <si>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</si>
  <si>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</si>
  <si>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</si>
  <si>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</si>
  <si>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</si>
  <si>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</si>
  <si>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</si>
  <si>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</si>
  <si>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</si>
  <si>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</si>
  <si>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</si>
  <si>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</si>
  <si>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</si>
  <si>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</si>
  <si>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</si>
  <si>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</si>
  <si>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</si>
  <si>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19"/>
  </si>
  <si>
    <t>改質アスファルトシート常温粘着工法防水工事作業</t>
    <rPh sb="11" eb="13">
      <t>ジョウオン</t>
    </rPh>
    <rPh sb="13" eb="15">
      <t>ネンチャク</t>
    </rPh>
    <rPh sb="21" eb="23">
      <t>サギョウ</t>
    </rPh>
    <phoneticPr fontId="19"/>
  </si>
  <si>
    <t>FRP防水工事作業</t>
    <phoneticPr fontId="19"/>
  </si>
  <si>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</si>
  <si>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</si>
  <si>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</si>
  <si>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</si>
  <si>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</si>
  <si>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</si>
  <si>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</si>
  <si>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</si>
  <si>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</si>
  <si>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</si>
  <si>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</si>
  <si>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</si>
  <si>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</si>
  <si>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</si>
  <si>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</si>
  <si>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</si>
  <si>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</si>
  <si>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</si>
  <si>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</si>
  <si>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バルコニー施工</t>
  </si>
  <si>
    <t>金属製バルコニー工事作業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</si>
  <si>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</si>
  <si>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</si>
  <si>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</si>
  <si>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</si>
  <si>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</si>
  <si>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</si>
  <si>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テクニカルイラストレーションCAD作業</t>
    <phoneticPr fontId="19"/>
  </si>
  <si>
    <t>機械・プラント製図</t>
  </si>
  <si>
    <t>機械製図手書き作業</t>
  </si>
  <si>
    <t>機械製図CAD作業</t>
    <phoneticPr fontId="19"/>
  </si>
  <si>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</si>
  <si>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</si>
  <si>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</si>
  <si>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</si>
  <si>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</si>
  <si>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</si>
  <si>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</si>
  <si>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</si>
  <si>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</si>
  <si>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</si>
  <si>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</si>
  <si>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</si>
  <si>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</si>
  <si>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自動車フィルム作業</t>
  </si>
  <si>
    <t>建築フィルム作業</t>
  </si>
  <si>
    <t>表装</t>
  </si>
  <si>
    <t>表具作業</t>
  </si>
  <si>
    <t>壁装作業</t>
  </si>
  <si>
    <t>塗装</t>
  </si>
  <si>
    <t>木工塗装作業</t>
  </si>
  <si>
    <t>建築塗装作業</t>
    <rPh sb="0" eb="2">
      <t>ケンチク</t>
    </rPh>
    <phoneticPr fontId="19"/>
  </si>
  <si>
    <t>金属塗装作業</t>
    <rPh sb="0" eb="2">
      <t>キンゾク</t>
    </rPh>
    <phoneticPr fontId="19"/>
  </si>
  <si>
    <t>鋼橋塗装作業</t>
  </si>
  <si>
    <t>噴霧塗装作業</t>
  </si>
  <si>
    <t>路面標示施工</t>
  </si>
  <si>
    <t>溶融ペイントハンドマーカー工事作業</t>
  </si>
  <si>
    <t>加熱ペイントマシンマーカー工事作業</t>
  </si>
  <si>
    <t>塗料調色</t>
  </si>
  <si>
    <t>調色作業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</si>
  <si>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</si>
  <si>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</si>
  <si>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</si>
  <si>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</si>
  <si>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</si>
  <si>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</si>
  <si>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</si>
  <si>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</si>
  <si>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</si>
  <si>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</si>
  <si>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</si>
  <si>
    <t>写真</t>
  </si>
  <si>
    <t>肖像写真デジタル作業</t>
  </si>
  <si>
    <t>調理</t>
  </si>
  <si>
    <t>日本料理調理作業</t>
    <rPh sb="4" eb="6">
      <t>チョウリ</t>
    </rPh>
    <phoneticPr fontId="19"/>
  </si>
  <si>
    <t>すし料理調理作業</t>
    <rPh sb="4" eb="6">
      <t>チョウリ</t>
    </rPh>
    <phoneticPr fontId="19"/>
  </si>
  <si>
    <t>西洋料理調理作業</t>
    <rPh sb="4" eb="6">
      <t>チョウリ</t>
    </rPh>
    <phoneticPr fontId="19"/>
  </si>
  <si>
    <t>中国料理調理作業</t>
    <rPh sb="4" eb="6">
      <t>チョウリ</t>
    </rPh>
    <phoneticPr fontId="19"/>
  </si>
  <si>
    <t>麺料理調理作業</t>
    <rPh sb="3" eb="5">
      <t>チョウリ</t>
    </rPh>
    <phoneticPr fontId="19"/>
  </si>
  <si>
    <t>給食用特殊料理調理作業</t>
    <rPh sb="7" eb="9">
      <t>チョウリ</t>
    </rPh>
    <phoneticPr fontId="19"/>
  </si>
  <si>
    <t>ビルクリーニング</t>
  </si>
  <si>
    <t>ビルクリーニング作業</t>
  </si>
  <si>
    <t>ハウスクリーニング</t>
  </si>
  <si>
    <t>ハウスクリーニング作業</t>
  </si>
  <si>
    <t>産業洗浄</t>
  </si>
  <si>
    <t>高圧洗浄作業</t>
  </si>
  <si>
    <t>化学洗浄作業</t>
  </si>
  <si>
    <t>商品装飾展示</t>
  </si>
  <si>
    <t>商品装飾展示作業</t>
  </si>
  <si>
    <t>フラワー装飾</t>
  </si>
  <si>
    <t>フラワー装飾作業</t>
  </si>
  <si>
    <t>合計</t>
    <rPh sb="0" eb="2">
      <t>ゴウケイ</t>
    </rPh>
    <phoneticPr fontId="19"/>
  </si>
  <si>
    <t>総計</t>
  </si>
  <si>
    <t>※：職種名における番号は、省令順に便宜的に付与したものである。</t>
  </si>
  <si>
    <t>※：休止において計上されている人数は、受検者区分Ｂ又はＤに係るものである。</t>
    <phoneticPr fontId="19"/>
  </si>
  <si>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19"/>
  </si>
  <si>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19"/>
  </si>
  <si>
    <t>　</t>
  </si>
  <si>
    <t>休止</t>
    <rPh sb="0" eb="2">
      <t>キュウシ</t>
    </rPh>
    <phoneticPr fontId="30"/>
  </si>
  <si>
    <t>-</t>
    <phoneticPr fontId="30"/>
  </si>
  <si>
    <t>設定なし</t>
    <rPh sb="0" eb="2">
      <t>セッテイ</t>
    </rPh>
    <phoneticPr fontId="30"/>
  </si>
  <si>
    <t>（休止又は設定なし以外の空欄は、受検申請者又は合格者がなかったことを示す）</t>
    <rPh sb="1" eb="3">
      <t>キュウシ</t>
    </rPh>
    <rPh sb="3" eb="4">
      <t>マタ</t>
    </rPh>
    <rPh sb="5" eb="7">
      <t>セッテイ</t>
    </rPh>
    <rPh sb="9" eb="11">
      <t>イガイ</t>
    </rPh>
    <rPh sb="12" eb="14">
      <t>クウラン</t>
    </rPh>
    <rPh sb="16" eb="18">
      <t>ジュケン</t>
    </rPh>
    <rPh sb="18" eb="21">
      <t>シンセイシャ</t>
    </rPh>
    <rPh sb="21" eb="22">
      <t>マタ</t>
    </rPh>
    <rPh sb="23" eb="26">
      <t>ゴウカクシャ</t>
    </rPh>
    <rPh sb="34" eb="35">
      <t>シメ</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</si>
</sst>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 &quot;¥&quot;* #,##0.00_ ;_ &quot;¥&quot;* \-#,##0.00_ ;_ &quot;¥&quot;* &quot;-&quot;??_ ;_ @_ "/>
    <numFmt numFmtId="176" formatCode="_(* #,##0_);_(* \(#,##0\);_(* &quot;-&quot;_);_(@_)"/>
    <numFmt numFmtId="177" formatCode="#,##0_);[Red]\(#,##0\)"/>
  </numFmts>
  <fonts count="31" x14ac:knownFonts="1">
    <font>
      <sz val="11"/>
      <name val="ＭＳ 明朝"/>
      <family val="1"/>
      <charset val="128"/>
    </font>
    <font>
      <sz val="10"/>
      <color indexed="8"/>
      <name val="ＭＳ 明朝"/>
      <family val="1"/>
      <charset val="128"/>
    </font>
    <font>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9"/>
      <name val="ＭＳ 明朝"/>
      <family val="1"/>
      <charset val="128"/>
    </font>
    <font>
      <sz val="10"/>
      <color rgb="FF000000"/>
      <name val="ＭＳ 明朝"/>
      <family val="1"/>
      <charset val="128"/>
    </font>
    <font>
      <sz val="11"/>
      <color indexed="8"/>
      <name val="ＭＳ Ｐゴシック"/>
      <family val="3"/>
      <charset val="128"/>
    </font>
    <font>
      <sz val="10"/>
      <color rgb="FF000000"/>
      <name val="ＭＳ Ｐゴシック"/>
      <family val="3"/>
      <charset val="128"/>
    </font>
    <font>
      <sz val="12"/>
      <name val="ＭＳ ゴシック"/>
      <family val="3"/>
      <charset val="128"/>
    </font>
    <font>
      <sz val="12"/>
      <name val="ＭＳ 明朝"/>
      <family val="1"/>
      <charset val="128"/>
    </font>
    <font>
      <sz val="12"/>
      <color rgb="FF000000"/>
      <name val="ＭＳ ゴシック"/>
      <family val="3"/>
      <charset val="128"/>
    </font>
    <font>
      <sz val="9"/>
      <name val="ＭＳ ゴシック"/>
      <family val="3"/>
      <charset val="128"/>
    </font>
    <font>
      <sz val="10"/>
      <name val="ＭＳ ゴシック"/>
      <family val="3"/>
      <charset val="128"/>
    </font>
    <font>
      <sz val="8"/>
      <color rgb="FF000000"/>
      <name val="游ゴシック"/>
      <family val="3"/>
      <charset val="128"/>
    </font>
    <font>
      <sz val="8"/>
      <name val="ＭＳ Ｐゴシック"/>
      <family val="3"/>
      <charset val="128"/>
    </font>
    <font>
      <sz val="10"/>
      <color rgb="FF000000"/>
      <name val="ＭＳ ゴシック"/>
      <family val="3"/>
      <charset val="128"/>
    </font>
    <font>
      <sz val="11"/>
      <name val="ＭＳ 明朝"/>
      <family val="1"/>
      <charset val="128"/>
    </font>
    <font>
      <sz val="6"/>
      <name val="ＭＳ 明朝"/>
      <family val="1"/>
      <charset val="128"/>
    </font>
    <font>
      <sz val="11"/>
      <color rgb="FF000000"/>
      <name val="ＭＳ Ｐゴシック"/>
      <family val="3"/>
      <charset val="128"/>
    </font>
    <font>
      <sz val="11"/>
      <name val="ＭＳ Ｐゴシック"/>
      <family val="3"/>
      <charset val="128"/>
    </font>
    <font>
      <sz val="11"/>
      <color rgb="FF000000"/>
      <name val="ＭＳ Ｐ明朝"/>
      <family val="1"/>
      <charset val="128"/>
    </font>
    <font>
      <sz val="11"/>
      <name val="ＭＳ Ｐ明朝"/>
      <family val="1"/>
      <charset val="128"/>
    </font>
    <font>
      <sz val="8"/>
      <name val="ＭＳ 明朝"/>
      <family val="1"/>
      <charset val="128"/>
    </font>
    <font>
      <sz val="6"/>
      <name val="游ゴシック"/>
      <family val="3"/>
      <charset val="128"/>
    </font>
    <font>
      <sz val="10"/>
      <color rgb="FF000000"/>
      <name val="ＭＳ Ｐ明朝"/>
      <family val="1"/>
      <charset val="128"/>
    </font>
    <font>
      <sz val="11"/>
      <color theme="1"/>
      <name val="游ゴシック"/>
      <family val="3"/>
      <charset val="128"/>
      <scheme val="minor"/>
    </font>
    <font>
      <sz val="11"/>
      <color rgb="FF000000"/>
      <name val="ＭＳ 明朝"/>
      <family val="1"/>
      <charset val="128"/>
    </font>
    <font>
      <sz val="9"/>
      <color rgb="FF000000"/>
      <name val="ＭＳ 明朝"/>
      <family val="1"/>
      <charset val="128"/>
    </font>
    <font>
      <sz val="6"/>
      <name val="ＭＳ Ｐ明朝"/>
      <family val="1"/>
      <charset val="128"/>
    </font>
  </fonts>
  <fills count="4">
    <fill>
      <patternFill patternType="none"/>
    </fill>
    <fill>
      <patternFill patternType="gray125"/>
    </fill>
    <fill>
      <patternFill patternType="solid">
        <fgColor rgb="FF808080"/>
        <bgColor rgb="FF000000"/>
      </patternFill>
    </fill>
    <fill>
      <patternFill patternType="solid">
        <fgColor rgb="FFFFFF00"/>
        <bgColor rgb="FF000000"/>
      </patternFill>
    </fill>
  </fills>
  <borders count="9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rgb="FF000000"/>
      </right>
      <top/>
      <bottom style="medium">
        <color indexed="64"/>
      </bottom>
      <diagonal/>
    </border>
    <border>
      <left style="medium">
        <color indexed="64"/>
      </left>
      <right style="medium">
        <color indexed="64"/>
      </right>
      <top style="medium">
        <color indexed="64"/>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hair">
        <color indexed="64"/>
      </top>
      <bottom style="hair">
        <color indexed="64"/>
      </bottom>
      <diagonal/>
    </border>
    <border>
      <left/>
      <right style="thin">
        <color indexed="64"/>
      </right>
      <top style="medium">
        <color indexed="64"/>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hair">
        <color indexed="64"/>
      </top>
      <bottom/>
      <diagonal/>
    </border>
    <border>
      <left style="thin">
        <color indexed="64"/>
      </left>
      <right style="thin">
        <color indexed="64"/>
      </right>
      <top/>
      <bottom/>
      <diagonal/>
    </border>
    <border>
      <left style="thin">
        <color indexed="64"/>
      </left>
      <right style="medium">
        <color indexed="64"/>
      </right>
      <top style="hair">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style="thin">
        <color indexed="64"/>
      </right>
      <top style="hair">
        <color indexed="64"/>
      </top>
      <bottom/>
      <diagonal/>
    </border>
    <border>
      <left style="thin">
        <color indexed="64"/>
      </left>
      <right style="thin">
        <color indexed="64"/>
      </right>
      <top style="thin">
        <color indexed="64"/>
      </top>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style="medium">
        <color indexed="64"/>
      </right>
      <top style="hair">
        <color indexed="64"/>
      </top>
      <bottom style="thin">
        <color indexed="64"/>
      </bottom>
      <diagonal/>
    </border>
    <border>
      <left style="medium">
        <color indexed="64"/>
      </left>
      <right style="medium">
        <color indexed="64"/>
      </right>
      <top/>
      <bottom style="hair">
        <color indexed="64"/>
      </bottom>
      <diagonal/>
    </border>
    <border>
      <left/>
      <right style="medium">
        <color indexed="64"/>
      </right>
      <top style="thin">
        <color indexed="64"/>
      </top>
      <bottom style="hair">
        <color indexed="64"/>
      </bottom>
      <diagonal/>
    </border>
    <border>
      <left/>
      <right style="medium">
        <color indexed="64"/>
      </right>
      <top style="hair">
        <color indexed="64"/>
      </top>
      <bottom/>
      <diagonal/>
    </border>
    <border>
      <left/>
      <right/>
      <top style="thin">
        <color indexed="64"/>
      </top>
      <bottom style="hair">
        <color indexed="64"/>
      </bottom>
      <diagonal/>
    </border>
    <border>
      <left/>
      <right/>
      <top style="hair">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bottom style="hair">
        <color indexed="64"/>
      </bottom>
      <diagonal/>
    </border>
    <border>
      <left style="thin">
        <color indexed="64"/>
      </left>
      <right style="medium">
        <color indexed="64"/>
      </right>
      <top/>
      <bottom style="hair">
        <color indexed="64"/>
      </bottom>
      <diagonal/>
    </border>
    <border>
      <left/>
      <right style="thin">
        <color indexed="64"/>
      </right>
      <top/>
      <bottom style="hair">
        <color indexed="64"/>
      </bottom>
      <diagonal/>
    </border>
    <border>
      <left style="thin">
        <color indexed="64"/>
      </left>
      <right style="medium">
        <color indexed="64"/>
      </right>
      <top/>
      <bottom/>
      <diagonal/>
    </border>
    <border>
      <left/>
      <right style="thin">
        <color indexed="64"/>
      </right>
      <top/>
      <bottom/>
      <diagonal/>
    </border>
    <border>
      <left style="thin">
        <color indexed="64"/>
      </left>
      <right/>
      <top style="thin">
        <color indexed="64"/>
      </top>
      <bottom style="hair">
        <color indexed="64"/>
      </bottom>
      <diagonal/>
    </border>
    <border>
      <left/>
      <right/>
      <top style="thin">
        <color indexed="64"/>
      </top>
      <bottom/>
      <diagonal/>
    </border>
    <border>
      <left/>
      <right/>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top style="hair">
        <color indexed="64"/>
      </top>
      <bottom/>
      <diagonal/>
    </border>
    <border>
      <left/>
      <right/>
      <top/>
      <bottom style="hair">
        <color indexed="64"/>
      </bottom>
      <diagonal/>
    </border>
    <border>
      <left style="thin">
        <color indexed="64"/>
      </left>
      <right style="medium">
        <color indexed="64"/>
      </right>
      <top/>
      <bottom style="thin">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style="thin">
        <color indexed="64"/>
      </right>
      <top/>
      <bottom style="double">
        <color indexed="64"/>
      </bottom>
      <diagonal/>
    </border>
    <border>
      <left style="thin">
        <color indexed="64"/>
      </left>
      <right style="thin">
        <color indexed="64"/>
      </right>
      <top style="hair">
        <color indexed="64"/>
      </top>
      <bottom style="double">
        <color indexed="64"/>
      </bottom>
      <diagonal/>
    </border>
    <border>
      <left/>
      <right style="medium">
        <color indexed="64"/>
      </right>
      <top style="hair">
        <color indexed="64"/>
      </top>
      <bottom style="double">
        <color indexed="64"/>
      </bottom>
      <diagonal/>
    </border>
    <border>
      <left style="thin">
        <color indexed="64"/>
      </left>
      <right style="medium">
        <color indexed="64"/>
      </right>
      <top style="hair">
        <color indexed="64"/>
      </top>
      <bottom style="double">
        <color indexed="64"/>
      </bottom>
      <diagonal/>
    </border>
    <border>
      <left style="thin">
        <color indexed="64"/>
      </left>
      <right style="thin">
        <color indexed="64"/>
      </right>
      <top style="double">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s>
  <cellStyleXfs count="9">
    <xf numFmtId="0" fontId="0" fillId="0" borderId="0"/>
    <xf numFmtId="38" fontId="18" fillId="0" borderId="0" applyFont="0" applyFill="0" applyBorder="0" applyAlignment="0" applyProtection="0"/>
    <xf numFmtId="176" fontId="1" fillId="0" borderId="0" applyFont="0" applyFill="0" applyBorder="0" applyAlignment="0" applyProtection="0"/>
    <xf numFmtId="0" fontId="8" fillId="0" borderId="0"/>
    <xf numFmtId="0" fontId="14" fillId="0" borderId="0"/>
    <xf numFmtId="0" fontId="8" fillId="0" borderId="0"/>
    <xf numFmtId="38" fontId="27" fillId="0" borderId="0" applyFont="0" applyFill="0" applyBorder="0" applyAlignment="0" applyProtection="0">
      <alignment vertical="center"/>
    </xf>
    <xf numFmtId="0" fontId="18" fillId="0" borderId="0"/>
    <xf numFmtId="38" fontId="18" fillId="0" borderId="0" applyFont="0" applyFill="0" applyBorder="0" applyAlignment="0" applyProtection="0"/>
  </cellStyleXfs>
  <cellXfs count="270">
    <xf numFmtId="0" fontId="0" fillId="0" borderId="0" xfId="0"/>
    <xf numFmtId="176" fontId="5" fillId="0" borderId="0" xfId="2" applyFont="1" applyFill="1" applyBorder="1" applyAlignment="1">
      <alignment vertical="center"/>
    </xf>
    <xf numFmtId="177" fontId="6" fillId="0" borderId="0" xfId="2" applyNumberFormat="1" applyFont="1" applyFill="1" applyBorder="1" applyAlignment="1">
      <alignment vertical="center"/>
    </xf>
    <xf numFmtId="176" fontId="2" fillId="0" borderId="0" xfId="2" applyFont="1" applyFill="1" applyBorder="1" applyAlignment="1">
      <alignment vertical="center"/>
    </xf>
    <xf numFmtId="176" fontId="7" fillId="0" borderId="0" xfId="2" applyFont="1" applyFill="1" applyBorder="1" applyAlignment="1">
      <alignment vertical="center"/>
    </xf>
    <xf numFmtId="0" fontId="9" fillId="0" borderId="0" xfId="3" applyFont="1" applyAlignment="1">
      <alignment vertical="center"/>
    </xf>
    <xf numFmtId="176" fontId="2" fillId="0" borderId="0" xfId="2" applyFont="1" applyFill="1" applyBorder="1" applyAlignment="1">
      <alignment horizontal="left" vertical="center"/>
    </xf>
    <xf numFmtId="177" fontId="10" fillId="0" borderId="1" xfId="3" applyNumberFormat="1" applyFont="1" applyBorder="1" applyAlignment="1">
      <alignment vertical="center"/>
    </xf>
    <xf numFmtId="0" fontId="12" fillId="0" borderId="0" xfId="3" applyFont="1" applyAlignment="1">
      <alignment vertical="center"/>
    </xf>
    <xf numFmtId="177" fontId="13" fillId="0" borderId="4" xfId="3" applyNumberFormat="1" applyFont="1" applyBorder="1" applyAlignment="1">
      <alignment vertical="center"/>
    </xf>
    <xf numFmtId="176" fontId="14" fillId="0" borderId="0" xfId="2" applyFont="1" applyFill="1" applyBorder="1" applyAlignment="1">
      <alignment vertical="center"/>
    </xf>
    <xf numFmtId="49" fontId="15" fillId="0" borderId="9" xfId="2" applyNumberFormat="1" applyFont="1" applyFill="1" applyBorder="1" applyAlignment="1">
      <alignment horizontal="center" vertical="center" wrapText="1"/>
    </xf>
    <xf numFmtId="176" fontId="14" fillId="0" borderId="10" xfId="2" applyFont="1" applyFill="1" applyBorder="1" applyAlignment="1">
      <alignment vertical="center"/>
    </xf>
    <xf numFmtId="49" fontId="16" fillId="0" borderId="6" xfId="2" applyNumberFormat="1" applyFont="1" applyFill="1" applyBorder="1" applyAlignment="1">
      <alignment horizontal="center" vertical="center" wrapText="1"/>
    </xf>
    <xf numFmtId="0" fontId="17" fillId="0" borderId="0" xfId="3" applyFont="1" applyAlignment="1">
      <alignment vertical="center"/>
    </xf>
    <xf numFmtId="177" fontId="18" fillId="0" borderId="11" xfId="3" applyNumberFormat="1" applyFont="1" applyBorder="1" applyAlignment="1">
      <alignment horizontal="center" vertical="center"/>
    </xf>
    <xf numFmtId="176" fontId="0" fillId="0" borderId="13" xfId="2" applyFont="1" applyFill="1" applyBorder="1" applyAlignment="1">
      <alignment horizontal="center" vertical="center" wrapText="1"/>
    </xf>
    <xf numFmtId="49" fontId="18" fillId="0" borderId="14" xfId="5" applyNumberFormat="1" applyFont="1" applyBorder="1" applyAlignment="1">
      <alignment horizontal="center" vertical="center" wrapText="1"/>
    </xf>
    <xf numFmtId="49" fontId="18" fillId="0" borderId="15" xfId="2" applyNumberFormat="1" applyFont="1" applyFill="1" applyBorder="1" applyAlignment="1">
      <alignment horizontal="center" vertical="center" wrapText="1"/>
    </xf>
    <xf numFmtId="49" fontId="18" fillId="0" borderId="16" xfId="2" applyNumberFormat="1" applyFont="1" applyFill="1" applyBorder="1" applyAlignment="1">
      <alignment horizontal="center" vertical="center" wrapText="1"/>
    </xf>
    <xf numFmtId="49" fontId="18" fillId="0" borderId="17" xfId="2" applyNumberFormat="1" applyFont="1" applyFill="1" applyBorder="1" applyAlignment="1">
      <alignment horizontal="center" vertical="center" wrapText="1"/>
    </xf>
    <xf numFmtId="49" fontId="0" fillId="0" borderId="18" xfId="2" applyNumberFormat="1" applyFont="1" applyFill="1" applyBorder="1" applyAlignment="1">
      <alignment horizontal="center" vertical="center" wrapText="1"/>
    </xf>
    <xf numFmtId="49" fontId="18" fillId="0" borderId="5" xfId="2" applyNumberFormat="1" applyFont="1" applyFill="1" applyBorder="1" applyAlignment="1">
      <alignment horizontal="center" vertical="center" wrapText="1"/>
    </xf>
    <xf numFmtId="176" fontId="18" fillId="0" borderId="19" xfId="2" applyFont="1" applyFill="1" applyBorder="1" applyAlignment="1">
      <alignment horizontal="center" vertical="center" wrapText="1"/>
    </xf>
    <xf numFmtId="49" fontId="18" fillId="0" borderId="20" xfId="5" applyNumberFormat="1" applyFont="1" applyBorder="1" applyAlignment="1">
      <alignment horizontal="center" vertical="center" wrapText="1"/>
    </xf>
    <xf numFmtId="0" fontId="20" fillId="0" borderId="0" xfId="3" applyFont="1" applyAlignment="1">
      <alignment horizontal="center" vertical="center"/>
    </xf>
    <xf numFmtId="0" fontId="21" fillId="0" borderId="1" xfId="0" applyFont="1" applyBorder="1" applyAlignment="1">
      <alignment vertical="center"/>
    </xf>
    <xf numFmtId="0" fontId="21" fillId="0" borderId="2" xfId="0" applyFont="1" applyBorder="1" applyAlignment="1">
      <alignment horizontal="left" vertical="center"/>
    </xf>
    <xf numFmtId="176" fontId="20" fillId="0" borderId="21" xfId="1" applyNumberFormat="1" applyFont="1" applyFill="1" applyBorder="1" applyAlignment="1">
      <alignment horizontal="right" vertical="center"/>
    </xf>
    <xf numFmtId="177" fontId="20" fillId="0" borderId="22" xfId="1" applyNumberFormat="1" applyFont="1" applyFill="1" applyBorder="1" applyAlignment="1">
      <alignment horizontal="right" vertical="center"/>
    </xf>
    <xf numFmtId="177" fontId="21" fillId="0" borderId="23" xfId="1" applyNumberFormat="1" applyFont="1" applyFill="1" applyBorder="1" applyAlignment="1">
      <alignment horizontal="right" vertical="center"/>
    </xf>
    <xf numFmtId="177" fontId="21" fillId="0" borderId="24" xfId="1" applyNumberFormat="1" applyFont="1" applyFill="1" applyBorder="1" applyAlignment="1">
      <alignment horizontal="right" vertical="center"/>
    </xf>
    <xf numFmtId="177" fontId="20" fillId="0" borderId="25" xfId="1" applyNumberFormat="1" applyFont="1" applyFill="1" applyBorder="1" applyAlignment="1">
      <alignment horizontal="right" vertical="center"/>
    </xf>
    <xf numFmtId="177" fontId="20" fillId="0" borderId="3" xfId="1" applyNumberFormat="1" applyFont="1" applyFill="1" applyBorder="1" applyAlignment="1">
      <alignment horizontal="right" vertical="center"/>
    </xf>
    <xf numFmtId="177" fontId="20" fillId="0" borderId="26" xfId="1" applyNumberFormat="1" applyFont="1" applyFill="1" applyBorder="1" applyAlignment="1">
      <alignment horizontal="right" vertical="center"/>
    </xf>
    <xf numFmtId="177" fontId="20" fillId="0" borderId="21" xfId="1" applyNumberFormat="1" applyFont="1" applyFill="1" applyBorder="1" applyAlignment="1">
      <alignment horizontal="right" vertical="center"/>
    </xf>
    <xf numFmtId="177" fontId="20" fillId="0" borderId="22" xfId="1" applyNumberFormat="1" applyFont="1" applyFill="1" applyBorder="1" applyAlignment="1">
      <alignment horizontal="right" vertical="top"/>
    </xf>
    <xf numFmtId="177" fontId="20" fillId="0" borderId="28" xfId="1" applyNumberFormat="1" applyFont="1" applyFill="1" applyBorder="1" applyAlignment="1">
      <alignment horizontal="right" vertical="center"/>
    </xf>
    <xf numFmtId="177" fontId="20" fillId="0" borderId="29" xfId="1" applyNumberFormat="1" applyFont="1" applyFill="1" applyBorder="1" applyAlignment="1">
      <alignment horizontal="right" vertical="center"/>
    </xf>
    <xf numFmtId="177" fontId="20" fillId="0" borderId="30" xfId="1" applyNumberFormat="1" applyFont="1" applyFill="1" applyBorder="1" applyAlignment="1">
      <alignment horizontal="right" vertical="center"/>
    </xf>
    <xf numFmtId="0" fontId="23" fillId="0" borderId="31" xfId="0" applyFont="1" applyBorder="1" applyAlignment="1">
      <alignment vertical="center"/>
    </xf>
    <xf numFmtId="0" fontId="23" fillId="0" borderId="32" xfId="0" applyFont="1" applyBorder="1" applyAlignment="1">
      <alignment horizontal="left" vertical="center" indent="1"/>
    </xf>
    <xf numFmtId="176" fontId="22" fillId="0" borderId="10" xfId="1" applyNumberFormat="1" applyFont="1" applyFill="1" applyBorder="1" applyAlignment="1">
      <alignment horizontal="right" vertical="center"/>
    </xf>
    <xf numFmtId="177" fontId="20" fillId="0" borderId="33" xfId="1" applyNumberFormat="1" applyFont="1" applyFill="1" applyBorder="1" applyAlignment="1">
      <alignment horizontal="right" vertical="center"/>
    </xf>
    <xf numFmtId="177" fontId="23" fillId="0" borderId="34" xfId="1" applyNumberFormat="1" applyFont="1" applyFill="1" applyBorder="1" applyAlignment="1">
      <alignment horizontal="right" vertical="center"/>
    </xf>
    <xf numFmtId="177" fontId="23" fillId="0" borderId="35" xfId="1" applyNumberFormat="1" applyFont="1" applyFill="1" applyBorder="1" applyAlignment="1">
      <alignment horizontal="right" vertical="center"/>
    </xf>
    <xf numFmtId="177" fontId="21" fillId="0" borderId="35" xfId="1" applyNumberFormat="1" applyFont="1" applyFill="1" applyBorder="1" applyAlignment="1">
      <alignment horizontal="right" vertical="center"/>
    </xf>
    <xf numFmtId="177" fontId="22" fillId="0" borderId="35" xfId="1" applyNumberFormat="1" applyFont="1" applyFill="1" applyBorder="1" applyAlignment="1">
      <alignment horizontal="right" vertical="center"/>
    </xf>
    <xf numFmtId="177" fontId="20" fillId="0" borderId="35" xfId="1" applyNumberFormat="1" applyFont="1" applyFill="1" applyBorder="1" applyAlignment="1">
      <alignment horizontal="right" vertical="center"/>
    </xf>
    <xf numFmtId="177" fontId="20" fillId="0" borderId="36" xfId="1" applyNumberFormat="1" applyFont="1" applyFill="1" applyBorder="1" applyAlignment="1">
      <alignment horizontal="right" vertical="center"/>
    </xf>
    <xf numFmtId="177" fontId="22" fillId="0" borderId="38" xfId="1" applyNumberFormat="1" applyFont="1" applyFill="1" applyBorder="1" applyAlignment="1">
      <alignment horizontal="right" vertical="center"/>
    </xf>
    <xf numFmtId="177" fontId="20" fillId="0" borderId="33" xfId="1" applyNumberFormat="1" applyFont="1" applyFill="1" applyBorder="1" applyAlignment="1">
      <alignment horizontal="right" vertical="top"/>
    </xf>
    <xf numFmtId="177" fontId="20" fillId="0" borderId="39" xfId="1" applyNumberFormat="1" applyFont="1" applyFill="1" applyBorder="1" applyAlignment="1">
      <alignment horizontal="right" vertical="center"/>
    </xf>
    <xf numFmtId="177" fontId="22" fillId="0" borderId="34" xfId="1" applyNumberFormat="1" applyFont="1" applyFill="1" applyBorder="1" applyAlignment="1">
      <alignment horizontal="right" vertical="center"/>
    </xf>
    <xf numFmtId="177" fontId="22" fillId="0" borderId="40" xfId="1" applyNumberFormat="1" applyFont="1" applyFill="1" applyBorder="1" applyAlignment="1">
      <alignment horizontal="right" vertical="center"/>
    </xf>
    <xf numFmtId="0" fontId="21" fillId="0" borderId="41" xfId="0" applyFont="1" applyBorder="1" applyAlignment="1">
      <alignment vertical="center"/>
    </xf>
    <xf numFmtId="0" fontId="21" fillId="0" borderId="42" xfId="0" applyFont="1" applyBorder="1" applyAlignment="1">
      <alignment horizontal="left" vertical="center"/>
    </xf>
    <xf numFmtId="176" fontId="20" fillId="0" borderId="43" xfId="1" applyNumberFormat="1" applyFont="1" applyFill="1" applyBorder="1" applyAlignment="1">
      <alignment horizontal="right" vertical="center"/>
    </xf>
    <xf numFmtId="177" fontId="20" fillId="0" borderId="44" xfId="1" applyNumberFormat="1" applyFont="1" applyFill="1" applyBorder="1" applyAlignment="1">
      <alignment horizontal="right" vertical="center"/>
    </xf>
    <xf numFmtId="177" fontId="21" fillId="0" borderId="29" xfId="1" applyNumberFormat="1" applyFont="1" applyFill="1" applyBorder="1" applyAlignment="1">
      <alignment horizontal="right" vertical="center"/>
    </xf>
    <xf numFmtId="177" fontId="21" fillId="0" borderId="45" xfId="1" applyNumberFormat="1" applyFont="1" applyFill="1" applyBorder="1" applyAlignment="1">
      <alignment horizontal="right" vertical="center"/>
    </xf>
    <xf numFmtId="177" fontId="21" fillId="0" borderId="46" xfId="1" applyNumberFormat="1" applyFont="1" applyFill="1" applyBorder="1" applyAlignment="1">
      <alignment horizontal="right" vertical="center"/>
    </xf>
    <xf numFmtId="38" fontId="24" fillId="0" borderId="45" xfId="1" applyFont="1" applyFill="1" applyBorder="1" applyAlignment="1">
      <alignment horizontal="right" vertical="center"/>
    </xf>
    <xf numFmtId="177" fontId="20" fillId="0" borderId="47" xfId="1" applyNumberFormat="1" applyFont="1" applyFill="1" applyBorder="1" applyAlignment="1">
      <alignment horizontal="right" vertical="center"/>
    </xf>
    <xf numFmtId="177" fontId="20" fillId="0" borderId="43" xfId="1" applyNumberFormat="1" applyFont="1" applyFill="1" applyBorder="1" applyAlignment="1">
      <alignment horizontal="right" vertical="center"/>
    </xf>
    <xf numFmtId="177" fontId="20" fillId="0" borderId="44" xfId="1" applyNumberFormat="1" applyFont="1" applyFill="1" applyBorder="1" applyAlignment="1">
      <alignment horizontal="right" vertical="top"/>
    </xf>
    <xf numFmtId="177" fontId="20" fillId="0" borderId="34" xfId="1" applyNumberFormat="1" applyFont="1" applyFill="1" applyBorder="1" applyAlignment="1">
      <alignment horizontal="right" vertical="center"/>
    </xf>
    <xf numFmtId="177" fontId="22" fillId="0" borderId="47" xfId="1" applyNumberFormat="1" applyFont="1" applyFill="1" applyBorder="1" applyAlignment="1">
      <alignment horizontal="right" vertical="center"/>
    </xf>
    <xf numFmtId="177" fontId="23" fillId="0" borderId="48" xfId="1" applyNumberFormat="1" applyFont="1" applyFill="1" applyBorder="1" applyAlignment="1">
      <alignment horizontal="right" vertical="center"/>
    </xf>
    <xf numFmtId="38" fontId="24" fillId="0" borderId="39" xfId="1" applyFont="1" applyFill="1" applyBorder="1" applyAlignment="1">
      <alignment horizontal="right" vertical="center"/>
    </xf>
    <xf numFmtId="177" fontId="20" fillId="0" borderId="40" xfId="1" applyNumberFormat="1" applyFont="1" applyFill="1" applyBorder="1" applyAlignment="1">
      <alignment horizontal="right" vertical="center"/>
    </xf>
    <xf numFmtId="177" fontId="20" fillId="0" borderId="49" xfId="1" applyNumberFormat="1" applyFont="1" applyFill="1" applyBorder="1" applyAlignment="1">
      <alignment horizontal="right" vertical="center"/>
    </xf>
    <xf numFmtId="176" fontId="22" fillId="0" borderId="38" xfId="1" applyNumberFormat="1" applyFont="1" applyFill="1" applyBorder="1" applyAlignment="1">
      <alignment horizontal="right" vertical="center"/>
    </xf>
    <xf numFmtId="177" fontId="23" fillId="0" borderId="29" xfId="1" applyNumberFormat="1" applyFont="1" applyFill="1" applyBorder="1" applyAlignment="1">
      <alignment horizontal="right" vertical="center"/>
    </xf>
    <xf numFmtId="177" fontId="20" fillId="0" borderId="45" xfId="1" applyNumberFormat="1" applyFont="1" applyFill="1" applyBorder="1" applyAlignment="1">
      <alignment horizontal="right" vertical="center"/>
    </xf>
    <xf numFmtId="0" fontId="23" fillId="0" borderId="4" xfId="0" applyFont="1" applyBorder="1" applyAlignment="1">
      <alignment vertical="center"/>
    </xf>
    <xf numFmtId="0" fontId="23" fillId="0" borderId="5" xfId="0" applyFont="1" applyBorder="1" applyAlignment="1">
      <alignment horizontal="left" vertical="center" indent="1"/>
    </xf>
    <xf numFmtId="176" fontId="22" fillId="0" borderId="50" xfId="1" applyNumberFormat="1" applyFont="1" applyFill="1" applyBorder="1" applyAlignment="1">
      <alignment horizontal="right" vertical="center"/>
    </xf>
    <xf numFmtId="177" fontId="20" fillId="0" borderId="51" xfId="1" applyNumberFormat="1" applyFont="1" applyFill="1" applyBorder="1" applyAlignment="1">
      <alignment horizontal="right" vertical="center"/>
    </xf>
    <xf numFmtId="177" fontId="23" fillId="0" borderId="23" xfId="1" applyNumberFormat="1" applyFont="1" applyFill="1" applyBorder="1" applyAlignment="1">
      <alignment horizontal="right" vertical="center"/>
    </xf>
    <xf numFmtId="177" fontId="23" fillId="0" borderId="52" xfId="1" applyNumberFormat="1" applyFont="1" applyFill="1" applyBorder="1" applyAlignment="1">
      <alignment horizontal="right" vertical="center"/>
    </xf>
    <xf numFmtId="177" fontId="20" fillId="0" borderId="53" xfId="1" applyNumberFormat="1" applyFont="1" applyFill="1" applyBorder="1" applyAlignment="1">
      <alignment horizontal="right" vertical="center"/>
    </xf>
    <xf numFmtId="177" fontId="20" fillId="0" borderId="54" xfId="1" applyNumberFormat="1" applyFont="1" applyFill="1" applyBorder="1" applyAlignment="1">
      <alignment horizontal="right" vertical="center"/>
    </xf>
    <xf numFmtId="177" fontId="22" fillId="0" borderId="50" xfId="1" applyNumberFormat="1" applyFont="1" applyFill="1" applyBorder="1" applyAlignment="1">
      <alignment horizontal="right" vertical="center"/>
    </xf>
    <xf numFmtId="177" fontId="20" fillId="0" borderId="51" xfId="1" applyNumberFormat="1" applyFont="1" applyFill="1" applyBorder="1" applyAlignment="1">
      <alignment horizontal="right" vertical="top"/>
    </xf>
    <xf numFmtId="177" fontId="22" fillId="0" borderId="39" xfId="1" applyNumberFormat="1" applyFont="1" applyFill="1" applyBorder="1" applyAlignment="1">
      <alignment horizontal="right" vertical="center"/>
    </xf>
    <xf numFmtId="177" fontId="20" fillId="0" borderId="55" xfId="1" applyNumberFormat="1" applyFont="1" applyFill="1" applyBorder="1" applyAlignment="1">
      <alignment horizontal="right" vertical="center"/>
    </xf>
    <xf numFmtId="177" fontId="22" fillId="0" borderId="23" xfId="1" applyNumberFormat="1" applyFont="1" applyFill="1" applyBorder="1" applyAlignment="1">
      <alignment horizontal="right" vertical="center"/>
    </xf>
    <xf numFmtId="177" fontId="22" fillId="0" borderId="56" xfId="1" applyNumberFormat="1" applyFont="1" applyFill="1" applyBorder="1" applyAlignment="1">
      <alignment horizontal="right" vertical="center"/>
    </xf>
    <xf numFmtId="177" fontId="20" fillId="0" borderId="23" xfId="1" applyNumberFormat="1" applyFont="1" applyFill="1" applyBorder="1" applyAlignment="1">
      <alignment horizontal="right" vertical="center"/>
    </xf>
    <xf numFmtId="177" fontId="22" fillId="0" borderId="10" xfId="1" applyNumberFormat="1" applyFont="1" applyFill="1" applyBorder="1" applyAlignment="1">
      <alignment horizontal="right" vertical="center"/>
    </xf>
    <xf numFmtId="176" fontId="22" fillId="0" borderId="57" xfId="1" applyNumberFormat="1" applyFont="1" applyFill="1" applyBorder="1" applyAlignment="1">
      <alignment horizontal="right" vertical="center"/>
    </xf>
    <xf numFmtId="177" fontId="23" fillId="0" borderId="58" xfId="1" applyNumberFormat="1" applyFont="1" applyFill="1" applyBorder="1" applyAlignment="1">
      <alignment horizontal="right" vertical="center"/>
    </xf>
    <xf numFmtId="177" fontId="20" fillId="0" borderId="59" xfId="1" applyNumberFormat="1" applyFont="1" applyFill="1" applyBorder="1" applyAlignment="1">
      <alignment horizontal="right" vertical="center"/>
    </xf>
    <xf numFmtId="177" fontId="20" fillId="0" borderId="37" xfId="1" applyNumberFormat="1" applyFont="1" applyFill="1" applyBorder="1" applyAlignment="1">
      <alignment horizontal="right" vertical="top"/>
    </xf>
    <xf numFmtId="177" fontId="22" fillId="0" borderId="60" xfId="1" applyNumberFormat="1" applyFont="1" applyFill="1" applyBorder="1" applyAlignment="1">
      <alignment horizontal="right" vertical="center"/>
    </xf>
    <xf numFmtId="176" fontId="20" fillId="0" borderId="50" xfId="1" applyNumberFormat="1" applyFont="1" applyFill="1" applyBorder="1" applyAlignment="1">
      <alignment horizontal="right" vertical="center"/>
    </xf>
    <xf numFmtId="177" fontId="21" fillId="0" borderId="52" xfId="1" applyNumberFormat="1" applyFont="1" applyFill="1" applyBorder="1" applyAlignment="1">
      <alignment horizontal="right" vertical="center"/>
    </xf>
    <xf numFmtId="177" fontId="20" fillId="2" borderId="10" xfId="1" applyNumberFormat="1" applyFont="1" applyFill="1" applyBorder="1" applyAlignment="1">
      <alignment horizontal="right" vertical="center"/>
    </xf>
    <xf numFmtId="177" fontId="20" fillId="0" borderId="61" xfId="1" applyNumberFormat="1" applyFont="1" applyFill="1" applyBorder="1" applyAlignment="1">
      <alignment horizontal="right" vertical="center"/>
    </xf>
    <xf numFmtId="177" fontId="20" fillId="0" borderId="5" xfId="1" applyNumberFormat="1" applyFont="1" applyFill="1" applyBorder="1" applyAlignment="1">
      <alignment horizontal="right" vertical="center"/>
    </xf>
    <xf numFmtId="0" fontId="21" fillId="0" borderId="4" xfId="0" applyFont="1" applyBorder="1" applyAlignment="1">
      <alignment vertical="center"/>
    </xf>
    <xf numFmtId="177" fontId="22" fillId="2" borderId="10" xfId="1" applyNumberFormat="1" applyFont="1" applyFill="1" applyBorder="1" applyAlignment="1">
      <alignment horizontal="right" vertical="center"/>
    </xf>
    <xf numFmtId="177" fontId="22" fillId="0" borderId="59" xfId="1" applyNumberFormat="1" applyFont="1" applyFill="1" applyBorder="1" applyAlignment="1">
      <alignment horizontal="right" vertical="center"/>
    </xf>
    <xf numFmtId="177" fontId="22" fillId="0" borderId="5" xfId="1" applyNumberFormat="1" applyFont="1" applyFill="1" applyBorder="1" applyAlignment="1">
      <alignment horizontal="right" vertical="center"/>
    </xf>
    <xf numFmtId="177" fontId="22" fillId="0" borderId="62" xfId="1" applyNumberFormat="1" applyFont="1" applyFill="1" applyBorder="1" applyAlignment="1">
      <alignment horizontal="right" vertical="center"/>
    </xf>
    <xf numFmtId="177" fontId="22" fillId="0" borderId="63" xfId="1" applyNumberFormat="1" applyFont="1" applyFill="1" applyBorder="1" applyAlignment="1">
      <alignment horizontal="right" vertical="center"/>
    </xf>
    <xf numFmtId="177" fontId="22" fillId="0" borderId="54" xfId="1" applyNumberFormat="1" applyFont="1" applyFill="1" applyBorder="1" applyAlignment="1">
      <alignment horizontal="right" vertical="center"/>
    </xf>
    <xf numFmtId="177" fontId="21" fillId="0" borderId="39" xfId="1" applyNumberFormat="1" applyFont="1" applyFill="1" applyBorder="1" applyAlignment="1">
      <alignment horizontal="right" vertical="center"/>
    </xf>
    <xf numFmtId="177" fontId="22" fillId="0" borderId="29" xfId="1" applyNumberFormat="1" applyFont="1" applyFill="1" applyBorder="1" applyAlignment="1">
      <alignment horizontal="right" vertical="center"/>
    </xf>
    <xf numFmtId="177" fontId="20" fillId="0" borderId="64" xfId="1" applyNumberFormat="1" applyFont="1" applyFill="1" applyBorder="1" applyAlignment="1">
      <alignment horizontal="right" vertical="center"/>
    </xf>
    <xf numFmtId="177" fontId="20" fillId="0" borderId="65" xfId="1" applyNumberFormat="1" applyFont="1" applyFill="1" applyBorder="1" applyAlignment="1">
      <alignment horizontal="right" vertical="center"/>
    </xf>
    <xf numFmtId="177" fontId="21" fillId="0" borderId="66" xfId="1" applyNumberFormat="1" applyFont="1" applyFill="1" applyBorder="1" applyAlignment="1">
      <alignment horizontal="right" vertical="center"/>
    </xf>
    <xf numFmtId="177" fontId="23" fillId="0" borderId="39" xfId="1" applyNumberFormat="1" applyFont="1" applyFill="1" applyBorder="1" applyAlignment="1">
      <alignment horizontal="right" vertical="center"/>
    </xf>
    <xf numFmtId="177" fontId="21" fillId="0" borderId="34" xfId="1" applyNumberFormat="1" applyFont="1" applyFill="1" applyBorder="1" applyAlignment="1">
      <alignment horizontal="right" vertical="center"/>
    </xf>
    <xf numFmtId="177" fontId="20" fillId="0" borderId="67" xfId="1" applyNumberFormat="1" applyFont="1" applyFill="1" applyBorder="1" applyAlignment="1">
      <alignment horizontal="right" vertical="center"/>
    </xf>
    <xf numFmtId="177" fontId="20" fillId="0" borderId="42" xfId="1" applyNumberFormat="1" applyFont="1" applyFill="1" applyBorder="1" applyAlignment="1">
      <alignment horizontal="right" vertical="center"/>
    </xf>
    <xf numFmtId="177" fontId="23" fillId="0" borderId="45" xfId="1" applyNumberFormat="1" applyFont="1" applyFill="1" applyBorder="1" applyAlignment="1">
      <alignment horizontal="right" vertical="center"/>
    </xf>
    <xf numFmtId="177" fontId="22" fillId="0" borderId="36" xfId="1" applyNumberFormat="1" applyFont="1" applyFill="1" applyBorder="1" applyAlignment="1">
      <alignment horizontal="right" vertical="center"/>
    </xf>
    <xf numFmtId="177" fontId="22" fillId="0" borderId="57" xfId="1" applyNumberFormat="1" applyFont="1" applyFill="1" applyBorder="1" applyAlignment="1">
      <alignment horizontal="right" vertical="center"/>
    </xf>
    <xf numFmtId="177" fontId="22" fillId="0" borderId="68" xfId="1" applyNumberFormat="1" applyFont="1" applyFill="1" applyBorder="1" applyAlignment="1">
      <alignment horizontal="right" vertical="center"/>
    </xf>
    <xf numFmtId="177" fontId="20" fillId="0" borderId="62" xfId="1" applyNumberFormat="1" applyFont="1" applyFill="1" applyBorder="1" applyAlignment="1">
      <alignment horizontal="right" vertical="center"/>
    </xf>
    <xf numFmtId="177" fontId="21" fillId="3" borderId="34" xfId="1" applyNumberFormat="1" applyFont="1" applyFill="1" applyBorder="1" applyAlignment="1">
      <alignment horizontal="right" vertical="center"/>
    </xf>
    <xf numFmtId="177" fontId="23" fillId="3" borderId="45" xfId="1" applyNumberFormat="1" applyFont="1" applyFill="1" applyBorder="1" applyAlignment="1">
      <alignment horizontal="right" vertical="center"/>
    </xf>
    <xf numFmtId="177" fontId="22" fillId="3" borderId="23" xfId="1" applyNumberFormat="1" applyFont="1" applyFill="1" applyBorder="1" applyAlignment="1">
      <alignment horizontal="right" vertical="center"/>
    </xf>
    <xf numFmtId="177" fontId="20" fillId="0" borderId="69" xfId="1" applyNumberFormat="1" applyFont="1" applyFill="1" applyBorder="1" applyAlignment="1">
      <alignment horizontal="right" vertical="center"/>
    </xf>
    <xf numFmtId="177" fontId="22" fillId="3" borderId="39" xfId="1" applyNumberFormat="1" applyFont="1" applyFill="1" applyBorder="1" applyAlignment="1">
      <alignment horizontal="right" vertical="center"/>
    </xf>
    <xf numFmtId="177" fontId="22" fillId="0" borderId="69" xfId="1" applyNumberFormat="1" applyFont="1" applyFill="1" applyBorder="1" applyAlignment="1">
      <alignment horizontal="right" vertical="center"/>
    </xf>
    <xf numFmtId="0" fontId="26" fillId="0" borderId="0" xfId="3" applyFont="1" applyAlignment="1">
      <alignment vertical="center"/>
    </xf>
    <xf numFmtId="177" fontId="23" fillId="3" borderId="35" xfId="1" applyNumberFormat="1" applyFont="1" applyFill="1" applyBorder="1" applyAlignment="1">
      <alignment horizontal="right" vertical="center"/>
    </xf>
    <xf numFmtId="177" fontId="21" fillId="0" borderId="70" xfId="1" applyNumberFormat="1" applyFont="1" applyFill="1" applyBorder="1" applyAlignment="1">
      <alignment horizontal="right" vertical="center"/>
    </xf>
    <xf numFmtId="177" fontId="20" fillId="0" borderId="71" xfId="1" applyNumberFormat="1" applyFont="1" applyFill="1" applyBorder="1" applyAlignment="1">
      <alignment horizontal="right" vertical="center"/>
    </xf>
    <xf numFmtId="177" fontId="22" fillId="3" borderId="35" xfId="1" applyNumberFormat="1" applyFont="1" applyFill="1" applyBorder="1" applyAlignment="1">
      <alignment horizontal="right" vertical="center"/>
    </xf>
    <xf numFmtId="177" fontId="22" fillId="0" borderId="71" xfId="1" applyNumberFormat="1" applyFont="1" applyFill="1" applyBorder="1" applyAlignment="1">
      <alignment horizontal="right" vertical="center"/>
    </xf>
    <xf numFmtId="177" fontId="21" fillId="0" borderId="44" xfId="1" applyNumberFormat="1" applyFont="1" applyFill="1" applyBorder="1" applyAlignment="1">
      <alignment horizontal="right" vertical="center"/>
    </xf>
    <xf numFmtId="177" fontId="22" fillId="0" borderId="45" xfId="1" applyNumberFormat="1" applyFont="1" applyFill="1" applyBorder="1" applyAlignment="1">
      <alignment horizontal="right" vertical="center"/>
    </xf>
    <xf numFmtId="177" fontId="22" fillId="3" borderId="34" xfId="1" applyNumberFormat="1" applyFont="1" applyFill="1" applyBorder="1" applyAlignment="1">
      <alignment horizontal="right" vertical="center"/>
    </xf>
    <xf numFmtId="176" fontId="22" fillId="0" borderId="61" xfId="1" applyNumberFormat="1" applyFont="1" applyFill="1" applyBorder="1" applyAlignment="1">
      <alignment horizontal="right" vertical="center"/>
    </xf>
    <xf numFmtId="177" fontId="21" fillId="3" borderId="39" xfId="1" applyNumberFormat="1" applyFont="1" applyFill="1" applyBorder="1" applyAlignment="1">
      <alignment horizontal="right" vertical="center"/>
    </xf>
    <xf numFmtId="177" fontId="21" fillId="0" borderId="72" xfId="1" applyNumberFormat="1" applyFont="1" applyFill="1" applyBorder="1" applyAlignment="1">
      <alignment horizontal="right" vertical="center"/>
    </xf>
    <xf numFmtId="177" fontId="22" fillId="0" borderId="61" xfId="1" applyNumberFormat="1" applyFont="1" applyFill="1" applyBorder="1" applyAlignment="1">
      <alignment horizontal="right" vertical="center"/>
    </xf>
    <xf numFmtId="177" fontId="21" fillId="3" borderId="35" xfId="1" applyNumberFormat="1" applyFont="1" applyFill="1" applyBorder="1" applyAlignment="1">
      <alignment horizontal="right" vertical="center"/>
    </xf>
    <xf numFmtId="177" fontId="23" fillId="3" borderId="39" xfId="1" applyNumberFormat="1" applyFont="1" applyFill="1" applyBorder="1" applyAlignment="1">
      <alignment horizontal="right" vertical="center"/>
    </xf>
    <xf numFmtId="177" fontId="23" fillId="0" borderId="59" xfId="1" applyNumberFormat="1" applyFont="1" applyFill="1" applyBorder="1" applyAlignment="1">
      <alignment horizontal="right" vertical="center"/>
    </xf>
    <xf numFmtId="177" fontId="21" fillId="0" borderId="49" xfId="1" applyNumberFormat="1" applyFont="1" applyFill="1" applyBorder="1" applyAlignment="1">
      <alignment horizontal="right" vertical="center"/>
    </xf>
    <xf numFmtId="177" fontId="20" fillId="0" borderId="73" xfId="1" applyNumberFormat="1" applyFont="1" applyFill="1" applyBorder="1" applyAlignment="1">
      <alignment horizontal="right" vertical="center"/>
    </xf>
    <xf numFmtId="177" fontId="23" fillId="3" borderId="34" xfId="1" applyNumberFormat="1" applyFont="1" applyFill="1" applyBorder="1" applyAlignment="1">
      <alignment horizontal="right" vertical="center"/>
    </xf>
    <xf numFmtId="177" fontId="23" fillId="3" borderId="23" xfId="1" applyNumberFormat="1" applyFont="1" applyFill="1" applyBorder="1" applyAlignment="1">
      <alignment horizontal="right" vertical="center"/>
    </xf>
    <xf numFmtId="176" fontId="20" fillId="0" borderId="61" xfId="1" applyNumberFormat="1" applyFont="1" applyFill="1" applyBorder="1" applyAlignment="1">
      <alignment horizontal="right" vertical="center"/>
    </xf>
    <xf numFmtId="177" fontId="20" fillId="3" borderId="61" xfId="1" applyNumberFormat="1" applyFont="1" applyFill="1" applyBorder="1" applyAlignment="1">
      <alignment horizontal="right" vertical="center"/>
    </xf>
    <xf numFmtId="177" fontId="22" fillId="3" borderId="50" xfId="1" applyNumberFormat="1" applyFont="1" applyFill="1" applyBorder="1" applyAlignment="1">
      <alignment horizontal="right" vertical="center"/>
    </xf>
    <xf numFmtId="177" fontId="21" fillId="0" borderId="76" xfId="1" applyNumberFormat="1" applyFont="1" applyFill="1" applyBorder="1" applyAlignment="1">
      <alignment horizontal="right" vertical="center"/>
    </xf>
    <xf numFmtId="0" fontId="21" fillId="0" borderId="31" xfId="0" applyFont="1" applyBorder="1" applyAlignment="1">
      <alignment vertical="center"/>
    </xf>
    <xf numFmtId="177" fontId="20" fillId="0" borderId="41" xfId="1" applyNumberFormat="1" applyFont="1" applyFill="1" applyBorder="1" applyAlignment="1">
      <alignment horizontal="right" vertical="top"/>
    </xf>
    <xf numFmtId="177" fontId="20" fillId="0" borderId="4" xfId="1" applyNumberFormat="1" applyFont="1" applyFill="1" applyBorder="1" applyAlignment="1">
      <alignment horizontal="right" vertical="top"/>
    </xf>
    <xf numFmtId="177" fontId="20" fillId="0" borderId="31" xfId="1" applyNumberFormat="1" applyFont="1" applyFill="1" applyBorder="1" applyAlignment="1">
      <alignment horizontal="right" vertical="center"/>
    </xf>
    <xf numFmtId="177" fontId="20" fillId="0" borderId="77" xfId="1" applyNumberFormat="1" applyFont="1" applyFill="1" applyBorder="1" applyAlignment="1">
      <alignment horizontal="right" vertical="center"/>
    </xf>
    <xf numFmtId="177" fontId="20" fillId="0" borderId="31" xfId="1" applyNumberFormat="1" applyFont="1" applyFill="1" applyBorder="1" applyAlignment="1">
      <alignment horizontal="right" vertical="top"/>
    </xf>
    <xf numFmtId="177" fontId="20" fillId="0" borderId="41" xfId="1" applyNumberFormat="1" applyFont="1" applyFill="1" applyBorder="1" applyAlignment="1">
      <alignment horizontal="right" vertical="center"/>
    </xf>
    <xf numFmtId="177" fontId="20" fillId="0" borderId="4" xfId="1" applyNumberFormat="1" applyFont="1" applyFill="1" applyBorder="1" applyAlignment="1">
      <alignment horizontal="right" vertical="center"/>
    </xf>
    <xf numFmtId="176" fontId="22" fillId="0" borderId="37" xfId="1" applyNumberFormat="1" applyFont="1" applyFill="1" applyBorder="1" applyAlignment="1">
      <alignment horizontal="right" vertical="center"/>
    </xf>
    <xf numFmtId="177" fontId="22" fillId="0" borderId="37" xfId="1" applyNumberFormat="1" applyFont="1" applyFill="1" applyBorder="1" applyAlignment="1">
      <alignment horizontal="right" vertical="center"/>
    </xf>
    <xf numFmtId="177" fontId="20" fillId="0" borderId="31" xfId="6" applyNumberFormat="1" applyFont="1" applyFill="1" applyBorder="1" applyAlignment="1">
      <alignment horizontal="right" vertical="top"/>
    </xf>
    <xf numFmtId="0" fontId="21" fillId="0" borderId="32" xfId="0" applyFont="1" applyBorder="1" applyAlignment="1">
      <alignment horizontal="left" vertical="center" indent="1"/>
    </xf>
    <xf numFmtId="176" fontId="20" fillId="0" borderId="38" xfId="1" applyNumberFormat="1" applyFont="1" applyFill="1" applyBorder="1" applyAlignment="1">
      <alignment horizontal="right" vertical="center"/>
    </xf>
    <xf numFmtId="177" fontId="20" fillId="3" borderId="38" xfId="1" applyNumberFormat="1" applyFont="1" applyFill="1" applyBorder="1" applyAlignment="1">
      <alignment horizontal="right" vertical="center"/>
    </xf>
    <xf numFmtId="177" fontId="20" fillId="0" borderId="38" xfId="1" applyNumberFormat="1" applyFont="1" applyFill="1" applyBorder="1" applyAlignment="1">
      <alignment horizontal="right" vertical="center"/>
    </xf>
    <xf numFmtId="177" fontId="22" fillId="3" borderId="38" xfId="1" applyNumberFormat="1" applyFont="1" applyFill="1" applyBorder="1" applyAlignment="1">
      <alignment horizontal="right" vertical="center"/>
    </xf>
    <xf numFmtId="177" fontId="20" fillId="0" borderId="27" xfId="1" applyNumberFormat="1" applyFont="1" applyFill="1" applyBorder="1" applyAlignment="1">
      <alignment horizontal="right" vertical="center"/>
    </xf>
    <xf numFmtId="177" fontId="22" fillId="3" borderId="57" xfId="1" applyNumberFormat="1" applyFont="1" applyFill="1" applyBorder="1" applyAlignment="1">
      <alignment horizontal="right" vertical="center"/>
    </xf>
    <xf numFmtId="177" fontId="20" fillId="3" borderId="57" xfId="1" applyNumberFormat="1" applyFont="1" applyFill="1" applyBorder="1" applyAlignment="1">
      <alignment horizontal="right" vertical="center"/>
    </xf>
    <xf numFmtId="177" fontId="22" fillId="0" borderId="73" xfId="1" applyNumberFormat="1" applyFont="1" applyFill="1" applyBorder="1" applyAlignment="1">
      <alignment horizontal="right" vertical="center"/>
    </xf>
    <xf numFmtId="177" fontId="22" fillId="0" borderId="77" xfId="1" applyNumberFormat="1" applyFont="1" applyFill="1" applyBorder="1" applyAlignment="1">
      <alignment horizontal="right" vertical="center"/>
    </xf>
    <xf numFmtId="177" fontId="20" fillId="0" borderId="78" xfId="1" applyNumberFormat="1" applyFont="1" applyFill="1" applyBorder="1" applyAlignment="1">
      <alignment horizontal="right" vertical="center"/>
    </xf>
    <xf numFmtId="177" fontId="20" fillId="0" borderId="58" xfId="1" applyNumberFormat="1" applyFont="1" applyFill="1" applyBorder="1" applyAlignment="1">
      <alignment horizontal="right" vertical="center"/>
    </xf>
    <xf numFmtId="177" fontId="20" fillId="0" borderId="66" xfId="1" applyNumberFormat="1" applyFont="1" applyFill="1" applyBorder="1" applyAlignment="1">
      <alignment horizontal="right" vertical="center"/>
    </xf>
    <xf numFmtId="177" fontId="20" fillId="0" borderId="48" xfId="1" applyNumberFormat="1" applyFont="1" applyFill="1" applyBorder="1" applyAlignment="1">
      <alignment horizontal="right" vertical="center"/>
    </xf>
    <xf numFmtId="177" fontId="20" fillId="0" borderId="56" xfId="1" applyNumberFormat="1" applyFont="1" applyFill="1" applyBorder="1" applyAlignment="1">
      <alignment horizontal="right" vertical="center"/>
    </xf>
    <xf numFmtId="177" fontId="22" fillId="0" borderId="48" xfId="1" applyNumberFormat="1" applyFont="1" applyFill="1" applyBorder="1" applyAlignment="1">
      <alignment horizontal="right" vertical="center"/>
    </xf>
    <xf numFmtId="177" fontId="20" fillId="0" borderId="68" xfId="1" applyNumberFormat="1" applyFont="1" applyFill="1" applyBorder="1" applyAlignment="1">
      <alignment horizontal="right" vertical="center"/>
    </xf>
    <xf numFmtId="177" fontId="20" fillId="0" borderId="72" xfId="1" applyNumberFormat="1" applyFont="1" applyFill="1" applyBorder="1" applyAlignment="1">
      <alignment horizontal="right" vertical="center"/>
    </xf>
    <xf numFmtId="177" fontId="22" fillId="0" borderId="72" xfId="1" applyNumberFormat="1" applyFont="1" applyFill="1" applyBorder="1" applyAlignment="1">
      <alignment horizontal="right" vertical="center"/>
    </xf>
    <xf numFmtId="177" fontId="21" fillId="0" borderId="44" xfId="1" applyNumberFormat="1" applyFont="1" applyFill="1" applyBorder="1" applyAlignment="1">
      <alignment horizontal="right" vertical="top"/>
    </xf>
    <xf numFmtId="177" fontId="20" fillId="0" borderId="46" xfId="1" applyNumberFormat="1" applyFont="1" applyFill="1" applyBorder="1" applyAlignment="1">
      <alignment horizontal="right" vertical="center"/>
    </xf>
    <xf numFmtId="177" fontId="21" fillId="0" borderId="51" xfId="1" applyNumberFormat="1" applyFont="1" applyFill="1" applyBorder="1" applyAlignment="1">
      <alignment horizontal="right" vertical="center"/>
    </xf>
    <xf numFmtId="177" fontId="21" fillId="0" borderId="51" xfId="1" applyNumberFormat="1" applyFont="1" applyFill="1" applyBorder="1" applyAlignment="1">
      <alignment horizontal="right" vertical="top"/>
    </xf>
    <xf numFmtId="177" fontId="21" fillId="0" borderId="33" xfId="1" applyNumberFormat="1" applyFont="1" applyFill="1" applyBorder="1" applyAlignment="1">
      <alignment horizontal="right" vertical="center"/>
    </xf>
    <xf numFmtId="177" fontId="21" fillId="0" borderId="33" xfId="1" applyNumberFormat="1" applyFont="1" applyFill="1" applyBorder="1" applyAlignment="1">
      <alignment horizontal="right" vertical="top"/>
    </xf>
    <xf numFmtId="177" fontId="22" fillId="0" borderId="58" xfId="1" applyNumberFormat="1" applyFont="1" applyFill="1" applyBorder="1" applyAlignment="1">
      <alignment horizontal="right" vertical="center"/>
    </xf>
    <xf numFmtId="177" fontId="20" fillId="0" borderId="79" xfId="1" applyNumberFormat="1" applyFont="1" applyFill="1" applyBorder="1" applyAlignment="1">
      <alignment horizontal="right" vertical="center"/>
    </xf>
    <xf numFmtId="177" fontId="22" fillId="0" borderId="79" xfId="1" applyNumberFormat="1" applyFont="1" applyFill="1" applyBorder="1" applyAlignment="1">
      <alignment horizontal="right" vertical="center"/>
    </xf>
    <xf numFmtId="177" fontId="20" fillId="0" borderId="63" xfId="1" applyNumberFormat="1" applyFont="1" applyFill="1" applyBorder="1" applyAlignment="1">
      <alignment horizontal="right" vertical="center"/>
    </xf>
    <xf numFmtId="0" fontId="23" fillId="0" borderId="80" xfId="0" applyFont="1" applyBorder="1" applyAlignment="1">
      <alignment vertical="center"/>
    </xf>
    <xf numFmtId="0" fontId="23" fillId="0" borderId="81" xfId="0" applyFont="1" applyBorder="1" applyAlignment="1">
      <alignment horizontal="left" vertical="center" indent="1"/>
    </xf>
    <xf numFmtId="176" fontId="22" fillId="0" borderId="82" xfId="1" applyNumberFormat="1" applyFont="1" applyFill="1" applyBorder="1" applyAlignment="1">
      <alignment horizontal="right" vertical="center"/>
    </xf>
    <xf numFmtId="177" fontId="21" fillId="0" borderId="83" xfId="1" applyNumberFormat="1" applyFont="1" applyFill="1" applyBorder="1" applyAlignment="1">
      <alignment horizontal="right" vertical="center"/>
    </xf>
    <xf numFmtId="177" fontId="22" fillId="0" borderId="84" xfId="1" applyNumberFormat="1" applyFont="1" applyFill="1" applyBorder="1" applyAlignment="1">
      <alignment horizontal="right" vertical="center"/>
    </xf>
    <xf numFmtId="177" fontId="20" fillId="0" borderId="84" xfId="1" applyNumberFormat="1" applyFont="1" applyFill="1" applyBorder="1" applyAlignment="1">
      <alignment horizontal="right" vertical="center"/>
    </xf>
    <xf numFmtId="177" fontId="20" fillId="0" borderId="85" xfId="1" applyNumberFormat="1" applyFont="1" applyFill="1" applyBorder="1" applyAlignment="1">
      <alignment horizontal="right" vertical="center"/>
    </xf>
    <xf numFmtId="177" fontId="22" fillId="0" borderId="82" xfId="1" applyNumberFormat="1" applyFont="1" applyFill="1" applyBorder="1" applyAlignment="1">
      <alignment horizontal="right" vertical="center"/>
    </xf>
    <xf numFmtId="177" fontId="21" fillId="0" borderId="83" xfId="1" applyNumberFormat="1" applyFont="1" applyFill="1" applyBorder="1" applyAlignment="1">
      <alignment horizontal="right" vertical="top"/>
    </xf>
    <xf numFmtId="177" fontId="22" fillId="0" borderId="86" xfId="1" applyNumberFormat="1" applyFont="1" applyFill="1" applyBorder="1" applyAlignment="1">
      <alignment horizontal="right" vertical="center"/>
    </xf>
    <xf numFmtId="0" fontId="21" fillId="0" borderId="11" xfId="0" applyFont="1" applyBorder="1" applyAlignment="1">
      <alignment vertical="center"/>
    </xf>
    <xf numFmtId="0" fontId="21" fillId="0" borderId="12" xfId="0" applyFont="1" applyBorder="1" applyAlignment="1">
      <alignment horizontal="left" vertical="center"/>
    </xf>
    <xf numFmtId="38" fontId="20" fillId="0" borderId="19" xfId="2" applyNumberFormat="1" applyFont="1" applyFill="1" applyBorder="1" applyAlignment="1">
      <alignment horizontal="right" vertical="center"/>
    </xf>
    <xf numFmtId="38" fontId="21" fillId="0" borderId="14" xfId="1" applyFont="1" applyFill="1" applyBorder="1" applyAlignment="1">
      <alignment horizontal="right" vertical="center"/>
    </xf>
    <xf numFmtId="38" fontId="21" fillId="0" borderId="87" xfId="1" applyFont="1" applyFill="1" applyBorder="1" applyAlignment="1">
      <alignment horizontal="right" vertical="center"/>
    </xf>
    <xf numFmtId="176" fontId="20" fillId="0" borderId="88" xfId="2" applyFont="1" applyFill="1" applyBorder="1" applyAlignment="1">
      <alignment horizontal="right" vertical="center"/>
    </xf>
    <xf numFmtId="176" fontId="20" fillId="0" borderId="13" xfId="2" applyFont="1" applyFill="1" applyBorder="1" applyAlignment="1">
      <alignment horizontal="right" vertical="center"/>
    </xf>
    <xf numFmtId="176" fontId="20" fillId="0" borderId="89" xfId="2" applyFont="1" applyFill="1" applyBorder="1" applyAlignment="1">
      <alignment horizontal="right" vertical="center"/>
    </xf>
    <xf numFmtId="176" fontId="20" fillId="0" borderId="19" xfId="2" applyFont="1" applyFill="1" applyBorder="1" applyAlignment="1">
      <alignment horizontal="right" vertical="center"/>
    </xf>
    <xf numFmtId="176" fontId="20" fillId="0" borderId="14" xfId="2" applyFont="1" applyFill="1" applyBorder="1" applyAlignment="1">
      <alignment horizontal="right" vertical="center"/>
    </xf>
    <xf numFmtId="176" fontId="20" fillId="0" borderId="87" xfId="2" applyFont="1" applyFill="1" applyBorder="1" applyAlignment="1">
      <alignment horizontal="right" vertical="center"/>
    </xf>
    <xf numFmtId="176" fontId="20" fillId="0" borderId="90" xfId="2" applyFont="1" applyFill="1" applyBorder="1" applyAlignment="1">
      <alignment horizontal="right" vertical="center"/>
    </xf>
    <xf numFmtId="177" fontId="29" fillId="0" borderId="0" xfId="3" applyNumberFormat="1" applyFont="1" applyAlignment="1">
      <alignment vertical="center"/>
    </xf>
    <xf numFmtId="176" fontId="9" fillId="0" borderId="0" xfId="2" applyFont="1" applyFill="1" applyBorder="1" applyAlignment="1">
      <alignment vertical="center"/>
    </xf>
    <xf numFmtId="0" fontId="24" fillId="0" borderId="0" xfId="7" applyFont="1" applyAlignment="1">
      <alignment vertical="center"/>
    </xf>
    <xf numFmtId="0" fontId="18" fillId="0" borderId="0" xfId="7" applyAlignment="1">
      <alignment vertical="center"/>
    </xf>
    <xf numFmtId="176" fontId="7" fillId="0" borderId="0" xfId="2" applyFont="1" applyFill="1" applyBorder="1" applyAlignment="1">
      <alignment horizontal="right" vertical="center" wrapText="1"/>
    </xf>
    <xf numFmtId="44" fontId="9" fillId="0" borderId="0" xfId="2" applyNumberFormat="1" applyFont="1" applyFill="1" applyBorder="1" applyAlignment="1">
      <alignment vertical="center"/>
    </xf>
    <xf numFmtId="0" fontId="24" fillId="3" borderId="91" xfId="7" applyFont="1" applyFill="1" applyBorder="1" applyAlignment="1">
      <alignment vertical="center"/>
    </xf>
    <xf numFmtId="177" fontId="24" fillId="0" borderId="91" xfId="8" applyNumberFormat="1" applyFont="1" applyFill="1" applyBorder="1" applyAlignment="1">
      <alignment horizontal="center" vertical="center"/>
    </xf>
    <xf numFmtId="0" fontId="11" fillId="0" borderId="2" xfId="3" applyFont="1" applyBorder="1" applyAlignment="1">
      <alignment horizontal="left" vertical="center" wrapText="1"/>
    </xf>
    <xf numFmtId="0" fontId="10" fillId="0" borderId="5" xfId="4" applyFont="1" applyBorder="1" applyAlignment="1">
      <alignment vertical="center"/>
    </xf>
    <xf numFmtId="0" fontId="10" fillId="0" borderId="12" xfId="4" applyFont="1" applyBorder="1" applyAlignment="1">
      <alignment vertical="center"/>
    </xf>
    <xf numFmtId="176" fontId="14" fillId="0" borderId="6" xfId="2" applyFont="1" applyFill="1" applyBorder="1" applyAlignment="1">
      <alignment horizontal="center" vertical="center"/>
    </xf>
    <xf numFmtId="176" fontId="14" fillId="0" borderId="7" xfId="2" applyFont="1" applyFill="1" applyBorder="1" applyAlignment="1">
      <alignment horizontal="center" vertical="center"/>
    </xf>
    <xf numFmtId="176" fontId="14" fillId="0" borderId="8" xfId="2" applyFont="1" applyFill="1" applyBorder="1" applyAlignment="1">
      <alignment horizontal="center" vertical="center"/>
    </xf>
    <xf numFmtId="177" fontId="22" fillId="2" borderId="27" xfId="1" applyNumberFormat="1" applyFont="1" applyFill="1" applyBorder="1" applyAlignment="1">
      <alignment horizontal="right" vertical="center"/>
    </xf>
    <xf numFmtId="177" fontId="22" fillId="2" borderId="37" xfId="1" applyNumberFormat="1" applyFont="1" applyFill="1" applyBorder="1" applyAlignment="1">
      <alignment horizontal="right" vertical="center"/>
    </xf>
    <xf numFmtId="176" fontId="2" fillId="0" borderId="0" xfId="2" applyFont="1" applyFill="1" applyBorder="1" applyAlignment="1">
      <alignment horizontal="left" vertical="center"/>
    </xf>
    <xf numFmtId="176" fontId="10" fillId="0" borderId="3" xfId="2" applyFont="1" applyFill="1" applyBorder="1" applyAlignment="1">
      <alignment horizontal="center" vertical="center"/>
    </xf>
    <xf numFmtId="176" fontId="10" fillId="0" borderId="2" xfId="2" applyFont="1" applyFill="1" applyBorder="1" applyAlignment="1">
      <alignment horizontal="center" vertical="center"/>
    </xf>
    <xf numFmtId="176" fontId="10" fillId="0" borderId="1" xfId="2" applyFont="1" applyFill="1" applyBorder="1" applyAlignment="1">
      <alignment horizontal="center" vertical="center"/>
    </xf>
    <xf numFmtId="177" fontId="22" fillId="2" borderId="10" xfId="1" applyNumberFormat="1" applyFont="1" applyFill="1" applyBorder="1" applyAlignment="1">
      <alignment horizontal="right" vertical="center"/>
    </xf>
    <xf numFmtId="177" fontId="22" fillId="2" borderId="41" xfId="1" applyNumberFormat="1" applyFont="1" applyFill="1" applyBorder="1" applyAlignment="1">
      <alignment horizontal="right" vertical="center"/>
    </xf>
    <xf numFmtId="177" fontId="22" fillId="2" borderId="74" xfId="1" applyNumberFormat="1" applyFont="1" applyFill="1" applyBorder="1" applyAlignment="1">
      <alignment horizontal="right" vertical="center"/>
    </xf>
    <xf numFmtId="177" fontId="22" fillId="2" borderId="42" xfId="1" applyNumberFormat="1" applyFont="1" applyFill="1" applyBorder="1" applyAlignment="1">
      <alignment horizontal="right" vertical="center"/>
    </xf>
    <xf numFmtId="177" fontId="22" fillId="2" borderId="4" xfId="1" applyNumberFormat="1" applyFont="1" applyFill="1" applyBorder="1" applyAlignment="1">
      <alignment horizontal="right" vertical="center"/>
    </xf>
    <xf numFmtId="177" fontId="22" fillId="2" borderId="0" xfId="1" applyNumberFormat="1" applyFont="1" applyFill="1" applyBorder="1" applyAlignment="1">
      <alignment horizontal="right" vertical="center"/>
    </xf>
    <xf numFmtId="177" fontId="22" fillId="2" borderId="5" xfId="1" applyNumberFormat="1" applyFont="1" applyFill="1" applyBorder="1" applyAlignment="1">
      <alignment horizontal="right" vertical="center"/>
    </xf>
    <xf numFmtId="177" fontId="22" fillId="2" borderId="31" xfId="1" applyNumberFormat="1" applyFont="1" applyFill="1" applyBorder="1" applyAlignment="1">
      <alignment horizontal="right" vertical="center"/>
    </xf>
    <xf numFmtId="177" fontId="22" fillId="2" borderId="75" xfId="1" applyNumberFormat="1" applyFont="1" applyFill="1" applyBorder="1" applyAlignment="1">
      <alignment horizontal="right" vertical="center"/>
    </xf>
    <xf numFmtId="177" fontId="22" fillId="2" borderId="32" xfId="1" applyNumberFormat="1" applyFont="1" applyFill="1" applyBorder="1" applyAlignment="1">
      <alignment horizontal="right" vertical="center"/>
    </xf>
    <xf numFmtId="177" fontId="20" fillId="2" borderId="27" xfId="1" applyNumberFormat="1" applyFont="1" applyFill="1" applyBorder="1" applyAlignment="1">
      <alignment horizontal="right" vertical="center"/>
    </xf>
    <xf numFmtId="177" fontId="20" fillId="2" borderId="37" xfId="1" applyNumberFormat="1" applyFont="1" applyFill="1" applyBorder="1" applyAlignment="1">
      <alignment horizontal="right" vertical="center"/>
    </xf>
    <xf numFmtId="177" fontId="20" fillId="2" borderId="10" xfId="1" applyNumberFormat="1" applyFont="1" applyFill="1" applyBorder="1" applyAlignment="1">
      <alignment horizontal="right" vertical="center"/>
    </xf>
    <xf numFmtId="177" fontId="20" fillId="2" borderId="41" xfId="1" applyNumberFormat="1" applyFont="1" applyFill="1" applyBorder="1" applyAlignment="1">
      <alignment horizontal="right" vertical="center"/>
    </xf>
    <xf numFmtId="177" fontId="20" fillId="2" borderId="74" xfId="1" applyNumberFormat="1" applyFont="1" applyFill="1" applyBorder="1" applyAlignment="1">
      <alignment horizontal="right" vertical="center"/>
    </xf>
    <xf numFmtId="177" fontId="20" fillId="2" borderId="42" xfId="1" applyNumberFormat="1" applyFont="1" applyFill="1" applyBorder="1" applyAlignment="1">
      <alignment horizontal="right" vertical="center"/>
    </xf>
    <xf numFmtId="177" fontId="20" fillId="2" borderId="4" xfId="1" applyNumberFormat="1" applyFont="1" applyFill="1" applyBorder="1" applyAlignment="1">
      <alignment horizontal="right" vertical="center"/>
    </xf>
    <xf numFmtId="177" fontId="20" fillId="2" borderId="0" xfId="1" applyNumberFormat="1" applyFont="1" applyFill="1" applyBorder="1" applyAlignment="1">
      <alignment horizontal="right" vertical="center"/>
    </xf>
    <xf numFmtId="177" fontId="20" fillId="2" borderId="5" xfId="1" applyNumberFormat="1" applyFont="1" applyFill="1" applyBorder="1" applyAlignment="1">
      <alignment horizontal="right" vertical="center"/>
    </xf>
    <xf numFmtId="177" fontId="20" fillId="2" borderId="31" xfId="1" applyNumberFormat="1" applyFont="1" applyFill="1" applyBorder="1" applyAlignment="1">
      <alignment horizontal="right" vertical="center"/>
    </xf>
    <xf numFmtId="177" fontId="20" fillId="2" borderId="75" xfId="1" applyNumberFormat="1" applyFont="1" applyFill="1" applyBorder="1" applyAlignment="1">
      <alignment horizontal="right" vertical="center"/>
    </xf>
    <xf numFmtId="177" fontId="20" fillId="2" borderId="32" xfId="1" applyNumberFormat="1" applyFont="1" applyFill="1" applyBorder="1" applyAlignment="1">
      <alignment horizontal="right" vertical="center"/>
    </xf>
    <xf numFmtId="177" fontId="20" fillId="2" borderId="27" xfId="1" applyNumberFormat="1" applyFont="1" applyFill="1" applyBorder="1" applyAlignment="1">
      <alignment horizontal="center" vertical="center"/>
    </xf>
    <xf numFmtId="177" fontId="20" fillId="2" borderId="10" xfId="1" applyNumberFormat="1" applyFont="1" applyFill="1" applyBorder="1" applyAlignment="1">
      <alignment horizontal="center" vertical="center"/>
    </xf>
    <xf numFmtId="177" fontId="20" fillId="2" borderId="37" xfId="1" applyNumberFormat="1" applyFont="1" applyFill="1" applyBorder="1" applyAlignment="1">
      <alignment horizontal="center" vertical="center"/>
    </xf>
    <xf numFmtId="177" fontId="21" fillId="2" borderId="41" xfId="1" applyNumberFormat="1" applyFont="1" applyFill="1" applyBorder="1" applyAlignment="1">
      <alignment horizontal="right" vertical="center"/>
    </xf>
    <xf numFmtId="177" fontId="21" fillId="2" borderId="74" xfId="1" applyNumberFormat="1" applyFont="1" applyFill="1" applyBorder="1" applyAlignment="1">
      <alignment horizontal="right" vertical="center"/>
    </xf>
    <xf numFmtId="177" fontId="21" fillId="2" borderId="42" xfId="1" applyNumberFormat="1" applyFont="1" applyFill="1" applyBorder="1" applyAlignment="1">
      <alignment horizontal="right" vertical="center"/>
    </xf>
    <xf numFmtId="177" fontId="21" fillId="2" borderId="31" xfId="1" applyNumberFormat="1" applyFont="1" applyFill="1" applyBorder="1" applyAlignment="1">
      <alignment horizontal="right" vertical="center"/>
    </xf>
    <xf numFmtId="177" fontId="21" fillId="2" borderId="75" xfId="1" applyNumberFormat="1" applyFont="1" applyFill="1" applyBorder="1" applyAlignment="1">
      <alignment horizontal="right" vertical="center"/>
    </xf>
    <xf numFmtId="177" fontId="21" fillId="2" borderId="32" xfId="1" applyNumberFormat="1" applyFont="1" applyFill="1" applyBorder="1" applyAlignment="1">
      <alignment horizontal="right" vertical="center"/>
    </xf>
    <xf numFmtId="177" fontId="21" fillId="2" borderId="4" xfId="1" applyNumberFormat="1" applyFont="1" applyFill="1" applyBorder="1" applyAlignment="1">
      <alignment horizontal="right" vertical="center"/>
    </xf>
    <xf numFmtId="177" fontId="21" fillId="2" borderId="0" xfId="1" applyNumberFormat="1" applyFont="1" applyFill="1" applyBorder="1" applyAlignment="1">
      <alignment horizontal="right" vertical="center"/>
    </xf>
    <xf numFmtId="177" fontId="21" fillId="2" borderId="5" xfId="1" applyNumberFormat="1" applyFont="1" applyFill="1" applyBorder="1" applyAlignment="1">
      <alignment horizontal="right" vertical="center"/>
    </xf>
    <xf numFmtId="177" fontId="28" fillId="2" borderId="27" xfId="1" applyNumberFormat="1" applyFont="1" applyFill="1" applyBorder="1" applyAlignment="1">
      <alignment horizontal="right" vertical="center"/>
    </xf>
    <xf numFmtId="177" fontId="28" fillId="2" borderId="37" xfId="1" applyNumberFormat="1" applyFont="1" applyFill="1" applyBorder="1" applyAlignment="1">
      <alignment horizontal="right" vertical="center"/>
    </xf>
  </cellXfs>
  <cellStyles count="9">
    <cellStyle name="桁区切り" xfId="1" builtinId="6"/>
    <cellStyle name="桁区切り 4" xfId="6" xr:uid="{3336B577-A2A4-48F6-8B4E-A7DC27E6E29C}"/>
    <cellStyle name="桁区切り 5" xfId="8" xr:uid="{2BAAEA23-E200-433B-B149-1737A2A6AFAF}"/>
    <cellStyle name="桁区切り_17-2-13作業等級受検・合格累計(H14)" xfId="2" xr:uid="{E79C935C-5268-4874-AE54-02941A592332}"/>
    <cellStyle name="標準" xfId="0" builtinId="0"/>
    <cellStyle name="標準 2 2" xfId="4" xr:uid="{5E5164DA-FDD3-45C0-AA3F-51AA6138EF84}"/>
    <cellStyle name="標準 7" xfId="7" xr:uid="{7AD60C6B-61A0-4A8D-8998-3040FD74D88F}"/>
    <cellStyle name="標準_17-1-13職種等級受検・合格累計(H13年度までの累計)" xfId="5" xr:uid="{CADA3E7B-4B57-430C-A8B4-C124F84F3953}"/>
    <cellStyle name="標準_17-2-13作業等級受検・合格累計(H14) 2" xfId="3" xr:uid="{A3623205-03C1-4C5F-8556-B5E6F9637D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8D20AB-7812-4977-946D-DB2868C5E950}">
  <dimension ref="A1:IT416"/>
  <sheetViews>
    <sheetView showZeros="0" tabSelected="1" view="pageBreakPreview" topLeftCell="G1" zoomScale="85" zoomScaleNormal="100" zoomScaleSheetLayoutView="85" workbookViewId="0">
      <pane ySplit="5" topLeftCell="A354" activePane="bottomLeft" state="frozen"/>
      <selection pane="bottomLeft" activeCell="Y410" sqref="Y410"/>
    </sheetView>
  </sheetViews>
  <sheetFormatPr defaultRowHeight="12" x14ac:dyDescent="0.15"/>
  <cols>
    <col min="1" max="1" width="4.625" style="214" customWidth="1"/>
    <col min="2" max="2" width="48.625" style="5" customWidth="1"/>
    <col min="3" max="3" width="13.25" style="215" customWidth="1"/>
    <col min="4" max="10" width="10.25" style="215" customWidth="1"/>
    <col min="11" max="11" width="11.625" style="215" customWidth="1"/>
    <col min="12" max="12" width="13.125" style="215" customWidth="1"/>
    <col min="13" max="19" width="10.25" style="215" customWidth="1"/>
    <col min="20" max="20" width="12.125" style="215" customWidth="1"/>
    <col min="21" max="21" width="4.625" style="214" customWidth="1"/>
    <col min="22" max="22" width="49.625" style="5" customWidth="1"/>
    <col min="23" max="256" width="9" style="5"/>
    <col min="257" max="257" width="4.625" style="5" customWidth="1"/>
    <col min="258" max="258" width="48.625" style="5" customWidth="1"/>
    <col min="259" max="259" width="13.25" style="5" customWidth="1"/>
    <col min="260" max="266" width="10.25" style="5" customWidth="1"/>
    <col min="267" max="267" width="11.625" style="5" customWidth="1"/>
    <col min="268" max="268" width="13.125" style="5" customWidth="1"/>
    <col min="269" max="275" width="10.25" style="5" customWidth="1"/>
    <col min="276" max="276" width="12.125" style="5" customWidth="1"/>
    <col min="277" max="277" width="4.625" style="5" customWidth="1"/>
    <col min="278" max="278" width="49.625" style="5" customWidth="1"/>
    <col min="279" max="512" width="9" style="5"/>
    <col min="513" max="513" width="4.625" style="5" customWidth="1"/>
    <col min="514" max="514" width="48.625" style="5" customWidth="1"/>
    <col min="515" max="515" width="13.25" style="5" customWidth="1"/>
    <col min="516" max="522" width="10.25" style="5" customWidth="1"/>
    <col min="523" max="523" width="11.625" style="5" customWidth="1"/>
    <col min="524" max="524" width="13.125" style="5" customWidth="1"/>
    <col min="525" max="531" width="10.25" style="5" customWidth="1"/>
    <col min="532" max="532" width="12.125" style="5" customWidth="1"/>
    <col min="533" max="533" width="4.625" style="5" customWidth="1"/>
    <col min="534" max="534" width="49.625" style="5" customWidth="1"/>
    <col min="535" max="768" width="9" style="5"/>
    <col min="769" max="769" width="4.625" style="5" customWidth="1"/>
    <col min="770" max="770" width="48.625" style="5" customWidth="1"/>
    <col min="771" max="771" width="13.25" style="5" customWidth="1"/>
    <col min="772" max="778" width="10.25" style="5" customWidth="1"/>
    <col min="779" max="779" width="11.625" style="5" customWidth="1"/>
    <col min="780" max="780" width="13.125" style="5" customWidth="1"/>
    <col min="781" max="787" width="10.25" style="5" customWidth="1"/>
    <col min="788" max="788" width="12.125" style="5" customWidth="1"/>
    <col min="789" max="789" width="4.625" style="5" customWidth="1"/>
    <col min="790" max="790" width="49.625" style="5" customWidth="1"/>
    <col min="791" max="1024" width="9" style="5"/>
    <col min="1025" max="1025" width="4.625" style="5" customWidth="1"/>
    <col min="1026" max="1026" width="48.625" style="5" customWidth="1"/>
    <col min="1027" max="1027" width="13.25" style="5" customWidth="1"/>
    <col min="1028" max="1034" width="10.25" style="5" customWidth="1"/>
    <col min="1035" max="1035" width="11.625" style="5" customWidth="1"/>
    <col min="1036" max="1036" width="13.125" style="5" customWidth="1"/>
    <col min="1037" max="1043" width="10.25" style="5" customWidth="1"/>
    <col min="1044" max="1044" width="12.125" style="5" customWidth="1"/>
    <col min="1045" max="1045" width="4.625" style="5" customWidth="1"/>
    <col min="1046" max="1046" width="49.625" style="5" customWidth="1"/>
    <col min="1047" max="1280" width="9" style="5"/>
    <col min="1281" max="1281" width="4.625" style="5" customWidth="1"/>
    <col min="1282" max="1282" width="48.625" style="5" customWidth="1"/>
    <col min="1283" max="1283" width="13.25" style="5" customWidth="1"/>
    <col min="1284" max="1290" width="10.25" style="5" customWidth="1"/>
    <col min="1291" max="1291" width="11.625" style="5" customWidth="1"/>
    <col min="1292" max="1292" width="13.125" style="5" customWidth="1"/>
    <col min="1293" max="1299" width="10.25" style="5" customWidth="1"/>
    <col min="1300" max="1300" width="12.125" style="5" customWidth="1"/>
    <col min="1301" max="1301" width="4.625" style="5" customWidth="1"/>
    <col min="1302" max="1302" width="49.625" style="5" customWidth="1"/>
    <col min="1303" max="1536" width="9" style="5"/>
    <col min="1537" max="1537" width="4.625" style="5" customWidth="1"/>
    <col min="1538" max="1538" width="48.625" style="5" customWidth="1"/>
    <col min="1539" max="1539" width="13.25" style="5" customWidth="1"/>
    <col min="1540" max="1546" width="10.25" style="5" customWidth="1"/>
    <col min="1547" max="1547" width="11.625" style="5" customWidth="1"/>
    <col min="1548" max="1548" width="13.125" style="5" customWidth="1"/>
    <col min="1549" max="1555" width="10.25" style="5" customWidth="1"/>
    <col min="1556" max="1556" width="12.125" style="5" customWidth="1"/>
    <col min="1557" max="1557" width="4.625" style="5" customWidth="1"/>
    <col min="1558" max="1558" width="49.625" style="5" customWidth="1"/>
    <col min="1559" max="1792" width="9" style="5"/>
    <col min="1793" max="1793" width="4.625" style="5" customWidth="1"/>
    <col min="1794" max="1794" width="48.625" style="5" customWidth="1"/>
    <col min="1795" max="1795" width="13.25" style="5" customWidth="1"/>
    <col min="1796" max="1802" width="10.25" style="5" customWidth="1"/>
    <col min="1803" max="1803" width="11.625" style="5" customWidth="1"/>
    <col min="1804" max="1804" width="13.125" style="5" customWidth="1"/>
    <col min="1805" max="1811" width="10.25" style="5" customWidth="1"/>
    <col min="1812" max="1812" width="12.125" style="5" customWidth="1"/>
    <col min="1813" max="1813" width="4.625" style="5" customWidth="1"/>
    <col min="1814" max="1814" width="49.625" style="5" customWidth="1"/>
    <col min="1815" max="2048" width="9" style="5"/>
    <col min="2049" max="2049" width="4.625" style="5" customWidth="1"/>
    <col min="2050" max="2050" width="48.625" style="5" customWidth="1"/>
    <col min="2051" max="2051" width="13.25" style="5" customWidth="1"/>
    <col min="2052" max="2058" width="10.25" style="5" customWidth="1"/>
    <col min="2059" max="2059" width="11.625" style="5" customWidth="1"/>
    <col min="2060" max="2060" width="13.125" style="5" customWidth="1"/>
    <col min="2061" max="2067" width="10.25" style="5" customWidth="1"/>
    <col min="2068" max="2068" width="12.125" style="5" customWidth="1"/>
    <col min="2069" max="2069" width="4.625" style="5" customWidth="1"/>
    <col min="2070" max="2070" width="49.625" style="5" customWidth="1"/>
    <col min="2071" max="2304" width="9" style="5"/>
    <col min="2305" max="2305" width="4.625" style="5" customWidth="1"/>
    <col min="2306" max="2306" width="48.625" style="5" customWidth="1"/>
    <col min="2307" max="2307" width="13.25" style="5" customWidth="1"/>
    <col min="2308" max="2314" width="10.25" style="5" customWidth="1"/>
    <col min="2315" max="2315" width="11.625" style="5" customWidth="1"/>
    <col min="2316" max="2316" width="13.125" style="5" customWidth="1"/>
    <col min="2317" max="2323" width="10.25" style="5" customWidth="1"/>
    <col min="2324" max="2324" width="12.125" style="5" customWidth="1"/>
    <col min="2325" max="2325" width="4.625" style="5" customWidth="1"/>
    <col min="2326" max="2326" width="49.625" style="5" customWidth="1"/>
    <col min="2327" max="2560" width="9" style="5"/>
    <col min="2561" max="2561" width="4.625" style="5" customWidth="1"/>
    <col min="2562" max="2562" width="48.625" style="5" customWidth="1"/>
    <col min="2563" max="2563" width="13.25" style="5" customWidth="1"/>
    <col min="2564" max="2570" width="10.25" style="5" customWidth="1"/>
    <col min="2571" max="2571" width="11.625" style="5" customWidth="1"/>
    <col min="2572" max="2572" width="13.125" style="5" customWidth="1"/>
    <col min="2573" max="2579" width="10.25" style="5" customWidth="1"/>
    <col min="2580" max="2580" width="12.125" style="5" customWidth="1"/>
    <col min="2581" max="2581" width="4.625" style="5" customWidth="1"/>
    <col min="2582" max="2582" width="49.625" style="5" customWidth="1"/>
    <col min="2583" max="2816" width="9" style="5"/>
    <col min="2817" max="2817" width="4.625" style="5" customWidth="1"/>
    <col min="2818" max="2818" width="48.625" style="5" customWidth="1"/>
    <col min="2819" max="2819" width="13.25" style="5" customWidth="1"/>
    <col min="2820" max="2826" width="10.25" style="5" customWidth="1"/>
    <col min="2827" max="2827" width="11.625" style="5" customWidth="1"/>
    <col min="2828" max="2828" width="13.125" style="5" customWidth="1"/>
    <col min="2829" max="2835" width="10.25" style="5" customWidth="1"/>
    <col min="2836" max="2836" width="12.125" style="5" customWidth="1"/>
    <col min="2837" max="2837" width="4.625" style="5" customWidth="1"/>
    <col min="2838" max="2838" width="49.625" style="5" customWidth="1"/>
    <col min="2839" max="3072" width="9" style="5"/>
    <col min="3073" max="3073" width="4.625" style="5" customWidth="1"/>
    <col min="3074" max="3074" width="48.625" style="5" customWidth="1"/>
    <col min="3075" max="3075" width="13.25" style="5" customWidth="1"/>
    <col min="3076" max="3082" width="10.25" style="5" customWidth="1"/>
    <col min="3083" max="3083" width="11.625" style="5" customWidth="1"/>
    <col min="3084" max="3084" width="13.125" style="5" customWidth="1"/>
    <col min="3085" max="3091" width="10.25" style="5" customWidth="1"/>
    <col min="3092" max="3092" width="12.125" style="5" customWidth="1"/>
    <col min="3093" max="3093" width="4.625" style="5" customWidth="1"/>
    <col min="3094" max="3094" width="49.625" style="5" customWidth="1"/>
    <col min="3095" max="3328" width="9" style="5"/>
    <col min="3329" max="3329" width="4.625" style="5" customWidth="1"/>
    <col min="3330" max="3330" width="48.625" style="5" customWidth="1"/>
    <col min="3331" max="3331" width="13.25" style="5" customWidth="1"/>
    <col min="3332" max="3338" width="10.25" style="5" customWidth="1"/>
    <col min="3339" max="3339" width="11.625" style="5" customWidth="1"/>
    <col min="3340" max="3340" width="13.125" style="5" customWidth="1"/>
    <col min="3341" max="3347" width="10.25" style="5" customWidth="1"/>
    <col min="3348" max="3348" width="12.125" style="5" customWidth="1"/>
    <col min="3349" max="3349" width="4.625" style="5" customWidth="1"/>
    <col min="3350" max="3350" width="49.625" style="5" customWidth="1"/>
    <col min="3351" max="3584" width="9" style="5"/>
    <col min="3585" max="3585" width="4.625" style="5" customWidth="1"/>
    <col min="3586" max="3586" width="48.625" style="5" customWidth="1"/>
    <col min="3587" max="3587" width="13.25" style="5" customWidth="1"/>
    <col min="3588" max="3594" width="10.25" style="5" customWidth="1"/>
    <col min="3595" max="3595" width="11.625" style="5" customWidth="1"/>
    <col min="3596" max="3596" width="13.125" style="5" customWidth="1"/>
    <col min="3597" max="3603" width="10.25" style="5" customWidth="1"/>
    <col min="3604" max="3604" width="12.125" style="5" customWidth="1"/>
    <col min="3605" max="3605" width="4.625" style="5" customWidth="1"/>
    <col min="3606" max="3606" width="49.625" style="5" customWidth="1"/>
    <col min="3607" max="3840" width="9" style="5"/>
    <col min="3841" max="3841" width="4.625" style="5" customWidth="1"/>
    <col min="3842" max="3842" width="48.625" style="5" customWidth="1"/>
    <col min="3843" max="3843" width="13.25" style="5" customWidth="1"/>
    <col min="3844" max="3850" width="10.25" style="5" customWidth="1"/>
    <col min="3851" max="3851" width="11.625" style="5" customWidth="1"/>
    <col min="3852" max="3852" width="13.125" style="5" customWidth="1"/>
    <col min="3853" max="3859" width="10.25" style="5" customWidth="1"/>
    <col min="3860" max="3860" width="12.125" style="5" customWidth="1"/>
    <col min="3861" max="3861" width="4.625" style="5" customWidth="1"/>
    <col min="3862" max="3862" width="49.625" style="5" customWidth="1"/>
    <col min="3863" max="4096" width="9" style="5"/>
    <col min="4097" max="4097" width="4.625" style="5" customWidth="1"/>
    <col min="4098" max="4098" width="48.625" style="5" customWidth="1"/>
    <col min="4099" max="4099" width="13.25" style="5" customWidth="1"/>
    <col min="4100" max="4106" width="10.25" style="5" customWidth="1"/>
    <col min="4107" max="4107" width="11.625" style="5" customWidth="1"/>
    <col min="4108" max="4108" width="13.125" style="5" customWidth="1"/>
    <col min="4109" max="4115" width="10.25" style="5" customWidth="1"/>
    <col min="4116" max="4116" width="12.125" style="5" customWidth="1"/>
    <col min="4117" max="4117" width="4.625" style="5" customWidth="1"/>
    <col min="4118" max="4118" width="49.625" style="5" customWidth="1"/>
    <col min="4119" max="4352" width="9" style="5"/>
    <col min="4353" max="4353" width="4.625" style="5" customWidth="1"/>
    <col min="4354" max="4354" width="48.625" style="5" customWidth="1"/>
    <col min="4355" max="4355" width="13.25" style="5" customWidth="1"/>
    <col min="4356" max="4362" width="10.25" style="5" customWidth="1"/>
    <col min="4363" max="4363" width="11.625" style="5" customWidth="1"/>
    <col min="4364" max="4364" width="13.125" style="5" customWidth="1"/>
    <col min="4365" max="4371" width="10.25" style="5" customWidth="1"/>
    <col min="4372" max="4372" width="12.125" style="5" customWidth="1"/>
    <col min="4373" max="4373" width="4.625" style="5" customWidth="1"/>
    <col min="4374" max="4374" width="49.625" style="5" customWidth="1"/>
    <col min="4375" max="4608" width="9" style="5"/>
    <col min="4609" max="4609" width="4.625" style="5" customWidth="1"/>
    <col min="4610" max="4610" width="48.625" style="5" customWidth="1"/>
    <col min="4611" max="4611" width="13.25" style="5" customWidth="1"/>
    <col min="4612" max="4618" width="10.25" style="5" customWidth="1"/>
    <col min="4619" max="4619" width="11.625" style="5" customWidth="1"/>
    <col min="4620" max="4620" width="13.125" style="5" customWidth="1"/>
    <col min="4621" max="4627" width="10.25" style="5" customWidth="1"/>
    <col min="4628" max="4628" width="12.125" style="5" customWidth="1"/>
    <col min="4629" max="4629" width="4.625" style="5" customWidth="1"/>
    <col min="4630" max="4630" width="49.625" style="5" customWidth="1"/>
    <col min="4631" max="4864" width="9" style="5"/>
    <col min="4865" max="4865" width="4.625" style="5" customWidth="1"/>
    <col min="4866" max="4866" width="48.625" style="5" customWidth="1"/>
    <col min="4867" max="4867" width="13.25" style="5" customWidth="1"/>
    <col min="4868" max="4874" width="10.25" style="5" customWidth="1"/>
    <col min="4875" max="4875" width="11.625" style="5" customWidth="1"/>
    <col min="4876" max="4876" width="13.125" style="5" customWidth="1"/>
    <col min="4877" max="4883" width="10.25" style="5" customWidth="1"/>
    <col min="4884" max="4884" width="12.125" style="5" customWidth="1"/>
    <col min="4885" max="4885" width="4.625" style="5" customWidth="1"/>
    <col min="4886" max="4886" width="49.625" style="5" customWidth="1"/>
    <col min="4887" max="5120" width="9" style="5"/>
    <col min="5121" max="5121" width="4.625" style="5" customWidth="1"/>
    <col min="5122" max="5122" width="48.625" style="5" customWidth="1"/>
    <col min="5123" max="5123" width="13.25" style="5" customWidth="1"/>
    <col min="5124" max="5130" width="10.25" style="5" customWidth="1"/>
    <col min="5131" max="5131" width="11.625" style="5" customWidth="1"/>
    <col min="5132" max="5132" width="13.125" style="5" customWidth="1"/>
    <col min="5133" max="5139" width="10.25" style="5" customWidth="1"/>
    <col min="5140" max="5140" width="12.125" style="5" customWidth="1"/>
    <col min="5141" max="5141" width="4.625" style="5" customWidth="1"/>
    <col min="5142" max="5142" width="49.625" style="5" customWidth="1"/>
    <col min="5143" max="5376" width="9" style="5"/>
    <col min="5377" max="5377" width="4.625" style="5" customWidth="1"/>
    <col min="5378" max="5378" width="48.625" style="5" customWidth="1"/>
    <col min="5379" max="5379" width="13.25" style="5" customWidth="1"/>
    <col min="5380" max="5386" width="10.25" style="5" customWidth="1"/>
    <col min="5387" max="5387" width="11.625" style="5" customWidth="1"/>
    <col min="5388" max="5388" width="13.125" style="5" customWidth="1"/>
    <col min="5389" max="5395" width="10.25" style="5" customWidth="1"/>
    <col min="5396" max="5396" width="12.125" style="5" customWidth="1"/>
    <col min="5397" max="5397" width="4.625" style="5" customWidth="1"/>
    <col min="5398" max="5398" width="49.625" style="5" customWidth="1"/>
    <col min="5399" max="5632" width="9" style="5"/>
    <col min="5633" max="5633" width="4.625" style="5" customWidth="1"/>
    <col min="5634" max="5634" width="48.625" style="5" customWidth="1"/>
    <col min="5635" max="5635" width="13.25" style="5" customWidth="1"/>
    <col min="5636" max="5642" width="10.25" style="5" customWidth="1"/>
    <col min="5643" max="5643" width="11.625" style="5" customWidth="1"/>
    <col min="5644" max="5644" width="13.125" style="5" customWidth="1"/>
    <col min="5645" max="5651" width="10.25" style="5" customWidth="1"/>
    <col min="5652" max="5652" width="12.125" style="5" customWidth="1"/>
    <col min="5653" max="5653" width="4.625" style="5" customWidth="1"/>
    <col min="5654" max="5654" width="49.625" style="5" customWidth="1"/>
    <col min="5655" max="5888" width="9" style="5"/>
    <col min="5889" max="5889" width="4.625" style="5" customWidth="1"/>
    <col min="5890" max="5890" width="48.625" style="5" customWidth="1"/>
    <col min="5891" max="5891" width="13.25" style="5" customWidth="1"/>
    <col min="5892" max="5898" width="10.25" style="5" customWidth="1"/>
    <col min="5899" max="5899" width="11.625" style="5" customWidth="1"/>
    <col min="5900" max="5900" width="13.125" style="5" customWidth="1"/>
    <col min="5901" max="5907" width="10.25" style="5" customWidth="1"/>
    <col min="5908" max="5908" width="12.125" style="5" customWidth="1"/>
    <col min="5909" max="5909" width="4.625" style="5" customWidth="1"/>
    <col min="5910" max="5910" width="49.625" style="5" customWidth="1"/>
    <col min="5911" max="6144" width="9" style="5"/>
    <col min="6145" max="6145" width="4.625" style="5" customWidth="1"/>
    <col min="6146" max="6146" width="48.625" style="5" customWidth="1"/>
    <col min="6147" max="6147" width="13.25" style="5" customWidth="1"/>
    <col min="6148" max="6154" width="10.25" style="5" customWidth="1"/>
    <col min="6155" max="6155" width="11.625" style="5" customWidth="1"/>
    <col min="6156" max="6156" width="13.125" style="5" customWidth="1"/>
    <col min="6157" max="6163" width="10.25" style="5" customWidth="1"/>
    <col min="6164" max="6164" width="12.125" style="5" customWidth="1"/>
    <col min="6165" max="6165" width="4.625" style="5" customWidth="1"/>
    <col min="6166" max="6166" width="49.625" style="5" customWidth="1"/>
    <col min="6167" max="6400" width="9" style="5"/>
    <col min="6401" max="6401" width="4.625" style="5" customWidth="1"/>
    <col min="6402" max="6402" width="48.625" style="5" customWidth="1"/>
    <col min="6403" max="6403" width="13.25" style="5" customWidth="1"/>
    <col min="6404" max="6410" width="10.25" style="5" customWidth="1"/>
    <col min="6411" max="6411" width="11.625" style="5" customWidth="1"/>
    <col min="6412" max="6412" width="13.125" style="5" customWidth="1"/>
    <col min="6413" max="6419" width="10.25" style="5" customWidth="1"/>
    <col min="6420" max="6420" width="12.125" style="5" customWidth="1"/>
    <col min="6421" max="6421" width="4.625" style="5" customWidth="1"/>
    <col min="6422" max="6422" width="49.625" style="5" customWidth="1"/>
    <col min="6423" max="6656" width="9" style="5"/>
    <col min="6657" max="6657" width="4.625" style="5" customWidth="1"/>
    <col min="6658" max="6658" width="48.625" style="5" customWidth="1"/>
    <col min="6659" max="6659" width="13.25" style="5" customWidth="1"/>
    <col min="6660" max="6666" width="10.25" style="5" customWidth="1"/>
    <col min="6667" max="6667" width="11.625" style="5" customWidth="1"/>
    <col min="6668" max="6668" width="13.125" style="5" customWidth="1"/>
    <col min="6669" max="6675" width="10.25" style="5" customWidth="1"/>
    <col min="6676" max="6676" width="12.125" style="5" customWidth="1"/>
    <col min="6677" max="6677" width="4.625" style="5" customWidth="1"/>
    <col min="6678" max="6678" width="49.625" style="5" customWidth="1"/>
    <col min="6679" max="6912" width="9" style="5"/>
    <col min="6913" max="6913" width="4.625" style="5" customWidth="1"/>
    <col min="6914" max="6914" width="48.625" style="5" customWidth="1"/>
    <col min="6915" max="6915" width="13.25" style="5" customWidth="1"/>
    <col min="6916" max="6922" width="10.25" style="5" customWidth="1"/>
    <col min="6923" max="6923" width="11.625" style="5" customWidth="1"/>
    <col min="6924" max="6924" width="13.125" style="5" customWidth="1"/>
    <col min="6925" max="6931" width="10.25" style="5" customWidth="1"/>
    <col min="6932" max="6932" width="12.125" style="5" customWidth="1"/>
    <col min="6933" max="6933" width="4.625" style="5" customWidth="1"/>
    <col min="6934" max="6934" width="49.625" style="5" customWidth="1"/>
    <col min="6935" max="7168" width="9" style="5"/>
    <col min="7169" max="7169" width="4.625" style="5" customWidth="1"/>
    <col min="7170" max="7170" width="48.625" style="5" customWidth="1"/>
    <col min="7171" max="7171" width="13.25" style="5" customWidth="1"/>
    <col min="7172" max="7178" width="10.25" style="5" customWidth="1"/>
    <col min="7179" max="7179" width="11.625" style="5" customWidth="1"/>
    <col min="7180" max="7180" width="13.125" style="5" customWidth="1"/>
    <col min="7181" max="7187" width="10.25" style="5" customWidth="1"/>
    <col min="7188" max="7188" width="12.125" style="5" customWidth="1"/>
    <col min="7189" max="7189" width="4.625" style="5" customWidth="1"/>
    <col min="7190" max="7190" width="49.625" style="5" customWidth="1"/>
    <col min="7191" max="7424" width="9" style="5"/>
    <col min="7425" max="7425" width="4.625" style="5" customWidth="1"/>
    <col min="7426" max="7426" width="48.625" style="5" customWidth="1"/>
    <col min="7427" max="7427" width="13.25" style="5" customWidth="1"/>
    <col min="7428" max="7434" width="10.25" style="5" customWidth="1"/>
    <col min="7435" max="7435" width="11.625" style="5" customWidth="1"/>
    <col min="7436" max="7436" width="13.125" style="5" customWidth="1"/>
    <col min="7437" max="7443" width="10.25" style="5" customWidth="1"/>
    <col min="7444" max="7444" width="12.125" style="5" customWidth="1"/>
    <col min="7445" max="7445" width="4.625" style="5" customWidth="1"/>
    <col min="7446" max="7446" width="49.625" style="5" customWidth="1"/>
    <col min="7447" max="7680" width="9" style="5"/>
    <col min="7681" max="7681" width="4.625" style="5" customWidth="1"/>
    <col min="7682" max="7682" width="48.625" style="5" customWidth="1"/>
    <col min="7683" max="7683" width="13.25" style="5" customWidth="1"/>
    <col min="7684" max="7690" width="10.25" style="5" customWidth="1"/>
    <col min="7691" max="7691" width="11.625" style="5" customWidth="1"/>
    <col min="7692" max="7692" width="13.125" style="5" customWidth="1"/>
    <col min="7693" max="7699" width="10.25" style="5" customWidth="1"/>
    <col min="7700" max="7700" width="12.125" style="5" customWidth="1"/>
    <col min="7701" max="7701" width="4.625" style="5" customWidth="1"/>
    <col min="7702" max="7702" width="49.625" style="5" customWidth="1"/>
    <col min="7703" max="7936" width="9" style="5"/>
    <col min="7937" max="7937" width="4.625" style="5" customWidth="1"/>
    <col min="7938" max="7938" width="48.625" style="5" customWidth="1"/>
    <col min="7939" max="7939" width="13.25" style="5" customWidth="1"/>
    <col min="7940" max="7946" width="10.25" style="5" customWidth="1"/>
    <col min="7947" max="7947" width="11.625" style="5" customWidth="1"/>
    <col min="7948" max="7948" width="13.125" style="5" customWidth="1"/>
    <col min="7949" max="7955" width="10.25" style="5" customWidth="1"/>
    <col min="7956" max="7956" width="12.125" style="5" customWidth="1"/>
    <col min="7957" max="7957" width="4.625" style="5" customWidth="1"/>
    <col min="7958" max="7958" width="49.625" style="5" customWidth="1"/>
    <col min="7959" max="8192" width="9" style="5"/>
    <col min="8193" max="8193" width="4.625" style="5" customWidth="1"/>
    <col min="8194" max="8194" width="48.625" style="5" customWidth="1"/>
    <col min="8195" max="8195" width="13.25" style="5" customWidth="1"/>
    <col min="8196" max="8202" width="10.25" style="5" customWidth="1"/>
    <col min="8203" max="8203" width="11.625" style="5" customWidth="1"/>
    <col min="8204" max="8204" width="13.125" style="5" customWidth="1"/>
    <col min="8205" max="8211" width="10.25" style="5" customWidth="1"/>
    <col min="8212" max="8212" width="12.125" style="5" customWidth="1"/>
    <col min="8213" max="8213" width="4.625" style="5" customWidth="1"/>
    <col min="8214" max="8214" width="49.625" style="5" customWidth="1"/>
    <col min="8215" max="8448" width="9" style="5"/>
    <col min="8449" max="8449" width="4.625" style="5" customWidth="1"/>
    <col min="8450" max="8450" width="48.625" style="5" customWidth="1"/>
    <col min="8451" max="8451" width="13.25" style="5" customWidth="1"/>
    <col min="8452" max="8458" width="10.25" style="5" customWidth="1"/>
    <col min="8459" max="8459" width="11.625" style="5" customWidth="1"/>
    <col min="8460" max="8460" width="13.125" style="5" customWidth="1"/>
    <col min="8461" max="8467" width="10.25" style="5" customWidth="1"/>
    <col min="8468" max="8468" width="12.125" style="5" customWidth="1"/>
    <col min="8469" max="8469" width="4.625" style="5" customWidth="1"/>
    <col min="8470" max="8470" width="49.625" style="5" customWidth="1"/>
    <col min="8471" max="8704" width="9" style="5"/>
    <col min="8705" max="8705" width="4.625" style="5" customWidth="1"/>
    <col min="8706" max="8706" width="48.625" style="5" customWidth="1"/>
    <col min="8707" max="8707" width="13.25" style="5" customWidth="1"/>
    <col min="8708" max="8714" width="10.25" style="5" customWidth="1"/>
    <col min="8715" max="8715" width="11.625" style="5" customWidth="1"/>
    <col min="8716" max="8716" width="13.125" style="5" customWidth="1"/>
    <col min="8717" max="8723" width="10.25" style="5" customWidth="1"/>
    <col min="8724" max="8724" width="12.125" style="5" customWidth="1"/>
    <col min="8725" max="8725" width="4.625" style="5" customWidth="1"/>
    <col min="8726" max="8726" width="49.625" style="5" customWidth="1"/>
    <col min="8727" max="8960" width="9" style="5"/>
    <col min="8961" max="8961" width="4.625" style="5" customWidth="1"/>
    <col min="8962" max="8962" width="48.625" style="5" customWidth="1"/>
    <col min="8963" max="8963" width="13.25" style="5" customWidth="1"/>
    <col min="8964" max="8970" width="10.25" style="5" customWidth="1"/>
    <col min="8971" max="8971" width="11.625" style="5" customWidth="1"/>
    <col min="8972" max="8972" width="13.125" style="5" customWidth="1"/>
    <col min="8973" max="8979" width="10.25" style="5" customWidth="1"/>
    <col min="8980" max="8980" width="12.125" style="5" customWidth="1"/>
    <col min="8981" max="8981" width="4.625" style="5" customWidth="1"/>
    <col min="8982" max="8982" width="49.625" style="5" customWidth="1"/>
    <col min="8983" max="9216" width="9" style="5"/>
    <col min="9217" max="9217" width="4.625" style="5" customWidth="1"/>
    <col min="9218" max="9218" width="48.625" style="5" customWidth="1"/>
    <col min="9219" max="9219" width="13.25" style="5" customWidth="1"/>
    <col min="9220" max="9226" width="10.25" style="5" customWidth="1"/>
    <col min="9227" max="9227" width="11.625" style="5" customWidth="1"/>
    <col min="9228" max="9228" width="13.125" style="5" customWidth="1"/>
    <col min="9229" max="9235" width="10.25" style="5" customWidth="1"/>
    <col min="9236" max="9236" width="12.125" style="5" customWidth="1"/>
    <col min="9237" max="9237" width="4.625" style="5" customWidth="1"/>
    <col min="9238" max="9238" width="49.625" style="5" customWidth="1"/>
    <col min="9239" max="9472" width="9" style="5"/>
    <col min="9473" max="9473" width="4.625" style="5" customWidth="1"/>
    <col min="9474" max="9474" width="48.625" style="5" customWidth="1"/>
    <col min="9475" max="9475" width="13.25" style="5" customWidth="1"/>
    <col min="9476" max="9482" width="10.25" style="5" customWidth="1"/>
    <col min="9483" max="9483" width="11.625" style="5" customWidth="1"/>
    <col min="9484" max="9484" width="13.125" style="5" customWidth="1"/>
    <col min="9485" max="9491" width="10.25" style="5" customWidth="1"/>
    <col min="9492" max="9492" width="12.125" style="5" customWidth="1"/>
    <col min="9493" max="9493" width="4.625" style="5" customWidth="1"/>
    <col min="9494" max="9494" width="49.625" style="5" customWidth="1"/>
    <col min="9495" max="9728" width="9" style="5"/>
    <col min="9729" max="9729" width="4.625" style="5" customWidth="1"/>
    <col min="9730" max="9730" width="48.625" style="5" customWidth="1"/>
    <col min="9731" max="9731" width="13.25" style="5" customWidth="1"/>
    <col min="9732" max="9738" width="10.25" style="5" customWidth="1"/>
    <col min="9739" max="9739" width="11.625" style="5" customWidth="1"/>
    <col min="9740" max="9740" width="13.125" style="5" customWidth="1"/>
    <col min="9741" max="9747" width="10.25" style="5" customWidth="1"/>
    <col min="9748" max="9748" width="12.125" style="5" customWidth="1"/>
    <col min="9749" max="9749" width="4.625" style="5" customWidth="1"/>
    <col min="9750" max="9750" width="49.625" style="5" customWidth="1"/>
    <col min="9751" max="9984" width="9" style="5"/>
    <col min="9985" max="9985" width="4.625" style="5" customWidth="1"/>
    <col min="9986" max="9986" width="48.625" style="5" customWidth="1"/>
    <col min="9987" max="9987" width="13.25" style="5" customWidth="1"/>
    <col min="9988" max="9994" width="10.25" style="5" customWidth="1"/>
    <col min="9995" max="9995" width="11.625" style="5" customWidth="1"/>
    <col min="9996" max="9996" width="13.125" style="5" customWidth="1"/>
    <col min="9997" max="10003" width="10.25" style="5" customWidth="1"/>
    <col min="10004" max="10004" width="12.125" style="5" customWidth="1"/>
    <col min="10005" max="10005" width="4.625" style="5" customWidth="1"/>
    <col min="10006" max="10006" width="49.625" style="5" customWidth="1"/>
    <col min="10007" max="10240" width="9" style="5"/>
    <col min="10241" max="10241" width="4.625" style="5" customWidth="1"/>
    <col min="10242" max="10242" width="48.625" style="5" customWidth="1"/>
    <col min="10243" max="10243" width="13.25" style="5" customWidth="1"/>
    <col min="10244" max="10250" width="10.25" style="5" customWidth="1"/>
    <col min="10251" max="10251" width="11.625" style="5" customWidth="1"/>
    <col min="10252" max="10252" width="13.125" style="5" customWidth="1"/>
    <col min="10253" max="10259" width="10.25" style="5" customWidth="1"/>
    <col min="10260" max="10260" width="12.125" style="5" customWidth="1"/>
    <col min="10261" max="10261" width="4.625" style="5" customWidth="1"/>
    <col min="10262" max="10262" width="49.625" style="5" customWidth="1"/>
    <col min="10263" max="10496" width="9" style="5"/>
    <col min="10497" max="10497" width="4.625" style="5" customWidth="1"/>
    <col min="10498" max="10498" width="48.625" style="5" customWidth="1"/>
    <col min="10499" max="10499" width="13.25" style="5" customWidth="1"/>
    <col min="10500" max="10506" width="10.25" style="5" customWidth="1"/>
    <col min="10507" max="10507" width="11.625" style="5" customWidth="1"/>
    <col min="10508" max="10508" width="13.125" style="5" customWidth="1"/>
    <col min="10509" max="10515" width="10.25" style="5" customWidth="1"/>
    <col min="10516" max="10516" width="12.125" style="5" customWidth="1"/>
    <col min="10517" max="10517" width="4.625" style="5" customWidth="1"/>
    <col min="10518" max="10518" width="49.625" style="5" customWidth="1"/>
    <col min="10519" max="10752" width="9" style="5"/>
    <col min="10753" max="10753" width="4.625" style="5" customWidth="1"/>
    <col min="10754" max="10754" width="48.625" style="5" customWidth="1"/>
    <col min="10755" max="10755" width="13.25" style="5" customWidth="1"/>
    <col min="10756" max="10762" width="10.25" style="5" customWidth="1"/>
    <col min="10763" max="10763" width="11.625" style="5" customWidth="1"/>
    <col min="10764" max="10764" width="13.125" style="5" customWidth="1"/>
    <col min="10765" max="10771" width="10.25" style="5" customWidth="1"/>
    <col min="10772" max="10772" width="12.125" style="5" customWidth="1"/>
    <col min="10773" max="10773" width="4.625" style="5" customWidth="1"/>
    <col min="10774" max="10774" width="49.625" style="5" customWidth="1"/>
    <col min="10775" max="11008" width="9" style="5"/>
    <col min="11009" max="11009" width="4.625" style="5" customWidth="1"/>
    <col min="11010" max="11010" width="48.625" style="5" customWidth="1"/>
    <col min="11011" max="11011" width="13.25" style="5" customWidth="1"/>
    <col min="11012" max="11018" width="10.25" style="5" customWidth="1"/>
    <col min="11019" max="11019" width="11.625" style="5" customWidth="1"/>
    <col min="11020" max="11020" width="13.125" style="5" customWidth="1"/>
    <col min="11021" max="11027" width="10.25" style="5" customWidth="1"/>
    <col min="11028" max="11028" width="12.125" style="5" customWidth="1"/>
    <col min="11029" max="11029" width="4.625" style="5" customWidth="1"/>
    <col min="11030" max="11030" width="49.625" style="5" customWidth="1"/>
    <col min="11031" max="11264" width="9" style="5"/>
    <col min="11265" max="11265" width="4.625" style="5" customWidth="1"/>
    <col min="11266" max="11266" width="48.625" style="5" customWidth="1"/>
    <col min="11267" max="11267" width="13.25" style="5" customWidth="1"/>
    <col min="11268" max="11274" width="10.25" style="5" customWidth="1"/>
    <col min="11275" max="11275" width="11.625" style="5" customWidth="1"/>
    <col min="11276" max="11276" width="13.125" style="5" customWidth="1"/>
    <col min="11277" max="11283" width="10.25" style="5" customWidth="1"/>
    <col min="11284" max="11284" width="12.125" style="5" customWidth="1"/>
    <col min="11285" max="11285" width="4.625" style="5" customWidth="1"/>
    <col min="11286" max="11286" width="49.625" style="5" customWidth="1"/>
    <col min="11287" max="11520" width="9" style="5"/>
    <col min="11521" max="11521" width="4.625" style="5" customWidth="1"/>
    <col min="11522" max="11522" width="48.625" style="5" customWidth="1"/>
    <col min="11523" max="11523" width="13.25" style="5" customWidth="1"/>
    <col min="11524" max="11530" width="10.25" style="5" customWidth="1"/>
    <col min="11531" max="11531" width="11.625" style="5" customWidth="1"/>
    <col min="11532" max="11532" width="13.125" style="5" customWidth="1"/>
    <col min="11533" max="11539" width="10.25" style="5" customWidth="1"/>
    <col min="11540" max="11540" width="12.125" style="5" customWidth="1"/>
    <col min="11541" max="11541" width="4.625" style="5" customWidth="1"/>
    <col min="11542" max="11542" width="49.625" style="5" customWidth="1"/>
    <col min="11543" max="11776" width="9" style="5"/>
    <col min="11777" max="11777" width="4.625" style="5" customWidth="1"/>
    <col min="11778" max="11778" width="48.625" style="5" customWidth="1"/>
    <col min="11779" max="11779" width="13.25" style="5" customWidth="1"/>
    <col min="11780" max="11786" width="10.25" style="5" customWidth="1"/>
    <col min="11787" max="11787" width="11.625" style="5" customWidth="1"/>
    <col min="11788" max="11788" width="13.125" style="5" customWidth="1"/>
    <col min="11789" max="11795" width="10.25" style="5" customWidth="1"/>
    <col min="11796" max="11796" width="12.125" style="5" customWidth="1"/>
    <col min="11797" max="11797" width="4.625" style="5" customWidth="1"/>
    <col min="11798" max="11798" width="49.625" style="5" customWidth="1"/>
    <col min="11799" max="12032" width="9" style="5"/>
    <col min="12033" max="12033" width="4.625" style="5" customWidth="1"/>
    <col min="12034" max="12034" width="48.625" style="5" customWidth="1"/>
    <col min="12035" max="12035" width="13.25" style="5" customWidth="1"/>
    <col min="12036" max="12042" width="10.25" style="5" customWidth="1"/>
    <col min="12043" max="12043" width="11.625" style="5" customWidth="1"/>
    <col min="12044" max="12044" width="13.125" style="5" customWidth="1"/>
    <col min="12045" max="12051" width="10.25" style="5" customWidth="1"/>
    <col min="12052" max="12052" width="12.125" style="5" customWidth="1"/>
    <col min="12053" max="12053" width="4.625" style="5" customWidth="1"/>
    <col min="12054" max="12054" width="49.625" style="5" customWidth="1"/>
    <col min="12055" max="12288" width="9" style="5"/>
    <col min="12289" max="12289" width="4.625" style="5" customWidth="1"/>
    <col min="12290" max="12290" width="48.625" style="5" customWidth="1"/>
    <col min="12291" max="12291" width="13.25" style="5" customWidth="1"/>
    <col min="12292" max="12298" width="10.25" style="5" customWidth="1"/>
    <col min="12299" max="12299" width="11.625" style="5" customWidth="1"/>
    <col min="12300" max="12300" width="13.125" style="5" customWidth="1"/>
    <col min="12301" max="12307" width="10.25" style="5" customWidth="1"/>
    <col min="12308" max="12308" width="12.125" style="5" customWidth="1"/>
    <col min="12309" max="12309" width="4.625" style="5" customWidth="1"/>
    <col min="12310" max="12310" width="49.625" style="5" customWidth="1"/>
    <col min="12311" max="12544" width="9" style="5"/>
    <col min="12545" max="12545" width="4.625" style="5" customWidth="1"/>
    <col min="12546" max="12546" width="48.625" style="5" customWidth="1"/>
    <col min="12547" max="12547" width="13.25" style="5" customWidth="1"/>
    <col min="12548" max="12554" width="10.25" style="5" customWidth="1"/>
    <col min="12555" max="12555" width="11.625" style="5" customWidth="1"/>
    <col min="12556" max="12556" width="13.125" style="5" customWidth="1"/>
    <col min="12557" max="12563" width="10.25" style="5" customWidth="1"/>
    <col min="12564" max="12564" width="12.125" style="5" customWidth="1"/>
    <col min="12565" max="12565" width="4.625" style="5" customWidth="1"/>
    <col min="12566" max="12566" width="49.625" style="5" customWidth="1"/>
    <col min="12567" max="12800" width="9" style="5"/>
    <col min="12801" max="12801" width="4.625" style="5" customWidth="1"/>
    <col min="12802" max="12802" width="48.625" style="5" customWidth="1"/>
    <col min="12803" max="12803" width="13.25" style="5" customWidth="1"/>
    <col min="12804" max="12810" width="10.25" style="5" customWidth="1"/>
    <col min="12811" max="12811" width="11.625" style="5" customWidth="1"/>
    <col min="12812" max="12812" width="13.125" style="5" customWidth="1"/>
    <col min="12813" max="12819" width="10.25" style="5" customWidth="1"/>
    <col min="12820" max="12820" width="12.125" style="5" customWidth="1"/>
    <col min="12821" max="12821" width="4.625" style="5" customWidth="1"/>
    <col min="12822" max="12822" width="49.625" style="5" customWidth="1"/>
    <col min="12823" max="13056" width="9" style="5"/>
    <col min="13057" max="13057" width="4.625" style="5" customWidth="1"/>
    <col min="13058" max="13058" width="48.625" style="5" customWidth="1"/>
    <col min="13059" max="13059" width="13.25" style="5" customWidth="1"/>
    <col min="13060" max="13066" width="10.25" style="5" customWidth="1"/>
    <col min="13067" max="13067" width="11.625" style="5" customWidth="1"/>
    <col min="13068" max="13068" width="13.125" style="5" customWidth="1"/>
    <col min="13069" max="13075" width="10.25" style="5" customWidth="1"/>
    <col min="13076" max="13076" width="12.125" style="5" customWidth="1"/>
    <col min="13077" max="13077" width="4.625" style="5" customWidth="1"/>
    <col min="13078" max="13078" width="49.625" style="5" customWidth="1"/>
    <col min="13079" max="13312" width="9" style="5"/>
    <col min="13313" max="13313" width="4.625" style="5" customWidth="1"/>
    <col min="13314" max="13314" width="48.625" style="5" customWidth="1"/>
    <col min="13315" max="13315" width="13.25" style="5" customWidth="1"/>
    <col min="13316" max="13322" width="10.25" style="5" customWidth="1"/>
    <col min="13323" max="13323" width="11.625" style="5" customWidth="1"/>
    <col min="13324" max="13324" width="13.125" style="5" customWidth="1"/>
    <col min="13325" max="13331" width="10.25" style="5" customWidth="1"/>
    <col min="13332" max="13332" width="12.125" style="5" customWidth="1"/>
    <col min="13333" max="13333" width="4.625" style="5" customWidth="1"/>
    <col min="13334" max="13334" width="49.625" style="5" customWidth="1"/>
    <col min="13335" max="13568" width="9" style="5"/>
    <col min="13569" max="13569" width="4.625" style="5" customWidth="1"/>
    <col min="13570" max="13570" width="48.625" style="5" customWidth="1"/>
    <col min="13571" max="13571" width="13.25" style="5" customWidth="1"/>
    <col min="13572" max="13578" width="10.25" style="5" customWidth="1"/>
    <col min="13579" max="13579" width="11.625" style="5" customWidth="1"/>
    <col min="13580" max="13580" width="13.125" style="5" customWidth="1"/>
    <col min="13581" max="13587" width="10.25" style="5" customWidth="1"/>
    <col min="13588" max="13588" width="12.125" style="5" customWidth="1"/>
    <col min="13589" max="13589" width="4.625" style="5" customWidth="1"/>
    <col min="13590" max="13590" width="49.625" style="5" customWidth="1"/>
    <col min="13591" max="13824" width="9" style="5"/>
    <col min="13825" max="13825" width="4.625" style="5" customWidth="1"/>
    <col min="13826" max="13826" width="48.625" style="5" customWidth="1"/>
    <col min="13827" max="13827" width="13.25" style="5" customWidth="1"/>
    <col min="13828" max="13834" width="10.25" style="5" customWidth="1"/>
    <col min="13835" max="13835" width="11.625" style="5" customWidth="1"/>
    <col min="13836" max="13836" width="13.125" style="5" customWidth="1"/>
    <col min="13837" max="13843" width="10.25" style="5" customWidth="1"/>
    <col min="13844" max="13844" width="12.125" style="5" customWidth="1"/>
    <col min="13845" max="13845" width="4.625" style="5" customWidth="1"/>
    <col min="13846" max="13846" width="49.625" style="5" customWidth="1"/>
    <col min="13847" max="14080" width="9" style="5"/>
    <col min="14081" max="14081" width="4.625" style="5" customWidth="1"/>
    <col min="14082" max="14082" width="48.625" style="5" customWidth="1"/>
    <col min="14083" max="14083" width="13.25" style="5" customWidth="1"/>
    <col min="14084" max="14090" width="10.25" style="5" customWidth="1"/>
    <col min="14091" max="14091" width="11.625" style="5" customWidth="1"/>
    <col min="14092" max="14092" width="13.125" style="5" customWidth="1"/>
    <col min="14093" max="14099" width="10.25" style="5" customWidth="1"/>
    <col min="14100" max="14100" width="12.125" style="5" customWidth="1"/>
    <col min="14101" max="14101" width="4.625" style="5" customWidth="1"/>
    <col min="14102" max="14102" width="49.625" style="5" customWidth="1"/>
    <col min="14103" max="14336" width="9" style="5"/>
    <col min="14337" max="14337" width="4.625" style="5" customWidth="1"/>
    <col min="14338" max="14338" width="48.625" style="5" customWidth="1"/>
    <col min="14339" max="14339" width="13.25" style="5" customWidth="1"/>
    <col min="14340" max="14346" width="10.25" style="5" customWidth="1"/>
    <col min="14347" max="14347" width="11.625" style="5" customWidth="1"/>
    <col min="14348" max="14348" width="13.125" style="5" customWidth="1"/>
    <col min="14349" max="14355" width="10.25" style="5" customWidth="1"/>
    <col min="14356" max="14356" width="12.125" style="5" customWidth="1"/>
    <col min="14357" max="14357" width="4.625" style="5" customWidth="1"/>
    <col min="14358" max="14358" width="49.625" style="5" customWidth="1"/>
    <col min="14359" max="14592" width="9" style="5"/>
    <col min="14593" max="14593" width="4.625" style="5" customWidth="1"/>
    <col min="14594" max="14594" width="48.625" style="5" customWidth="1"/>
    <col min="14595" max="14595" width="13.25" style="5" customWidth="1"/>
    <col min="14596" max="14602" width="10.25" style="5" customWidth="1"/>
    <col min="14603" max="14603" width="11.625" style="5" customWidth="1"/>
    <col min="14604" max="14604" width="13.125" style="5" customWidth="1"/>
    <col min="14605" max="14611" width="10.25" style="5" customWidth="1"/>
    <col min="14612" max="14612" width="12.125" style="5" customWidth="1"/>
    <col min="14613" max="14613" width="4.625" style="5" customWidth="1"/>
    <col min="14614" max="14614" width="49.625" style="5" customWidth="1"/>
    <col min="14615" max="14848" width="9" style="5"/>
    <col min="14849" max="14849" width="4.625" style="5" customWidth="1"/>
    <col min="14850" max="14850" width="48.625" style="5" customWidth="1"/>
    <col min="14851" max="14851" width="13.25" style="5" customWidth="1"/>
    <col min="14852" max="14858" width="10.25" style="5" customWidth="1"/>
    <col min="14859" max="14859" width="11.625" style="5" customWidth="1"/>
    <col min="14860" max="14860" width="13.125" style="5" customWidth="1"/>
    <col min="14861" max="14867" width="10.25" style="5" customWidth="1"/>
    <col min="14868" max="14868" width="12.125" style="5" customWidth="1"/>
    <col min="14869" max="14869" width="4.625" style="5" customWidth="1"/>
    <col min="14870" max="14870" width="49.625" style="5" customWidth="1"/>
    <col min="14871" max="15104" width="9" style="5"/>
    <col min="15105" max="15105" width="4.625" style="5" customWidth="1"/>
    <col min="15106" max="15106" width="48.625" style="5" customWidth="1"/>
    <col min="15107" max="15107" width="13.25" style="5" customWidth="1"/>
    <col min="15108" max="15114" width="10.25" style="5" customWidth="1"/>
    <col min="15115" max="15115" width="11.625" style="5" customWidth="1"/>
    <col min="15116" max="15116" width="13.125" style="5" customWidth="1"/>
    <col min="15117" max="15123" width="10.25" style="5" customWidth="1"/>
    <col min="15124" max="15124" width="12.125" style="5" customWidth="1"/>
    <col min="15125" max="15125" width="4.625" style="5" customWidth="1"/>
    <col min="15126" max="15126" width="49.625" style="5" customWidth="1"/>
    <col min="15127" max="15360" width="9" style="5"/>
    <col min="15361" max="15361" width="4.625" style="5" customWidth="1"/>
    <col min="15362" max="15362" width="48.625" style="5" customWidth="1"/>
    <col min="15363" max="15363" width="13.25" style="5" customWidth="1"/>
    <col min="15364" max="15370" width="10.25" style="5" customWidth="1"/>
    <col min="15371" max="15371" width="11.625" style="5" customWidth="1"/>
    <col min="15372" max="15372" width="13.125" style="5" customWidth="1"/>
    <col min="15373" max="15379" width="10.25" style="5" customWidth="1"/>
    <col min="15380" max="15380" width="12.125" style="5" customWidth="1"/>
    <col min="15381" max="15381" width="4.625" style="5" customWidth="1"/>
    <col min="15382" max="15382" width="49.625" style="5" customWidth="1"/>
    <col min="15383" max="15616" width="9" style="5"/>
    <col min="15617" max="15617" width="4.625" style="5" customWidth="1"/>
    <col min="15618" max="15618" width="48.625" style="5" customWidth="1"/>
    <col min="15619" max="15619" width="13.25" style="5" customWidth="1"/>
    <col min="15620" max="15626" width="10.25" style="5" customWidth="1"/>
    <col min="15627" max="15627" width="11.625" style="5" customWidth="1"/>
    <col min="15628" max="15628" width="13.125" style="5" customWidth="1"/>
    <col min="15629" max="15635" width="10.25" style="5" customWidth="1"/>
    <col min="15636" max="15636" width="12.125" style="5" customWidth="1"/>
    <col min="15637" max="15637" width="4.625" style="5" customWidth="1"/>
    <col min="15638" max="15638" width="49.625" style="5" customWidth="1"/>
    <col min="15639" max="15872" width="9" style="5"/>
    <col min="15873" max="15873" width="4.625" style="5" customWidth="1"/>
    <col min="15874" max="15874" width="48.625" style="5" customWidth="1"/>
    <col min="15875" max="15875" width="13.25" style="5" customWidth="1"/>
    <col min="15876" max="15882" width="10.25" style="5" customWidth="1"/>
    <col min="15883" max="15883" width="11.625" style="5" customWidth="1"/>
    <col min="15884" max="15884" width="13.125" style="5" customWidth="1"/>
    <col min="15885" max="15891" width="10.25" style="5" customWidth="1"/>
    <col min="15892" max="15892" width="12.125" style="5" customWidth="1"/>
    <col min="15893" max="15893" width="4.625" style="5" customWidth="1"/>
    <col min="15894" max="15894" width="49.625" style="5" customWidth="1"/>
    <col min="15895" max="16128" width="9" style="5"/>
    <col min="16129" max="16129" width="4.625" style="5" customWidth="1"/>
    <col min="16130" max="16130" width="48.625" style="5" customWidth="1"/>
    <col min="16131" max="16131" width="13.25" style="5" customWidth="1"/>
    <col min="16132" max="16138" width="10.25" style="5" customWidth="1"/>
    <col min="16139" max="16139" width="11.625" style="5" customWidth="1"/>
    <col min="16140" max="16140" width="13.125" style="5" customWidth="1"/>
    <col min="16141" max="16147" width="10.25" style="5" customWidth="1"/>
    <col min="16148" max="16148" width="12.125" style="5" customWidth="1"/>
    <col min="16149" max="16149" width="4.625" style="5" customWidth="1"/>
    <col min="16150" max="16150" width="49.625" style="5" customWidth="1"/>
    <col min="16151" max="16384" width="9" style="5"/>
  </cols>
  <sheetData>
    <row r="1" spans="1:254" ht="18.75" x14ac:dyDescent="0.15">
      <c r="A1" s="230" t="s">
        <v>0</v>
      </c>
      <c r="B1" s="230"/>
      <c r="C1" s="230"/>
      <c r="D1" s="230"/>
      <c r="E1" s="230"/>
      <c r="F1" s="230"/>
      <c r="G1" s="230"/>
      <c r="H1" s="230"/>
      <c r="I1" s="230"/>
      <c r="J1" s="230"/>
      <c r="K1" s="230"/>
      <c r="L1" s="230"/>
      <c r="M1" s="1"/>
      <c r="N1" s="1"/>
      <c r="O1" s="1"/>
      <c r="P1" s="1"/>
      <c r="Q1" s="1"/>
      <c r="R1" s="1"/>
      <c r="S1" s="1"/>
      <c r="T1" s="2"/>
      <c r="U1" s="3"/>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row>
    <row r="2" spans="1:254" ht="19.5" thickBot="1" x14ac:dyDescent="0.2">
      <c r="A2" s="6"/>
      <c r="B2" s="6"/>
      <c r="C2" s="6"/>
      <c r="D2" s="6"/>
      <c r="E2" s="6"/>
      <c r="F2" s="6"/>
      <c r="G2" s="6"/>
      <c r="H2" s="6"/>
      <c r="I2" s="6"/>
      <c r="J2" s="6"/>
      <c r="K2" s="6"/>
      <c r="L2" s="6"/>
      <c r="M2" s="1"/>
      <c r="N2" s="1"/>
      <c r="O2" s="1"/>
      <c r="P2" s="1"/>
      <c r="Q2" s="1"/>
      <c r="R2" s="1"/>
      <c r="S2" s="1"/>
      <c r="T2" s="1"/>
      <c r="U2" s="2"/>
      <c r="V2" s="3"/>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row>
    <row r="3" spans="1:254" ht="15" customHeight="1" thickBot="1" x14ac:dyDescent="0.2">
      <c r="A3" s="7"/>
      <c r="B3" s="222" t="s">
        <v>1</v>
      </c>
      <c r="C3" s="231" t="s">
        <v>2</v>
      </c>
      <c r="D3" s="231"/>
      <c r="E3" s="231"/>
      <c r="F3" s="231"/>
      <c r="G3" s="231"/>
      <c r="H3" s="231"/>
      <c r="I3" s="231"/>
      <c r="J3" s="231"/>
      <c r="K3" s="232"/>
      <c r="L3" s="233" t="s">
        <v>3</v>
      </c>
      <c r="M3" s="231"/>
      <c r="N3" s="231"/>
      <c r="O3" s="231"/>
      <c r="P3" s="231"/>
      <c r="Q3" s="231"/>
      <c r="R3" s="231"/>
      <c r="S3" s="231"/>
      <c r="T3" s="231"/>
      <c r="U3" s="7"/>
      <c r="V3" s="222" t="s">
        <v>1</v>
      </c>
      <c r="W3" s="8"/>
      <c r="X3" s="8"/>
      <c r="Y3" s="8"/>
      <c r="Z3" s="8"/>
      <c r="AA3" s="8"/>
      <c r="AB3" s="8"/>
      <c r="AC3" s="8"/>
      <c r="AD3" s="8"/>
      <c r="AE3" s="8"/>
      <c r="AF3" s="8"/>
      <c r="AG3" s="8"/>
      <c r="AH3" s="8"/>
      <c r="AI3" s="8"/>
      <c r="AJ3" s="8"/>
      <c r="AK3" s="8"/>
      <c r="AL3" s="8"/>
      <c r="AM3" s="8"/>
      <c r="AN3" s="8"/>
      <c r="AO3" s="8"/>
      <c r="AP3" s="8"/>
      <c r="AQ3" s="8"/>
      <c r="AR3" s="8"/>
      <c r="AS3" s="8"/>
      <c r="AT3" s="8"/>
      <c r="AU3" s="8"/>
      <c r="AV3" s="8"/>
      <c r="AW3" s="8"/>
      <c r="AX3" s="8"/>
      <c r="AY3" s="8"/>
      <c r="AZ3" s="8"/>
      <c r="BA3" s="8"/>
      <c r="BB3" s="8"/>
      <c r="BC3" s="8"/>
      <c r="BD3" s="8"/>
      <c r="BE3" s="8"/>
      <c r="BF3" s="8"/>
      <c r="BG3" s="8"/>
      <c r="BH3" s="8"/>
      <c r="BI3" s="8"/>
      <c r="BJ3" s="8"/>
      <c r="BK3" s="8"/>
      <c r="BL3" s="8"/>
      <c r="BM3" s="8"/>
      <c r="BN3" s="8"/>
      <c r="BO3" s="8"/>
      <c r="BP3" s="8"/>
      <c r="BQ3" s="8"/>
      <c r="BR3" s="8"/>
      <c r="BS3" s="8"/>
      <c r="BT3" s="8"/>
      <c r="BU3" s="8"/>
      <c r="BV3" s="8"/>
      <c r="BW3" s="8"/>
      <c r="BX3" s="8"/>
      <c r="BY3" s="8"/>
      <c r="BZ3" s="8"/>
      <c r="CA3" s="8"/>
      <c r="CB3" s="8"/>
      <c r="CC3" s="8"/>
      <c r="CD3" s="8"/>
      <c r="CE3" s="8"/>
      <c r="CF3" s="8"/>
      <c r="CG3" s="8"/>
      <c r="CH3" s="8"/>
      <c r="CI3" s="8"/>
      <c r="CJ3" s="8"/>
      <c r="CK3" s="8"/>
      <c r="CL3" s="8"/>
      <c r="CM3" s="8"/>
      <c r="CN3" s="8"/>
      <c r="CO3" s="8"/>
      <c r="CP3" s="8"/>
      <c r="CQ3" s="8"/>
      <c r="CR3" s="8"/>
      <c r="CS3" s="8"/>
      <c r="CT3" s="8"/>
      <c r="CU3" s="8"/>
      <c r="CV3" s="8"/>
      <c r="CW3" s="8"/>
      <c r="CX3" s="8"/>
      <c r="CY3" s="8"/>
      <c r="CZ3" s="8"/>
      <c r="DA3" s="8"/>
      <c r="DB3" s="8"/>
      <c r="DC3" s="8"/>
      <c r="DD3" s="8"/>
      <c r="DE3" s="8"/>
      <c r="DF3" s="8"/>
      <c r="DG3" s="8"/>
      <c r="DH3" s="8"/>
      <c r="DI3" s="8"/>
      <c r="DJ3" s="8"/>
      <c r="DK3" s="8"/>
      <c r="DL3" s="8"/>
      <c r="DM3" s="8"/>
      <c r="DN3" s="8"/>
      <c r="DO3" s="8"/>
      <c r="DP3" s="8"/>
      <c r="DQ3" s="8"/>
      <c r="DR3" s="8"/>
      <c r="DS3" s="8"/>
      <c r="DT3" s="8"/>
      <c r="DU3" s="8"/>
      <c r="DV3" s="8"/>
      <c r="DW3" s="8"/>
      <c r="DX3" s="8"/>
      <c r="DY3" s="8"/>
      <c r="DZ3" s="8"/>
      <c r="EA3" s="8"/>
      <c r="EB3" s="8"/>
      <c r="EC3" s="8"/>
      <c r="ED3" s="8"/>
      <c r="EE3" s="8"/>
      <c r="EF3" s="8"/>
      <c r="EG3" s="8"/>
      <c r="EH3" s="8"/>
      <c r="EI3" s="8"/>
      <c r="EJ3" s="8"/>
      <c r="EK3" s="8"/>
      <c r="EL3" s="8"/>
      <c r="EM3" s="8"/>
      <c r="EN3" s="8"/>
      <c r="EO3" s="8"/>
      <c r="EP3" s="8"/>
      <c r="EQ3" s="8"/>
      <c r="ER3" s="8"/>
      <c r="ES3" s="8"/>
      <c r="ET3" s="8"/>
      <c r="EU3" s="8"/>
      <c r="EV3" s="8"/>
      <c r="EW3" s="8"/>
      <c r="EX3" s="8"/>
      <c r="EY3" s="8"/>
      <c r="EZ3" s="8"/>
      <c r="FA3" s="8"/>
      <c r="FB3" s="8"/>
      <c r="FC3" s="8"/>
      <c r="FD3" s="8"/>
      <c r="FE3" s="8"/>
      <c r="FF3" s="8"/>
      <c r="FG3" s="8"/>
      <c r="FH3" s="8"/>
      <c r="FI3" s="8"/>
      <c r="FJ3" s="8"/>
      <c r="FK3" s="8"/>
      <c r="FL3" s="8"/>
      <c r="FM3" s="8"/>
      <c r="FN3" s="8"/>
      <c r="FO3" s="8"/>
      <c r="FP3" s="8"/>
      <c r="FQ3" s="8"/>
      <c r="FR3" s="8"/>
      <c r="FS3" s="8"/>
      <c r="FT3" s="8"/>
      <c r="FU3" s="8"/>
      <c r="FV3" s="8"/>
      <c r="FW3" s="8"/>
      <c r="FX3" s="8"/>
      <c r="FY3" s="8"/>
      <c r="FZ3" s="8"/>
      <c r="GA3" s="8"/>
      <c r="GB3" s="8"/>
      <c r="GC3" s="8"/>
      <c r="GD3" s="8"/>
      <c r="GE3" s="8"/>
      <c r="GF3" s="8"/>
      <c r="GG3" s="8"/>
      <c r="GH3" s="8"/>
      <c r="GI3" s="8"/>
      <c r="GJ3" s="8"/>
      <c r="GK3" s="8"/>
      <c r="GL3" s="8"/>
      <c r="GM3" s="8"/>
      <c r="GN3" s="8"/>
      <c r="GO3" s="8"/>
      <c r="GP3" s="8"/>
      <c r="GQ3" s="8"/>
      <c r="GR3" s="8"/>
      <c r="GS3" s="8"/>
      <c r="GT3" s="8"/>
      <c r="GU3" s="8"/>
      <c r="GV3" s="8"/>
      <c r="GW3" s="8"/>
      <c r="GX3" s="8"/>
      <c r="GY3" s="8"/>
      <c r="GZ3" s="8"/>
      <c r="HA3" s="8"/>
      <c r="HB3" s="8"/>
      <c r="HC3" s="8"/>
      <c r="HD3" s="8"/>
      <c r="HE3" s="8"/>
      <c r="HF3" s="8"/>
      <c r="HG3" s="8"/>
      <c r="HH3" s="8"/>
      <c r="HI3" s="8"/>
      <c r="HJ3" s="8"/>
      <c r="HK3" s="8"/>
      <c r="HL3" s="8"/>
      <c r="HM3" s="8"/>
      <c r="HN3" s="8"/>
      <c r="HO3" s="8"/>
      <c r="HP3" s="8"/>
      <c r="HQ3" s="8"/>
      <c r="HR3" s="8"/>
      <c r="HS3" s="8"/>
      <c r="HT3" s="8"/>
      <c r="HU3" s="8"/>
      <c r="HV3" s="8"/>
      <c r="HW3" s="8"/>
      <c r="HX3" s="8"/>
      <c r="HY3" s="8"/>
      <c r="HZ3" s="8"/>
      <c r="IA3" s="8"/>
      <c r="IB3" s="8"/>
      <c r="IC3" s="8"/>
      <c r="ID3" s="8"/>
      <c r="IE3" s="8"/>
      <c r="IF3" s="8"/>
      <c r="IG3" s="8"/>
      <c r="IH3" s="8"/>
      <c r="II3" s="8"/>
      <c r="IJ3" s="8"/>
      <c r="IK3" s="8"/>
      <c r="IL3" s="8"/>
      <c r="IM3" s="8"/>
      <c r="IN3" s="8"/>
      <c r="IO3" s="8"/>
      <c r="IP3" s="8"/>
      <c r="IQ3" s="8"/>
      <c r="IR3" s="8"/>
      <c r="IS3" s="8"/>
      <c r="IT3" s="8"/>
    </row>
    <row r="4" spans="1:254" ht="29.25" customHeight="1" x14ac:dyDescent="0.15">
      <c r="A4" s="9"/>
      <c r="B4" s="223"/>
      <c r="C4" s="10"/>
      <c r="D4" s="225" t="s">
        <v>4</v>
      </c>
      <c r="E4" s="226"/>
      <c r="F4" s="226"/>
      <c r="G4" s="226"/>
      <c r="H4" s="226"/>
      <c r="I4" s="226"/>
      <c r="J4" s="227"/>
      <c r="K4" s="11" t="s">
        <v>5</v>
      </c>
      <c r="L4" s="12"/>
      <c r="M4" s="225" t="s">
        <v>4</v>
      </c>
      <c r="N4" s="226"/>
      <c r="O4" s="226"/>
      <c r="P4" s="226"/>
      <c r="Q4" s="226"/>
      <c r="R4" s="226"/>
      <c r="S4" s="227"/>
      <c r="T4" s="13" t="s">
        <v>5</v>
      </c>
      <c r="U4" s="9"/>
      <c r="V4" s="223"/>
      <c r="W4" s="14"/>
      <c r="X4" s="14"/>
      <c r="Y4" s="14"/>
      <c r="Z4" s="14"/>
      <c r="AA4" s="14"/>
      <c r="AB4" s="14"/>
      <c r="AC4" s="14"/>
      <c r="AD4" s="14"/>
      <c r="AE4" s="14"/>
      <c r="AF4" s="14"/>
      <c r="AG4" s="14"/>
      <c r="AH4" s="14"/>
      <c r="AI4" s="14"/>
      <c r="AJ4" s="14"/>
      <c r="AK4" s="14"/>
      <c r="AL4" s="14"/>
      <c r="AM4" s="14"/>
      <c r="AN4" s="14"/>
      <c r="AO4" s="14"/>
      <c r="AP4" s="14"/>
      <c r="AQ4" s="14"/>
      <c r="AR4" s="14"/>
      <c r="AS4" s="14"/>
      <c r="AT4" s="14"/>
      <c r="AU4" s="14"/>
      <c r="AV4" s="14"/>
      <c r="AW4" s="14"/>
      <c r="AX4" s="14"/>
      <c r="AY4" s="14"/>
      <c r="AZ4" s="14"/>
      <c r="BA4" s="14"/>
      <c r="BB4" s="14"/>
      <c r="BC4" s="14"/>
      <c r="BD4" s="14"/>
      <c r="BE4" s="14"/>
      <c r="BF4" s="14"/>
      <c r="BG4" s="14"/>
      <c r="BH4" s="14"/>
      <c r="BI4" s="14"/>
      <c r="BJ4" s="14"/>
      <c r="BK4" s="14"/>
      <c r="BL4" s="14"/>
      <c r="BM4" s="14"/>
      <c r="BN4" s="14"/>
      <c r="BO4" s="14"/>
      <c r="BP4" s="14"/>
      <c r="BQ4" s="14"/>
      <c r="BR4" s="14"/>
      <c r="BS4" s="14"/>
      <c r="BT4" s="14"/>
      <c r="BU4" s="14"/>
      <c r="BV4" s="14"/>
      <c r="BW4" s="14"/>
      <c r="BX4" s="14"/>
      <c r="BY4" s="14"/>
      <c r="BZ4" s="14"/>
      <c r="CA4" s="14"/>
      <c r="CB4" s="14"/>
      <c r="CC4" s="14"/>
      <c r="CD4" s="14"/>
      <c r="CE4" s="14"/>
      <c r="CF4" s="14"/>
      <c r="CG4" s="14"/>
      <c r="CH4" s="14"/>
      <c r="CI4" s="14"/>
      <c r="CJ4" s="14"/>
      <c r="CK4" s="14"/>
      <c r="CL4" s="14"/>
      <c r="CM4" s="14"/>
      <c r="CN4" s="14"/>
      <c r="CO4" s="14"/>
      <c r="CP4" s="14"/>
      <c r="CQ4" s="14"/>
      <c r="CR4" s="14"/>
      <c r="CS4" s="14"/>
      <c r="CT4" s="14"/>
      <c r="CU4" s="14"/>
      <c r="CV4" s="14"/>
      <c r="CW4" s="14"/>
      <c r="CX4" s="14"/>
      <c r="CY4" s="14"/>
      <c r="CZ4" s="14"/>
      <c r="DA4" s="14"/>
      <c r="DB4" s="14"/>
      <c r="DC4" s="14"/>
      <c r="DD4" s="14"/>
      <c r="DE4" s="14"/>
      <c r="DF4" s="14"/>
      <c r="DG4" s="14"/>
      <c r="DH4" s="14"/>
      <c r="DI4" s="14"/>
      <c r="DJ4" s="14"/>
      <c r="DK4" s="14"/>
      <c r="DL4" s="14"/>
      <c r="DM4" s="14"/>
      <c r="DN4" s="14"/>
      <c r="DO4" s="14"/>
      <c r="DP4" s="14"/>
      <c r="DQ4" s="14"/>
      <c r="DR4" s="14"/>
      <c r="DS4" s="14"/>
      <c r="DT4" s="14"/>
      <c r="DU4" s="14"/>
      <c r="DV4" s="14"/>
      <c r="DW4" s="14"/>
      <c r="DX4" s="14"/>
      <c r="DY4" s="14"/>
      <c r="DZ4" s="14"/>
      <c r="EA4" s="14"/>
      <c r="EB4" s="14"/>
      <c r="EC4" s="14"/>
      <c r="ED4" s="14"/>
      <c r="EE4" s="14"/>
      <c r="EF4" s="14"/>
      <c r="EG4" s="14"/>
      <c r="EH4" s="14"/>
      <c r="EI4" s="14"/>
      <c r="EJ4" s="14"/>
      <c r="EK4" s="14"/>
      <c r="EL4" s="14"/>
      <c r="EM4" s="14"/>
      <c r="EN4" s="14"/>
      <c r="EO4" s="14"/>
      <c r="EP4" s="14"/>
      <c r="EQ4" s="14"/>
      <c r="ER4" s="14"/>
      <c r="ES4" s="14"/>
      <c r="ET4" s="14"/>
      <c r="EU4" s="14"/>
      <c r="EV4" s="14"/>
      <c r="EW4" s="14"/>
      <c r="EX4" s="14"/>
      <c r="EY4" s="14"/>
      <c r="EZ4" s="14"/>
      <c r="FA4" s="14"/>
      <c r="FB4" s="14"/>
      <c r="FC4" s="14"/>
      <c r="FD4" s="14"/>
      <c r="FE4" s="14"/>
      <c r="FF4" s="14"/>
      <c r="FG4" s="14"/>
      <c r="FH4" s="14"/>
      <c r="FI4" s="14"/>
      <c r="FJ4" s="14"/>
      <c r="FK4" s="14"/>
      <c r="FL4" s="14"/>
      <c r="FM4" s="14"/>
      <c r="FN4" s="14"/>
      <c r="FO4" s="14"/>
      <c r="FP4" s="14"/>
      <c r="FQ4" s="14"/>
      <c r="FR4" s="14"/>
      <c r="FS4" s="14"/>
      <c r="FT4" s="14"/>
      <c r="FU4" s="14"/>
      <c r="FV4" s="14"/>
      <c r="FW4" s="14"/>
      <c r="FX4" s="14"/>
      <c r="FY4" s="14"/>
      <c r="FZ4" s="14"/>
      <c r="GA4" s="14"/>
      <c r="GB4" s="14"/>
      <c r="GC4" s="14"/>
      <c r="GD4" s="14"/>
      <c r="GE4" s="14"/>
      <c r="GF4" s="14"/>
      <c r="GG4" s="14"/>
      <c r="GH4" s="14"/>
      <c r="GI4" s="14"/>
      <c r="GJ4" s="14"/>
      <c r="GK4" s="14"/>
      <c r="GL4" s="14"/>
      <c r="GM4" s="14"/>
      <c r="GN4" s="14"/>
      <c r="GO4" s="14"/>
      <c r="GP4" s="14"/>
      <c r="GQ4" s="14"/>
      <c r="GR4" s="14"/>
      <c r="GS4" s="14"/>
      <c r="GT4" s="14"/>
      <c r="GU4" s="14"/>
      <c r="GV4" s="14"/>
      <c r="GW4" s="14"/>
      <c r="GX4" s="14"/>
      <c r="GY4" s="14"/>
      <c r="GZ4" s="14"/>
      <c r="HA4" s="14"/>
      <c r="HB4" s="14"/>
      <c r="HC4" s="14"/>
      <c r="HD4" s="14"/>
      <c r="HE4" s="14"/>
      <c r="HF4" s="14"/>
      <c r="HG4" s="14"/>
      <c r="HH4" s="14"/>
      <c r="HI4" s="14"/>
      <c r="HJ4" s="14"/>
      <c r="HK4" s="14"/>
      <c r="HL4" s="14"/>
      <c r="HM4" s="14"/>
      <c r="HN4" s="14"/>
      <c r="HO4" s="14"/>
      <c r="HP4" s="14"/>
      <c r="HQ4" s="14"/>
      <c r="HR4" s="14"/>
      <c r="HS4" s="14"/>
      <c r="HT4" s="14"/>
      <c r="HU4" s="14"/>
      <c r="HV4" s="14"/>
      <c r="HW4" s="14"/>
      <c r="HX4" s="14"/>
      <c r="HY4" s="14"/>
      <c r="HZ4" s="14"/>
      <c r="IA4" s="14"/>
      <c r="IB4" s="14"/>
      <c r="IC4" s="14"/>
      <c r="ID4" s="14"/>
      <c r="IE4" s="14"/>
      <c r="IF4" s="14"/>
      <c r="IG4" s="14"/>
      <c r="IH4" s="14"/>
      <c r="II4" s="14"/>
      <c r="IJ4" s="14"/>
      <c r="IK4" s="14"/>
      <c r="IL4" s="14"/>
      <c r="IM4" s="14"/>
      <c r="IN4" s="14"/>
      <c r="IO4" s="14"/>
      <c r="IP4" s="14"/>
      <c r="IQ4" s="14"/>
      <c r="IR4" s="14"/>
      <c r="IS4" s="14"/>
      <c r="IT4" s="14"/>
    </row>
    <row r="5" spans="1:254" ht="27.75" thickBot="1" x14ac:dyDescent="0.2">
      <c r="A5" s="15"/>
      <c r="B5" s="224"/>
      <c r="C5" s="16" t="s">
        <v>6</v>
      </c>
      <c r="D5" s="17" t="s">
        <v>7</v>
      </c>
      <c r="E5" s="18" t="s">
        <v>8</v>
      </c>
      <c r="F5" s="19" t="s">
        <v>9</v>
      </c>
      <c r="G5" s="19" t="s">
        <v>10</v>
      </c>
      <c r="H5" s="19" t="s">
        <v>11</v>
      </c>
      <c r="I5" s="20" t="s">
        <v>12</v>
      </c>
      <c r="J5" s="21" t="s">
        <v>13</v>
      </c>
      <c r="K5" s="22" t="s">
        <v>14</v>
      </c>
      <c r="L5" s="23" t="s">
        <v>6</v>
      </c>
      <c r="M5" s="24" t="s">
        <v>7</v>
      </c>
      <c r="N5" s="19" t="s">
        <v>8</v>
      </c>
      <c r="O5" s="19" t="s">
        <v>9</v>
      </c>
      <c r="P5" s="19" t="s">
        <v>10</v>
      </c>
      <c r="Q5" s="19" t="s">
        <v>11</v>
      </c>
      <c r="R5" s="20" t="s">
        <v>12</v>
      </c>
      <c r="S5" s="21" t="s">
        <v>13</v>
      </c>
      <c r="T5" s="22" t="s">
        <v>14</v>
      </c>
      <c r="U5" s="15"/>
      <c r="V5" s="224"/>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25"/>
      <c r="AW5" s="25"/>
      <c r="AX5" s="25"/>
      <c r="AY5" s="25"/>
      <c r="AZ5" s="25"/>
      <c r="BA5" s="25"/>
      <c r="BB5" s="25"/>
      <c r="BC5" s="25"/>
      <c r="BD5" s="25"/>
      <c r="BE5" s="25"/>
      <c r="BF5" s="25"/>
      <c r="BG5" s="25"/>
      <c r="BH5" s="25"/>
      <c r="BI5" s="25"/>
      <c r="BJ5" s="25"/>
      <c r="BK5" s="25"/>
      <c r="BL5" s="25"/>
      <c r="BM5" s="25"/>
      <c r="BN5" s="25"/>
      <c r="BO5" s="25"/>
      <c r="BP5" s="25"/>
      <c r="BQ5" s="25"/>
      <c r="BR5" s="25"/>
      <c r="BS5" s="25"/>
      <c r="BT5" s="25"/>
      <c r="BU5" s="25"/>
      <c r="BV5" s="25"/>
      <c r="BW5" s="25"/>
      <c r="BX5" s="25"/>
      <c r="BY5" s="25"/>
      <c r="BZ5" s="25"/>
      <c r="CA5" s="25"/>
      <c r="CB5" s="25"/>
      <c r="CC5" s="25"/>
      <c r="CD5" s="25"/>
      <c r="CE5" s="25"/>
      <c r="CF5" s="25"/>
      <c r="CG5" s="25"/>
      <c r="CH5" s="25"/>
      <c r="CI5" s="25"/>
      <c r="CJ5" s="25"/>
      <c r="CK5" s="25"/>
      <c r="CL5" s="25"/>
      <c r="CM5" s="25"/>
      <c r="CN5" s="25"/>
      <c r="CO5" s="25"/>
      <c r="CP5" s="25"/>
      <c r="CQ5" s="25"/>
      <c r="CR5" s="25"/>
      <c r="CS5" s="25"/>
      <c r="CT5" s="25"/>
      <c r="CU5" s="25"/>
      <c r="CV5" s="25"/>
      <c r="CW5" s="25"/>
      <c r="CX5" s="25"/>
      <c r="CY5" s="25"/>
      <c r="CZ5" s="25"/>
      <c r="DA5" s="25"/>
      <c r="DB5" s="25"/>
      <c r="DC5" s="25"/>
      <c r="DD5" s="25"/>
      <c r="DE5" s="25"/>
      <c r="DF5" s="25"/>
      <c r="DG5" s="25"/>
      <c r="DH5" s="25"/>
      <c r="DI5" s="25"/>
      <c r="DJ5" s="25"/>
      <c r="DK5" s="25"/>
      <c r="DL5" s="25"/>
      <c r="DM5" s="25"/>
      <c r="DN5" s="25"/>
      <c r="DO5" s="25"/>
      <c r="DP5" s="25"/>
      <c r="DQ5" s="25"/>
      <c r="DR5" s="25"/>
      <c r="DS5" s="25"/>
      <c r="DT5" s="25"/>
      <c r="DU5" s="25"/>
      <c r="DV5" s="25"/>
      <c r="DW5" s="25"/>
      <c r="DX5" s="25"/>
      <c r="DY5" s="25"/>
      <c r="DZ5" s="25"/>
      <c r="EA5" s="25"/>
      <c r="EB5" s="25"/>
      <c r="EC5" s="25"/>
      <c r="ED5" s="25"/>
      <c r="EE5" s="25"/>
      <c r="EF5" s="25"/>
      <c r="EG5" s="25"/>
      <c r="EH5" s="25"/>
      <c r="EI5" s="25"/>
      <c r="EJ5" s="25"/>
      <c r="EK5" s="25"/>
      <c r="EL5" s="25"/>
      <c r="EM5" s="25"/>
      <c r="EN5" s="25"/>
      <c r="EO5" s="25"/>
      <c r="EP5" s="25"/>
      <c r="EQ5" s="25"/>
      <c r="ER5" s="25"/>
      <c r="ES5" s="25"/>
      <c r="ET5" s="25"/>
      <c r="EU5" s="25"/>
      <c r="EV5" s="25"/>
      <c r="EW5" s="25"/>
      <c r="EX5" s="25"/>
      <c r="EY5" s="25"/>
      <c r="EZ5" s="25"/>
      <c r="FA5" s="25"/>
      <c r="FB5" s="25"/>
      <c r="FC5" s="25"/>
      <c r="FD5" s="25"/>
      <c r="FE5" s="25"/>
      <c r="FF5" s="25"/>
      <c r="FG5" s="25"/>
      <c r="FH5" s="25"/>
      <c r="FI5" s="25"/>
      <c r="FJ5" s="25"/>
      <c r="FK5" s="25"/>
      <c r="FL5" s="25"/>
      <c r="FM5" s="25"/>
      <c r="FN5" s="25"/>
      <c r="FO5" s="25"/>
      <c r="FP5" s="25"/>
      <c r="FQ5" s="25"/>
      <c r="FR5" s="25"/>
      <c r="FS5" s="25"/>
      <c r="FT5" s="25"/>
      <c r="FU5" s="25"/>
      <c r="FV5" s="25"/>
      <c r="FW5" s="25"/>
      <c r="FX5" s="25"/>
      <c r="FY5" s="25"/>
      <c r="FZ5" s="25"/>
      <c r="GA5" s="25"/>
      <c r="GB5" s="25"/>
      <c r="GC5" s="25"/>
      <c r="GD5" s="25"/>
      <c r="GE5" s="25"/>
      <c r="GF5" s="25"/>
      <c r="GG5" s="25"/>
      <c r="GH5" s="25"/>
      <c r="GI5" s="25"/>
      <c r="GJ5" s="25"/>
      <c r="GK5" s="25"/>
      <c r="GL5" s="25"/>
      <c r="GM5" s="25"/>
      <c r="GN5" s="25"/>
      <c r="GO5" s="25"/>
      <c r="GP5" s="25"/>
      <c r="GQ5" s="25"/>
      <c r="GR5" s="25"/>
      <c r="GS5" s="25"/>
      <c r="GT5" s="25"/>
      <c r="GU5" s="25"/>
      <c r="GV5" s="25"/>
      <c r="GW5" s="25"/>
      <c r="GX5" s="25"/>
      <c r="GY5" s="25"/>
      <c r="GZ5" s="25"/>
      <c r="HA5" s="25"/>
      <c r="HB5" s="25"/>
      <c r="HC5" s="25"/>
      <c r="HD5" s="25"/>
      <c r="HE5" s="25"/>
      <c r="HF5" s="25"/>
      <c r="HG5" s="25"/>
      <c r="HH5" s="25"/>
      <c r="HI5" s="25"/>
      <c r="HJ5" s="25"/>
      <c r="HK5" s="25"/>
      <c r="HL5" s="25"/>
      <c r="HM5" s="25"/>
      <c r="HN5" s="25"/>
      <c r="HO5" s="25"/>
      <c r="HP5" s="25"/>
      <c r="HQ5" s="25"/>
      <c r="HR5" s="25"/>
      <c r="HS5" s="25"/>
      <c r="HT5" s="25"/>
      <c r="HU5" s="25"/>
      <c r="HV5" s="25"/>
      <c r="HW5" s="25"/>
      <c r="HX5" s="25"/>
      <c r="HY5" s="25"/>
      <c r="HZ5" s="25"/>
      <c r="IA5" s="25"/>
      <c r="IB5" s="25"/>
      <c r="IC5" s="25"/>
      <c r="ID5" s="25"/>
      <c r="IE5" s="25"/>
      <c r="IF5" s="25"/>
      <c r="IG5" s="25"/>
      <c r="IH5" s="25"/>
      <c r="II5" s="25"/>
      <c r="IJ5" s="25"/>
      <c r="IK5" s="25"/>
      <c r="IL5" s="25"/>
      <c r="IM5" s="25"/>
      <c r="IN5" s="25"/>
      <c r="IO5" s="25"/>
      <c r="IP5" s="25"/>
      <c r="IQ5" s="25"/>
      <c r="IR5" s="25"/>
      <c r="IS5" s="25"/>
      <c r="IT5" s="25"/>
    </row>
    <row r="6" spans="1:254" ht="13.5" x14ac:dyDescent="0.15">
      <c r="A6" s="26">
        <v>1</v>
      </c>
      <c r="B6" s="27" t="s">
        <v>15</v>
      </c>
      <c r="C6" s="28">
        <f>SUM(D6:J6)</f>
        <v>4078</v>
      </c>
      <c r="D6" s="29" t="s">
        <v>16</v>
      </c>
      <c r="E6" s="30">
        <v>65</v>
      </c>
      <c r="F6" s="30">
        <v>836</v>
      </c>
      <c r="G6" s="31" t="s">
        <v>16</v>
      </c>
      <c r="H6" s="32">
        <v>3177</v>
      </c>
      <c r="I6" s="33" t="s">
        <v>16</v>
      </c>
      <c r="J6" s="34" t="s">
        <v>16</v>
      </c>
      <c r="K6" s="228"/>
      <c r="L6" s="35">
        <f>SUM(M6:S6)</f>
        <v>2120</v>
      </c>
      <c r="M6" s="36" t="s">
        <v>16</v>
      </c>
      <c r="N6" s="37">
        <v>3</v>
      </c>
      <c r="O6" s="37">
        <v>377</v>
      </c>
      <c r="P6" s="32" t="s">
        <v>16</v>
      </c>
      <c r="Q6" s="37">
        <v>1740</v>
      </c>
      <c r="R6" s="38" t="s">
        <v>16</v>
      </c>
      <c r="S6" s="39" t="s">
        <v>16</v>
      </c>
      <c r="T6" s="228"/>
      <c r="U6" s="26">
        <v>1</v>
      </c>
      <c r="V6" s="27" t="s">
        <v>15</v>
      </c>
    </row>
    <row r="7" spans="1:254" ht="13.5" customHeight="1" x14ac:dyDescent="0.15">
      <c r="A7" s="40"/>
      <c r="B7" s="41" t="s">
        <v>17</v>
      </c>
      <c r="C7" s="42">
        <f>SUM(D7:J7)</f>
        <v>4078</v>
      </c>
      <c r="D7" s="43"/>
      <c r="E7" s="44">
        <v>65</v>
      </c>
      <c r="F7" s="45">
        <v>836</v>
      </c>
      <c r="G7" s="46" t="s">
        <v>16</v>
      </c>
      <c r="H7" s="47">
        <v>3177</v>
      </c>
      <c r="I7" s="48" t="s">
        <v>16</v>
      </c>
      <c r="J7" s="49" t="s">
        <v>18</v>
      </c>
      <c r="K7" s="229"/>
      <c r="L7" s="50">
        <f t="shared" ref="L7:L72" si="0">SUM(M7:S7)</f>
        <v>2120</v>
      </c>
      <c r="M7" s="51"/>
      <c r="N7" s="47">
        <v>3</v>
      </c>
      <c r="O7" s="47">
        <v>377</v>
      </c>
      <c r="P7" s="52" t="s">
        <v>16</v>
      </c>
      <c r="Q7" s="47">
        <v>1740</v>
      </c>
      <c r="R7" s="53" t="s">
        <v>16</v>
      </c>
      <c r="S7" s="54" t="s">
        <v>18</v>
      </c>
      <c r="T7" s="229"/>
      <c r="U7" s="40"/>
      <c r="V7" s="41" t="s">
        <v>17</v>
      </c>
    </row>
    <row r="8" spans="1:254" ht="13.5" x14ac:dyDescent="0.15">
      <c r="A8" s="55">
        <v>2</v>
      </c>
      <c r="B8" s="56" t="s">
        <v>19</v>
      </c>
      <c r="C8" s="57">
        <f>SUM(D8:J8)</f>
        <v>4594</v>
      </c>
      <c r="D8" s="58" t="s">
        <v>16</v>
      </c>
      <c r="E8" s="59">
        <v>991</v>
      </c>
      <c r="F8" s="60">
        <v>3603</v>
      </c>
      <c r="G8" s="61" t="s">
        <v>16</v>
      </c>
      <c r="H8" s="62" t="s">
        <v>16</v>
      </c>
      <c r="I8" s="62" t="s">
        <v>16</v>
      </c>
      <c r="J8" s="63" t="s">
        <v>18</v>
      </c>
      <c r="K8" s="228"/>
      <c r="L8" s="64">
        <f t="shared" si="0"/>
        <v>575</v>
      </c>
      <c r="M8" s="65" t="s">
        <v>16</v>
      </c>
      <c r="N8" s="66">
        <v>58</v>
      </c>
      <c r="O8" s="66">
        <v>517</v>
      </c>
      <c r="P8" s="38" t="s">
        <v>16</v>
      </c>
      <c r="Q8" s="38" t="s">
        <v>18</v>
      </c>
      <c r="R8" s="38" t="s">
        <v>18</v>
      </c>
      <c r="S8" s="67" t="s">
        <v>18</v>
      </c>
      <c r="T8" s="228"/>
      <c r="U8" s="55">
        <v>2</v>
      </c>
      <c r="V8" s="56" t="s">
        <v>19</v>
      </c>
    </row>
    <row r="9" spans="1:254" ht="13.5" customHeight="1" x14ac:dyDescent="0.15">
      <c r="A9" s="40"/>
      <c r="B9" s="41" t="s">
        <v>20</v>
      </c>
      <c r="C9" s="42">
        <f t="shared" ref="C9:C72" si="1">SUM(D9:J9)</f>
        <v>4594</v>
      </c>
      <c r="D9" s="43"/>
      <c r="E9" s="44">
        <v>991</v>
      </c>
      <c r="F9" s="44">
        <v>3603</v>
      </c>
      <c r="G9" s="68" t="s">
        <v>16</v>
      </c>
      <c r="H9" s="62" t="s">
        <v>16</v>
      </c>
      <c r="I9" s="69" t="s">
        <v>16</v>
      </c>
      <c r="J9" s="70" t="s">
        <v>18</v>
      </c>
      <c r="K9" s="229"/>
      <c r="L9" s="50">
        <f t="shared" si="0"/>
        <v>575</v>
      </c>
      <c r="M9" s="51"/>
      <c r="N9" s="47">
        <v>58</v>
      </c>
      <c r="O9" s="47">
        <v>517</v>
      </c>
      <c r="P9" s="52" t="s">
        <v>16</v>
      </c>
      <c r="Q9" s="66" t="s">
        <v>18</v>
      </c>
      <c r="R9" s="66" t="s">
        <v>18</v>
      </c>
      <c r="S9" s="54" t="s">
        <v>18</v>
      </c>
      <c r="T9" s="229"/>
      <c r="U9" s="40"/>
      <c r="V9" s="41" t="s">
        <v>20</v>
      </c>
    </row>
    <row r="10" spans="1:254" ht="13.5" x14ac:dyDescent="0.15">
      <c r="A10" s="55">
        <v>3</v>
      </c>
      <c r="B10" s="56" t="s">
        <v>21</v>
      </c>
      <c r="C10" s="57">
        <f t="shared" si="1"/>
        <v>417</v>
      </c>
      <c r="D10" s="58" t="s">
        <v>16</v>
      </c>
      <c r="E10" s="59">
        <v>166</v>
      </c>
      <c r="F10" s="59">
        <v>86</v>
      </c>
      <c r="G10" s="61" t="s">
        <v>16</v>
      </c>
      <c r="H10" s="71">
        <v>165</v>
      </c>
      <c r="I10" s="38" t="s">
        <v>16</v>
      </c>
      <c r="J10" s="63" t="s">
        <v>18</v>
      </c>
      <c r="K10" s="228"/>
      <c r="L10" s="64">
        <f t="shared" si="0"/>
        <v>119</v>
      </c>
      <c r="M10" s="65" t="s">
        <v>16</v>
      </c>
      <c r="N10" s="66">
        <v>48</v>
      </c>
      <c r="O10" s="66">
        <v>34</v>
      </c>
      <c r="P10" s="38" t="s">
        <v>16</v>
      </c>
      <c r="Q10" s="71">
        <v>37</v>
      </c>
      <c r="R10" s="38" t="s">
        <v>16</v>
      </c>
      <c r="S10" s="67" t="s">
        <v>18</v>
      </c>
      <c r="T10" s="228"/>
      <c r="U10" s="55">
        <v>3</v>
      </c>
      <c r="V10" s="56" t="s">
        <v>21</v>
      </c>
    </row>
    <row r="11" spans="1:254" ht="13.5" customHeight="1" x14ac:dyDescent="0.15">
      <c r="A11" s="40"/>
      <c r="B11" s="41" t="s">
        <v>22</v>
      </c>
      <c r="C11" s="72">
        <f t="shared" si="1"/>
        <v>417</v>
      </c>
      <c r="D11" s="43"/>
      <c r="E11" s="44">
        <v>166</v>
      </c>
      <c r="F11" s="45">
        <v>86</v>
      </c>
      <c r="G11" s="68" t="s">
        <v>16</v>
      </c>
      <c r="H11" s="47">
        <v>165</v>
      </c>
      <c r="I11" s="48" t="s">
        <v>16</v>
      </c>
      <c r="J11" s="70" t="s">
        <v>18</v>
      </c>
      <c r="K11" s="229"/>
      <c r="L11" s="50">
        <f t="shared" si="0"/>
        <v>119</v>
      </c>
      <c r="M11" s="51"/>
      <c r="N11" s="47">
        <v>48</v>
      </c>
      <c r="O11" s="47">
        <v>34</v>
      </c>
      <c r="P11" s="48" t="s">
        <v>16</v>
      </c>
      <c r="Q11" s="47">
        <v>37</v>
      </c>
      <c r="R11" s="52" t="s">
        <v>16</v>
      </c>
      <c r="S11" s="54" t="s">
        <v>18</v>
      </c>
      <c r="T11" s="229"/>
      <c r="U11" s="40"/>
      <c r="V11" s="41" t="s">
        <v>22</v>
      </c>
    </row>
    <row r="12" spans="1:254" ht="13.5" x14ac:dyDescent="0.15">
      <c r="A12" s="55">
        <v>4</v>
      </c>
      <c r="B12" s="56" t="s">
        <v>23</v>
      </c>
      <c r="C12" s="57">
        <f t="shared" si="1"/>
        <v>539871</v>
      </c>
      <c r="D12" s="58" t="s">
        <v>16</v>
      </c>
      <c r="E12" s="59">
        <v>30156</v>
      </c>
      <c r="F12" s="60">
        <v>263463</v>
      </c>
      <c r="G12" s="73" t="s">
        <v>18</v>
      </c>
      <c r="H12" s="71">
        <v>246252</v>
      </c>
      <c r="I12" s="66" t="s">
        <v>16</v>
      </c>
      <c r="J12" s="63" t="s">
        <v>18</v>
      </c>
      <c r="K12" s="228"/>
      <c r="L12" s="64">
        <f t="shared" si="0"/>
        <v>192352</v>
      </c>
      <c r="M12" s="65" t="s">
        <v>16</v>
      </c>
      <c r="N12" s="38">
        <v>2880</v>
      </c>
      <c r="O12" s="66">
        <v>64982</v>
      </c>
      <c r="P12" s="74" t="s">
        <v>16</v>
      </c>
      <c r="Q12" s="66">
        <v>124490</v>
      </c>
      <c r="R12" s="38" t="s">
        <v>16</v>
      </c>
      <c r="S12" s="67" t="s">
        <v>18</v>
      </c>
      <c r="T12" s="228"/>
      <c r="U12" s="55">
        <v>4</v>
      </c>
      <c r="V12" s="56" t="s">
        <v>23</v>
      </c>
    </row>
    <row r="13" spans="1:254" ht="13.5" customHeight="1" x14ac:dyDescent="0.15">
      <c r="A13" s="75"/>
      <c r="B13" s="76" t="s">
        <v>24</v>
      </c>
      <c r="C13" s="77">
        <f t="shared" si="1"/>
        <v>2033</v>
      </c>
      <c r="D13" s="78"/>
      <c r="E13" s="79">
        <v>2033</v>
      </c>
      <c r="F13" s="79">
        <v>0</v>
      </c>
      <c r="G13" s="80" t="s">
        <v>18</v>
      </c>
      <c r="H13" s="81" t="s">
        <v>18</v>
      </c>
      <c r="I13" s="81" t="s">
        <v>18</v>
      </c>
      <c r="J13" s="82" t="s">
        <v>18</v>
      </c>
      <c r="K13" s="234"/>
      <c r="L13" s="83">
        <f t="shared" si="0"/>
        <v>1691</v>
      </c>
      <c r="M13" s="84"/>
      <c r="N13" s="85">
        <v>1691</v>
      </c>
      <c r="O13" s="53">
        <v>0</v>
      </c>
      <c r="P13" s="74" t="s">
        <v>16</v>
      </c>
      <c r="Q13" s="86" t="s">
        <v>18</v>
      </c>
      <c r="R13" s="87" t="s">
        <v>18</v>
      </c>
      <c r="S13" s="88" t="s">
        <v>18</v>
      </c>
      <c r="T13" s="234"/>
      <c r="U13" s="75"/>
      <c r="V13" s="76" t="s">
        <v>24</v>
      </c>
    </row>
    <row r="14" spans="1:254" ht="13.5" customHeight="1" x14ac:dyDescent="0.15">
      <c r="A14" s="75"/>
      <c r="B14" s="76" t="s">
        <v>25</v>
      </c>
      <c r="C14" s="77">
        <f t="shared" si="1"/>
        <v>253981</v>
      </c>
      <c r="D14" s="78"/>
      <c r="E14" s="79">
        <v>1216</v>
      </c>
      <c r="F14" s="79">
        <v>109005</v>
      </c>
      <c r="G14" s="80" t="s">
        <v>18</v>
      </c>
      <c r="H14" s="53">
        <v>143760</v>
      </c>
      <c r="I14" s="89" t="s">
        <v>16</v>
      </c>
      <c r="J14" s="82" t="s">
        <v>18</v>
      </c>
      <c r="K14" s="234"/>
      <c r="L14" s="83">
        <f t="shared" si="0"/>
        <v>134039</v>
      </c>
      <c r="M14" s="84"/>
      <c r="N14" s="53">
        <v>1189</v>
      </c>
      <c r="O14" s="53">
        <v>39913</v>
      </c>
      <c r="P14" s="74" t="s">
        <v>16</v>
      </c>
      <c r="Q14" s="53">
        <v>92937</v>
      </c>
      <c r="R14" s="74" t="s">
        <v>16</v>
      </c>
      <c r="S14" s="88" t="s">
        <v>18</v>
      </c>
      <c r="T14" s="234"/>
      <c r="U14" s="75"/>
      <c r="V14" s="76" t="s">
        <v>25</v>
      </c>
    </row>
    <row r="15" spans="1:254" ht="13.5" customHeight="1" x14ac:dyDescent="0.15">
      <c r="A15" s="75"/>
      <c r="B15" s="76" t="s">
        <v>26</v>
      </c>
      <c r="C15" s="77">
        <f t="shared" si="1"/>
        <v>90931</v>
      </c>
      <c r="D15" s="78"/>
      <c r="E15" s="79" t="s">
        <v>27</v>
      </c>
      <c r="F15" s="79">
        <v>58800</v>
      </c>
      <c r="G15" s="80" t="s">
        <v>18</v>
      </c>
      <c r="H15" s="53">
        <v>32131</v>
      </c>
      <c r="I15" s="52" t="s">
        <v>16</v>
      </c>
      <c r="J15" s="82" t="s">
        <v>18</v>
      </c>
      <c r="K15" s="234"/>
      <c r="L15" s="83">
        <f t="shared" si="0"/>
        <v>29387</v>
      </c>
      <c r="M15" s="84"/>
      <c r="N15" s="89" t="s">
        <v>16</v>
      </c>
      <c r="O15" s="53">
        <v>13381</v>
      </c>
      <c r="P15" s="74" t="s">
        <v>16</v>
      </c>
      <c r="Q15" s="87">
        <v>16006</v>
      </c>
      <c r="R15" s="74" t="s">
        <v>16</v>
      </c>
      <c r="S15" s="88" t="s">
        <v>18</v>
      </c>
      <c r="T15" s="234"/>
      <c r="U15" s="75"/>
      <c r="V15" s="76" t="s">
        <v>26</v>
      </c>
    </row>
    <row r="16" spans="1:254" ht="13.5" customHeight="1" x14ac:dyDescent="0.15">
      <c r="A16" s="75"/>
      <c r="B16" s="76" t="s">
        <v>28</v>
      </c>
      <c r="C16" s="77">
        <f t="shared" si="1"/>
        <v>3794</v>
      </c>
      <c r="D16" s="78"/>
      <c r="E16" s="79" t="s">
        <v>27</v>
      </c>
      <c r="F16" s="79">
        <v>3794</v>
      </c>
      <c r="G16" s="80" t="s">
        <v>18</v>
      </c>
      <c r="H16" s="80" t="s">
        <v>18</v>
      </c>
      <c r="I16" s="80" t="s">
        <v>18</v>
      </c>
      <c r="J16" s="82" t="s">
        <v>18</v>
      </c>
      <c r="K16" s="234"/>
      <c r="L16" s="83">
        <f t="shared" si="0"/>
        <v>1469</v>
      </c>
      <c r="M16" s="84"/>
      <c r="N16" s="52" t="s">
        <v>16</v>
      </c>
      <c r="O16" s="53">
        <v>1469</v>
      </c>
      <c r="P16" s="74" t="s">
        <v>16</v>
      </c>
      <c r="Q16" s="89" t="s">
        <v>18</v>
      </c>
      <c r="R16" s="87" t="s">
        <v>18</v>
      </c>
      <c r="S16" s="88" t="s">
        <v>18</v>
      </c>
      <c r="T16" s="234"/>
      <c r="U16" s="75"/>
      <c r="V16" s="76" t="s">
        <v>28</v>
      </c>
    </row>
    <row r="17" spans="1:22" ht="13.5" customHeight="1" x14ac:dyDescent="0.15">
      <c r="A17" s="75"/>
      <c r="B17" s="76" t="s">
        <v>29</v>
      </c>
      <c r="C17" s="77">
        <f t="shared" si="1"/>
        <v>73228</v>
      </c>
      <c r="D17" s="78"/>
      <c r="E17" s="79" t="s">
        <v>27</v>
      </c>
      <c r="F17" s="79">
        <v>73228</v>
      </c>
      <c r="G17" s="80" t="s">
        <v>18</v>
      </c>
      <c r="H17" s="80" t="s">
        <v>18</v>
      </c>
      <c r="I17" s="80" t="s">
        <v>18</v>
      </c>
      <c r="J17" s="82" t="s">
        <v>18</v>
      </c>
      <c r="K17" s="234"/>
      <c r="L17" s="83">
        <f t="shared" si="0"/>
        <v>9985</v>
      </c>
      <c r="M17" s="84"/>
      <c r="N17" s="89" t="s">
        <v>16</v>
      </c>
      <c r="O17" s="53">
        <v>9985</v>
      </c>
      <c r="P17" s="74" t="s">
        <v>16</v>
      </c>
      <c r="Q17" s="89" t="s">
        <v>18</v>
      </c>
      <c r="R17" s="87" t="s">
        <v>18</v>
      </c>
      <c r="S17" s="88" t="s">
        <v>18</v>
      </c>
      <c r="T17" s="234"/>
      <c r="U17" s="75"/>
      <c r="V17" s="76" t="s">
        <v>29</v>
      </c>
    </row>
    <row r="18" spans="1:22" ht="13.5" customHeight="1" x14ac:dyDescent="0.15">
      <c r="A18" s="75"/>
      <c r="B18" s="76" t="s">
        <v>30</v>
      </c>
      <c r="C18" s="77">
        <f t="shared" si="1"/>
        <v>656</v>
      </c>
      <c r="D18" s="78"/>
      <c r="E18" s="79" t="s">
        <v>27</v>
      </c>
      <c r="F18" s="79">
        <v>656</v>
      </c>
      <c r="G18" s="80" t="s">
        <v>18</v>
      </c>
      <c r="H18" s="80" t="s">
        <v>18</v>
      </c>
      <c r="I18" s="80" t="s">
        <v>18</v>
      </c>
      <c r="J18" s="82" t="s">
        <v>18</v>
      </c>
      <c r="K18" s="234"/>
      <c r="L18" s="50">
        <f t="shared" si="0"/>
        <v>234</v>
      </c>
      <c r="M18" s="84"/>
      <c r="N18" s="52" t="s">
        <v>16</v>
      </c>
      <c r="O18" s="53">
        <v>234</v>
      </c>
      <c r="P18" s="74" t="s">
        <v>16</v>
      </c>
      <c r="Q18" s="89" t="s">
        <v>18</v>
      </c>
      <c r="R18" s="87" t="s">
        <v>18</v>
      </c>
      <c r="S18" s="88" t="s">
        <v>18</v>
      </c>
      <c r="T18" s="234"/>
      <c r="U18" s="75"/>
      <c r="V18" s="76" t="s">
        <v>30</v>
      </c>
    </row>
    <row r="19" spans="1:22" ht="13.5" customHeight="1" x14ac:dyDescent="0.15">
      <c r="A19" s="75"/>
      <c r="B19" s="76" t="s">
        <v>31</v>
      </c>
      <c r="C19" s="77">
        <f t="shared" si="1"/>
        <v>65052</v>
      </c>
      <c r="D19" s="78"/>
      <c r="E19" s="79" t="s">
        <v>27</v>
      </c>
      <c r="F19" s="79" t="s">
        <v>27</v>
      </c>
      <c r="G19" s="80" t="s">
        <v>18</v>
      </c>
      <c r="H19" s="53">
        <v>65052</v>
      </c>
      <c r="I19" s="89" t="s">
        <v>16</v>
      </c>
      <c r="J19" s="82" t="s">
        <v>18</v>
      </c>
      <c r="K19" s="234"/>
      <c r="L19" s="90">
        <f t="shared" si="0"/>
        <v>15547</v>
      </c>
      <c r="M19" s="84"/>
      <c r="N19" s="79" t="s">
        <v>27</v>
      </c>
      <c r="O19" s="79" t="s">
        <v>27</v>
      </c>
      <c r="P19" s="79" t="s">
        <v>27</v>
      </c>
      <c r="Q19" s="87">
        <v>15547</v>
      </c>
      <c r="R19" s="74" t="s">
        <v>16</v>
      </c>
      <c r="S19" s="88" t="s">
        <v>18</v>
      </c>
      <c r="T19" s="234"/>
      <c r="U19" s="75"/>
      <c r="V19" s="76" t="s">
        <v>31</v>
      </c>
    </row>
    <row r="20" spans="1:22" ht="13.5" customHeight="1" x14ac:dyDescent="0.15">
      <c r="A20" s="40"/>
      <c r="B20" s="41" t="s">
        <v>32</v>
      </c>
      <c r="C20" s="91">
        <f t="shared" si="1"/>
        <v>50196</v>
      </c>
      <c r="D20" s="43"/>
      <c r="E20" s="44">
        <v>26907</v>
      </c>
      <c r="F20" s="44">
        <v>17980</v>
      </c>
      <c r="G20" s="92" t="s">
        <v>16</v>
      </c>
      <c r="H20" s="47">
        <v>5309</v>
      </c>
      <c r="I20" s="93" t="s">
        <v>16</v>
      </c>
      <c r="J20" s="49" t="s">
        <v>18</v>
      </c>
      <c r="K20" s="229"/>
      <c r="L20" s="94" t="s">
        <v>16</v>
      </c>
      <c r="M20" s="51"/>
      <c r="N20" s="48" t="s">
        <v>16</v>
      </c>
      <c r="O20" s="44" t="s">
        <v>27</v>
      </c>
      <c r="P20" s="48" t="s">
        <v>16</v>
      </c>
      <c r="Q20" s="93" t="s">
        <v>16</v>
      </c>
      <c r="R20" s="52" t="s">
        <v>16</v>
      </c>
      <c r="S20" s="95" t="s">
        <v>18</v>
      </c>
      <c r="T20" s="229"/>
      <c r="U20" s="40"/>
      <c r="V20" s="41" t="s">
        <v>32</v>
      </c>
    </row>
    <row r="21" spans="1:22" ht="13.5" customHeight="1" x14ac:dyDescent="0.15">
      <c r="A21" s="55">
        <v>5</v>
      </c>
      <c r="B21" s="56" t="s">
        <v>33</v>
      </c>
      <c r="C21" s="96">
        <f t="shared" si="1"/>
        <v>7466</v>
      </c>
      <c r="D21" s="58" t="s">
        <v>16</v>
      </c>
      <c r="E21" s="59">
        <v>6266</v>
      </c>
      <c r="F21" s="59">
        <v>1200</v>
      </c>
      <c r="G21" s="97" t="s">
        <v>18</v>
      </c>
      <c r="H21" s="97" t="s">
        <v>18</v>
      </c>
      <c r="I21" s="97" t="s">
        <v>18</v>
      </c>
      <c r="J21" s="97" t="s">
        <v>18</v>
      </c>
      <c r="K21" s="98"/>
      <c r="L21" s="99">
        <f>SUM(M21:S21)</f>
        <v>6089</v>
      </c>
      <c r="M21" s="65" t="s">
        <v>16</v>
      </c>
      <c r="N21" s="38">
        <v>5734</v>
      </c>
      <c r="O21" s="38">
        <v>355</v>
      </c>
      <c r="P21" s="74" t="s">
        <v>16</v>
      </c>
      <c r="Q21" s="38" t="s">
        <v>18</v>
      </c>
      <c r="R21" s="38" t="s">
        <v>18</v>
      </c>
      <c r="S21" s="100"/>
      <c r="T21" s="98"/>
      <c r="U21" s="101">
        <v>5</v>
      </c>
      <c r="V21" s="56" t="s">
        <v>33</v>
      </c>
    </row>
    <row r="22" spans="1:22" ht="13.5" customHeight="1" x14ac:dyDescent="0.15">
      <c r="A22" s="40"/>
      <c r="B22" s="41" t="s">
        <v>34</v>
      </c>
      <c r="C22" s="77">
        <f t="shared" si="1"/>
        <v>7466</v>
      </c>
      <c r="D22" s="78"/>
      <c r="E22" s="44">
        <v>6266</v>
      </c>
      <c r="F22" s="45">
        <v>1200</v>
      </c>
      <c r="G22" s="80" t="s">
        <v>18</v>
      </c>
      <c r="H22" s="80" t="s">
        <v>18</v>
      </c>
      <c r="I22" s="80" t="s">
        <v>18</v>
      </c>
      <c r="J22" s="80" t="s">
        <v>18</v>
      </c>
      <c r="K22" s="102"/>
      <c r="L22" s="50">
        <f t="shared" si="0"/>
        <v>6089</v>
      </c>
      <c r="M22" s="84"/>
      <c r="N22" s="103">
        <v>5734</v>
      </c>
      <c r="O22" s="47">
        <v>355</v>
      </c>
      <c r="P22" s="52" t="s">
        <v>16</v>
      </c>
      <c r="Q22" s="66" t="s">
        <v>18</v>
      </c>
      <c r="R22" s="47" t="s">
        <v>18</v>
      </c>
      <c r="S22" s="104"/>
      <c r="T22" s="102"/>
      <c r="U22" s="75"/>
      <c r="V22" s="41" t="s">
        <v>34</v>
      </c>
    </row>
    <row r="23" spans="1:22" ht="13.5" x14ac:dyDescent="0.15">
      <c r="A23" s="55">
        <v>6</v>
      </c>
      <c r="B23" s="56" t="s">
        <v>35</v>
      </c>
      <c r="C23" s="57">
        <f t="shared" si="1"/>
        <v>16847</v>
      </c>
      <c r="D23" s="58" t="s">
        <v>16</v>
      </c>
      <c r="E23" s="59">
        <v>885</v>
      </c>
      <c r="F23" s="60">
        <v>6794</v>
      </c>
      <c r="G23" s="61" t="s">
        <v>16</v>
      </c>
      <c r="H23" s="71">
        <v>9168</v>
      </c>
      <c r="I23" s="38" t="s">
        <v>16</v>
      </c>
      <c r="J23" s="63" t="s">
        <v>18</v>
      </c>
      <c r="K23" s="228"/>
      <c r="L23" s="64">
        <f t="shared" si="0"/>
        <v>8165</v>
      </c>
      <c r="M23" s="65" t="s">
        <v>16</v>
      </c>
      <c r="N23" s="66">
        <v>94</v>
      </c>
      <c r="O23" s="66">
        <v>2313</v>
      </c>
      <c r="P23" s="38" t="s">
        <v>16</v>
      </c>
      <c r="Q23" s="38">
        <v>5758</v>
      </c>
      <c r="R23" s="74" t="s">
        <v>16</v>
      </c>
      <c r="S23" s="105" t="s">
        <v>18</v>
      </c>
      <c r="T23" s="228"/>
      <c r="U23" s="55">
        <v>6</v>
      </c>
      <c r="V23" s="56" t="s">
        <v>35</v>
      </c>
    </row>
    <row r="24" spans="1:22" ht="13.5" customHeight="1" x14ac:dyDescent="0.15">
      <c r="A24" s="75"/>
      <c r="B24" s="76" t="s">
        <v>36</v>
      </c>
      <c r="C24" s="77">
        <f t="shared" si="1"/>
        <v>15962</v>
      </c>
      <c r="D24" s="78"/>
      <c r="E24" s="79" t="s">
        <v>27</v>
      </c>
      <c r="F24" s="79">
        <v>6794</v>
      </c>
      <c r="G24" s="80" t="s">
        <v>16</v>
      </c>
      <c r="H24" s="53">
        <v>9168</v>
      </c>
      <c r="I24" s="52" t="s">
        <v>16</v>
      </c>
      <c r="J24" s="82" t="s">
        <v>18</v>
      </c>
      <c r="K24" s="234"/>
      <c r="L24" s="83">
        <f t="shared" si="0"/>
        <v>8071</v>
      </c>
      <c r="M24" s="84"/>
      <c r="N24" s="66" t="s">
        <v>16</v>
      </c>
      <c r="O24" s="53">
        <v>2313</v>
      </c>
      <c r="P24" s="74" t="s">
        <v>16</v>
      </c>
      <c r="Q24" s="53">
        <v>5758</v>
      </c>
      <c r="R24" s="74" t="s">
        <v>16</v>
      </c>
      <c r="S24" s="88" t="s">
        <v>18</v>
      </c>
      <c r="T24" s="234"/>
      <c r="U24" s="75"/>
      <c r="V24" s="76" t="s">
        <v>36</v>
      </c>
    </row>
    <row r="25" spans="1:22" ht="13.5" customHeight="1" x14ac:dyDescent="0.15">
      <c r="A25" s="75"/>
      <c r="B25" s="76" t="s">
        <v>37</v>
      </c>
      <c r="C25" s="77">
        <f t="shared" si="1"/>
        <v>545</v>
      </c>
      <c r="D25" s="78"/>
      <c r="E25" s="79">
        <v>545</v>
      </c>
      <c r="F25" s="79">
        <v>0</v>
      </c>
      <c r="G25" s="80" t="s">
        <v>16</v>
      </c>
      <c r="H25" s="89" t="s">
        <v>18</v>
      </c>
      <c r="I25" s="86" t="s">
        <v>18</v>
      </c>
      <c r="J25" s="82" t="s">
        <v>18</v>
      </c>
      <c r="K25" s="234"/>
      <c r="L25" s="83">
        <f t="shared" si="0"/>
        <v>61</v>
      </c>
      <c r="M25" s="84"/>
      <c r="N25" s="53">
        <v>61</v>
      </c>
      <c r="O25" s="87">
        <v>0</v>
      </c>
      <c r="P25" s="74" t="s">
        <v>16</v>
      </c>
      <c r="Q25" s="89" t="s">
        <v>18</v>
      </c>
      <c r="R25" s="87" t="s">
        <v>18</v>
      </c>
      <c r="S25" s="88" t="s">
        <v>18</v>
      </c>
      <c r="T25" s="234"/>
      <c r="U25" s="75"/>
      <c r="V25" s="76" t="s">
        <v>37</v>
      </c>
    </row>
    <row r="26" spans="1:22" ht="13.5" customHeight="1" x14ac:dyDescent="0.15">
      <c r="A26" s="75"/>
      <c r="B26" s="76" t="s">
        <v>38</v>
      </c>
      <c r="C26" s="77">
        <f t="shared" si="1"/>
        <v>172</v>
      </c>
      <c r="D26" s="78"/>
      <c r="E26" s="79">
        <v>172</v>
      </c>
      <c r="F26" s="79">
        <v>0</v>
      </c>
      <c r="G26" s="80" t="s">
        <v>16</v>
      </c>
      <c r="H26" s="89" t="s">
        <v>18</v>
      </c>
      <c r="I26" s="86" t="s">
        <v>18</v>
      </c>
      <c r="J26" s="82" t="s">
        <v>18</v>
      </c>
      <c r="K26" s="234"/>
      <c r="L26" s="83">
        <f t="shared" si="0"/>
        <v>11</v>
      </c>
      <c r="M26" s="84"/>
      <c r="N26" s="53">
        <v>11</v>
      </c>
      <c r="O26" s="85">
        <v>0</v>
      </c>
      <c r="P26" s="74" t="s">
        <v>16</v>
      </c>
      <c r="Q26" s="89" t="s">
        <v>18</v>
      </c>
      <c r="R26" s="87" t="s">
        <v>18</v>
      </c>
      <c r="S26" s="88" t="s">
        <v>18</v>
      </c>
      <c r="T26" s="234"/>
      <c r="U26" s="75"/>
      <c r="V26" s="76" t="s">
        <v>38</v>
      </c>
    </row>
    <row r="27" spans="1:22" ht="13.5" customHeight="1" x14ac:dyDescent="0.15">
      <c r="A27" s="40"/>
      <c r="B27" s="41" t="s">
        <v>39</v>
      </c>
      <c r="C27" s="72">
        <f t="shared" si="1"/>
        <v>168</v>
      </c>
      <c r="D27" s="43"/>
      <c r="E27" s="44">
        <v>168</v>
      </c>
      <c r="F27" s="44">
        <v>0</v>
      </c>
      <c r="G27" s="68" t="s">
        <v>16</v>
      </c>
      <c r="H27" s="48" t="s">
        <v>18</v>
      </c>
      <c r="I27" s="48" t="s">
        <v>18</v>
      </c>
      <c r="J27" s="70" t="s">
        <v>18</v>
      </c>
      <c r="K27" s="229"/>
      <c r="L27" s="50">
        <f t="shared" si="0"/>
        <v>22</v>
      </c>
      <c r="M27" s="51"/>
      <c r="N27" s="47">
        <v>22</v>
      </c>
      <c r="O27" s="47">
        <v>0</v>
      </c>
      <c r="P27" s="48" t="s">
        <v>16</v>
      </c>
      <c r="Q27" s="48" t="s">
        <v>18</v>
      </c>
      <c r="R27" s="53" t="s">
        <v>18</v>
      </c>
      <c r="S27" s="106" t="s">
        <v>18</v>
      </c>
      <c r="T27" s="229"/>
      <c r="U27" s="40"/>
      <c r="V27" s="41" t="s">
        <v>39</v>
      </c>
    </row>
    <row r="28" spans="1:22" ht="13.5" x14ac:dyDescent="0.15">
      <c r="A28" s="55">
        <v>7</v>
      </c>
      <c r="B28" s="56" t="s">
        <v>40</v>
      </c>
      <c r="C28" s="57">
        <f t="shared" si="1"/>
        <v>3165</v>
      </c>
      <c r="D28" s="58" t="s">
        <v>16</v>
      </c>
      <c r="E28" s="59">
        <v>276</v>
      </c>
      <c r="F28" s="59">
        <v>1313</v>
      </c>
      <c r="G28" s="61" t="s">
        <v>16</v>
      </c>
      <c r="H28" s="71">
        <v>1576</v>
      </c>
      <c r="I28" s="66" t="s">
        <v>16</v>
      </c>
      <c r="J28" s="63" t="s">
        <v>18</v>
      </c>
      <c r="K28" s="228"/>
      <c r="L28" s="64">
        <f t="shared" si="0"/>
        <v>1106</v>
      </c>
      <c r="M28" s="65" t="s">
        <v>16</v>
      </c>
      <c r="N28" s="38">
        <v>27</v>
      </c>
      <c r="O28" s="38">
        <v>326</v>
      </c>
      <c r="P28" s="74" t="s">
        <v>16</v>
      </c>
      <c r="Q28" s="38">
        <v>753</v>
      </c>
      <c r="R28" s="38" t="s">
        <v>16</v>
      </c>
      <c r="S28" s="105" t="s">
        <v>18</v>
      </c>
      <c r="T28" s="228"/>
      <c r="U28" s="55">
        <v>7</v>
      </c>
      <c r="V28" s="56" t="s">
        <v>40</v>
      </c>
    </row>
    <row r="29" spans="1:22" ht="13.5" customHeight="1" x14ac:dyDescent="0.15">
      <c r="A29" s="75"/>
      <c r="B29" s="76" t="s">
        <v>41</v>
      </c>
      <c r="C29" s="77">
        <f t="shared" si="1"/>
        <v>1589</v>
      </c>
      <c r="D29" s="78"/>
      <c r="E29" s="79">
        <v>276</v>
      </c>
      <c r="F29" s="79">
        <v>1313</v>
      </c>
      <c r="G29" s="80" t="s">
        <v>16</v>
      </c>
      <c r="H29" s="86" t="s">
        <v>18</v>
      </c>
      <c r="I29" s="89" t="s">
        <v>18</v>
      </c>
      <c r="J29" s="82" t="s">
        <v>18</v>
      </c>
      <c r="K29" s="234"/>
      <c r="L29" s="83">
        <f t="shared" si="0"/>
        <v>353</v>
      </c>
      <c r="M29" s="84"/>
      <c r="N29" s="87">
        <v>27</v>
      </c>
      <c r="O29" s="85">
        <v>326</v>
      </c>
      <c r="P29" s="74" t="s">
        <v>16</v>
      </c>
      <c r="Q29" s="86" t="s">
        <v>18</v>
      </c>
      <c r="R29" s="87" t="s">
        <v>18</v>
      </c>
      <c r="S29" s="88" t="s">
        <v>18</v>
      </c>
      <c r="T29" s="234"/>
      <c r="U29" s="75"/>
      <c r="V29" s="76" t="s">
        <v>41</v>
      </c>
    </row>
    <row r="30" spans="1:22" ht="13.5" customHeight="1" x14ac:dyDescent="0.15">
      <c r="A30" s="75"/>
      <c r="B30" s="76" t="s">
        <v>42</v>
      </c>
      <c r="C30" s="77">
        <f t="shared" si="1"/>
        <v>1274</v>
      </c>
      <c r="D30" s="78"/>
      <c r="E30" s="79" t="s">
        <v>27</v>
      </c>
      <c r="F30" s="79">
        <v>0</v>
      </c>
      <c r="G30" s="80" t="s">
        <v>16</v>
      </c>
      <c r="H30" s="87">
        <v>1274</v>
      </c>
      <c r="I30" s="66" t="s">
        <v>16</v>
      </c>
      <c r="J30" s="82" t="s">
        <v>18</v>
      </c>
      <c r="K30" s="234"/>
      <c r="L30" s="83">
        <f t="shared" si="0"/>
        <v>579</v>
      </c>
      <c r="M30" s="84"/>
      <c r="N30" s="52" t="s">
        <v>16</v>
      </c>
      <c r="O30" s="87">
        <v>0</v>
      </c>
      <c r="P30" s="74" t="s">
        <v>16</v>
      </c>
      <c r="Q30" s="53">
        <v>579</v>
      </c>
      <c r="R30" s="74" t="s">
        <v>16</v>
      </c>
      <c r="S30" s="107" t="s">
        <v>18</v>
      </c>
      <c r="T30" s="234"/>
      <c r="U30" s="75"/>
      <c r="V30" s="76" t="s">
        <v>42</v>
      </c>
    </row>
    <row r="31" spans="1:22" ht="13.5" customHeight="1" x14ac:dyDescent="0.15">
      <c r="A31" s="75"/>
      <c r="B31" s="76" t="s">
        <v>43</v>
      </c>
      <c r="C31" s="77">
        <f t="shared" si="1"/>
        <v>245</v>
      </c>
      <c r="D31" s="78"/>
      <c r="E31" s="79" t="s">
        <v>27</v>
      </c>
      <c r="F31" s="79">
        <v>0</v>
      </c>
      <c r="G31" s="80" t="s">
        <v>16</v>
      </c>
      <c r="H31" s="87">
        <v>245</v>
      </c>
      <c r="I31" s="66" t="s">
        <v>16</v>
      </c>
      <c r="J31" s="82" t="s">
        <v>18</v>
      </c>
      <c r="K31" s="234"/>
      <c r="L31" s="50">
        <f t="shared" si="0"/>
        <v>174</v>
      </c>
      <c r="M31" s="84"/>
      <c r="N31" s="89" t="s">
        <v>16</v>
      </c>
      <c r="O31" s="85">
        <v>0</v>
      </c>
      <c r="P31" s="74" t="s">
        <v>16</v>
      </c>
      <c r="Q31" s="53">
        <v>174</v>
      </c>
      <c r="R31" s="74" t="s">
        <v>16</v>
      </c>
      <c r="S31" s="107" t="s">
        <v>18</v>
      </c>
      <c r="T31" s="234"/>
      <c r="U31" s="75"/>
      <c r="V31" s="76" t="s">
        <v>43</v>
      </c>
    </row>
    <row r="32" spans="1:22" ht="13.5" customHeight="1" x14ac:dyDescent="0.15">
      <c r="A32" s="40"/>
      <c r="B32" s="41" t="s">
        <v>32</v>
      </c>
      <c r="C32" s="72">
        <f t="shared" si="1"/>
        <v>57</v>
      </c>
      <c r="D32" s="43"/>
      <c r="E32" s="44" t="s">
        <v>27</v>
      </c>
      <c r="F32" s="44" t="s">
        <v>27</v>
      </c>
      <c r="G32" s="68" t="s">
        <v>16</v>
      </c>
      <c r="H32" s="85">
        <v>57</v>
      </c>
      <c r="I32" s="48" t="s">
        <v>16</v>
      </c>
      <c r="J32" s="70" t="s">
        <v>18</v>
      </c>
      <c r="K32" s="229"/>
      <c r="L32" s="84" t="s">
        <v>16</v>
      </c>
      <c r="M32" s="51"/>
      <c r="N32" s="93" t="s">
        <v>16</v>
      </c>
      <c r="O32" s="47">
        <v>0</v>
      </c>
      <c r="P32" s="48" t="s">
        <v>16</v>
      </c>
      <c r="Q32" s="48" t="s">
        <v>16</v>
      </c>
      <c r="R32" s="52" t="s">
        <v>16</v>
      </c>
      <c r="S32" s="54" t="s">
        <v>18</v>
      </c>
      <c r="T32" s="229"/>
      <c r="U32" s="40"/>
      <c r="V32" s="41" t="s">
        <v>32</v>
      </c>
    </row>
    <row r="33" spans="1:22" ht="13.5" x14ac:dyDescent="0.15">
      <c r="A33" s="55">
        <v>8</v>
      </c>
      <c r="B33" s="56" t="s">
        <v>44</v>
      </c>
      <c r="C33" s="57">
        <f t="shared" si="1"/>
        <v>4291</v>
      </c>
      <c r="D33" s="58" t="s">
        <v>16</v>
      </c>
      <c r="E33" s="59">
        <v>91</v>
      </c>
      <c r="F33" s="59">
        <v>142</v>
      </c>
      <c r="G33" s="61" t="s">
        <v>16</v>
      </c>
      <c r="H33" s="71">
        <v>4058</v>
      </c>
      <c r="I33" s="38" t="s">
        <v>16</v>
      </c>
      <c r="J33" s="63" t="s">
        <v>18</v>
      </c>
      <c r="K33" s="228"/>
      <c r="L33" s="64">
        <f t="shared" si="0"/>
        <v>2959</v>
      </c>
      <c r="M33" s="65" t="s">
        <v>16</v>
      </c>
      <c r="N33" s="38">
        <v>31</v>
      </c>
      <c r="O33" s="66">
        <v>32</v>
      </c>
      <c r="P33" s="74" t="s">
        <v>16</v>
      </c>
      <c r="Q33" s="38">
        <v>2896</v>
      </c>
      <c r="R33" s="38" t="s">
        <v>16</v>
      </c>
      <c r="S33" s="67" t="s">
        <v>18</v>
      </c>
      <c r="T33" s="228"/>
      <c r="U33" s="55">
        <v>8</v>
      </c>
      <c r="V33" s="56" t="s">
        <v>44</v>
      </c>
    </row>
    <row r="34" spans="1:22" ht="13.5" customHeight="1" x14ac:dyDescent="0.15">
      <c r="A34" s="40"/>
      <c r="B34" s="41" t="s">
        <v>45</v>
      </c>
      <c r="C34" s="72">
        <f t="shared" si="1"/>
        <v>4291</v>
      </c>
      <c r="D34" s="43"/>
      <c r="E34" s="45">
        <v>91</v>
      </c>
      <c r="F34" s="44">
        <v>142</v>
      </c>
      <c r="G34" s="68" t="s">
        <v>16</v>
      </c>
      <c r="H34" s="47">
        <v>4058</v>
      </c>
      <c r="I34" s="93" t="s">
        <v>16</v>
      </c>
      <c r="J34" s="70" t="s">
        <v>18</v>
      </c>
      <c r="K34" s="229"/>
      <c r="L34" s="50">
        <f t="shared" si="0"/>
        <v>2959</v>
      </c>
      <c r="M34" s="51"/>
      <c r="N34" s="103">
        <v>31</v>
      </c>
      <c r="O34" s="47">
        <v>32</v>
      </c>
      <c r="P34" s="52" t="s">
        <v>16</v>
      </c>
      <c r="Q34" s="103">
        <v>2896</v>
      </c>
      <c r="R34" s="52" t="s">
        <v>16</v>
      </c>
      <c r="S34" s="54" t="s">
        <v>18</v>
      </c>
      <c r="T34" s="229"/>
      <c r="U34" s="40"/>
      <c r="V34" s="41" t="s">
        <v>45</v>
      </c>
    </row>
    <row r="35" spans="1:22" ht="13.5" x14ac:dyDescent="0.15">
      <c r="A35" s="55">
        <v>9</v>
      </c>
      <c r="B35" s="56" t="s">
        <v>46</v>
      </c>
      <c r="C35" s="57">
        <f t="shared" si="1"/>
        <v>709</v>
      </c>
      <c r="D35" s="58" t="s">
        <v>16</v>
      </c>
      <c r="E35" s="108">
        <v>42</v>
      </c>
      <c r="F35" s="59">
        <v>409</v>
      </c>
      <c r="G35" s="61" t="s">
        <v>16</v>
      </c>
      <c r="H35" s="52">
        <v>258</v>
      </c>
      <c r="I35" s="38" t="s">
        <v>16</v>
      </c>
      <c r="J35" s="63" t="s">
        <v>18</v>
      </c>
      <c r="K35" s="228"/>
      <c r="L35" s="64">
        <f t="shared" si="0"/>
        <v>378</v>
      </c>
      <c r="M35" s="65" t="s">
        <v>16</v>
      </c>
      <c r="N35" s="52">
        <v>17</v>
      </c>
      <c r="O35" s="66">
        <v>173</v>
      </c>
      <c r="P35" s="38" t="s">
        <v>16</v>
      </c>
      <c r="Q35" s="38">
        <v>188</v>
      </c>
      <c r="R35" s="38" t="s">
        <v>16</v>
      </c>
      <c r="S35" s="67" t="s">
        <v>18</v>
      </c>
      <c r="T35" s="228"/>
      <c r="U35" s="55">
        <v>9</v>
      </c>
      <c r="V35" s="56" t="s">
        <v>46</v>
      </c>
    </row>
    <row r="36" spans="1:22" ht="13.5" customHeight="1" x14ac:dyDescent="0.15">
      <c r="A36" s="75"/>
      <c r="B36" s="76" t="s">
        <v>47</v>
      </c>
      <c r="C36" s="77">
        <f t="shared" si="1"/>
        <v>161</v>
      </c>
      <c r="D36" s="78"/>
      <c r="E36" s="44">
        <v>8</v>
      </c>
      <c r="F36" s="79">
        <v>90</v>
      </c>
      <c r="G36" s="80" t="s">
        <v>16</v>
      </c>
      <c r="H36" s="87">
        <v>63</v>
      </c>
      <c r="I36" s="52" t="s">
        <v>16</v>
      </c>
      <c r="J36" s="82" t="s">
        <v>18</v>
      </c>
      <c r="K36" s="234"/>
      <c r="L36" s="83">
        <f t="shared" si="0"/>
        <v>87</v>
      </c>
      <c r="M36" s="84"/>
      <c r="N36" s="53">
        <v>3</v>
      </c>
      <c r="O36" s="87">
        <v>51</v>
      </c>
      <c r="P36" s="74" t="s">
        <v>16</v>
      </c>
      <c r="Q36" s="85">
        <v>33</v>
      </c>
      <c r="R36" s="74" t="s">
        <v>16</v>
      </c>
      <c r="S36" s="107" t="s">
        <v>18</v>
      </c>
      <c r="T36" s="234"/>
      <c r="U36" s="75"/>
      <c r="V36" s="76" t="s">
        <v>47</v>
      </c>
    </row>
    <row r="37" spans="1:22" ht="13.5" customHeight="1" x14ac:dyDescent="0.15">
      <c r="A37" s="75"/>
      <c r="B37" s="76" t="s">
        <v>48</v>
      </c>
      <c r="C37" s="77">
        <f t="shared" si="1"/>
        <v>97</v>
      </c>
      <c r="D37" s="78"/>
      <c r="E37" s="44">
        <v>8</v>
      </c>
      <c r="F37" s="79">
        <v>46</v>
      </c>
      <c r="G37" s="80" t="s">
        <v>16</v>
      </c>
      <c r="H37" s="85">
        <v>43</v>
      </c>
      <c r="I37" s="66" t="s">
        <v>16</v>
      </c>
      <c r="J37" s="82" t="s">
        <v>18</v>
      </c>
      <c r="K37" s="234"/>
      <c r="L37" s="83">
        <f t="shared" si="0"/>
        <v>50</v>
      </c>
      <c r="M37" s="84"/>
      <c r="N37" s="53">
        <v>5</v>
      </c>
      <c r="O37" s="85">
        <v>23</v>
      </c>
      <c r="P37" s="74" t="s">
        <v>16</v>
      </c>
      <c r="Q37" s="53">
        <v>22</v>
      </c>
      <c r="R37" s="74" t="s">
        <v>16</v>
      </c>
      <c r="S37" s="107" t="s">
        <v>18</v>
      </c>
      <c r="T37" s="234"/>
      <c r="U37" s="75"/>
      <c r="V37" s="76" t="s">
        <v>48</v>
      </c>
    </row>
    <row r="38" spans="1:22" ht="13.5" customHeight="1" x14ac:dyDescent="0.15">
      <c r="A38" s="40"/>
      <c r="B38" s="41" t="s">
        <v>49</v>
      </c>
      <c r="C38" s="77">
        <f t="shared" si="1"/>
        <v>451</v>
      </c>
      <c r="D38" s="43"/>
      <c r="E38" s="45">
        <v>26</v>
      </c>
      <c r="F38" s="44">
        <v>273</v>
      </c>
      <c r="G38" s="68" t="s">
        <v>16</v>
      </c>
      <c r="H38" s="47">
        <v>152</v>
      </c>
      <c r="I38" s="48" t="s">
        <v>16</v>
      </c>
      <c r="J38" s="70" t="s">
        <v>18</v>
      </c>
      <c r="K38" s="229"/>
      <c r="L38" s="50">
        <f t="shared" si="0"/>
        <v>241</v>
      </c>
      <c r="M38" s="51"/>
      <c r="N38" s="47">
        <v>9</v>
      </c>
      <c r="O38" s="47">
        <v>99</v>
      </c>
      <c r="P38" s="48" t="s">
        <v>16</v>
      </c>
      <c r="Q38" s="47">
        <v>133</v>
      </c>
      <c r="R38" s="48" t="s">
        <v>16</v>
      </c>
      <c r="S38" s="54" t="s">
        <v>18</v>
      </c>
      <c r="T38" s="229"/>
      <c r="U38" s="40"/>
      <c r="V38" s="41" t="s">
        <v>49</v>
      </c>
    </row>
    <row r="39" spans="1:22" ht="13.5" x14ac:dyDescent="0.15">
      <c r="A39" s="55">
        <v>10</v>
      </c>
      <c r="B39" s="56" t="s">
        <v>50</v>
      </c>
      <c r="C39" s="57">
        <f t="shared" si="1"/>
        <v>1214</v>
      </c>
      <c r="D39" s="58" t="s">
        <v>16</v>
      </c>
      <c r="E39" s="108">
        <v>947</v>
      </c>
      <c r="F39" s="59">
        <v>267</v>
      </c>
      <c r="G39" s="61" t="s">
        <v>16</v>
      </c>
      <c r="H39" s="38" t="s">
        <v>18</v>
      </c>
      <c r="I39" s="38" t="s">
        <v>18</v>
      </c>
      <c r="J39" s="63" t="s">
        <v>18</v>
      </c>
      <c r="K39" s="228"/>
      <c r="L39" s="64">
        <f t="shared" si="0"/>
        <v>786</v>
      </c>
      <c r="M39" s="65" t="s">
        <v>16</v>
      </c>
      <c r="N39" s="52">
        <v>566</v>
      </c>
      <c r="O39" s="38">
        <v>220</v>
      </c>
      <c r="P39" s="74" t="s">
        <v>16</v>
      </c>
      <c r="Q39" s="38" t="s">
        <v>18</v>
      </c>
      <c r="R39" s="109" t="s">
        <v>18</v>
      </c>
      <c r="S39" s="105" t="s">
        <v>18</v>
      </c>
      <c r="T39" s="228"/>
      <c r="U39" s="55">
        <v>10</v>
      </c>
      <c r="V39" s="56" t="s">
        <v>50</v>
      </c>
    </row>
    <row r="40" spans="1:22" ht="13.5" customHeight="1" x14ac:dyDescent="0.15">
      <c r="A40" s="40"/>
      <c r="B40" s="41" t="s">
        <v>51</v>
      </c>
      <c r="C40" s="72">
        <f t="shared" si="1"/>
        <v>1214</v>
      </c>
      <c r="D40" s="43"/>
      <c r="E40" s="44">
        <v>947</v>
      </c>
      <c r="F40" s="44">
        <v>267</v>
      </c>
      <c r="G40" s="68" t="s">
        <v>16</v>
      </c>
      <c r="H40" s="48" t="s">
        <v>18</v>
      </c>
      <c r="I40" s="48" t="s">
        <v>18</v>
      </c>
      <c r="J40" s="70" t="s">
        <v>18</v>
      </c>
      <c r="K40" s="229"/>
      <c r="L40" s="50">
        <f t="shared" si="0"/>
        <v>786</v>
      </c>
      <c r="M40" s="51"/>
      <c r="N40" s="47">
        <v>566</v>
      </c>
      <c r="O40" s="103">
        <v>220</v>
      </c>
      <c r="P40" s="52" t="s">
        <v>16</v>
      </c>
      <c r="Q40" s="48" t="s">
        <v>18</v>
      </c>
      <c r="R40" s="53" t="s">
        <v>18</v>
      </c>
      <c r="S40" s="106" t="s">
        <v>18</v>
      </c>
      <c r="T40" s="229"/>
      <c r="U40" s="40"/>
      <c r="V40" s="41" t="s">
        <v>51</v>
      </c>
    </row>
    <row r="41" spans="1:22" ht="13.5" x14ac:dyDescent="0.15">
      <c r="A41" s="55">
        <v>11</v>
      </c>
      <c r="B41" s="56" t="s">
        <v>52</v>
      </c>
      <c r="C41" s="57">
        <f t="shared" si="1"/>
        <v>391</v>
      </c>
      <c r="D41" s="58" t="s">
        <v>27</v>
      </c>
      <c r="E41" s="59">
        <v>14</v>
      </c>
      <c r="F41" s="59">
        <v>59</v>
      </c>
      <c r="G41" s="61" t="s">
        <v>16</v>
      </c>
      <c r="H41" s="38">
        <v>318</v>
      </c>
      <c r="I41" s="52" t="s">
        <v>16</v>
      </c>
      <c r="J41" s="63" t="s">
        <v>18</v>
      </c>
      <c r="K41" s="228"/>
      <c r="L41" s="64">
        <f t="shared" si="0"/>
        <v>31</v>
      </c>
      <c r="M41" s="65" t="s">
        <v>16</v>
      </c>
      <c r="N41" s="52">
        <v>5</v>
      </c>
      <c r="O41" s="52">
        <v>4</v>
      </c>
      <c r="P41" s="38" t="s">
        <v>16</v>
      </c>
      <c r="Q41" s="38">
        <v>22</v>
      </c>
      <c r="R41" s="38" t="s">
        <v>16</v>
      </c>
      <c r="S41" s="67" t="s">
        <v>18</v>
      </c>
      <c r="T41" s="228"/>
      <c r="U41" s="55">
        <v>11</v>
      </c>
      <c r="V41" s="56" t="s">
        <v>52</v>
      </c>
    </row>
    <row r="42" spans="1:22" ht="13.5" customHeight="1" x14ac:dyDescent="0.15">
      <c r="A42" s="40"/>
      <c r="B42" s="41" t="s">
        <v>53</v>
      </c>
      <c r="C42" s="72">
        <f t="shared" si="1"/>
        <v>391</v>
      </c>
      <c r="D42" s="43"/>
      <c r="E42" s="44">
        <v>14</v>
      </c>
      <c r="F42" s="44">
        <v>59</v>
      </c>
      <c r="G42" s="68" t="s">
        <v>16</v>
      </c>
      <c r="H42" s="85">
        <v>318</v>
      </c>
      <c r="I42" s="66" t="s">
        <v>16</v>
      </c>
      <c r="J42" s="70" t="s">
        <v>18</v>
      </c>
      <c r="K42" s="229"/>
      <c r="L42" s="50">
        <f t="shared" si="0"/>
        <v>31</v>
      </c>
      <c r="M42" s="51"/>
      <c r="N42" s="47">
        <v>5</v>
      </c>
      <c r="O42" s="47">
        <v>4</v>
      </c>
      <c r="P42" s="52" t="s">
        <v>16</v>
      </c>
      <c r="Q42" s="103">
        <v>22</v>
      </c>
      <c r="R42" s="52" t="s">
        <v>16</v>
      </c>
      <c r="S42" s="106" t="s">
        <v>18</v>
      </c>
      <c r="T42" s="229"/>
      <c r="U42" s="40"/>
      <c r="V42" s="41" t="s">
        <v>53</v>
      </c>
    </row>
    <row r="43" spans="1:22" ht="13.5" x14ac:dyDescent="0.15">
      <c r="A43" s="55">
        <v>12</v>
      </c>
      <c r="B43" s="56" t="s">
        <v>54</v>
      </c>
      <c r="C43" s="57">
        <f t="shared" si="1"/>
        <v>3766</v>
      </c>
      <c r="D43" s="58" t="s">
        <v>16</v>
      </c>
      <c r="E43" s="59">
        <v>291</v>
      </c>
      <c r="F43" s="59">
        <v>459</v>
      </c>
      <c r="G43" s="61" t="s">
        <v>16</v>
      </c>
      <c r="H43" s="71">
        <v>3016</v>
      </c>
      <c r="I43" s="38" t="s">
        <v>16</v>
      </c>
      <c r="J43" s="63" t="s">
        <v>18</v>
      </c>
      <c r="K43" s="228"/>
      <c r="L43" s="64">
        <f t="shared" si="0"/>
        <v>1824</v>
      </c>
      <c r="M43" s="65" t="s">
        <v>16</v>
      </c>
      <c r="N43" s="52">
        <v>89</v>
      </c>
      <c r="O43" s="71">
        <v>196</v>
      </c>
      <c r="P43" s="38" t="s">
        <v>16</v>
      </c>
      <c r="Q43" s="66">
        <v>1539</v>
      </c>
      <c r="R43" s="38" t="s">
        <v>16</v>
      </c>
      <c r="S43" s="105" t="s">
        <v>18</v>
      </c>
      <c r="T43" s="228"/>
      <c r="U43" s="55">
        <v>12</v>
      </c>
      <c r="V43" s="56" t="s">
        <v>54</v>
      </c>
    </row>
    <row r="44" spans="1:22" ht="13.5" customHeight="1" x14ac:dyDescent="0.15">
      <c r="A44" s="40"/>
      <c r="B44" s="41" t="s">
        <v>55</v>
      </c>
      <c r="C44" s="72">
        <f t="shared" si="1"/>
        <v>3766</v>
      </c>
      <c r="D44" s="43"/>
      <c r="E44" s="44">
        <v>291</v>
      </c>
      <c r="F44" s="45">
        <v>459</v>
      </c>
      <c r="G44" s="68" t="s">
        <v>16</v>
      </c>
      <c r="H44" s="47">
        <v>3016</v>
      </c>
      <c r="I44" s="66" t="s">
        <v>16</v>
      </c>
      <c r="J44" s="70" t="s">
        <v>18</v>
      </c>
      <c r="K44" s="229"/>
      <c r="L44" s="50">
        <f t="shared" si="0"/>
        <v>1824</v>
      </c>
      <c r="M44" s="51"/>
      <c r="N44" s="47">
        <v>89</v>
      </c>
      <c r="O44" s="47">
        <v>196</v>
      </c>
      <c r="P44" s="48" t="s">
        <v>16</v>
      </c>
      <c r="Q44" s="47">
        <v>1539</v>
      </c>
      <c r="R44" s="48" t="s">
        <v>16</v>
      </c>
      <c r="S44" s="106" t="s">
        <v>18</v>
      </c>
      <c r="T44" s="229"/>
      <c r="U44" s="40"/>
      <c r="V44" s="41" t="s">
        <v>55</v>
      </c>
    </row>
    <row r="45" spans="1:22" ht="13.5" x14ac:dyDescent="0.15">
      <c r="A45" s="55">
        <v>13</v>
      </c>
      <c r="B45" s="56" t="s">
        <v>56</v>
      </c>
      <c r="C45" s="57">
        <f t="shared" si="1"/>
        <v>2504</v>
      </c>
      <c r="D45" s="58" t="s">
        <v>16</v>
      </c>
      <c r="E45" s="59">
        <v>120</v>
      </c>
      <c r="F45" s="60">
        <v>266</v>
      </c>
      <c r="G45" s="61" t="s">
        <v>16</v>
      </c>
      <c r="H45" s="52">
        <v>2118</v>
      </c>
      <c r="I45" s="38" t="s">
        <v>16</v>
      </c>
      <c r="J45" s="63" t="s">
        <v>18</v>
      </c>
      <c r="K45" s="228"/>
      <c r="L45" s="64">
        <f t="shared" si="0"/>
        <v>1168</v>
      </c>
      <c r="M45" s="65" t="s">
        <v>16</v>
      </c>
      <c r="N45" s="52">
        <v>19</v>
      </c>
      <c r="O45" s="71">
        <v>106</v>
      </c>
      <c r="P45" s="74" t="s">
        <v>16</v>
      </c>
      <c r="Q45" s="38">
        <v>1043</v>
      </c>
      <c r="R45" s="74" t="s">
        <v>16</v>
      </c>
      <c r="S45" s="105" t="s">
        <v>18</v>
      </c>
      <c r="T45" s="228"/>
      <c r="U45" s="55">
        <v>13</v>
      </c>
      <c r="V45" s="56" t="s">
        <v>56</v>
      </c>
    </row>
    <row r="46" spans="1:22" ht="13.5" customHeight="1" x14ac:dyDescent="0.15">
      <c r="A46" s="40"/>
      <c r="B46" s="41" t="s">
        <v>57</v>
      </c>
      <c r="C46" s="72">
        <f t="shared" si="1"/>
        <v>2504</v>
      </c>
      <c r="D46" s="43"/>
      <c r="E46" s="44">
        <v>120</v>
      </c>
      <c r="F46" s="44">
        <v>266</v>
      </c>
      <c r="G46" s="68" t="s">
        <v>16</v>
      </c>
      <c r="H46" s="47">
        <v>2118</v>
      </c>
      <c r="I46" s="66" t="s">
        <v>16</v>
      </c>
      <c r="J46" s="70" t="s">
        <v>18</v>
      </c>
      <c r="K46" s="229"/>
      <c r="L46" s="50">
        <f t="shared" si="0"/>
        <v>1168</v>
      </c>
      <c r="M46" s="51"/>
      <c r="N46" s="47">
        <v>19</v>
      </c>
      <c r="O46" s="47">
        <v>106</v>
      </c>
      <c r="P46" s="52" t="s">
        <v>16</v>
      </c>
      <c r="Q46" s="103">
        <v>1043</v>
      </c>
      <c r="R46" s="74" t="s">
        <v>16</v>
      </c>
      <c r="S46" s="106" t="s">
        <v>18</v>
      </c>
      <c r="T46" s="229"/>
      <c r="U46" s="40"/>
      <c r="V46" s="41" t="s">
        <v>57</v>
      </c>
    </row>
    <row r="47" spans="1:22" ht="13.5" x14ac:dyDescent="0.15">
      <c r="A47" s="55">
        <v>14</v>
      </c>
      <c r="B47" s="56" t="s">
        <v>58</v>
      </c>
      <c r="C47" s="57">
        <f t="shared" si="1"/>
        <v>66</v>
      </c>
      <c r="D47" s="58" t="s">
        <v>16</v>
      </c>
      <c r="E47" s="59">
        <v>30</v>
      </c>
      <c r="F47" s="59">
        <v>36</v>
      </c>
      <c r="G47" s="61" t="s">
        <v>16</v>
      </c>
      <c r="H47" s="38" t="s">
        <v>18</v>
      </c>
      <c r="I47" s="110" t="s">
        <v>18</v>
      </c>
      <c r="J47" s="63" t="s">
        <v>18</v>
      </c>
      <c r="K47" s="228"/>
      <c r="L47" s="64">
        <f t="shared" si="0"/>
        <v>34</v>
      </c>
      <c r="M47" s="65" t="s">
        <v>16</v>
      </c>
      <c r="N47" s="52">
        <v>17</v>
      </c>
      <c r="O47" s="52">
        <v>17</v>
      </c>
      <c r="P47" s="38" t="s">
        <v>16</v>
      </c>
      <c r="Q47" s="38" t="s">
        <v>18</v>
      </c>
      <c r="R47" s="38" t="s">
        <v>18</v>
      </c>
      <c r="S47" s="105" t="s">
        <v>18</v>
      </c>
      <c r="T47" s="228"/>
      <c r="U47" s="55">
        <v>14</v>
      </c>
      <c r="V47" s="56" t="s">
        <v>58</v>
      </c>
    </row>
    <row r="48" spans="1:22" ht="13.5" customHeight="1" x14ac:dyDescent="0.15">
      <c r="A48" s="40"/>
      <c r="B48" s="41" t="s">
        <v>59</v>
      </c>
      <c r="C48" s="72">
        <f t="shared" si="1"/>
        <v>66</v>
      </c>
      <c r="D48" s="43"/>
      <c r="E48" s="44">
        <v>30</v>
      </c>
      <c r="F48" s="79">
        <v>36</v>
      </c>
      <c r="G48" s="68" t="s">
        <v>16</v>
      </c>
      <c r="H48" s="48" t="s">
        <v>18</v>
      </c>
      <c r="I48" s="111" t="s">
        <v>18</v>
      </c>
      <c r="J48" s="70" t="s">
        <v>18</v>
      </c>
      <c r="K48" s="229"/>
      <c r="L48" s="50">
        <f t="shared" si="0"/>
        <v>34</v>
      </c>
      <c r="M48" s="51"/>
      <c r="N48" s="47">
        <v>17</v>
      </c>
      <c r="O48" s="47">
        <v>17</v>
      </c>
      <c r="P48" s="52" t="s">
        <v>16</v>
      </c>
      <c r="Q48" s="66" t="s">
        <v>18</v>
      </c>
      <c r="R48" s="66" t="s">
        <v>18</v>
      </c>
      <c r="S48" s="106" t="s">
        <v>18</v>
      </c>
      <c r="T48" s="229"/>
      <c r="U48" s="40"/>
      <c r="V48" s="41" t="s">
        <v>59</v>
      </c>
    </row>
    <row r="49" spans="1:22" ht="13.5" x14ac:dyDescent="0.15">
      <c r="A49" s="55">
        <v>15</v>
      </c>
      <c r="B49" s="56" t="s">
        <v>60</v>
      </c>
      <c r="C49" s="57">
        <f t="shared" si="1"/>
        <v>859</v>
      </c>
      <c r="D49" s="58" t="s">
        <v>16</v>
      </c>
      <c r="E49" s="59">
        <v>31</v>
      </c>
      <c r="F49" s="59">
        <v>85</v>
      </c>
      <c r="G49" s="112" t="s">
        <v>16</v>
      </c>
      <c r="H49" s="71">
        <v>743</v>
      </c>
      <c r="I49" s="38" t="s">
        <v>16</v>
      </c>
      <c r="J49" s="63" t="s">
        <v>18</v>
      </c>
      <c r="K49" s="228"/>
      <c r="L49" s="64">
        <f t="shared" si="0"/>
        <v>642</v>
      </c>
      <c r="M49" s="65" t="s">
        <v>16</v>
      </c>
      <c r="N49" s="52">
        <v>15</v>
      </c>
      <c r="O49" s="71">
        <v>62</v>
      </c>
      <c r="P49" s="38" t="s">
        <v>16</v>
      </c>
      <c r="Q49" s="38">
        <v>565</v>
      </c>
      <c r="R49" s="71" t="s">
        <v>16</v>
      </c>
      <c r="S49" s="105" t="s">
        <v>18</v>
      </c>
      <c r="T49" s="228"/>
      <c r="U49" s="55">
        <v>15</v>
      </c>
      <c r="V49" s="56" t="s">
        <v>60</v>
      </c>
    </row>
    <row r="50" spans="1:22" ht="13.5" customHeight="1" x14ac:dyDescent="0.15">
      <c r="A50" s="40"/>
      <c r="B50" s="41" t="s">
        <v>61</v>
      </c>
      <c r="C50" s="72">
        <f t="shared" si="1"/>
        <v>859</v>
      </c>
      <c r="D50" s="43"/>
      <c r="E50" s="79">
        <v>31</v>
      </c>
      <c r="F50" s="113">
        <v>85</v>
      </c>
      <c r="G50" s="114" t="s">
        <v>16</v>
      </c>
      <c r="H50" s="47">
        <v>743</v>
      </c>
      <c r="I50" s="66" t="s">
        <v>16</v>
      </c>
      <c r="J50" s="70" t="s">
        <v>18</v>
      </c>
      <c r="K50" s="229"/>
      <c r="L50" s="50">
        <f t="shared" si="0"/>
        <v>642</v>
      </c>
      <c r="M50" s="51"/>
      <c r="N50" s="47">
        <v>15</v>
      </c>
      <c r="O50" s="47">
        <v>62</v>
      </c>
      <c r="P50" s="52" t="s">
        <v>16</v>
      </c>
      <c r="Q50" s="53">
        <v>565</v>
      </c>
      <c r="R50" s="48" t="s">
        <v>16</v>
      </c>
      <c r="S50" s="106" t="s">
        <v>18</v>
      </c>
      <c r="T50" s="229"/>
      <c r="U50" s="40"/>
      <c r="V50" s="41" t="s">
        <v>61</v>
      </c>
    </row>
    <row r="51" spans="1:22" ht="13.5" x14ac:dyDescent="0.15">
      <c r="A51" s="55">
        <v>16</v>
      </c>
      <c r="B51" s="56" t="s">
        <v>62</v>
      </c>
      <c r="C51" s="57">
        <f t="shared" si="1"/>
        <v>3795</v>
      </c>
      <c r="D51" s="58" t="s">
        <v>16</v>
      </c>
      <c r="E51" s="59">
        <v>769</v>
      </c>
      <c r="F51" s="59">
        <v>1293</v>
      </c>
      <c r="G51" s="59" t="s">
        <v>16</v>
      </c>
      <c r="H51" s="66">
        <v>1733</v>
      </c>
      <c r="I51" s="38" t="s">
        <v>16</v>
      </c>
      <c r="J51" s="63" t="s">
        <v>18</v>
      </c>
      <c r="K51" s="228"/>
      <c r="L51" s="64">
        <f t="shared" si="0"/>
        <v>2085</v>
      </c>
      <c r="M51" s="65" t="s">
        <v>16</v>
      </c>
      <c r="N51" s="52">
        <v>268</v>
      </c>
      <c r="O51" s="52">
        <v>659</v>
      </c>
      <c r="P51" s="38" t="s">
        <v>16</v>
      </c>
      <c r="Q51" s="38">
        <v>1158</v>
      </c>
      <c r="R51" s="38" t="s">
        <v>16</v>
      </c>
      <c r="S51" s="105" t="s">
        <v>18</v>
      </c>
      <c r="T51" s="228"/>
      <c r="U51" s="55">
        <v>16</v>
      </c>
      <c r="V51" s="56" t="s">
        <v>62</v>
      </c>
    </row>
    <row r="52" spans="1:22" ht="13.5" customHeight="1" x14ac:dyDescent="0.15">
      <c r="A52" s="40"/>
      <c r="B52" s="41" t="s">
        <v>63</v>
      </c>
      <c r="C52" s="72">
        <f t="shared" si="1"/>
        <v>3795</v>
      </c>
      <c r="D52" s="43"/>
      <c r="E52" s="79">
        <v>769</v>
      </c>
      <c r="F52" s="113">
        <v>1293</v>
      </c>
      <c r="G52" s="46" t="s">
        <v>16</v>
      </c>
      <c r="H52" s="47">
        <v>1733</v>
      </c>
      <c r="I52" s="48" t="s">
        <v>16</v>
      </c>
      <c r="J52" s="70" t="s">
        <v>18</v>
      </c>
      <c r="K52" s="229"/>
      <c r="L52" s="50">
        <f t="shared" si="0"/>
        <v>2085</v>
      </c>
      <c r="M52" s="51"/>
      <c r="N52" s="47">
        <v>268</v>
      </c>
      <c r="O52" s="47">
        <v>659</v>
      </c>
      <c r="P52" s="48" t="s">
        <v>16</v>
      </c>
      <c r="Q52" s="47">
        <v>1158</v>
      </c>
      <c r="R52" s="93" t="s">
        <v>16</v>
      </c>
      <c r="S52" s="106" t="s">
        <v>18</v>
      </c>
      <c r="T52" s="229"/>
      <c r="U52" s="40"/>
      <c r="V52" s="41" t="s">
        <v>63</v>
      </c>
    </row>
    <row r="53" spans="1:22" ht="13.5" x14ac:dyDescent="0.15">
      <c r="A53" s="55">
        <v>17</v>
      </c>
      <c r="B53" s="56" t="s">
        <v>64</v>
      </c>
      <c r="C53" s="57">
        <f t="shared" si="1"/>
        <v>751</v>
      </c>
      <c r="D53" s="58" t="s">
        <v>16</v>
      </c>
      <c r="E53" s="59">
        <v>305</v>
      </c>
      <c r="F53" s="59">
        <v>178</v>
      </c>
      <c r="G53" s="112">
        <v>35</v>
      </c>
      <c r="H53" s="53" t="s">
        <v>16</v>
      </c>
      <c r="I53" s="66">
        <v>114</v>
      </c>
      <c r="J53" s="115">
        <v>119</v>
      </c>
      <c r="K53" s="228"/>
      <c r="L53" s="64">
        <f t="shared" si="0"/>
        <v>446</v>
      </c>
      <c r="M53" s="65" t="s">
        <v>16</v>
      </c>
      <c r="N53" s="52">
        <v>203</v>
      </c>
      <c r="O53" s="71">
        <v>107</v>
      </c>
      <c r="P53" s="74">
        <v>1</v>
      </c>
      <c r="Q53" s="85" t="s">
        <v>16</v>
      </c>
      <c r="R53" s="38">
        <v>37</v>
      </c>
      <c r="S53" s="116">
        <v>98</v>
      </c>
      <c r="T53" s="228"/>
      <c r="U53" s="55">
        <v>17</v>
      </c>
      <c r="V53" s="56" t="s">
        <v>64</v>
      </c>
    </row>
    <row r="54" spans="1:22" ht="13.5" customHeight="1" x14ac:dyDescent="0.15">
      <c r="A54" s="75"/>
      <c r="B54" s="76" t="s">
        <v>65</v>
      </c>
      <c r="C54" s="77">
        <f t="shared" si="1"/>
        <v>185</v>
      </c>
      <c r="D54" s="78"/>
      <c r="E54" s="44">
        <v>83</v>
      </c>
      <c r="F54" s="117">
        <v>39</v>
      </c>
      <c r="G54" s="44">
        <v>8</v>
      </c>
      <c r="H54" s="53" t="s">
        <v>16</v>
      </c>
      <c r="I54" s="87">
        <v>20</v>
      </c>
      <c r="J54" s="54">
        <v>35</v>
      </c>
      <c r="K54" s="234"/>
      <c r="L54" s="83">
        <f t="shared" si="0"/>
        <v>105</v>
      </c>
      <c r="M54" s="84"/>
      <c r="N54" s="87">
        <v>52</v>
      </c>
      <c r="O54" s="87">
        <v>19</v>
      </c>
      <c r="P54" s="74">
        <v>0</v>
      </c>
      <c r="Q54" s="53" t="s">
        <v>16</v>
      </c>
      <c r="R54" s="85">
        <v>6</v>
      </c>
      <c r="S54" s="107">
        <v>28</v>
      </c>
      <c r="T54" s="234"/>
      <c r="U54" s="75"/>
      <c r="V54" s="76" t="s">
        <v>65</v>
      </c>
    </row>
    <row r="55" spans="1:22" ht="13.5" customHeight="1" x14ac:dyDescent="0.15">
      <c r="A55" s="40"/>
      <c r="B55" s="41" t="s">
        <v>66</v>
      </c>
      <c r="C55" s="72">
        <f t="shared" si="1"/>
        <v>566</v>
      </c>
      <c r="D55" s="43"/>
      <c r="E55" s="45">
        <v>222</v>
      </c>
      <c r="F55" s="113">
        <v>139</v>
      </c>
      <c r="G55" s="45">
        <v>27</v>
      </c>
      <c r="H55" s="47" t="s">
        <v>16</v>
      </c>
      <c r="I55" s="103">
        <v>94</v>
      </c>
      <c r="J55" s="118">
        <v>84</v>
      </c>
      <c r="K55" s="229"/>
      <c r="L55" s="119">
        <f t="shared" si="0"/>
        <v>341</v>
      </c>
      <c r="M55" s="51"/>
      <c r="N55" s="103">
        <v>151</v>
      </c>
      <c r="O55" s="85">
        <v>88</v>
      </c>
      <c r="P55" s="85">
        <v>1</v>
      </c>
      <c r="Q55" s="53" t="s">
        <v>16</v>
      </c>
      <c r="R55" s="47">
        <v>31</v>
      </c>
      <c r="S55" s="120">
        <v>70</v>
      </c>
      <c r="T55" s="229"/>
      <c r="U55" s="40"/>
      <c r="V55" s="41" t="s">
        <v>66</v>
      </c>
    </row>
    <row r="56" spans="1:22" ht="13.5" x14ac:dyDescent="0.15">
      <c r="A56" s="55">
        <v>18</v>
      </c>
      <c r="B56" s="56" t="s">
        <v>67</v>
      </c>
      <c r="C56" s="57">
        <f t="shared" si="1"/>
        <v>1</v>
      </c>
      <c r="D56" s="58" t="s">
        <v>16</v>
      </c>
      <c r="E56" s="114">
        <v>1</v>
      </c>
      <c r="F56" s="59">
        <v>0</v>
      </c>
      <c r="G56" s="112" t="s">
        <v>16</v>
      </c>
      <c r="H56" s="38" t="s">
        <v>18</v>
      </c>
      <c r="I56" s="38" t="s">
        <v>18</v>
      </c>
      <c r="J56" s="63" t="s">
        <v>18</v>
      </c>
      <c r="K56" s="228"/>
      <c r="L56" s="99">
        <f t="shared" si="0"/>
        <v>1</v>
      </c>
      <c r="M56" s="65" t="s">
        <v>16</v>
      </c>
      <c r="N56" s="38">
        <v>1</v>
      </c>
      <c r="O56" s="38">
        <v>0</v>
      </c>
      <c r="P56" s="38" t="s">
        <v>16</v>
      </c>
      <c r="Q56" s="38" t="s">
        <v>18</v>
      </c>
      <c r="R56" s="38" t="s">
        <v>18</v>
      </c>
      <c r="S56" s="121" t="s">
        <v>18</v>
      </c>
      <c r="T56" s="228"/>
      <c r="U56" s="55">
        <v>18</v>
      </c>
      <c r="V56" s="56" t="s">
        <v>67</v>
      </c>
    </row>
    <row r="57" spans="1:22" ht="13.5" customHeight="1" x14ac:dyDescent="0.15">
      <c r="A57" s="75"/>
      <c r="B57" s="76" t="s">
        <v>68</v>
      </c>
      <c r="C57" s="77">
        <f t="shared" si="1"/>
        <v>0</v>
      </c>
      <c r="D57" s="78"/>
      <c r="E57" s="122">
        <v>0</v>
      </c>
      <c r="F57" s="123">
        <v>0</v>
      </c>
      <c r="G57" s="30" t="s">
        <v>16</v>
      </c>
      <c r="H57" s="89" t="s">
        <v>18</v>
      </c>
      <c r="I57" s="89" t="s">
        <v>18</v>
      </c>
      <c r="J57" s="82" t="s">
        <v>18</v>
      </c>
      <c r="K57" s="234"/>
      <c r="L57" s="77">
        <f t="shared" si="0"/>
        <v>0</v>
      </c>
      <c r="M57" s="84"/>
      <c r="N57" s="124">
        <v>0</v>
      </c>
      <c r="O57" s="124">
        <v>0</v>
      </c>
      <c r="P57" s="74" t="s">
        <v>16</v>
      </c>
      <c r="Q57" s="89" t="s">
        <v>18</v>
      </c>
      <c r="R57" s="89" t="s">
        <v>18</v>
      </c>
      <c r="S57" s="107" t="s">
        <v>18</v>
      </c>
      <c r="T57" s="234"/>
      <c r="U57" s="75"/>
      <c r="V57" s="76" t="s">
        <v>68</v>
      </c>
    </row>
    <row r="58" spans="1:22" s="128" customFormat="1" ht="13.5" x14ac:dyDescent="0.15">
      <c r="A58" s="75"/>
      <c r="B58" s="76" t="s">
        <v>69</v>
      </c>
      <c r="C58" s="72">
        <f t="shared" si="1"/>
        <v>0</v>
      </c>
      <c r="D58" s="78"/>
      <c r="E58" s="122">
        <v>0</v>
      </c>
      <c r="F58" s="123">
        <v>0</v>
      </c>
      <c r="G58" s="30" t="s">
        <v>16</v>
      </c>
      <c r="H58" s="74" t="s">
        <v>18</v>
      </c>
      <c r="I58" s="74" t="s">
        <v>18</v>
      </c>
      <c r="J58" s="125" t="s">
        <v>18</v>
      </c>
      <c r="K58" s="234"/>
      <c r="L58" s="72">
        <f t="shared" si="0"/>
        <v>0</v>
      </c>
      <c r="M58" s="84"/>
      <c r="N58" s="126">
        <v>0</v>
      </c>
      <c r="O58" s="124">
        <v>0</v>
      </c>
      <c r="P58" s="74" t="s">
        <v>16</v>
      </c>
      <c r="Q58" s="74" t="s">
        <v>18</v>
      </c>
      <c r="R58" s="74" t="s">
        <v>18</v>
      </c>
      <c r="S58" s="127" t="s">
        <v>18</v>
      </c>
      <c r="T58" s="234"/>
      <c r="U58" s="75"/>
      <c r="V58" s="76" t="s">
        <v>69</v>
      </c>
    </row>
    <row r="59" spans="1:22" ht="13.5" customHeight="1" x14ac:dyDescent="0.15">
      <c r="A59" s="40"/>
      <c r="B59" s="41" t="s">
        <v>70</v>
      </c>
      <c r="C59" s="72">
        <f t="shared" si="1"/>
        <v>1</v>
      </c>
      <c r="D59" s="43"/>
      <c r="E59" s="129">
        <v>1</v>
      </c>
      <c r="F59" s="129">
        <v>0</v>
      </c>
      <c r="G59" s="130" t="s">
        <v>16</v>
      </c>
      <c r="H59" s="52" t="s">
        <v>18</v>
      </c>
      <c r="I59" s="52" t="s">
        <v>18</v>
      </c>
      <c r="J59" s="131" t="s">
        <v>18</v>
      </c>
      <c r="K59" s="229"/>
      <c r="L59" s="83">
        <f t="shared" si="0"/>
        <v>1</v>
      </c>
      <c r="M59" s="51"/>
      <c r="N59" s="132">
        <v>1</v>
      </c>
      <c r="O59" s="126">
        <v>0</v>
      </c>
      <c r="P59" s="52" t="s">
        <v>16</v>
      </c>
      <c r="Q59" s="48" t="s">
        <v>18</v>
      </c>
      <c r="R59" s="48" t="s">
        <v>18</v>
      </c>
      <c r="S59" s="133" t="s">
        <v>18</v>
      </c>
      <c r="T59" s="229"/>
      <c r="U59" s="40"/>
      <c r="V59" s="41" t="s">
        <v>70</v>
      </c>
    </row>
    <row r="60" spans="1:22" ht="13.5" x14ac:dyDescent="0.15">
      <c r="A60" s="55">
        <v>19</v>
      </c>
      <c r="B60" s="56" t="s">
        <v>71</v>
      </c>
      <c r="C60" s="57">
        <f t="shared" si="1"/>
        <v>2613</v>
      </c>
      <c r="D60" s="134">
        <v>36</v>
      </c>
      <c r="E60" s="114">
        <v>222</v>
      </c>
      <c r="F60" s="60">
        <v>304</v>
      </c>
      <c r="G60" s="112">
        <v>153</v>
      </c>
      <c r="H60" s="38">
        <v>162</v>
      </c>
      <c r="I60" s="38">
        <v>735</v>
      </c>
      <c r="J60" s="63">
        <v>1001</v>
      </c>
      <c r="K60" s="228"/>
      <c r="L60" s="64">
        <f t="shared" si="0"/>
        <v>1540</v>
      </c>
      <c r="M60" s="114">
        <v>13</v>
      </c>
      <c r="N60" s="52">
        <v>141</v>
      </c>
      <c r="O60" s="71">
        <v>181</v>
      </c>
      <c r="P60" s="38">
        <v>9</v>
      </c>
      <c r="Q60" s="52">
        <v>147</v>
      </c>
      <c r="R60" s="66">
        <v>152</v>
      </c>
      <c r="S60" s="63">
        <v>897</v>
      </c>
      <c r="T60" s="228"/>
      <c r="U60" s="55">
        <v>19</v>
      </c>
      <c r="V60" s="56" t="s">
        <v>71</v>
      </c>
    </row>
    <row r="61" spans="1:22" ht="13.5" customHeight="1" x14ac:dyDescent="0.15">
      <c r="A61" s="75"/>
      <c r="B61" s="76" t="s">
        <v>72</v>
      </c>
      <c r="C61" s="77">
        <f t="shared" si="1"/>
        <v>1884</v>
      </c>
      <c r="D61" s="78"/>
      <c r="E61" s="44">
        <v>185</v>
      </c>
      <c r="F61" s="117">
        <v>268</v>
      </c>
      <c r="G61" s="44">
        <v>112</v>
      </c>
      <c r="H61" s="53">
        <v>162</v>
      </c>
      <c r="I61" s="53">
        <v>493</v>
      </c>
      <c r="J61" s="54">
        <v>664</v>
      </c>
      <c r="K61" s="234"/>
      <c r="L61" s="83">
        <f t="shared" si="0"/>
        <v>1107</v>
      </c>
      <c r="M61" s="84"/>
      <c r="N61" s="53">
        <v>120</v>
      </c>
      <c r="O61" s="53">
        <v>157</v>
      </c>
      <c r="P61" s="135">
        <v>8</v>
      </c>
      <c r="Q61" s="53">
        <v>147</v>
      </c>
      <c r="R61" s="53">
        <v>87</v>
      </c>
      <c r="S61" s="107">
        <v>588</v>
      </c>
      <c r="T61" s="234"/>
      <c r="U61" s="75"/>
      <c r="V61" s="76" t="s">
        <v>72</v>
      </c>
    </row>
    <row r="62" spans="1:22" ht="13.5" customHeight="1" x14ac:dyDescent="0.15">
      <c r="A62" s="75"/>
      <c r="B62" s="76" t="s">
        <v>73</v>
      </c>
      <c r="C62" s="77">
        <f t="shared" si="1"/>
        <v>0</v>
      </c>
      <c r="D62" s="78"/>
      <c r="E62" s="122">
        <v>0</v>
      </c>
      <c r="F62" s="123">
        <v>0</v>
      </c>
      <c r="G62" s="114" t="s">
        <v>16</v>
      </c>
      <c r="H62" s="89" t="s">
        <v>18</v>
      </c>
      <c r="I62" s="89" t="s">
        <v>18</v>
      </c>
      <c r="J62" s="89" t="s">
        <v>18</v>
      </c>
      <c r="K62" s="234"/>
      <c r="L62" s="83" t="s">
        <v>16</v>
      </c>
      <c r="M62" s="84"/>
      <c r="N62" s="136">
        <v>0</v>
      </c>
      <c r="O62" s="136">
        <v>0</v>
      </c>
      <c r="P62" s="74" t="s">
        <v>16</v>
      </c>
      <c r="Q62" s="89" t="s">
        <v>18</v>
      </c>
      <c r="R62" s="89" t="s">
        <v>18</v>
      </c>
      <c r="S62" s="89" t="s">
        <v>18</v>
      </c>
      <c r="T62" s="234"/>
      <c r="U62" s="75"/>
      <c r="V62" s="76" t="s">
        <v>73</v>
      </c>
    </row>
    <row r="63" spans="1:22" ht="13.5" customHeight="1" x14ac:dyDescent="0.15">
      <c r="A63" s="40"/>
      <c r="B63" s="41" t="s">
        <v>74</v>
      </c>
      <c r="C63" s="72">
        <f t="shared" si="1"/>
        <v>693</v>
      </c>
      <c r="D63" s="43"/>
      <c r="E63" s="45">
        <v>37</v>
      </c>
      <c r="F63" s="113">
        <v>36</v>
      </c>
      <c r="G63" s="45">
        <v>41</v>
      </c>
      <c r="H63" s="47" t="s">
        <v>16</v>
      </c>
      <c r="I63" s="47">
        <v>242</v>
      </c>
      <c r="J63" s="54">
        <v>337</v>
      </c>
      <c r="K63" s="229"/>
      <c r="L63" s="50">
        <f t="shared" si="0"/>
        <v>420</v>
      </c>
      <c r="M63" s="51"/>
      <c r="N63" s="47">
        <v>21</v>
      </c>
      <c r="O63" s="47">
        <v>24</v>
      </c>
      <c r="P63" s="47">
        <v>1</v>
      </c>
      <c r="Q63" s="53" t="s">
        <v>16</v>
      </c>
      <c r="R63" s="47">
        <v>65</v>
      </c>
      <c r="S63" s="54">
        <v>309</v>
      </c>
      <c r="T63" s="229"/>
      <c r="U63" s="40"/>
      <c r="V63" s="41" t="s">
        <v>74</v>
      </c>
    </row>
    <row r="64" spans="1:22" ht="13.5" x14ac:dyDescent="0.15">
      <c r="A64" s="55">
        <v>20</v>
      </c>
      <c r="B64" s="56" t="s">
        <v>75</v>
      </c>
      <c r="C64" s="57">
        <f t="shared" si="1"/>
        <v>261</v>
      </c>
      <c r="D64" s="58" t="s">
        <v>18</v>
      </c>
      <c r="E64" s="59">
        <v>13</v>
      </c>
      <c r="F64" s="59">
        <v>20</v>
      </c>
      <c r="G64" s="59">
        <v>34</v>
      </c>
      <c r="H64" s="85" t="s">
        <v>16</v>
      </c>
      <c r="I64" s="38">
        <v>94</v>
      </c>
      <c r="J64" s="63">
        <v>100</v>
      </c>
      <c r="K64" s="228"/>
      <c r="L64" s="64">
        <f t="shared" si="0"/>
        <v>149</v>
      </c>
      <c r="M64" s="65" t="s">
        <v>16</v>
      </c>
      <c r="N64" s="52">
        <v>12</v>
      </c>
      <c r="O64" s="71">
        <v>18</v>
      </c>
      <c r="P64" s="74">
        <v>0</v>
      </c>
      <c r="Q64" s="109" t="s">
        <v>16</v>
      </c>
      <c r="R64" s="66">
        <v>21</v>
      </c>
      <c r="S64" s="63">
        <v>98</v>
      </c>
      <c r="T64" s="228"/>
      <c r="U64" s="55">
        <v>20</v>
      </c>
      <c r="V64" s="56" t="s">
        <v>75</v>
      </c>
    </row>
    <row r="65" spans="1:22" ht="13.5" customHeight="1" x14ac:dyDescent="0.15">
      <c r="A65" s="75"/>
      <c r="B65" s="76" t="s">
        <v>76</v>
      </c>
      <c r="C65" s="137">
        <f t="shared" si="1"/>
        <v>0</v>
      </c>
      <c r="D65" s="78"/>
      <c r="E65" s="138">
        <v>0</v>
      </c>
      <c r="F65" s="123">
        <v>0</v>
      </c>
      <c r="G65" s="139" t="s">
        <v>16</v>
      </c>
      <c r="H65" s="89" t="s">
        <v>18</v>
      </c>
      <c r="I65" s="74" t="s">
        <v>18</v>
      </c>
      <c r="J65" s="74" t="s">
        <v>18</v>
      </c>
      <c r="K65" s="234"/>
      <c r="L65" s="140" t="s">
        <v>16</v>
      </c>
      <c r="M65" s="84"/>
      <c r="N65" s="136">
        <v>0</v>
      </c>
      <c r="O65" s="136">
        <v>0</v>
      </c>
      <c r="P65" s="74" t="s">
        <v>16</v>
      </c>
      <c r="Q65" s="89" t="s">
        <v>18</v>
      </c>
      <c r="R65" s="89" t="s">
        <v>18</v>
      </c>
      <c r="S65" s="89" t="s">
        <v>18</v>
      </c>
      <c r="T65" s="234"/>
      <c r="U65" s="75"/>
      <c r="V65" s="76" t="s">
        <v>76</v>
      </c>
    </row>
    <row r="66" spans="1:22" ht="13.5" customHeight="1" x14ac:dyDescent="0.15">
      <c r="A66" s="75"/>
      <c r="B66" s="76" t="s">
        <v>77</v>
      </c>
      <c r="C66" s="77">
        <f t="shared" si="1"/>
        <v>85</v>
      </c>
      <c r="D66" s="78"/>
      <c r="E66" s="44">
        <v>13</v>
      </c>
      <c r="F66" s="117">
        <v>20</v>
      </c>
      <c r="G66" s="44">
        <v>6</v>
      </c>
      <c r="H66" s="53" t="s">
        <v>16</v>
      </c>
      <c r="I66" s="53">
        <v>18</v>
      </c>
      <c r="J66" s="54">
        <v>28</v>
      </c>
      <c r="K66" s="234"/>
      <c r="L66" s="83">
        <f t="shared" si="0"/>
        <v>64</v>
      </c>
      <c r="M66" s="84"/>
      <c r="N66" s="53">
        <v>12</v>
      </c>
      <c r="O66" s="53">
        <v>18</v>
      </c>
      <c r="P66" s="74">
        <v>0</v>
      </c>
      <c r="Q66" s="53" t="s">
        <v>16</v>
      </c>
      <c r="R66" s="53">
        <v>6</v>
      </c>
      <c r="S66" s="107">
        <v>28</v>
      </c>
      <c r="T66" s="234"/>
      <c r="U66" s="75"/>
      <c r="V66" s="76" t="s">
        <v>77</v>
      </c>
    </row>
    <row r="67" spans="1:22" ht="13.5" customHeight="1" x14ac:dyDescent="0.15">
      <c r="A67" s="40"/>
      <c r="B67" s="41" t="s">
        <v>78</v>
      </c>
      <c r="C67" s="72">
        <f t="shared" si="1"/>
        <v>176</v>
      </c>
      <c r="D67" s="43"/>
      <c r="E67" s="141">
        <v>0</v>
      </c>
      <c r="F67" s="142">
        <v>0</v>
      </c>
      <c r="G67" s="45">
        <v>28</v>
      </c>
      <c r="H67" s="47" t="s">
        <v>16</v>
      </c>
      <c r="I67" s="47">
        <v>76</v>
      </c>
      <c r="J67" s="118">
        <v>72</v>
      </c>
      <c r="K67" s="229"/>
      <c r="L67" s="50">
        <f t="shared" si="0"/>
        <v>85</v>
      </c>
      <c r="M67" s="51"/>
      <c r="N67" s="132">
        <v>0</v>
      </c>
      <c r="O67" s="132">
        <v>0</v>
      </c>
      <c r="P67" s="48">
        <v>0</v>
      </c>
      <c r="Q67" s="53" t="s">
        <v>16</v>
      </c>
      <c r="R67" s="47">
        <v>15</v>
      </c>
      <c r="S67" s="107">
        <v>70</v>
      </c>
      <c r="T67" s="229"/>
      <c r="U67" s="40"/>
      <c r="V67" s="41" t="s">
        <v>78</v>
      </c>
    </row>
    <row r="68" spans="1:22" ht="13.5" x14ac:dyDescent="0.15">
      <c r="A68" s="55">
        <v>21</v>
      </c>
      <c r="B68" s="56" t="s">
        <v>79</v>
      </c>
      <c r="C68" s="57">
        <f t="shared" si="1"/>
        <v>4402</v>
      </c>
      <c r="D68" s="134">
        <v>292</v>
      </c>
      <c r="E68" s="114">
        <v>1173</v>
      </c>
      <c r="F68" s="59">
        <v>2231</v>
      </c>
      <c r="G68" s="112" t="s">
        <v>16</v>
      </c>
      <c r="H68" s="52">
        <v>706</v>
      </c>
      <c r="I68" s="66" t="s">
        <v>16</v>
      </c>
      <c r="J68" s="74" t="s">
        <v>18</v>
      </c>
      <c r="K68" s="228"/>
      <c r="L68" s="64">
        <f t="shared" si="0"/>
        <v>2460</v>
      </c>
      <c r="M68" s="114">
        <v>89</v>
      </c>
      <c r="N68" s="38">
        <v>549</v>
      </c>
      <c r="O68" s="38">
        <v>1325</v>
      </c>
      <c r="P68" s="74" t="s">
        <v>16</v>
      </c>
      <c r="Q68" s="38">
        <v>497</v>
      </c>
      <c r="R68" s="38" t="s">
        <v>16</v>
      </c>
      <c r="S68" s="38" t="s">
        <v>18</v>
      </c>
      <c r="T68" s="228"/>
      <c r="U68" s="55">
        <v>21</v>
      </c>
      <c r="V68" s="56" t="s">
        <v>79</v>
      </c>
    </row>
    <row r="69" spans="1:22" ht="13.5" customHeight="1" x14ac:dyDescent="0.15">
      <c r="A69" s="75"/>
      <c r="B69" s="76" t="s">
        <v>80</v>
      </c>
      <c r="C69" s="77">
        <f t="shared" si="1"/>
        <v>2716</v>
      </c>
      <c r="D69" s="78"/>
      <c r="E69" s="44">
        <v>733</v>
      </c>
      <c r="F69" s="117">
        <v>1379</v>
      </c>
      <c r="G69" s="114" t="s">
        <v>16</v>
      </c>
      <c r="H69" s="53">
        <v>604</v>
      </c>
      <c r="I69" s="89" t="s">
        <v>16</v>
      </c>
      <c r="J69" s="89" t="s">
        <v>18</v>
      </c>
      <c r="K69" s="234"/>
      <c r="L69" s="83">
        <f t="shared" si="0"/>
        <v>1525</v>
      </c>
      <c r="M69" s="84"/>
      <c r="N69" s="87">
        <v>297</v>
      </c>
      <c r="O69" s="85">
        <v>794</v>
      </c>
      <c r="P69" s="74" t="s">
        <v>16</v>
      </c>
      <c r="Q69" s="53">
        <v>434</v>
      </c>
      <c r="R69" s="74" t="s">
        <v>16</v>
      </c>
      <c r="S69" s="89" t="s">
        <v>18</v>
      </c>
      <c r="T69" s="234"/>
      <c r="U69" s="75"/>
      <c r="V69" s="76" t="s">
        <v>80</v>
      </c>
    </row>
    <row r="70" spans="1:22" ht="13.5" customHeight="1" x14ac:dyDescent="0.15">
      <c r="A70" s="75"/>
      <c r="B70" s="76" t="s">
        <v>81</v>
      </c>
      <c r="C70" s="77">
        <f t="shared" si="1"/>
        <v>696</v>
      </c>
      <c r="D70" s="78"/>
      <c r="E70" s="79">
        <v>204</v>
      </c>
      <c r="F70" s="117">
        <v>435</v>
      </c>
      <c r="G70" s="114" t="s">
        <v>16</v>
      </c>
      <c r="H70" s="53">
        <v>57</v>
      </c>
      <c r="I70" s="52" t="s">
        <v>16</v>
      </c>
      <c r="J70" s="89" t="s">
        <v>18</v>
      </c>
      <c r="K70" s="234"/>
      <c r="L70" s="83">
        <f t="shared" si="0"/>
        <v>431</v>
      </c>
      <c r="M70" s="84"/>
      <c r="N70" s="85">
        <v>118</v>
      </c>
      <c r="O70" s="53">
        <v>282</v>
      </c>
      <c r="P70" s="74" t="s">
        <v>16</v>
      </c>
      <c r="Q70" s="53">
        <v>31</v>
      </c>
      <c r="R70" s="52" t="s">
        <v>16</v>
      </c>
      <c r="S70" s="66" t="s">
        <v>18</v>
      </c>
      <c r="T70" s="234"/>
      <c r="U70" s="75"/>
      <c r="V70" s="76" t="s">
        <v>81</v>
      </c>
    </row>
    <row r="71" spans="1:22" ht="13.5" customHeight="1" x14ac:dyDescent="0.15">
      <c r="A71" s="40"/>
      <c r="B71" s="41" t="s">
        <v>82</v>
      </c>
      <c r="C71" s="72">
        <f t="shared" si="1"/>
        <v>698</v>
      </c>
      <c r="D71" s="43"/>
      <c r="E71" s="143">
        <v>236</v>
      </c>
      <c r="F71" s="113">
        <v>417</v>
      </c>
      <c r="G71" s="46" t="s">
        <v>16</v>
      </c>
      <c r="H71" s="53">
        <v>45</v>
      </c>
      <c r="I71" s="48" t="s">
        <v>16</v>
      </c>
      <c r="J71" s="49" t="s">
        <v>18</v>
      </c>
      <c r="K71" s="229"/>
      <c r="L71" s="50">
        <f t="shared" si="0"/>
        <v>415</v>
      </c>
      <c r="M71" s="51"/>
      <c r="N71" s="47">
        <v>134</v>
      </c>
      <c r="O71" s="47">
        <v>249</v>
      </c>
      <c r="P71" s="48" t="s">
        <v>16</v>
      </c>
      <c r="Q71" s="53">
        <v>32</v>
      </c>
      <c r="R71" s="48" t="s">
        <v>16</v>
      </c>
      <c r="S71" s="49" t="s">
        <v>18</v>
      </c>
      <c r="T71" s="229"/>
      <c r="U71" s="40"/>
      <c r="V71" s="41" t="s">
        <v>82</v>
      </c>
    </row>
    <row r="72" spans="1:22" ht="13.5" x14ac:dyDescent="0.15">
      <c r="A72" s="55">
        <v>22</v>
      </c>
      <c r="B72" s="56" t="s">
        <v>83</v>
      </c>
      <c r="C72" s="57">
        <f t="shared" si="1"/>
        <v>28</v>
      </c>
      <c r="D72" s="58" t="s">
        <v>16</v>
      </c>
      <c r="E72" s="108">
        <v>6</v>
      </c>
      <c r="F72" s="144">
        <v>22</v>
      </c>
      <c r="G72" s="59" t="s">
        <v>16</v>
      </c>
      <c r="H72" s="145" t="s">
        <v>18</v>
      </c>
      <c r="I72" s="145" t="s">
        <v>18</v>
      </c>
      <c r="J72" s="74" t="s">
        <v>18</v>
      </c>
      <c r="K72" s="228"/>
      <c r="L72" s="64">
        <f t="shared" si="0"/>
        <v>16</v>
      </c>
      <c r="M72" s="65" t="s">
        <v>16</v>
      </c>
      <c r="N72" s="109">
        <v>0</v>
      </c>
      <c r="O72" s="66">
        <v>16</v>
      </c>
      <c r="P72" s="74" t="s">
        <v>16</v>
      </c>
      <c r="Q72" s="38" t="s">
        <v>18</v>
      </c>
      <c r="R72" s="38" t="s">
        <v>18</v>
      </c>
      <c r="S72" s="38" t="s">
        <v>18</v>
      </c>
      <c r="T72" s="228"/>
      <c r="U72" s="55">
        <v>22</v>
      </c>
      <c r="V72" s="56" t="s">
        <v>83</v>
      </c>
    </row>
    <row r="73" spans="1:22" ht="13.5" customHeight="1" x14ac:dyDescent="0.15">
      <c r="A73" s="75"/>
      <c r="B73" s="76" t="s">
        <v>84</v>
      </c>
      <c r="C73" s="77">
        <f t="shared" ref="C73:C136" si="2">SUM(D73:J73)</f>
        <v>0</v>
      </c>
      <c r="D73" s="78"/>
      <c r="E73" s="146">
        <v>0</v>
      </c>
      <c r="F73" s="147">
        <v>0</v>
      </c>
      <c r="G73" s="30" t="s">
        <v>16</v>
      </c>
      <c r="H73" s="89" t="s">
        <v>18</v>
      </c>
      <c r="I73" s="89" t="s">
        <v>18</v>
      </c>
      <c r="J73" s="89" t="s">
        <v>18</v>
      </c>
      <c r="K73" s="234"/>
      <c r="L73" s="83" t="s">
        <v>16</v>
      </c>
      <c r="M73" s="84"/>
      <c r="N73" s="126">
        <v>0</v>
      </c>
      <c r="O73" s="124">
        <v>0</v>
      </c>
      <c r="P73" s="74" t="s">
        <v>16</v>
      </c>
      <c r="Q73" s="89" t="s">
        <v>18</v>
      </c>
      <c r="R73" s="89" t="s">
        <v>18</v>
      </c>
      <c r="S73" s="89" t="s">
        <v>18</v>
      </c>
      <c r="T73" s="234"/>
      <c r="U73" s="75"/>
      <c r="V73" s="76" t="s">
        <v>84</v>
      </c>
    </row>
    <row r="74" spans="1:22" ht="13.5" customHeight="1" x14ac:dyDescent="0.15">
      <c r="A74" s="40"/>
      <c r="B74" s="41" t="s">
        <v>85</v>
      </c>
      <c r="C74" s="91">
        <f t="shared" si="2"/>
        <v>28</v>
      </c>
      <c r="D74" s="43"/>
      <c r="E74" s="45">
        <v>6</v>
      </c>
      <c r="F74" s="143">
        <v>22</v>
      </c>
      <c r="G74" s="46" t="s">
        <v>16</v>
      </c>
      <c r="H74" s="48" t="s">
        <v>18</v>
      </c>
      <c r="I74" s="48" t="s">
        <v>18</v>
      </c>
      <c r="J74" s="49" t="s">
        <v>18</v>
      </c>
      <c r="K74" s="229"/>
      <c r="L74" s="83">
        <f t="shared" ref="L74:L124" si="3">SUM(M74:S74)</f>
        <v>16</v>
      </c>
      <c r="M74" s="51"/>
      <c r="N74" s="47">
        <v>0</v>
      </c>
      <c r="O74" s="85">
        <v>16</v>
      </c>
      <c r="P74" s="52" t="s">
        <v>16</v>
      </c>
      <c r="Q74" s="48" t="s">
        <v>18</v>
      </c>
      <c r="R74" s="48" t="s">
        <v>18</v>
      </c>
      <c r="S74" s="48" t="s">
        <v>18</v>
      </c>
      <c r="T74" s="229"/>
      <c r="U74" s="40"/>
      <c r="V74" s="41" t="s">
        <v>85</v>
      </c>
    </row>
    <row r="75" spans="1:22" ht="13.5" x14ac:dyDescent="0.15">
      <c r="A75" s="55">
        <v>23</v>
      </c>
      <c r="B75" s="56" t="s">
        <v>86</v>
      </c>
      <c r="C75" s="57">
        <f t="shared" si="2"/>
        <v>19050</v>
      </c>
      <c r="D75" s="134">
        <v>930</v>
      </c>
      <c r="E75" s="144">
        <v>2588</v>
      </c>
      <c r="F75" s="144">
        <v>4750</v>
      </c>
      <c r="G75" s="59">
        <v>559</v>
      </c>
      <c r="H75" s="71">
        <v>4235</v>
      </c>
      <c r="I75" s="71">
        <v>2979</v>
      </c>
      <c r="J75" s="115">
        <v>3009</v>
      </c>
      <c r="K75" s="228"/>
      <c r="L75" s="64">
        <f t="shared" si="3"/>
        <v>10326</v>
      </c>
      <c r="M75" s="144">
        <v>301</v>
      </c>
      <c r="N75" s="71">
        <v>1377</v>
      </c>
      <c r="O75" s="38">
        <v>2419</v>
      </c>
      <c r="P75" s="38">
        <v>5</v>
      </c>
      <c r="Q75" s="71">
        <v>2984</v>
      </c>
      <c r="R75" s="71">
        <v>576</v>
      </c>
      <c r="S75" s="63">
        <v>2664</v>
      </c>
      <c r="T75" s="228"/>
      <c r="U75" s="55">
        <v>23</v>
      </c>
      <c r="V75" s="56" t="s">
        <v>86</v>
      </c>
    </row>
    <row r="76" spans="1:22" ht="13.5" customHeight="1" x14ac:dyDescent="0.15">
      <c r="A76" s="75"/>
      <c r="B76" s="76" t="s">
        <v>87</v>
      </c>
      <c r="C76" s="77">
        <f t="shared" si="2"/>
        <v>6718</v>
      </c>
      <c r="D76" s="78"/>
      <c r="E76" s="44">
        <v>438</v>
      </c>
      <c r="F76" s="44">
        <v>1483</v>
      </c>
      <c r="G76" s="79">
        <v>271</v>
      </c>
      <c r="H76" s="53">
        <v>3235</v>
      </c>
      <c r="I76" s="53">
        <v>673</v>
      </c>
      <c r="J76" s="54">
        <v>618</v>
      </c>
      <c r="K76" s="234"/>
      <c r="L76" s="83">
        <f t="shared" si="3"/>
        <v>4047</v>
      </c>
      <c r="M76" s="84"/>
      <c r="N76" s="53">
        <v>216</v>
      </c>
      <c r="O76" s="53">
        <v>883</v>
      </c>
      <c r="P76" s="135">
        <v>5</v>
      </c>
      <c r="Q76" s="53">
        <v>2255</v>
      </c>
      <c r="R76" s="53">
        <v>135</v>
      </c>
      <c r="S76" s="107">
        <v>553</v>
      </c>
      <c r="T76" s="234"/>
      <c r="U76" s="75"/>
      <c r="V76" s="76" t="s">
        <v>87</v>
      </c>
    </row>
    <row r="77" spans="1:22" ht="13.5" customHeight="1" x14ac:dyDescent="0.15">
      <c r="A77" s="75"/>
      <c r="B77" s="76" t="s">
        <v>88</v>
      </c>
      <c r="C77" s="77">
        <f t="shared" si="2"/>
        <v>3724</v>
      </c>
      <c r="D77" s="78"/>
      <c r="E77" s="44">
        <v>458</v>
      </c>
      <c r="F77" s="44">
        <v>721</v>
      </c>
      <c r="G77" s="79">
        <v>107</v>
      </c>
      <c r="H77" s="53">
        <v>240</v>
      </c>
      <c r="I77" s="53">
        <v>1066</v>
      </c>
      <c r="J77" s="54">
        <v>1132</v>
      </c>
      <c r="K77" s="234"/>
      <c r="L77" s="83">
        <f t="shared" si="3"/>
        <v>1914</v>
      </c>
      <c r="M77" s="84"/>
      <c r="N77" s="53">
        <v>265</v>
      </c>
      <c r="O77" s="53">
        <v>313</v>
      </c>
      <c r="P77" s="74">
        <v>0</v>
      </c>
      <c r="Q77" s="53">
        <v>170</v>
      </c>
      <c r="R77" s="53">
        <v>155</v>
      </c>
      <c r="S77" s="107">
        <v>1011</v>
      </c>
      <c r="T77" s="234"/>
      <c r="U77" s="75"/>
      <c r="V77" s="76" t="s">
        <v>88</v>
      </c>
    </row>
    <row r="78" spans="1:22" ht="13.5" customHeight="1" x14ac:dyDescent="0.15">
      <c r="A78" s="75"/>
      <c r="B78" s="76" t="s">
        <v>89</v>
      </c>
      <c r="C78" s="77">
        <f t="shared" si="2"/>
        <v>0</v>
      </c>
      <c r="D78" s="78"/>
      <c r="E78" s="147">
        <v>0</v>
      </c>
      <c r="F78" s="146">
        <v>0</v>
      </c>
      <c r="G78" s="30" t="s">
        <v>16</v>
      </c>
      <c r="H78" s="89" t="s">
        <v>18</v>
      </c>
      <c r="I78" s="89" t="s">
        <v>18</v>
      </c>
      <c r="J78" s="89" t="s">
        <v>18</v>
      </c>
      <c r="K78" s="234"/>
      <c r="L78" s="83" t="s">
        <v>16</v>
      </c>
      <c r="M78" s="84"/>
      <c r="N78" s="136">
        <v>0</v>
      </c>
      <c r="O78" s="136">
        <v>0</v>
      </c>
      <c r="P78" s="74" t="s">
        <v>16</v>
      </c>
      <c r="Q78" s="89" t="s">
        <v>18</v>
      </c>
      <c r="R78" s="89" t="s">
        <v>18</v>
      </c>
      <c r="S78" s="89" t="s">
        <v>18</v>
      </c>
      <c r="T78" s="234"/>
      <c r="U78" s="75"/>
      <c r="V78" s="76" t="s">
        <v>89</v>
      </c>
    </row>
    <row r="79" spans="1:22" ht="13.5" customHeight="1" x14ac:dyDescent="0.15">
      <c r="A79" s="75"/>
      <c r="B79" s="76" t="s">
        <v>90</v>
      </c>
      <c r="C79" s="77">
        <f t="shared" si="2"/>
        <v>2056</v>
      </c>
      <c r="D79" s="78"/>
      <c r="E79" s="113">
        <v>180</v>
      </c>
      <c r="F79" s="44">
        <v>403</v>
      </c>
      <c r="G79" s="79">
        <v>158</v>
      </c>
      <c r="H79" s="53">
        <v>313</v>
      </c>
      <c r="I79" s="53">
        <v>567</v>
      </c>
      <c r="J79" s="54">
        <v>435</v>
      </c>
      <c r="K79" s="234"/>
      <c r="L79" s="83">
        <f t="shared" si="3"/>
        <v>997</v>
      </c>
      <c r="M79" s="84"/>
      <c r="N79" s="53">
        <v>93</v>
      </c>
      <c r="O79" s="53">
        <v>207</v>
      </c>
      <c r="P79" s="74">
        <v>0</v>
      </c>
      <c r="Q79" s="53">
        <v>214</v>
      </c>
      <c r="R79" s="53">
        <v>112</v>
      </c>
      <c r="S79" s="107">
        <v>371</v>
      </c>
      <c r="T79" s="234"/>
      <c r="U79" s="75"/>
      <c r="V79" s="76" t="s">
        <v>90</v>
      </c>
    </row>
    <row r="80" spans="1:22" ht="13.5" customHeight="1" x14ac:dyDescent="0.15">
      <c r="A80" s="75"/>
      <c r="B80" s="76" t="s">
        <v>91</v>
      </c>
      <c r="C80" s="77">
        <f t="shared" si="2"/>
        <v>747</v>
      </c>
      <c r="D80" s="78"/>
      <c r="E80" s="44">
        <v>360</v>
      </c>
      <c r="F80" s="44">
        <v>387</v>
      </c>
      <c r="G80" s="30" t="s">
        <v>16</v>
      </c>
      <c r="H80" s="89" t="s">
        <v>18</v>
      </c>
      <c r="I80" s="89" t="s">
        <v>18</v>
      </c>
      <c r="J80" s="89" t="s">
        <v>18</v>
      </c>
      <c r="K80" s="234"/>
      <c r="L80" s="83">
        <f t="shared" si="3"/>
        <v>432</v>
      </c>
      <c r="M80" s="84"/>
      <c r="N80" s="53">
        <v>207</v>
      </c>
      <c r="O80" s="53">
        <v>225</v>
      </c>
      <c r="P80" s="74" t="s">
        <v>16</v>
      </c>
      <c r="Q80" s="89" t="s">
        <v>18</v>
      </c>
      <c r="R80" s="89" t="s">
        <v>18</v>
      </c>
      <c r="S80" s="89" t="s">
        <v>18</v>
      </c>
      <c r="T80" s="234"/>
      <c r="U80" s="75"/>
      <c r="V80" s="76" t="s">
        <v>91</v>
      </c>
    </row>
    <row r="81" spans="1:22" ht="13.5" customHeight="1" x14ac:dyDescent="0.15">
      <c r="A81" s="75"/>
      <c r="B81" s="76" t="s">
        <v>92</v>
      </c>
      <c r="C81" s="77">
        <f t="shared" si="2"/>
        <v>0</v>
      </c>
      <c r="D81" s="78"/>
      <c r="E81" s="146">
        <v>0</v>
      </c>
      <c r="F81" s="146">
        <v>0</v>
      </c>
      <c r="G81" s="30" t="s">
        <v>16</v>
      </c>
      <c r="H81" s="89" t="s">
        <v>18</v>
      </c>
      <c r="I81" s="89" t="s">
        <v>18</v>
      </c>
      <c r="J81" s="89" t="s">
        <v>18</v>
      </c>
      <c r="K81" s="234"/>
      <c r="L81" s="83" t="s">
        <v>16</v>
      </c>
      <c r="M81" s="84"/>
      <c r="N81" s="124">
        <v>0</v>
      </c>
      <c r="O81" s="136">
        <v>0</v>
      </c>
      <c r="P81" s="74" t="s">
        <v>16</v>
      </c>
      <c r="Q81" s="89" t="s">
        <v>18</v>
      </c>
      <c r="R81" s="89" t="s">
        <v>18</v>
      </c>
      <c r="S81" s="89" t="s">
        <v>18</v>
      </c>
      <c r="T81" s="234"/>
      <c r="U81" s="75"/>
      <c r="V81" s="76" t="s">
        <v>92</v>
      </c>
    </row>
    <row r="82" spans="1:22" ht="13.5" customHeight="1" x14ac:dyDescent="0.15">
      <c r="A82" s="75"/>
      <c r="B82" s="76" t="s">
        <v>93</v>
      </c>
      <c r="C82" s="77">
        <f t="shared" si="2"/>
        <v>0</v>
      </c>
      <c r="D82" s="78"/>
      <c r="E82" s="146">
        <v>0</v>
      </c>
      <c r="F82" s="146">
        <v>0</v>
      </c>
      <c r="G82" s="30" t="s">
        <v>16</v>
      </c>
      <c r="H82" s="89" t="s">
        <v>18</v>
      </c>
      <c r="I82" s="89" t="s">
        <v>18</v>
      </c>
      <c r="J82" s="89" t="s">
        <v>18</v>
      </c>
      <c r="K82" s="234"/>
      <c r="L82" s="83" t="s">
        <v>16</v>
      </c>
      <c r="M82" s="84"/>
      <c r="N82" s="126">
        <v>0</v>
      </c>
      <c r="O82" s="136">
        <v>0</v>
      </c>
      <c r="P82" s="74" t="s">
        <v>16</v>
      </c>
      <c r="Q82" s="89" t="s">
        <v>18</v>
      </c>
      <c r="R82" s="89" t="s">
        <v>18</v>
      </c>
      <c r="S82" s="89" t="s">
        <v>18</v>
      </c>
      <c r="T82" s="234"/>
      <c r="U82" s="75"/>
      <c r="V82" s="76" t="s">
        <v>93</v>
      </c>
    </row>
    <row r="83" spans="1:22" ht="13.5" customHeight="1" x14ac:dyDescent="0.15">
      <c r="A83" s="75"/>
      <c r="B83" s="76" t="s">
        <v>94</v>
      </c>
      <c r="C83" s="77">
        <f t="shared" si="2"/>
        <v>0</v>
      </c>
      <c r="D83" s="78"/>
      <c r="E83" s="146">
        <v>0</v>
      </c>
      <c r="F83" s="147">
        <v>0</v>
      </c>
      <c r="G83" s="30" t="s">
        <v>16</v>
      </c>
      <c r="H83" s="89" t="s">
        <v>18</v>
      </c>
      <c r="I83" s="89" t="s">
        <v>18</v>
      </c>
      <c r="J83" s="89" t="s">
        <v>18</v>
      </c>
      <c r="K83" s="234"/>
      <c r="L83" s="83" t="s">
        <v>16</v>
      </c>
      <c r="M83" s="84"/>
      <c r="N83" s="124">
        <v>0</v>
      </c>
      <c r="O83" s="136">
        <v>0</v>
      </c>
      <c r="P83" s="74" t="s">
        <v>16</v>
      </c>
      <c r="Q83" s="89" t="s">
        <v>18</v>
      </c>
      <c r="R83" s="89" t="s">
        <v>18</v>
      </c>
      <c r="S83" s="89" t="s">
        <v>18</v>
      </c>
      <c r="T83" s="234"/>
      <c r="U83" s="75"/>
      <c r="V83" s="76" t="s">
        <v>94</v>
      </c>
    </row>
    <row r="84" spans="1:22" ht="13.5" customHeight="1" x14ac:dyDescent="0.15">
      <c r="A84" s="75"/>
      <c r="B84" s="76" t="s">
        <v>95</v>
      </c>
      <c r="C84" s="77">
        <f t="shared" si="2"/>
        <v>0</v>
      </c>
      <c r="D84" s="78"/>
      <c r="E84" s="146">
        <v>0</v>
      </c>
      <c r="F84" s="142">
        <v>0</v>
      </c>
      <c r="G84" s="30" t="s">
        <v>16</v>
      </c>
      <c r="H84" s="89" t="s">
        <v>18</v>
      </c>
      <c r="I84" s="89" t="s">
        <v>18</v>
      </c>
      <c r="J84" s="89" t="s">
        <v>18</v>
      </c>
      <c r="K84" s="234"/>
      <c r="L84" s="83" t="s">
        <v>16</v>
      </c>
      <c r="M84" s="84"/>
      <c r="N84" s="126">
        <v>0</v>
      </c>
      <c r="O84" s="136">
        <v>0</v>
      </c>
      <c r="P84" s="74" t="s">
        <v>16</v>
      </c>
      <c r="Q84" s="89" t="s">
        <v>18</v>
      </c>
      <c r="R84" s="89" t="s">
        <v>18</v>
      </c>
      <c r="S84" s="89" t="s">
        <v>18</v>
      </c>
      <c r="T84" s="234"/>
      <c r="U84" s="75"/>
      <c r="V84" s="76" t="s">
        <v>95</v>
      </c>
    </row>
    <row r="85" spans="1:22" ht="13.5" customHeight="1" x14ac:dyDescent="0.15">
      <c r="A85" s="75"/>
      <c r="B85" s="76" t="s">
        <v>96</v>
      </c>
      <c r="C85" s="77">
        <f t="shared" si="2"/>
        <v>0</v>
      </c>
      <c r="D85" s="78"/>
      <c r="E85" s="146">
        <v>0</v>
      </c>
      <c r="F85" s="146">
        <v>0</v>
      </c>
      <c r="G85" s="30" t="s">
        <v>16</v>
      </c>
      <c r="H85" s="89" t="s">
        <v>18</v>
      </c>
      <c r="I85" s="89" t="s">
        <v>18</v>
      </c>
      <c r="J85" s="89" t="s">
        <v>18</v>
      </c>
      <c r="K85" s="234"/>
      <c r="L85" s="83" t="s">
        <v>16</v>
      </c>
      <c r="M85" s="84"/>
      <c r="N85" s="124">
        <v>0</v>
      </c>
      <c r="O85" s="136">
        <v>0</v>
      </c>
      <c r="P85" s="74" t="s">
        <v>16</v>
      </c>
      <c r="Q85" s="89" t="s">
        <v>18</v>
      </c>
      <c r="R85" s="89" t="s">
        <v>18</v>
      </c>
      <c r="S85" s="89" t="s">
        <v>18</v>
      </c>
      <c r="T85" s="234"/>
      <c r="U85" s="75"/>
      <c r="V85" s="76" t="s">
        <v>96</v>
      </c>
    </row>
    <row r="86" spans="1:22" ht="13.5" customHeight="1" x14ac:dyDescent="0.15">
      <c r="A86" s="75"/>
      <c r="B86" s="76" t="s">
        <v>97</v>
      </c>
      <c r="C86" s="77">
        <f t="shared" si="2"/>
        <v>441</v>
      </c>
      <c r="D86" s="78"/>
      <c r="E86" s="44">
        <v>121</v>
      </c>
      <c r="F86" s="44">
        <v>297</v>
      </c>
      <c r="G86" s="30" t="s">
        <v>16</v>
      </c>
      <c r="H86" s="53">
        <v>23</v>
      </c>
      <c r="I86" s="53" t="s">
        <v>16</v>
      </c>
      <c r="J86" s="89" t="s">
        <v>18</v>
      </c>
      <c r="K86" s="234"/>
      <c r="L86" s="83">
        <f t="shared" si="3"/>
        <v>202</v>
      </c>
      <c r="M86" s="84"/>
      <c r="N86" s="85">
        <v>52</v>
      </c>
      <c r="O86" s="53">
        <v>135</v>
      </c>
      <c r="P86" s="74" t="s">
        <v>16</v>
      </c>
      <c r="Q86" s="53">
        <v>15</v>
      </c>
      <c r="R86" s="53" t="s">
        <v>16</v>
      </c>
      <c r="S86" s="89" t="s">
        <v>18</v>
      </c>
      <c r="T86" s="234"/>
      <c r="U86" s="75"/>
      <c r="V86" s="76" t="s">
        <v>97</v>
      </c>
    </row>
    <row r="87" spans="1:22" ht="13.5" customHeight="1" x14ac:dyDescent="0.15">
      <c r="A87" s="75"/>
      <c r="B87" s="76" t="s">
        <v>98</v>
      </c>
      <c r="C87" s="77">
        <f t="shared" si="2"/>
        <v>0</v>
      </c>
      <c r="D87" s="78"/>
      <c r="E87" s="146">
        <v>0</v>
      </c>
      <c r="F87" s="146">
        <v>0</v>
      </c>
      <c r="G87" s="30" t="s">
        <v>16</v>
      </c>
      <c r="H87" s="89" t="s">
        <v>18</v>
      </c>
      <c r="I87" s="89" t="s">
        <v>18</v>
      </c>
      <c r="J87" s="89" t="s">
        <v>18</v>
      </c>
      <c r="K87" s="234"/>
      <c r="L87" s="83" t="s">
        <v>16</v>
      </c>
      <c r="M87" s="84"/>
      <c r="N87" s="124">
        <v>0</v>
      </c>
      <c r="O87" s="136">
        <v>0</v>
      </c>
      <c r="P87" s="74" t="s">
        <v>16</v>
      </c>
      <c r="Q87" s="89" t="s">
        <v>18</v>
      </c>
      <c r="R87" s="89" t="s">
        <v>18</v>
      </c>
      <c r="S87" s="89" t="s">
        <v>18</v>
      </c>
      <c r="T87" s="234"/>
      <c r="U87" s="75"/>
      <c r="V87" s="76" t="s">
        <v>98</v>
      </c>
    </row>
    <row r="88" spans="1:22" ht="13.5" customHeight="1" x14ac:dyDescent="0.15">
      <c r="A88" s="75"/>
      <c r="B88" s="76" t="s">
        <v>99</v>
      </c>
      <c r="C88" s="77">
        <f t="shared" si="2"/>
        <v>172</v>
      </c>
      <c r="D88" s="78"/>
      <c r="E88" s="79">
        <v>34</v>
      </c>
      <c r="F88" s="44">
        <v>138</v>
      </c>
      <c r="G88" s="30" t="s">
        <v>16</v>
      </c>
      <c r="H88" s="89" t="s">
        <v>18</v>
      </c>
      <c r="I88" s="89" t="s">
        <v>18</v>
      </c>
      <c r="J88" s="89" t="s">
        <v>18</v>
      </c>
      <c r="K88" s="234"/>
      <c r="L88" s="83">
        <f t="shared" si="3"/>
        <v>89</v>
      </c>
      <c r="M88" s="84"/>
      <c r="N88" s="85">
        <v>15</v>
      </c>
      <c r="O88" s="53">
        <v>74</v>
      </c>
      <c r="P88" s="74" t="s">
        <v>16</v>
      </c>
      <c r="Q88" s="89" t="s">
        <v>18</v>
      </c>
      <c r="R88" s="89" t="s">
        <v>18</v>
      </c>
      <c r="S88" s="89" t="s">
        <v>18</v>
      </c>
      <c r="T88" s="234"/>
      <c r="U88" s="75"/>
      <c r="V88" s="76" t="s">
        <v>99</v>
      </c>
    </row>
    <row r="89" spans="1:22" ht="13.5" customHeight="1" x14ac:dyDescent="0.15">
      <c r="A89" s="75"/>
      <c r="B89" s="76" t="s">
        <v>100</v>
      </c>
      <c r="C89" s="77">
        <f t="shared" si="2"/>
        <v>0</v>
      </c>
      <c r="D89" s="78"/>
      <c r="E89" s="142">
        <v>0</v>
      </c>
      <c r="F89" s="147">
        <v>0</v>
      </c>
      <c r="G89" s="30" t="s">
        <v>16</v>
      </c>
      <c r="H89" s="89" t="s">
        <v>18</v>
      </c>
      <c r="I89" s="89" t="s">
        <v>18</v>
      </c>
      <c r="J89" s="89" t="s">
        <v>18</v>
      </c>
      <c r="K89" s="234"/>
      <c r="L89" s="83" t="s">
        <v>16</v>
      </c>
      <c r="M89" s="84"/>
      <c r="N89" s="124">
        <v>0</v>
      </c>
      <c r="O89" s="136">
        <v>0</v>
      </c>
      <c r="P89" s="74" t="s">
        <v>16</v>
      </c>
      <c r="Q89" s="89" t="s">
        <v>18</v>
      </c>
      <c r="R89" s="89" t="s">
        <v>18</v>
      </c>
      <c r="S89" s="89" t="s">
        <v>18</v>
      </c>
      <c r="T89" s="234"/>
      <c r="U89" s="75"/>
      <c r="V89" s="76" t="s">
        <v>100</v>
      </c>
    </row>
    <row r="90" spans="1:22" ht="13.5" customHeight="1" x14ac:dyDescent="0.15">
      <c r="A90" s="75"/>
      <c r="B90" s="76" t="s">
        <v>101</v>
      </c>
      <c r="C90" s="77">
        <f t="shared" si="2"/>
        <v>28</v>
      </c>
      <c r="D90" s="78"/>
      <c r="E90" s="44">
        <v>4</v>
      </c>
      <c r="F90" s="79">
        <v>24</v>
      </c>
      <c r="G90" s="30" t="s">
        <v>16</v>
      </c>
      <c r="H90" s="89" t="s">
        <v>18</v>
      </c>
      <c r="I90" s="89" t="s">
        <v>18</v>
      </c>
      <c r="J90" s="89" t="s">
        <v>18</v>
      </c>
      <c r="K90" s="234"/>
      <c r="L90" s="83">
        <f t="shared" si="3"/>
        <v>18</v>
      </c>
      <c r="M90" s="84"/>
      <c r="N90" s="85">
        <v>1</v>
      </c>
      <c r="O90" s="53">
        <v>17</v>
      </c>
      <c r="P90" s="74" t="s">
        <v>16</v>
      </c>
      <c r="Q90" s="89" t="s">
        <v>18</v>
      </c>
      <c r="R90" s="89" t="s">
        <v>18</v>
      </c>
      <c r="S90" s="89" t="s">
        <v>18</v>
      </c>
      <c r="T90" s="234"/>
      <c r="U90" s="75"/>
      <c r="V90" s="76" t="s">
        <v>101</v>
      </c>
    </row>
    <row r="91" spans="1:22" ht="13.5" customHeight="1" x14ac:dyDescent="0.15">
      <c r="A91" s="75"/>
      <c r="B91" s="76" t="s">
        <v>102</v>
      </c>
      <c r="C91" s="77">
        <f t="shared" si="2"/>
        <v>93</v>
      </c>
      <c r="D91" s="78"/>
      <c r="E91" s="44">
        <v>25</v>
      </c>
      <c r="F91" s="113">
        <v>68</v>
      </c>
      <c r="G91" s="30" t="s">
        <v>16</v>
      </c>
      <c r="H91" s="89" t="s">
        <v>18</v>
      </c>
      <c r="I91" s="89" t="s">
        <v>18</v>
      </c>
      <c r="J91" s="89" t="s">
        <v>18</v>
      </c>
      <c r="K91" s="234"/>
      <c r="L91" s="83">
        <f t="shared" si="3"/>
        <v>45</v>
      </c>
      <c r="M91" s="84"/>
      <c r="N91" s="87">
        <v>12</v>
      </c>
      <c r="O91" s="53">
        <v>33</v>
      </c>
      <c r="P91" s="74" t="s">
        <v>16</v>
      </c>
      <c r="Q91" s="89" t="s">
        <v>18</v>
      </c>
      <c r="R91" s="89" t="s">
        <v>18</v>
      </c>
      <c r="S91" s="89" t="s">
        <v>18</v>
      </c>
      <c r="T91" s="234"/>
      <c r="U91" s="75"/>
      <c r="V91" s="76" t="s">
        <v>102</v>
      </c>
    </row>
    <row r="92" spans="1:22" ht="13.5" customHeight="1" x14ac:dyDescent="0.15">
      <c r="A92" s="75"/>
      <c r="B92" s="76" t="s">
        <v>103</v>
      </c>
      <c r="C92" s="77">
        <f t="shared" si="2"/>
        <v>0</v>
      </c>
      <c r="D92" s="78"/>
      <c r="E92" s="146">
        <v>0</v>
      </c>
      <c r="F92" s="146">
        <v>0</v>
      </c>
      <c r="G92" s="30" t="s">
        <v>16</v>
      </c>
      <c r="H92" s="89" t="s">
        <v>18</v>
      </c>
      <c r="I92" s="89" t="s">
        <v>18</v>
      </c>
      <c r="J92" s="89" t="s">
        <v>18</v>
      </c>
      <c r="K92" s="234"/>
      <c r="L92" s="83" t="s">
        <v>16</v>
      </c>
      <c r="M92" s="84"/>
      <c r="N92" s="126">
        <v>0</v>
      </c>
      <c r="O92" s="136">
        <v>0</v>
      </c>
      <c r="P92" s="74" t="s">
        <v>16</v>
      </c>
      <c r="Q92" s="89" t="s">
        <v>18</v>
      </c>
      <c r="R92" s="89" t="s">
        <v>18</v>
      </c>
      <c r="S92" s="89" t="s">
        <v>18</v>
      </c>
      <c r="T92" s="234"/>
      <c r="U92" s="75"/>
      <c r="V92" s="76" t="s">
        <v>103</v>
      </c>
    </row>
    <row r="93" spans="1:22" ht="13.5" customHeight="1" x14ac:dyDescent="0.15">
      <c r="A93" s="75"/>
      <c r="B93" s="76" t="s">
        <v>104</v>
      </c>
      <c r="C93" s="77">
        <f t="shared" si="2"/>
        <v>0</v>
      </c>
      <c r="D93" s="78"/>
      <c r="E93" s="146">
        <v>0</v>
      </c>
      <c r="F93" s="147">
        <v>0</v>
      </c>
      <c r="G93" s="30" t="s">
        <v>16</v>
      </c>
      <c r="H93" s="89" t="s">
        <v>18</v>
      </c>
      <c r="I93" s="89" t="s">
        <v>18</v>
      </c>
      <c r="J93" s="89" t="s">
        <v>18</v>
      </c>
      <c r="K93" s="234"/>
      <c r="L93" s="83" t="s">
        <v>16</v>
      </c>
      <c r="M93" s="84"/>
      <c r="N93" s="124">
        <v>0</v>
      </c>
      <c r="O93" s="136">
        <v>0</v>
      </c>
      <c r="P93" s="74" t="s">
        <v>16</v>
      </c>
      <c r="Q93" s="89" t="s">
        <v>18</v>
      </c>
      <c r="R93" s="89" t="s">
        <v>18</v>
      </c>
      <c r="S93" s="89" t="s">
        <v>18</v>
      </c>
      <c r="T93" s="234"/>
      <c r="U93" s="75"/>
      <c r="V93" s="76" t="s">
        <v>104</v>
      </c>
    </row>
    <row r="94" spans="1:22" ht="13.5" customHeight="1" x14ac:dyDescent="0.15">
      <c r="A94" s="75"/>
      <c r="B94" s="76" t="s">
        <v>105</v>
      </c>
      <c r="C94" s="77">
        <f t="shared" si="2"/>
        <v>0</v>
      </c>
      <c r="D94" s="78"/>
      <c r="E94" s="146">
        <v>0</v>
      </c>
      <c r="F94" s="147">
        <v>0</v>
      </c>
      <c r="G94" s="30" t="s">
        <v>16</v>
      </c>
      <c r="H94" s="89" t="s">
        <v>18</v>
      </c>
      <c r="I94" s="89" t="s">
        <v>18</v>
      </c>
      <c r="J94" s="89" t="s">
        <v>18</v>
      </c>
      <c r="K94" s="234"/>
      <c r="L94" s="83" t="s">
        <v>16</v>
      </c>
      <c r="M94" s="84"/>
      <c r="N94" s="124">
        <v>0</v>
      </c>
      <c r="O94" s="136">
        <v>0</v>
      </c>
      <c r="P94" s="74" t="s">
        <v>16</v>
      </c>
      <c r="Q94" s="89" t="s">
        <v>18</v>
      </c>
      <c r="R94" s="89" t="s">
        <v>18</v>
      </c>
      <c r="S94" s="89" t="s">
        <v>18</v>
      </c>
      <c r="T94" s="234"/>
      <c r="U94" s="75"/>
      <c r="V94" s="76" t="s">
        <v>105</v>
      </c>
    </row>
    <row r="95" spans="1:22" ht="13.5" customHeight="1" x14ac:dyDescent="0.15">
      <c r="A95" s="75"/>
      <c r="B95" s="76" t="s">
        <v>106</v>
      </c>
      <c r="C95" s="77">
        <f t="shared" si="2"/>
        <v>0</v>
      </c>
      <c r="D95" s="78"/>
      <c r="E95" s="146">
        <v>0</v>
      </c>
      <c r="F95" s="142">
        <v>0</v>
      </c>
      <c r="G95" s="30" t="s">
        <v>16</v>
      </c>
      <c r="H95" s="89" t="s">
        <v>18</v>
      </c>
      <c r="I95" s="89" t="s">
        <v>18</v>
      </c>
      <c r="J95" s="89" t="s">
        <v>18</v>
      </c>
      <c r="K95" s="234"/>
      <c r="L95" s="83" t="s">
        <v>16</v>
      </c>
      <c r="M95" s="84"/>
      <c r="N95" s="126">
        <v>0</v>
      </c>
      <c r="O95" s="136">
        <v>0</v>
      </c>
      <c r="P95" s="74" t="s">
        <v>16</v>
      </c>
      <c r="Q95" s="89" t="s">
        <v>18</v>
      </c>
      <c r="R95" s="89" t="s">
        <v>18</v>
      </c>
      <c r="S95" s="89" t="s">
        <v>18</v>
      </c>
      <c r="T95" s="234"/>
      <c r="U95" s="75"/>
      <c r="V95" s="76" t="s">
        <v>106</v>
      </c>
    </row>
    <row r="96" spans="1:22" ht="13.5" customHeight="1" x14ac:dyDescent="0.15">
      <c r="A96" s="75"/>
      <c r="B96" s="76" t="s">
        <v>107</v>
      </c>
      <c r="C96" s="77">
        <f t="shared" si="2"/>
        <v>4141</v>
      </c>
      <c r="D96" s="78"/>
      <c r="E96" s="44">
        <v>968</v>
      </c>
      <c r="F96" s="44">
        <v>1229</v>
      </c>
      <c r="G96" s="79">
        <v>23</v>
      </c>
      <c r="H96" s="53">
        <v>424</v>
      </c>
      <c r="I96" s="53">
        <v>673</v>
      </c>
      <c r="J96" s="54">
        <v>824</v>
      </c>
      <c r="K96" s="234"/>
      <c r="L96" s="83">
        <f t="shared" si="3"/>
        <v>2281</v>
      </c>
      <c r="M96" s="84"/>
      <c r="N96" s="53">
        <v>516</v>
      </c>
      <c r="O96" s="53">
        <v>532</v>
      </c>
      <c r="P96" s="74">
        <v>0</v>
      </c>
      <c r="Q96" s="53">
        <v>330</v>
      </c>
      <c r="R96" s="53">
        <v>174</v>
      </c>
      <c r="S96" s="107">
        <v>729</v>
      </c>
      <c r="T96" s="234"/>
      <c r="U96" s="75"/>
      <c r="V96" s="76" t="s">
        <v>107</v>
      </c>
    </row>
    <row r="97" spans="1:22" ht="13.5" customHeight="1" x14ac:dyDescent="0.15">
      <c r="A97" s="75"/>
      <c r="B97" s="76" t="s">
        <v>108</v>
      </c>
      <c r="C97" s="77">
        <f t="shared" si="2"/>
        <v>0</v>
      </c>
      <c r="D97" s="78"/>
      <c r="E97" s="146">
        <v>0</v>
      </c>
      <c r="F97" s="147">
        <v>0</v>
      </c>
      <c r="G97" s="30" t="s">
        <v>16</v>
      </c>
      <c r="H97" s="89" t="s">
        <v>18</v>
      </c>
      <c r="I97" s="89" t="s">
        <v>18</v>
      </c>
      <c r="J97" s="89" t="s">
        <v>18</v>
      </c>
      <c r="K97" s="234"/>
      <c r="L97" s="83" t="s">
        <v>16</v>
      </c>
      <c r="M97" s="84"/>
      <c r="N97" s="136">
        <v>0</v>
      </c>
      <c r="O97" s="136">
        <v>0</v>
      </c>
      <c r="P97" s="74" t="s">
        <v>16</v>
      </c>
      <c r="Q97" s="89" t="s">
        <v>18</v>
      </c>
      <c r="R97" s="89" t="s">
        <v>18</v>
      </c>
      <c r="S97" s="89" t="s">
        <v>18</v>
      </c>
      <c r="T97" s="234"/>
      <c r="U97" s="75"/>
      <c r="V97" s="76" t="s">
        <v>108</v>
      </c>
    </row>
    <row r="98" spans="1:22" ht="13.5" customHeight="1" x14ac:dyDescent="0.15">
      <c r="A98" s="40"/>
      <c r="B98" s="41" t="s">
        <v>109</v>
      </c>
      <c r="C98" s="91">
        <f t="shared" si="2"/>
        <v>0</v>
      </c>
      <c r="D98" s="43"/>
      <c r="E98" s="129">
        <v>0</v>
      </c>
      <c r="F98" s="129">
        <v>0</v>
      </c>
      <c r="G98" s="46" t="s">
        <v>16</v>
      </c>
      <c r="H98" s="47" t="s">
        <v>16</v>
      </c>
      <c r="I98" s="47" t="s">
        <v>16</v>
      </c>
      <c r="J98" s="48" t="s">
        <v>18</v>
      </c>
      <c r="K98" s="229"/>
      <c r="L98" s="119" t="s">
        <v>16</v>
      </c>
      <c r="M98" s="51"/>
      <c r="N98" s="132">
        <v>0</v>
      </c>
      <c r="O98" s="132">
        <v>0</v>
      </c>
      <c r="P98" s="93" t="s">
        <v>16</v>
      </c>
      <c r="Q98" s="48" t="s">
        <v>18</v>
      </c>
      <c r="R98" s="47" t="s">
        <v>16</v>
      </c>
      <c r="S98" s="48" t="s">
        <v>18</v>
      </c>
      <c r="T98" s="229"/>
      <c r="U98" s="40"/>
      <c r="V98" s="41" t="s">
        <v>109</v>
      </c>
    </row>
    <row r="99" spans="1:22" ht="13.5" x14ac:dyDescent="0.15">
      <c r="A99" s="55">
        <v>24</v>
      </c>
      <c r="B99" s="56" t="s">
        <v>110</v>
      </c>
      <c r="C99" s="57">
        <f t="shared" si="2"/>
        <v>382</v>
      </c>
      <c r="D99" s="134">
        <v>44</v>
      </c>
      <c r="E99" s="108">
        <v>118</v>
      </c>
      <c r="F99" s="108">
        <v>220</v>
      </c>
      <c r="G99" s="59" t="s">
        <v>16</v>
      </c>
      <c r="H99" s="38" t="s">
        <v>18</v>
      </c>
      <c r="I99" s="38" t="s">
        <v>18</v>
      </c>
      <c r="J99" s="63" t="s">
        <v>18</v>
      </c>
      <c r="K99" s="228"/>
      <c r="L99" s="64">
        <f t="shared" si="3"/>
        <v>181</v>
      </c>
      <c r="M99" s="114">
        <v>12</v>
      </c>
      <c r="N99" s="66">
        <v>60</v>
      </c>
      <c r="O99" s="38">
        <v>109</v>
      </c>
      <c r="P99" s="38" t="s">
        <v>16</v>
      </c>
      <c r="Q99" s="74" t="s">
        <v>18</v>
      </c>
      <c r="R99" s="74" t="s">
        <v>18</v>
      </c>
      <c r="S99" s="63" t="s">
        <v>18</v>
      </c>
      <c r="T99" s="228"/>
      <c r="U99" s="55">
        <v>24</v>
      </c>
      <c r="V99" s="56" t="s">
        <v>110</v>
      </c>
    </row>
    <row r="100" spans="1:22" ht="13.5" customHeight="1" x14ac:dyDescent="0.15">
      <c r="A100" s="75"/>
      <c r="B100" s="76" t="s">
        <v>111</v>
      </c>
      <c r="C100" s="77">
        <f t="shared" si="2"/>
        <v>0</v>
      </c>
      <c r="D100" s="78"/>
      <c r="E100" s="146">
        <v>0</v>
      </c>
      <c r="F100" s="146">
        <v>0</v>
      </c>
      <c r="G100" s="30" t="s">
        <v>16</v>
      </c>
      <c r="H100" s="89" t="s">
        <v>18</v>
      </c>
      <c r="I100" s="89" t="s">
        <v>18</v>
      </c>
      <c r="J100" s="89" t="s">
        <v>18</v>
      </c>
      <c r="K100" s="234"/>
      <c r="L100" s="83" t="s">
        <v>16</v>
      </c>
      <c r="M100" s="84"/>
      <c r="N100" s="136">
        <v>0</v>
      </c>
      <c r="O100" s="136">
        <v>0</v>
      </c>
      <c r="P100" s="74" t="s">
        <v>16</v>
      </c>
      <c r="Q100" s="89" t="s">
        <v>18</v>
      </c>
      <c r="R100" s="89" t="s">
        <v>18</v>
      </c>
      <c r="S100" s="89" t="s">
        <v>18</v>
      </c>
      <c r="T100" s="234"/>
      <c r="U100" s="75"/>
      <c r="V100" s="76" t="s">
        <v>111</v>
      </c>
    </row>
    <row r="101" spans="1:22" ht="13.5" customHeight="1" x14ac:dyDescent="0.15">
      <c r="A101" s="75"/>
      <c r="B101" s="76" t="s">
        <v>112</v>
      </c>
      <c r="C101" s="77">
        <f t="shared" si="2"/>
        <v>71</v>
      </c>
      <c r="D101" s="78"/>
      <c r="E101" s="44">
        <v>28</v>
      </c>
      <c r="F101" s="44">
        <v>43</v>
      </c>
      <c r="G101" s="30" t="s">
        <v>16</v>
      </c>
      <c r="H101" s="89" t="s">
        <v>18</v>
      </c>
      <c r="I101" s="89" t="s">
        <v>18</v>
      </c>
      <c r="J101" s="89" t="s">
        <v>18</v>
      </c>
      <c r="K101" s="234"/>
      <c r="L101" s="83">
        <f t="shared" si="3"/>
        <v>25</v>
      </c>
      <c r="M101" s="84"/>
      <c r="N101" s="53">
        <v>12</v>
      </c>
      <c r="O101" s="53">
        <v>13</v>
      </c>
      <c r="P101" s="74" t="s">
        <v>16</v>
      </c>
      <c r="Q101" s="89" t="s">
        <v>18</v>
      </c>
      <c r="R101" s="89" t="s">
        <v>18</v>
      </c>
      <c r="S101" s="89" t="s">
        <v>18</v>
      </c>
      <c r="T101" s="234"/>
      <c r="U101" s="75"/>
      <c r="V101" s="76" t="s">
        <v>112</v>
      </c>
    </row>
    <row r="102" spans="1:22" ht="13.5" customHeight="1" x14ac:dyDescent="0.15">
      <c r="A102" s="40"/>
      <c r="B102" s="41" t="s">
        <v>113</v>
      </c>
      <c r="C102" s="91">
        <f t="shared" si="2"/>
        <v>267</v>
      </c>
      <c r="D102" s="43"/>
      <c r="E102" s="45">
        <v>90</v>
      </c>
      <c r="F102" s="45">
        <v>177</v>
      </c>
      <c r="G102" s="114" t="s">
        <v>16</v>
      </c>
      <c r="H102" s="48" t="s">
        <v>18</v>
      </c>
      <c r="I102" s="48" t="s">
        <v>18</v>
      </c>
      <c r="J102" s="49" t="s">
        <v>18</v>
      </c>
      <c r="K102" s="229"/>
      <c r="L102" s="119">
        <f t="shared" si="3"/>
        <v>144</v>
      </c>
      <c r="M102" s="51"/>
      <c r="N102" s="47">
        <v>48</v>
      </c>
      <c r="O102" s="47">
        <v>96</v>
      </c>
      <c r="P102" s="52" t="s">
        <v>16</v>
      </c>
      <c r="Q102" s="66" t="s">
        <v>18</v>
      </c>
      <c r="R102" s="66" t="s">
        <v>18</v>
      </c>
      <c r="S102" s="66" t="s">
        <v>18</v>
      </c>
      <c r="T102" s="229"/>
      <c r="U102" s="40"/>
      <c r="V102" s="41" t="s">
        <v>113</v>
      </c>
    </row>
    <row r="103" spans="1:22" ht="13.5" x14ac:dyDescent="0.15">
      <c r="A103" s="55">
        <v>25</v>
      </c>
      <c r="B103" s="56" t="s">
        <v>114</v>
      </c>
      <c r="C103" s="57">
        <f t="shared" si="2"/>
        <v>10</v>
      </c>
      <c r="D103" s="134">
        <v>10</v>
      </c>
      <c r="E103" s="113">
        <v>0</v>
      </c>
      <c r="F103" s="113">
        <v>0</v>
      </c>
      <c r="G103" s="59" t="s">
        <v>16</v>
      </c>
      <c r="H103" s="38" t="s">
        <v>18</v>
      </c>
      <c r="I103" s="38" t="s">
        <v>18</v>
      </c>
      <c r="J103" s="74" t="s">
        <v>18</v>
      </c>
      <c r="K103" s="228"/>
      <c r="L103" s="64">
        <f t="shared" si="3"/>
        <v>5</v>
      </c>
      <c r="M103" s="114">
        <v>5</v>
      </c>
      <c r="N103" s="53">
        <v>0</v>
      </c>
      <c r="O103" s="85">
        <v>0</v>
      </c>
      <c r="P103" s="38" t="s">
        <v>16</v>
      </c>
      <c r="Q103" s="38" t="s">
        <v>18</v>
      </c>
      <c r="R103" s="38" t="s">
        <v>18</v>
      </c>
      <c r="S103" s="38" t="s">
        <v>18</v>
      </c>
      <c r="T103" s="228"/>
      <c r="U103" s="55">
        <v>25</v>
      </c>
      <c r="V103" s="56" t="s">
        <v>114</v>
      </c>
    </row>
    <row r="104" spans="1:22" ht="13.5" customHeight="1" x14ac:dyDescent="0.15">
      <c r="A104" s="75"/>
      <c r="B104" s="76" t="s">
        <v>115</v>
      </c>
      <c r="C104" s="77">
        <f t="shared" si="2"/>
        <v>0</v>
      </c>
      <c r="D104" s="78"/>
      <c r="E104" s="146">
        <v>0</v>
      </c>
      <c r="F104" s="146">
        <v>0</v>
      </c>
      <c r="G104" s="30" t="s">
        <v>16</v>
      </c>
      <c r="H104" s="89" t="s">
        <v>18</v>
      </c>
      <c r="I104" s="89" t="s">
        <v>18</v>
      </c>
      <c r="J104" s="89" t="s">
        <v>18</v>
      </c>
      <c r="K104" s="234"/>
      <c r="L104" s="83" t="s">
        <v>16</v>
      </c>
      <c r="M104" s="84"/>
      <c r="N104" s="136">
        <v>0</v>
      </c>
      <c r="O104" s="136">
        <v>0</v>
      </c>
      <c r="P104" s="74" t="s">
        <v>16</v>
      </c>
      <c r="Q104" s="89" t="s">
        <v>18</v>
      </c>
      <c r="R104" s="89" t="s">
        <v>18</v>
      </c>
      <c r="S104" s="89" t="s">
        <v>18</v>
      </c>
      <c r="T104" s="234"/>
      <c r="U104" s="75"/>
      <c r="V104" s="76" t="s">
        <v>115</v>
      </c>
    </row>
    <row r="105" spans="1:22" ht="13.5" customHeight="1" x14ac:dyDescent="0.15">
      <c r="A105" s="40"/>
      <c r="B105" s="41" t="s">
        <v>116</v>
      </c>
      <c r="C105" s="77">
        <f t="shared" si="2"/>
        <v>0</v>
      </c>
      <c r="D105" s="43"/>
      <c r="E105" s="129">
        <v>0</v>
      </c>
      <c r="F105" s="146">
        <v>0</v>
      </c>
      <c r="G105" s="114" t="s">
        <v>16</v>
      </c>
      <c r="H105" s="66" t="s">
        <v>18</v>
      </c>
      <c r="I105" s="48" t="s">
        <v>18</v>
      </c>
      <c r="J105" s="66" t="s">
        <v>18</v>
      </c>
      <c r="K105" s="229"/>
      <c r="L105" s="83" t="s">
        <v>16</v>
      </c>
      <c r="M105" s="51"/>
      <c r="N105" s="132">
        <v>0</v>
      </c>
      <c r="O105" s="136">
        <v>0</v>
      </c>
      <c r="P105" s="48" t="s">
        <v>16</v>
      </c>
      <c r="Q105" s="48" t="s">
        <v>18</v>
      </c>
      <c r="R105" s="48" t="s">
        <v>18</v>
      </c>
      <c r="S105" s="48" t="s">
        <v>18</v>
      </c>
      <c r="T105" s="229"/>
      <c r="U105" s="40"/>
      <c r="V105" s="41" t="s">
        <v>116</v>
      </c>
    </row>
    <row r="106" spans="1:22" ht="13.5" x14ac:dyDescent="0.15">
      <c r="A106" s="55">
        <v>26</v>
      </c>
      <c r="B106" s="56" t="s">
        <v>117</v>
      </c>
      <c r="C106" s="57">
        <f t="shared" si="2"/>
        <v>5910</v>
      </c>
      <c r="D106" s="134">
        <v>65</v>
      </c>
      <c r="E106" s="108">
        <v>206</v>
      </c>
      <c r="F106" s="59">
        <v>487</v>
      </c>
      <c r="G106" s="59">
        <v>488</v>
      </c>
      <c r="H106" s="109" t="s">
        <v>16</v>
      </c>
      <c r="I106" s="52">
        <v>2127</v>
      </c>
      <c r="J106" s="63">
        <v>2537</v>
      </c>
      <c r="K106" s="228"/>
      <c r="L106" s="64">
        <f t="shared" si="3"/>
        <v>3074</v>
      </c>
      <c r="M106" s="114">
        <v>26</v>
      </c>
      <c r="N106" s="66">
        <v>117</v>
      </c>
      <c r="O106" s="38">
        <v>220</v>
      </c>
      <c r="P106" s="74">
        <v>6</v>
      </c>
      <c r="Q106" s="85" t="s">
        <v>16</v>
      </c>
      <c r="R106" s="66">
        <v>440</v>
      </c>
      <c r="S106" s="82">
        <v>2265</v>
      </c>
      <c r="T106" s="228"/>
      <c r="U106" s="55">
        <v>26</v>
      </c>
      <c r="V106" s="56" t="s">
        <v>117</v>
      </c>
    </row>
    <row r="107" spans="1:22" ht="13.5" customHeight="1" x14ac:dyDescent="0.15">
      <c r="A107" s="40"/>
      <c r="B107" s="41" t="s">
        <v>118</v>
      </c>
      <c r="C107" s="91">
        <f t="shared" si="2"/>
        <v>5845</v>
      </c>
      <c r="D107" s="43"/>
      <c r="E107" s="44">
        <v>206</v>
      </c>
      <c r="F107" s="44">
        <v>487</v>
      </c>
      <c r="G107" s="44">
        <v>488</v>
      </c>
      <c r="H107" s="53" t="s">
        <v>16</v>
      </c>
      <c r="I107" s="53">
        <v>2127</v>
      </c>
      <c r="J107" s="54">
        <v>2537</v>
      </c>
      <c r="K107" s="229"/>
      <c r="L107" s="119">
        <f t="shared" si="3"/>
        <v>3048</v>
      </c>
      <c r="M107" s="51"/>
      <c r="N107" s="47">
        <v>117</v>
      </c>
      <c r="O107" s="53">
        <v>220</v>
      </c>
      <c r="P107" s="47">
        <v>6</v>
      </c>
      <c r="Q107" s="53" t="s">
        <v>16</v>
      </c>
      <c r="R107" s="53">
        <v>440</v>
      </c>
      <c r="S107" s="118">
        <v>2265</v>
      </c>
      <c r="T107" s="229"/>
      <c r="U107" s="40"/>
      <c r="V107" s="41" t="s">
        <v>118</v>
      </c>
    </row>
    <row r="108" spans="1:22" ht="13.5" x14ac:dyDescent="0.15">
      <c r="A108" s="55">
        <v>27</v>
      </c>
      <c r="B108" s="56" t="s">
        <v>119</v>
      </c>
      <c r="C108" s="57">
        <f t="shared" si="2"/>
        <v>3873</v>
      </c>
      <c r="D108" s="58" t="s">
        <v>16</v>
      </c>
      <c r="E108" s="59">
        <v>554</v>
      </c>
      <c r="F108" s="59">
        <v>653</v>
      </c>
      <c r="G108" s="59">
        <v>333</v>
      </c>
      <c r="H108" s="109" t="s">
        <v>16</v>
      </c>
      <c r="I108" s="38">
        <v>1107</v>
      </c>
      <c r="J108" s="63">
        <v>1226</v>
      </c>
      <c r="K108" s="228"/>
      <c r="L108" s="64">
        <f t="shared" si="3"/>
        <v>1894</v>
      </c>
      <c r="M108" s="65" t="s">
        <v>16</v>
      </c>
      <c r="N108" s="66">
        <v>218</v>
      </c>
      <c r="O108" s="38">
        <v>354</v>
      </c>
      <c r="P108" s="74">
        <v>5</v>
      </c>
      <c r="Q108" s="109" t="s">
        <v>16</v>
      </c>
      <c r="R108" s="38">
        <v>271</v>
      </c>
      <c r="S108" s="125">
        <v>1046</v>
      </c>
      <c r="T108" s="228"/>
      <c r="U108" s="55">
        <v>27</v>
      </c>
      <c r="V108" s="56" t="s">
        <v>119</v>
      </c>
    </row>
    <row r="109" spans="1:22" ht="13.5" customHeight="1" x14ac:dyDescent="0.15">
      <c r="A109" s="75"/>
      <c r="B109" s="76" t="s">
        <v>120</v>
      </c>
      <c r="C109" s="77">
        <f t="shared" si="2"/>
        <v>262</v>
      </c>
      <c r="D109" s="78"/>
      <c r="E109" s="44">
        <v>103</v>
      </c>
      <c r="F109" s="44">
        <v>159</v>
      </c>
      <c r="G109" s="30" t="s">
        <v>16</v>
      </c>
      <c r="H109" s="89" t="s">
        <v>18</v>
      </c>
      <c r="I109" s="86" t="s">
        <v>18</v>
      </c>
      <c r="J109" s="82" t="s">
        <v>18</v>
      </c>
      <c r="K109" s="234"/>
      <c r="L109" s="83">
        <f t="shared" si="3"/>
        <v>125</v>
      </c>
      <c r="M109" s="84"/>
      <c r="N109" s="53">
        <v>46</v>
      </c>
      <c r="O109" s="53">
        <v>79</v>
      </c>
      <c r="P109" s="74" t="s">
        <v>16</v>
      </c>
      <c r="Q109" s="89" t="s">
        <v>18</v>
      </c>
      <c r="R109" s="89" t="s">
        <v>18</v>
      </c>
      <c r="S109" s="89" t="s">
        <v>18</v>
      </c>
      <c r="T109" s="234"/>
      <c r="U109" s="75"/>
      <c r="V109" s="76" t="s">
        <v>120</v>
      </c>
    </row>
    <row r="110" spans="1:22" ht="13.5" customHeight="1" x14ac:dyDescent="0.15">
      <c r="A110" s="75"/>
      <c r="B110" s="76" t="s">
        <v>121</v>
      </c>
      <c r="C110" s="72">
        <f t="shared" si="2"/>
        <v>3611</v>
      </c>
      <c r="D110" s="78"/>
      <c r="E110" s="44">
        <v>451</v>
      </c>
      <c r="F110" s="44">
        <v>494</v>
      </c>
      <c r="G110" s="79">
        <v>333</v>
      </c>
      <c r="H110" s="53" t="s">
        <v>16</v>
      </c>
      <c r="I110" s="53">
        <v>1107</v>
      </c>
      <c r="J110" s="54">
        <v>1226</v>
      </c>
      <c r="K110" s="234"/>
      <c r="L110" s="50">
        <f t="shared" si="3"/>
        <v>1769</v>
      </c>
      <c r="M110" s="84"/>
      <c r="N110" s="53">
        <v>172</v>
      </c>
      <c r="O110" s="53">
        <v>275</v>
      </c>
      <c r="P110" s="135">
        <v>5</v>
      </c>
      <c r="Q110" s="53" t="s">
        <v>16</v>
      </c>
      <c r="R110" s="53">
        <v>271</v>
      </c>
      <c r="S110" s="107">
        <v>1046</v>
      </c>
      <c r="T110" s="234"/>
      <c r="U110" s="75"/>
      <c r="V110" s="76" t="s">
        <v>121</v>
      </c>
    </row>
    <row r="111" spans="1:22" ht="13.5" customHeight="1" x14ac:dyDescent="0.15">
      <c r="A111" s="40"/>
      <c r="B111" s="41" t="s">
        <v>122</v>
      </c>
      <c r="C111" s="72">
        <f t="shared" si="2"/>
        <v>0</v>
      </c>
      <c r="D111" s="43"/>
      <c r="E111" s="146">
        <v>0</v>
      </c>
      <c r="F111" s="129">
        <v>0</v>
      </c>
      <c r="G111" s="114" t="s">
        <v>16</v>
      </c>
      <c r="H111" s="48" t="s">
        <v>18</v>
      </c>
      <c r="I111" s="48" t="s">
        <v>18</v>
      </c>
      <c r="J111" s="48" t="s">
        <v>18</v>
      </c>
      <c r="K111" s="229"/>
      <c r="L111" s="50" t="s">
        <v>16</v>
      </c>
      <c r="M111" s="51"/>
      <c r="N111" s="136">
        <v>0</v>
      </c>
      <c r="O111" s="136">
        <v>0</v>
      </c>
      <c r="P111" s="48" t="s">
        <v>16</v>
      </c>
      <c r="Q111" s="48" t="s">
        <v>18</v>
      </c>
      <c r="R111" s="48" t="s">
        <v>18</v>
      </c>
      <c r="S111" s="48" t="s">
        <v>18</v>
      </c>
      <c r="T111" s="229"/>
      <c r="U111" s="40"/>
      <c r="V111" s="41" t="s">
        <v>122</v>
      </c>
    </row>
    <row r="112" spans="1:22" ht="13.5" x14ac:dyDescent="0.15">
      <c r="A112" s="55">
        <v>28</v>
      </c>
      <c r="B112" s="56" t="s">
        <v>123</v>
      </c>
      <c r="C112" s="57">
        <f t="shared" si="2"/>
        <v>2590</v>
      </c>
      <c r="D112" s="58" t="s">
        <v>16</v>
      </c>
      <c r="E112" s="59">
        <v>970</v>
      </c>
      <c r="F112" s="108">
        <v>540</v>
      </c>
      <c r="G112" s="59">
        <v>62</v>
      </c>
      <c r="H112" s="109" t="s">
        <v>16</v>
      </c>
      <c r="I112" s="66">
        <v>500</v>
      </c>
      <c r="J112" s="70">
        <v>518</v>
      </c>
      <c r="K112" s="228"/>
      <c r="L112" s="64">
        <f t="shared" si="3"/>
        <v>1256</v>
      </c>
      <c r="M112" s="65" t="s">
        <v>16</v>
      </c>
      <c r="N112" s="38">
        <v>405</v>
      </c>
      <c r="O112" s="38">
        <v>260</v>
      </c>
      <c r="P112" s="74">
        <v>3</v>
      </c>
      <c r="Q112" s="85" t="s">
        <v>16</v>
      </c>
      <c r="R112" s="66">
        <v>145</v>
      </c>
      <c r="S112" s="82">
        <v>443</v>
      </c>
      <c r="T112" s="228"/>
      <c r="U112" s="55">
        <v>28</v>
      </c>
      <c r="V112" s="56" t="s">
        <v>123</v>
      </c>
    </row>
    <row r="113" spans="1:22" ht="13.5" customHeight="1" x14ac:dyDescent="0.15">
      <c r="A113" s="75"/>
      <c r="B113" s="76" t="s">
        <v>124</v>
      </c>
      <c r="C113" s="77">
        <f t="shared" si="2"/>
        <v>1711</v>
      </c>
      <c r="D113" s="78"/>
      <c r="E113" s="44">
        <v>658</v>
      </c>
      <c r="F113" s="44">
        <v>394</v>
      </c>
      <c r="G113" s="79">
        <v>15</v>
      </c>
      <c r="H113" s="136">
        <v>0</v>
      </c>
      <c r="I113" s="53">
        <v>301</v>
      </c>
      <c r="J113" s="54">
        <v>343</v>
      </c>
      <c r="K113" s="234"/>
      <c r="L113" s="83">
        <f t="shared" si="3"/>
        <v>864</v>
      </c>
      <c r="M113" s="84"/>
      <c r="N113" s="53">
        <v>286</v>
      </c>
      <c r="O113" s="53">
        <v>200</v>
      </c>
      <c r="P113" s="135">
        <v>1</v>
      </c>
      <c r="Q113" s="136">
        <v>0</v>
      </c>
      <c r="R113" s="53">
        <v>92</v>
      </c>
      <c r="S113" s="107">
        <v>285</v>
      </c>
      <c r="T113" s="234"/>
      <c r="U113" s="75"/>
      <c r="V113" s="76" t="s">
        <v>124</v>
      </c>
    </row>
    <row r="114" spans="1:22" ht="13.5" customHeight="1" x14ac:dyDescent="0.15">
      <c r="A114" s="40"/>
      <c r="B114" s="41" t="s">
        <v>125</v>
      </c>
      <c r="C114" s="72">
        <f t="shared" si="2"/>
        <v>879</v>
      </c>
      <c r="D114" s="43"/>
      <c r="E114" s="44">
        <v>312</v>
      </c>
      <c r="F114" s="44">
        <v>146</v>
      </c>
      <c r="G114" s="44">
        <v>47</v>
      </c>
      <c r="H114" s="53" t="s">
        <v>16</v>
      </c>
      <c r="I114" s="47">
        <v>199</v>
      </c>
      <c r="J114" s="54">
        <v>175</v>
      </c>
      <c r="K114" s="229"/>
      <c r="L114" s="50">
        <f t="shared" si="3"/>
        <v>392</v>
      </c>
      <c r="M114" s="51"/>
      <c r="N114" s="53">
        <v>119</v>
      </c>
      <c r="O114" s="53">
        <v>60</v>
      </c>
      <c r="P114" s="47">
        <v>2</v>
      </c>
      <c r="Q114" s="53" t="s">
        <v>16</v>
      </c>
      <c r="R114" s="47">
        <v>53</v>
      </c>
      <c r="S114" s="54">
        <v>158</v>
      </c>
      <c r="T114" s="229"/>
      <c r="U114" s="40"/>
      <c r="V114" s="41" t="s">
        <v>125</v>
      </c>
    </row>
    <row r="115" spans="1:22" ht="13.5" x14ac:dyDescent="0.15">
      <c r="A115" s="55">
        <v>29</v>
      </c>
      <c r="B115" s="56" t="s">
        <v>126</v>
      </c>
      <c r="C115" s="57">
        <f t="shared" si="2"/>
        <v>3501</v>
      </c>
      <c r="D115" s="134">
        <v>95</v>
      </c>
      <c r="E115" s="59">
        <v>551</v>
      </c>
      <c r="F115" s="59">
        <v>883</v>
      </c>
      <c r="G115" s="59">
        <v>201</v>
      </c>
      <c r="H115" s="38">
        <v>44</v>
      </c>
      <c r="I115" s="52">
        <v>712</v>
      </c>
      <c r="J115" s="63">
        <v>1015</v>
      </c>
      <c r="K115" s="228"/>
      <c r="L115" s="64">
        <f t="shared" si="3"/>
        <v>2060</v>
      </c>
      <c r="M115" s="114">
        <v>36</v>
      </c>
      <c r="N115" s="38">
        <v>299</v>
      </c>
      <c r="O115" s="38">
        <v>546</v>
      </c>
      <c r="P115" s="74">
        <v>4</v>
      </c>
      <c r="Q115" s="38">
        <v>35</v>
      </c>
      <c r="R115" s="52">
        <v>220</v>
      </c>
      <c r="S115" s="63">
        <v>920</v>
      </c>
      <c r="T115" s="228"/>
      <c r="U115" s="55">
        <v>29</v>
      </c>
      <c r="V115" s="56" t="s">
        <v>126</v>
      </c>
    </row>
    <row r="116" spans="1:22" ht="13.5" customHeight="1" x14ac:dyDescent="0.15">
      <c r="A116" s="75"/>
      <c r="B116" s="76" t="s">
        <v>127</v>
      </c>
      <c r="C116" s="77">
        <f t="shared" si="2"/>
        <v>372</v>
      </c>
      <c r="D116" s="78"/>
      <c r="E116" s="44">
        <v>128</v>
      </c>
      <c r="F116" s="44">
        <v>209</v>
      </c>
      <c r="G116" s="30" t="s">
        <v>16</v>
      </c>
      <c r="H116" s="53">
        <v>35</v>
      </c>
      <c r="I116" s="53" t="s">
        <v>16</v>
      </c>
      <c r="J116" s="86" t="s">
        <v>18</v>
      </c>
      <c r="K116" s="234"/>
      <c r="L116" s="83">
        <f t="shared" si="3"/>
        <v>230</v>
      </c>
      <c r="M116" s="84"/>
      <c r="N116" s="53">
        <v>68</v>
      </c>
      <c r="O116" s="53">
        <v>136</v>
      </c>
      <c r="P116" s="74" t="s">
        <v>16</v>
      </c>
      <c r="Q116" s="53">
        <v>26</v>
      </c>
      <c r="R116" s="53" t="s">
        <v>16</v>
      </c>
      <c r="S116" s="89" t="s">
        <v>18</v>
      </c>
      <c r="T116" s="234"/>
      <c r="U116" s="75"/>
      <c r="V116" s="76" t="s">
        <v>127</v>
      </c>
    </row>
    <row r="117" spans="1:22" ht="13.5" customHeight="1" x14ac:dyDescent="0.15">
      <c r="A117" s="75"/>
      <c r="B117" s="76" t="s">
        <v>128</v>
      </c>
      <c r="C117" s="77">
        <f t="shared" si="2"/>
        <v>239</v>
      </c>
      <c r="D117" s="78"/>
      <c r="E117" s="44">
        <v>100</v>
      </c>
      <c r="F117" s="44">
        <v>130</v>
      </c>
      <c r="G117" s="30" t="s">
        <v>16</v>
      </c>
      <c r="H117" s="53">
        <v>9</v>
      </c>
      <c r="I117" s="53" t="s">
        <v>16</v>
      </c>
      <c r="J117" s="86" t="s">
        <v>18</v>
      </c>
      <c r="K117" s="234"/>
      <c r="L117" s="83">
        <f t="shared" si="3"/>
        <v>139</v>
      </c>
      <c r="M117" s="84"/>
      <c r="N117" s="53">
        <v>61</v>
      </c>
      <c r="O117" s="53">
        <v>69</v>
      </c>
      <c r="P117" s="74" t="s">
        <v>16</v>
      </c>
      <c r="Q117" s="53">
        <v>9</v>
      </c>
      <c r="R117" s="53" t="s">
        <v>16</v>
      </c>
      <c r="S117" s="89" t="s">
        <v>18</v>
      </c>
      <c r="T117" s="234"/>
      <c r="U117" s="75"/>
      <c r="V117" s="76" t="s">
        <v>128</v>
      </c>
    </row>
    <row r="118" spans="1:22" ht="13.5" customHeight="1" x14ac:dyDescent="0.15">
      <c r="A118" s="75"/>
      <c r="B118" s="76" t="s">
        <v>129</v>
      </c>
      <c r="C118" s="77">
        <f t="shared" si="2"/>
        <v>2591</v>
      </c>
      <c r="D118" s="78"/>
      <c r="E118" s="44">
        <v>248</v>
      </c>
      <c r="F118" s="44">
        <v>415</v>
      </c>
      <c r="G118" s="79">
        <v>201</v>
      </c>
      <c r="H118" s="53" t="s">
        <v>16</v>
      </c>
      <c r="I118" s="53">
        <v>712</v>
      </c>
      <c r="J118" s="54">
        <v>1015</v>
      </c>
      <c r="K118" s="234"/>
      <c r="L118" s="83">
        <f t="shared" si="3"/>
        <v>1513</v>
      </c>
      <c r="M118" s="84"/>
      <c r="N118" s="53">
        <v>112</v>
      </c>
      <c r="O118" s="53">
        <v>257</v>
      </c>
      <c r="P118" s="135">
        <v>4</v>
      </c>
      <c r="Q118" s="53" t="s">
        <v>16</v>
      </c>
      <c r="R118" s="53">
        <v>220</v>
      </c>
      <c r="S118" s="107">
        <v>920</v>
      </c>
      <c r="T118" s="234"/>
      <c r="U118" s="75"/>
      <c r="V118" s="76" t="s">
        <v>129</v>
      </c>
    </row>
    <row r="119" spans="1:22" ht="13.5" customHeight="1" x14ac:dyDescent="0.15">
      <c r="A119" s="40"/>
      <c r="B119" s="41" t="s">
        <v>130</v>
      </c>
      <c r="C119" s="72">
        <f t="shared" si="2"/>
        <v>204</v>
      </c>
      <c r="D119" s="43"/>
      <c r="E119" s="44">
        <v>75</v>
      </c>
      <c r="F119" s="44">
        <v>129</v>
      </c>
      <c r="G119" s="114" t="s">
        <v>16</v>
      </c>
      <c r="H119" s="111" t="s">
        <v>18</v>
      </c>
      <c r="I119" s="66" t="s">
        <v>18</v>
      </c>
      <c r="J119" s="111" t="s">
        <v>18</v>
      </c>
      <c r="K119" s="229"/>
      <c r="L119" s="50">
        <f t="shared" si="3"/>
        <v>142</v>
      </c>
      <c r="M119" s="51"/>
      <c r="N119" s="53">
        <v>58</v>
      </c>
      <c r="O119" s="53">
        <v>84</v>
      </c>
      <c r="P119" s="52" t="s">
        <v>16</v>
      </c>
      <c r="Q119" s="66" t="s">
        <v>18</v>
      </c>
      <c r="R119" s="66" t="s">
        <v>18</v>
      </c>
      <c r="S119" s="49" t="s">
        <v>18</v>
      </c>
      <c r="T119" s="229"/>
      <c r="U119" s="40"/>
      <c r="V119" s="41" t="s">
        <v>130</v>
      </c>
    </row>
    <row r="120" spans="1:22" ht="13.5" x14ac:dyDescent="0.15">
      <c r="A120" s="55">
        <v>30</v>
      </c>
      <c r="B120" s="56" t="s">
        <v>131</v>
      </c>
      <c r="C120" s="57">
        <f t="shared" si="2"/>
        <v>2772</v>
      </c>
      <c r="D120" s="134">
        <v>62</v>
      </c>
      <c r="E120" s="59">
        <v>384</v>
      </c>
      <c r="F120" s="59">
        <v>705</v>
      </c>
      <c r="G120" s="59">
        <v>157</v>
      </c>
      <c r="H120" s="38">
        <v>95</v>
      </c>
      <c r="I120" s="38">
        <v>605</v>
      </c>
      <c r="J120" s="63">
        <v>764</v>
      </c>
      <c r="K120" s="228"/>
      <c r="L120" s="64">
        <f t="shared" si="3"/>
        <v>1536</v>
      </c>
      <c r="M120" s="114">
        <v>20</v>
      </c>
      <c r="N120" s="38">
        <v>203</v>
      </c>
      <c r="O120" s="38">
        <v>368</v>
      </c>
      <c r="P120" s="38">
        <v>0</v>
      </c>
      <c r="Q120" s="38">
        <v>80</v>
      </c>
      <c r="R120" s="38">
        <v>148</v>
      </c>
      <c r="S120" s="125">
        <v>717</v>
      </c>
      <c r="T120" s="228"/>
      <c r="U120" s="55">
        <v>30</v>
      </c>
      <c r="V120" s="56" t="s">
        <v>131</v>
      </c>
    </row>
    <row r="121" spans="1:22" ht="13.5" customHeight="1" x14ac:dyDescent="0.15">
      <c r="A121" s="75"/>
      <c r="B121" s="76" t="s">
        <v>132</v>
      </c>
      <c r="C121" s="77">
        <f t="shared" si="2"/>
        <v>2216</v>
      </c>
      <c r="D121" s="78"/>
      <c r="E121" s="44">
        <v>264</v>
      </c>
      <c r="F121" s="44">
        <v>623</v>
      </c>
      <c r="G121" s="79">
        <v>119</v>
      </c>
      <c r="H121" s="53">
        <v>95</v>
      </c>
      <c r="I121" s="53">
        <v>488</v>
      </c>
      <c r="J121" s="54">
        <v>627</v>
      </c>
      <c r="K121" s="234"/>
      <c r="L121" s="83">
        <f t="shared" si="3"/>
        <v>1236</v>
      </c>
      <c r="M121" s="84"/>
      <c r="N121" s="53">
        <v>132</v>
      </c>
      <c r="O121" s="53">
        <v>319</v>
      </c>
      <c r="P121" s="74">
        <v>0</v>
      </c>
      <c r="Q121" s="53">
        <v>80</v>
      </c>
      <c r="R121" s="53">
        <v>115</v>
      </c>
      <c r="S121" s="107">
        <v>590</v>
      </c>
      <c r="T121" s="234"/>
      <c r="U121" s="75"/>
      <c r="V121" s="76" t="s">
        <v>132</v>
      </c>
    </row>
    <row r="122" spans="1:22" ht="13.5" customHeight="1" x14ac:dyDescent="0.15">
      <c r="A122" s="40"/>
      <c r="B122" s="41" t="s">
        <v>133</v>
      </c>
      <c r="C122" s="91">
        <f t="shared" si="2"/>
        <v>494</v>
      </c>
      <c r="D122" s="43"/>
      <c r="E122" s="44">
        <v>120</v>
      </c>
      <c r="F122" s="45">
        <v>82</v>
      </c>
      <c r="G122" s="44">
        <v>38</v>
      </c>
      <c r="H122" s="53" t="s">
        <v>16</v>
      </c>
      <c r="I122" s="47">
        <v>117</v>
      </c>
      <c r="J122" s="118">
        <v>137</v>
      </c>
      <c r="K122" s="229"/>
      <c r="L122" s="119">
        <f t="shared" si="3"/>
        <v>280</v>
      </c>
      <c r="M122" s="51"/>
      <c r="N122" s="53">
        <v>71</v>
      </c>
      <c r="O122" s="47">
        <v>49</v>
      </c>
      <c r="P122" s="48">
        <v>0</v>
      </c>
      <c r="Q122" s="47" t="s">
        <v>16</v>
      </c>
      <c r="R122" s="47">
        <v>33</v>
      </c>
      <c r="S122" s="54">
        <v>127</v>
      </c>
      <c r="T122" s="229"/>
      <c r="U122" s="40"/>
      <c r="V122" s="41" t="s">
        <v>133</v>
      </c>
    </row>
    <row r="123" spans="1:22" ht="13.5" x14ac:dyDescent="0.15">
      <c r="A123" s="55">
        <v>31</v>
      </c>
      <c r="B123" s="56" t="s">
        <v>134</v>
      </c>
      <c r="C123" s="148">
        <f t="shared" si="2"/>
        <v>289</v>
      </c>
      <c r="D123" s="58" t="s">
        <v>16</v>
      </c>
      <c r="E123" s="59">
        <v>21</v>
      </c>
      <c r="F123" s="108">
        <v>50</v>
      </c>
      <c r="G123" s="59">
        <v>22</v>
      </c>
      <c r="H123" s="109" t="s">
        <v>16</v>
      </c>
      <c r="I123" s="52">
        <v>95</v>
      </c>
      <c r="J123" s="131">
        <v>101</v>
      </c>
      <c r="K123" s="228"/>
      <c r="L123" s="99">
        <f t="shared" si="3"/>
        <v>171</v>
      </c>
      <c r="M123" s="65" t="s">
        <v>16</v>
      </c>
      <c r="N123" s="38">
        <v>9</v>
      </c>
      <c r="O123" s="52">
        <v>41</v>
      </c>
      <c r="P123" s="74">
        <v>0</v>
      </c>
      <c r="Q123" s="85" t="s">
        <v>16</v>
      </c>
      <c r="R123" s="52">
        <v>30</v>
      </c>
      <c r="S123" s="63">
        <v>91</v>
      </c>
      <c r="T123" s="228"/>
      <c r="U123" s="55">
        <v>31</v>
      </c>
      <c r="V123" s="56" t="s">
        <v>134</v>
      </c>
    </row>
    <row r="124" spans="1:22" ht="13.5" customHeight="1" x14ac:dyDescent="0.15">
      <c r="A124" s="40"/>
      <c r="B124" s="41" t="s">
        <v>135</v>
      </c>
      <c r="C124" s="91">
        <f t="shared" si="2"/>
        <v>289</v>
      </c>
      <c r="D124" s="43"/>
      <c r="E124" s="44">
        <v>21</v>
      </c>
      <c r="F124" s="44">
        <v>50</v>
      </c>
      <c r="G124" s="79">
        <v>22</v>
      </c>
      <c r="H124" s="53" t="s">
        <v>16</v>
      </c>
      <c r="I124" s="53">
        <v>95</v>
      </c>
      <c r="J124" s="54">
        <v>101</v>
      </c>
      <c r="K124" s="229"/>
      <c r="L124" s="119">
        <f t="shared" si="3"/>
        <v>171</v>
      </c>
      <c r="M124" s="51"/>
      <c r="N124" s="53">
        <v>9</v>
      </c>
      <c r="O124" s="53">
        <v>41</v>
      </c>
      <c r="P124" s="74">
        <v>0</v>
      </c>
      <c r="Q124" s="53" t="s">
        <v>16</v>
      </c>
      <c r="R124" s="53">
        <v>30</v>
      </c>
      <c r="S124" s="107">
        <v>91</v>
      </c>
      <c r="T124" s="229"/>
      <c r="U124" s="40"/>
      <c r="V124" s="41" t="s">
        <v>135</v>
      </c>
    </row>
    <row r="125" spans="1:22" ht="13.5" customHeight="1" x14ac:dyDescent="0.15">
      <c r="A125" s="55">
        <v>32</v>
      </c>
      <c r="B125" s="56" t="s">
        <v>136</v>
      </c>
      <c r="C125" s="57">
        <f>K125</f>
        <v>55</v>
      </c>
      <c r="D125" s="235"/>
      <c r="E125" s="236"/>
      <c r="F125" s="236"/>
      <c r="G125" s="236"/>
      <c r="H125" s="236"/>
      <c r="I125" s="236"/>
      <c r="J125" s="237"/>
      <c r="K125" s="64">
        <v>55</v>
      </c>
      <c r="L125" s="64">
        <f>T125</f>
        <v>34</v>
      </c>
      <c r="M125" s="235"/>
      <c r="N125" s="236"/>
      <c r="O125" s="236"/>
      <c r="P125" s="236"/>
      <c r="Q125" s="236"/>
      <c r="R125" s="236"/>
      <c r="S125" s="237"/>
      <c r="T125" s="64">
        <v>34</v>
      </c>
      <c r="U125" s="55">
        <v>32</v>
      </c>
      <c r="V125" s="56" t="s">
        <v>136</v>
      </c>
    </row>
    <row r="126" spans="1:22" ht="13.5" customHeight="1" x14ac:dyDescent="0.15">
      <c r="A126" s="75"/>
      <c r="B126" s="76" t="s">
        <v>137</v>
      </c>
      <c r="C126" s="77">
        <f>K126</f>
        <v>0</v>
      </c>
      <c r="D126" s="238"/>
      <c r="E126" s="239"/>
      <c r="F126" s="239"/>
      <c r="G126" s="239"/>
      <c r="H126" s="239"/>
      <c r="I126" s="239"/>
      <c r="J126" s="240"/>
      <c r="K126" s="149"/>
      <c r="L126" s="83" t="s">
        <v>16</v>
      </c>
      <c r="M126" s="238"/>
      <c r="N126" s="239"/>
      <c r="O126" s="239"/>
      <c r="P126" s="239"/>
      <c r="Q126" s="239"/>
      <c r="R126" s="239"/>
      <c r="S126" s="240"/>
      <c r="T126" s="150">
        <v>0</v>
      </c>
      <c r="U126" s="75"/>
      <c r="V126" s="76" t="s">
        <v>137</v>
      </c>
    </row>
    <row r="127" spans="1:22" ht="13.5" customHeight="1" x14ac:dyDescent="0.15">
      <c r="A127" s="40"/>
      <c r="B127" s="41" t="s">
        <v>138</v>
      </c>
      <c r="C127" s="72">
        <f>K127</f>
        <v>55</v>
      </c>
      <c r="D127" s="241"/>
      <c r="E127" s="242"/>
      <c r="F127" s="242"/>
      <c r="G127" s="242"/>
      <c r="H127" s="242"/>
      <c r="I127" s="242"/>
      <c r="J127" s="243"/>
      <c r="K127" s="50">
        <v>55</v>
      </c>
      <c r="L127" s="50">
        <f>T127</f>
        <v>34</v>
      </c>
      <c r="M127" s="241"/>
      <c r="N127" s="242"/>
      <c r="O127" s="242"/>
      <c r="P127" s="242"/>
      <c r="Q127" s="242"/>
      <c r="R127" s="242"/>
      <c r="S127" s="243"/>
      <c r="T127" s="50">
        <v>34</v>
      </c>
      <c r="U127" s="40"/>
      <c r="V127" s="41" t="s">
        <v>138</v>
      </c>
    </row>
    <row r="128" spans="1:22" ht="13.5" x14ac:dyDescent="0.15">
      <c r="A128" s="55">
        <v>33</v>
      </c>
      <c r="B128" s="56" t="s">
        <v>139</v>
      </c>
      <c r="C128" s="57">
        <f t="shared" si="2"/>
        <v>447</v>
      </c>
      <c r="D128" s="58" t="s">
        <v>16</v>
      </c>
      <c r="E128" s="114">
        <v>179</v>
      </c>
      <c r="F128" s="108">
        <v>268</v>
      </c>
      <c r="G128" s="79" t="s">
        <v>16</v>
      </c>
      <c r="H128" s="38" t="s">
        <v>18</v>
      </c>
      <c r="I128" s="38" t="s">
        <v>18</v>
      </c>
      <c r="J128" s="38" t="s">
        <v>18</v>
      </c>
      <c r="K128" s="228"/>
      <c r="L128" s="64">
        <f t="shared" ref="L128:L148" si="4">SUM(M128:S128)</f>
        <v>200</v>
      </c>
      <c r="M128" s="65" t="s">
        <v>16</v>
      </c>
      <c r="N128" s="66">
        <v>63</v>
      </c>
      <c r="O128" s="66">
        <v>137</v>
      </c>
      <c r="P128" s="74" t="s">
        <v>16</v>
      </c>
      <c r="Q128" s="38" t="s">
        <v>18</v>
      </c>
      <c r="R128" s="38" t="s">
        <v>18</v>
      </c>
      <c r="S128" s="105" t="s">
        <v>18</v>
      </c>
      <c r="T128" s="228"/>
      <c r="U128" s="55">
        <v>33</v>
      </c>
      <c r="V128" s="56" t="s">
        <v>139</v>
      </c>
    </row>
    <row r="129" spans="1:22" ht="13.5" customHeight="1" x14ac:dyDescent="0.15">
      <c r="A129" s="75"/>
      <c r="B129" s="76" t="s">
        <v>140</v>
      </c>
      <c r="C129" s="77">
        <f t="shared" si="2"/>
        <v>283</v>
      </c>
      <c r="D129" s="78"/>
      <c r="E129" s="44">
        <v>106</v>
      </c>
      <c r="F129" s="44">
        <v>177</v>
      </c>
      <c r="G129" s="79" t="s">
        <v>16</v>
      </c>
      <c r="H129" s="89" t="s">
        <v>18</v>
      </c>
      <c r="I129" s="89" t="s">
        <v>18</v>
      </c>
      <c r="J129" s="89" t="s">
        <v>18</v>
      </c>
      <c r="K129" s="234"/>
      <c r="L129" s="83">
        <f t="shared" si="4"/>
        <v>129</v>
      </c>
      <c r="M129" s="84"/>
      <c r="N129" s="53">
        <v>32</v>
      </c>
      <c r="O129" s="53">
        <v>97</v>
      </c>
      <c r="P129" s="74" t="s">
        <v>16</v>
      </c>
      <c r="Q129" s="89" t="s">
        <v>18</v>
      </c>
      <c r="R129" s="89" t="s">
        <v>18</v>
      </c>
      <c r="S129" s="88" t="s">
        <v>18</v>
      </c>
      <c r="T129" s="234"/>
      <c r="U129" s="75"/>
      <c r="V129" s="76" t="s">
        <v>140</v>
      </c>
    </row>
    <row r="130" spans="1:22" ht="13.5" customHeight="1" x14ac:dyDescent="0.15">
      <c r="A130" s="40"/>
      <c r="B130" s="41" t="s">
        <v>141</v>
      </c>
      <c r="C130" s="72">
        <f t="shared" si="2"/>
        <v>164</v>
      </c>
      <c r="D130" s="43"/>
      <c r="E130" s="44">
        <v>73</v>
      </c>
      <c r="F130" s="45">
        <v>91</v>
      </c>
      <c r="G130" s="44" t="s">
        <v>16</v>
      </c>
      <c r="H130" s="66" t="s">
        <v>18</v>
      </c>
      <c r="I130" s="66" t="s">
        <v>18</v>
      </c>
      <c r="J130" s="66" t="s">
        <v>18</v>
      </c>
      <c r="K130" s="229"/>
      <c r="L130" s="50">
        <f t="shared" si="4"/>
        <v>71</v>
      </c>
      <c r="M130" s="51"/>
      <c r="N130" s="53">
        <v>31</v>
      </c>
      <c r="O130" s="53">
        <v>40</v>
      </c>
      <c r="P130" s="48" t="s">
        <v>16</v>
      </c>
      <c r="Q130" s="66" t="s">
        <v>18</v>
      </c>
      <c r="R130" s="66" t="s">
        <v>18</v>
      </c>
      <c r="S130" s="106" t="s">
        <v>18</v>
      </c>
      <c r="T130" s="229"/>
      <c r="U130" s="40"/>
      <c r="V130" s="41" t="s">
        <v>141</v>
      </c>
    </row>
    <row r="131" spans="1:22" ht="13.5" x14ac:dyDescent="0.15">
      <c r="A131" s="55">
        <v>34</v>
      </c>
      <c r="B131" s="56" t="s">
        <v>142</v>
      </c>
      <c r="C131" s="57">
        <f t="shared" si="2"/>
        <v>81</v>
      </c>
      <c r="D131" s="58" t="s">
        <v>16</v>
      </c>
      <c r="E131" s="59">
        <v>14</v>
      </c>
      <c r="F131" s="114">
        <v>67</v>
      </c>
      <c r="G131" s="73" t="s">
        <v>16</v>
      </c>
      <c r="H131" s="38" t="s">
        <v>18</v>
      </c>
      <c r="I131" s="38" t="s">
        <v>18</v>
      </c>
      <c r="J131" s="38" t="s">
        <v>18</v>
      </c>
      <c r="K131" s="228"/>
      <c r="L131" s="64">
        <f t="shared" si="4"/>
        <v>45</v>
      </c>
      <c r="M131" s="65" t="s">
        <v>16</v>
      </c>
      <c r="N131" s="38">
        <v>11</v>
      </c>
      <c r="O131" s="38">
        <v>34</v>
      </c>
      <c r="P131" s="74" t="s">
        <v>16</v>
      </c>
      <c r="Q131" s="38" t="s">
        <v>18</v>
      </c>
      <c r="R131" s="38" t="s">
        <v>18</v>
      </c>
      <c r="S131" s="105" t="s">
        <v>18</v>
      </c>
      <c r="T131" s="228"/>
      <c r="U131" s="55">
        <v>34</v>
      </c>
      <c r="V131" s="56" t="s">
        <v>142</v>
      </c>
    </row>
    <row r="132" spans="1:22" ht="13.5" customHeight="1" x14ac:dyDescent="0.15">
      <c r="A132" s="40"/>
      <c r="B132" s="41" t="s">
        <v>143</v>
      </c>
      <c r="C132" s="72">
        <f t="shared" si="2"/>
        <v>81</v>
      </c>
      <c r="D132" s="43"/>
      <c r="E132" s="44">
        <v>14</v>
      </c>
      <c r="F132" s="45">
        <v>67</v>
      </c>
      <c r="G132" s="44" t="s">
        <v>16</v>
      </c>
      <c r="H132" s="66" t="s">
        <v>18</v>
      </c>
      <c r="I132" s="48" t="s">
        <v>18</v>
      </c>
      <c r="J132" s="48" t="s">
        <v>18</v>
      </c>
      <c r="K132" s="229"/>
      <c r="L132" s="50">
        <f t="shared" si="4"/>
        <v>45</v>
      </c>
      <c r="M132" s="51"/>
      <c r="N132" s="53">
        <v>11</v>
      </c>
      <c r="O132" s="53">
        <v>34</v>
      </c>
      <c r="P132" s="52" t="s">
        <v>16</v>
      </c>
      <c r="Q132" s="48" t="s">
        <v>18</v>
      </c>
      <c r="R132" s="48" t="s">
        <v>18</v>
      </c>
      <c r="S132" s="118" t="s">
        <v>18</v>
      </c>
      <c r="T132" s="229"/>
      <c r="U132" s="40"/>
      <c r="V132" s="41" t="s">
        <v>143</v>
      </c>
    </row>
    <row r="133" spans="1:22" ht="13.5" x14ac:dyDescent="0.15">
      <c r="A133" s="55">
        <v>35</v>
      </c>
      <c r="B133" s="56" t="s">
        <v>144</v>
      </c>
      <c r="C133" s="57">
        <f t="shared" si="2"/>
        <v>4904</v>
      </c>
      <c r="D133" s="134">
        <v>318</v>
      </c>
      <c r="E133" s="59">
        <v>1057</v>
      </c>
      <c r="F133" s="114">
        <v>2094</v>
      </c>
      <c r="G133" s="59">
        <v>156</v>
      </c>
      <c r="H133" s="38">
        <v>101</v>
      </c>
      <c r="I133" s="52">
        <v>625</v>
      </c>
      <c r="J133" s="70">
        <v>553</v>
      </c>
      <c r="K133" s="228"/>
      <c r="L133" s="64">
        <f t="shared" si="4"/>
        <v>2164</v>
      </c>
      <c r="M133" s="114">
        <v>110</v>
      </c>
      <c r="N133" s="38">
        <v>333</v>
      </c>
      <c r="O133" s="38">
        <v>1072</v>
      </c>
      <c r="P133" s="38">
        <v>0</v>
      </c>
      <c r="Q133" s="52">
        <v>59</v>
      </c>
      <c r="R133" s="66">
        <v>74</v>
      </c>
      <c r="S133" s="125">
        <v>516</v>
      </c>
      <c r="T133" s="228"/>
      <c r="U133" s="55">
        <v>35</v>
      </c>
      <c r="V133" s="56" t="s">
        <v>144</v>
      </c>
    </row>
    <row r="134" spans="1:22" ht="13.5" customHeight="1" x14ac:dyDescent="0.15">
      <c r="A134" s="75"/>
      <c r="B134" s="76" t="s">
        <v>145</v>
      </c>
      <c r="C134" s="77">
        <f t="shared" si="2"/>
        <v>972</v>
      </c>
      <c r="D134" s="78"/>
      <c r="E134" s="44">
        <v>264</v>
      </c>
      <c r="F134" s="44">
        <v>535</v>
      </c>
      <c r="G134" s="79">
        <v>27</v>
      </c>
      <c r="H134" s="53" t="s">
        <v>16</v>
      </c>
      <c r="I134" s="53">
        <v>62</v>
      </c>
      <c r="J134" s="54">
        <v>84</v>
      </c>
      <c r="K134" s="234"/>
      <c r="L134" s="83">
        <f t="shared" si="4"/>
        <v>400</v>
      </c>
      <c r="M134" s="84"/>
      <c r="N134" s="53">
        <v>66</v>
      </c>
      <c r="O134" s="53">
        <v>244</v>
      </c>
      <c r="P134" s="74">
        <v>0</v>
      </c>
      <c r="Q134" s="53" t="s">
        <v>16</v>
      </c>
      <c r="R134" s="53">
        <v>11</v>
      </c>
      <c r="S134" s="107">
        <v>79</v>
      </c>
      <c r="T134" s="234"/>
      <c r="U134" s="75"/>
      <c r="V134" s="76" t="s">
        <v>145</v>
      </c>
    </row>
    <row r="135" spans="1:22" ht="13.5" customHeight="1" x14ac:dyDescent="0.15">
      <c r="A135" s="75"/>
      <c r="B135" s="76" t="s">
        <v>146</v>
      </c>
      <c r="C135" s="77">
        <f t="shared" si="2"/>
        <v>477</v>
      </c>
      <c r="D135" s="78"/>
      <c r="E135" s="44">
        <v>127</v>
      </c>
      <c r="F135" s="44">
        <v>141</v>
      </c>
      <c r="G135" s="79">
        <v>29</v>
      </c>
      <c r="H135" s="53" t="s">
        <v>16</v>
      </c>
      <c r="I135" s="53">
        <v>108</v>
      </c>
      <c r="J135" s="54">
        <v>72</v>
      </c>
      <c r="K135" s="234"/>
      <c r="L135" s="83">
        <f t="shared" si="4"/>
        <v>206</v>
      </c>
      <c r="M135" s="84"/>
      <c r="N135" s="53">
        <v>68</v>
      </c>
      <c r="O135" s="53">
        <v>51</v>
      </c>
      <c r="P135" s="74">
        <v>0</v>
      </c>
      <c r="Q135" s="53" t="s">
        <v>16</v>
      </c>
      <c r="R135" s="53">
        <v>20</v>
      </c>
      <c r="S135" s="107">
        <v>67</v>
      </c>
      <c r="T135" s="234"/>
      <c r="U135" s="75"/>
      <c r="V135" s="76" t="s">
        <v>146</v>
      </c>
    </row>
    <row r="136" spans="1:22" ht="13.5" customHeight="1" x14ac:dyDescent="0.15">
      <c r="A136" s="40"/>
      <c r="B136" s="41" t="s">
        <v>147</v>
      </c>
      <c r="C136" s="72">
        <f t="shared" si="2"/>
        <v>3137</v>
      </c>
      <c r="D136" s="43"/>
      <c r="E136" s="45">
        <v>666</v>
      </c>
      <c r="F136" s="45">
        <v>1418</v>
      </c>
      <c r="G136" s="45">
        <v>100</v>
      </c>
      <c r="H136" s="53">
        <v>101</v>
      </c>
      <c r="I136" s="53">
        <v>455</v>
      </c>
      <c r="J136" s="54">
        <v>397</v>
      </c>
      <c r="K136" s="229"/>
      <c r="L136" s="50">
        <f t="shared" si="4"/>
        <v>1448</v>
      </c>
      <c r="M136" s="51"/>
      <c r="N136" s="53">
        <v>199</v>
      </c>
      <c r="O136" s="47">
        <v>777</v>
      </c>
      <c r="P136" s="52">
        <v>0</v>
      </c>
      <c r="Q136" s="53">
        <v>59</v>
      </c>
      <c r="R136" s="53">
        <v>43</v>
      </c>
      <c r="S136" s="107">
        <v>370</v>
      </c>
      <c r="T136" s="229"/>
      <c r="U136" s="40"/>
      <c r="V136" s="41" t="s">
        <v>147</v>
      </c>
    </row>
    <row r="137" spans="1:22" ht="13.5" x14ac:dyDescent="0.15">
      <c r="A137" s="55">
        <v>36</v>
      </c>
      <c r="B137" s="56" t="s">
        <v>148</v>
      </c>
      <c r="C137" s="57">
        <f t="shared" ref="C137:C200" si="5">SUM(D137:J137)</f>
        <v>116</v>
      </c>
      <c r="D137" s="58" t="s">
        <v>16</v>
      </c>
      <c r="E137" s="108">
        <v>46</v>
      </c>
      <c r="F137" s="114">
        <v>70</v>
      </c>
      <c r="G137" s="117" t="s">
        <v>16</v>
      </c>
      <c r="H137" s="38" t="s">
        <v>18</v>
      </c>
      <c r="I137" s="38" t="s">
        <v>18</v>
      </c>
      <c r="J137" s="110" t="s">
        <v>18</v>
      </c>
      <c r="K137" s="228"/>
      <c r="L137" s="64">
        <f t="shared" si="4"/>
        <v>69</v>
      </c>
      <c r="M137" s="65" t="s">
        <v>16</v>
      </c>
      <c r="N137" s="38">
        <v>21</v>
      </c>
      <c r="O137" s="52">
        <v>48</v>
      </c>
      <c r="P137" s="38" t="s">
        <v>16</v>
      </c>
      <c r="Q137" s="38" t="s">
        <v>18</v>
      </c>
      <c r="R137" s="38" t="s">
        <v>18</v>
      </c>
      <c r="S137" s="38" t="s">
        <v>18</v>
      </c>
      <c r="T137" s="228"/>
      <c r="U137" s="55">
        <v>36</v>
      </c>
      <c r="V137" s="56" t="s">
        <v>148</v>
      </c>
    </row>
    <row r="138" spans="1:22" ht="13.5" customHeight="1" x14ac:dyDescent="0.15">
      <c r="A138" s="75"/>
      <c r="B138" s="76" t="s">
        <v>149</v>
      </c>
      <c r="C138" s="77">
        <f t="shared" si="5"/>
        <v>116</v>
      </c>
      <c r="D138" s="78"/>
      <c r="E138" s="44">
        <v>46</v>
      </c>
      <c r="F138" s="44">
        <v>70</v>
      </c>
      <c r="G138" s="79" t="s">
        <v>16</v>
      </c>
      <c r="H138" s="89" t="s">
        <v>18</v>
      </c>
      <c r="I138" s="89" t="s">
        <v>18</v>
      </c>
      <c r="J138" s="86" t="s">
        <v>18</v>
      </c>
      <c r="K138" s="234"/>
      <c r="L138" s="83">
        <f t="shared" si="4"/>
        <v>69</v>
      </c>
      <c r="M138" s="84"/>
      <c r="N138" s="53">
        <v>21</v>
      </c>
      <c r="O138" s="53">
        <v>48</v>
      </c>
      <c r="P138" s="74" t="s">
        <v>16</v>
      </c>
      <c r="Q138" s="89" t="s">
        <v>18</v>
      </c>
      <c r="R138" s="89" t="s">
        <v>18</v>
      </c>
      <c r="S138" s="89" t="s">
        <v>18</v>
      </c>
      <c r="T138" s="234"/>
      <c r="U138" s="75"/>
      <c r="V138" s="76" t="s">
        <v>149</v>
      </c>
    </row>
    <row r="139" spans="1:22" ht="13.5" customHeight="1" x14ac:dyDescent="0.15">
      <c r="A139" s="40"/>
      <c r="B139" s="41" t="s">
        <v>150</v>
      </c>
      <c r="C139" s="72">
        <f t="shared" si="5"/>
        <v>0</v>
      </c>
      <c r="D139" s="43"/>
      <c r="E139" s="146">
        <v>0</v>
      </c>
      <c r="F139" s="129">
        <v>0</v>
      </c>
      <c r="G139" s="45" t="s">
        <v>16</v>
      </c>
      <c r="H139" s="48" t="s">
        <v>18</v>
      </c>
      <c r="I139" s="48" t="s">
        <v>18</v>
      </c>
      <c r="J139" s="49" t="s">
        <v>18</v>
      </c>
      <c r="K139" s="229"/>
      <c r="L139" s="50" t="s">
        <v>16</v>
      </c>
      <c r="M139" s="51"/>
      <c r="N139" s="136">
        <v>0</v>
      </c>
      <c r="O139" s="136">
        <v>0</v>
      </c>
      <c r="P139" s="48" t="s">
        <v>16</v>
      </c>
      <c r="Q139" s="66" t="s">
        <v>18</v>
      </c>
      <c r="R139" s="48" t="s">
        <v>18</v>
      </c>
      <c r="S139" s="48" t="s">
        <v>18</v>
      </c>
      <c r="T139" s="229"/>
      <c r="U139" s="40"/>
      <c r="V139" s="41" t="s">
        <v>150</v>
      </c>
    </row>
    <row r="140" spans="1:22" ht="13.5" x14ac:dyDescent="0.15">
      <c r="A140" s="55">
        <v>37</v>
      </c>
      <c r="B140" s="56" t="s">
        <v>151</v>
      </c>
      <c r="C140" s="57">
        <f t="shared" si="5"/>
        <v>14288</v>
      </c>
      <c r="D140" s="134">
        <v>337</v>
      </c>
      <c r="E140" s="59">
        <v>1132</v>
      </c>
      <c r="F140" s="114">
        <v>2740</v>
      </c>
      <c r="G140" s="60">
        <v>217</v>
      </c>
      <c r="H140" s="38">
        <v>6714</v>
      </c>
      <c r="I140" s="38">
        <v>1355</v>
      </c>
      <c r="J140" s="131">
        <v>1793</v>
      </c>
      <c r="K140" s="228"/>
      <c r="L140" s="64">
        <f t="shared" si="4"/>
        <v>7732</v>
      </c>
      <c r="M140" s="114">
        <v>138</v>
      </c>
      <c r="N140" s="38">
        <v>293</v>
      </c>
      <c r="O140" s="38">
        <v>937</v>
      </c>
      <c r="P140" s="74">
        <v>0</v>
      </c>
      <c r="Q140" s="38">
        <v>4579</v>
      </c>
      <c r="R140" s="52">
        <v>223</v>
      </c>
      <c r="S140" s="82">
        <v>1562</v>
      </c>
      <c r="T140" s="228"/>
      <c r="U140" s="55">
        <v>37</v>
      </c>
      <c r="V140" s="56" t="s">
        <v>151</v>
      </c>
    </row>
    <row r="141" spans="1:22" ht="13.5" customHeight="1" x14ac:dyDescent="0.15">
      <c r="A141" s="40"/>
      <c r="B141" s="41" t="s">
        <v>152</v>
      </c>
      <c r="C141" s="72">
        <f t="shared" si="5"/>
        <v>13951</v>
      </c>
      <c r="D141" s="43"/>
      <c r="E141" s="44">
        <v>1132</v>
      </c>
      <c r="F141" s="45">
        <v>2740</v>
      </c>
      <c r="G141" s="45">
        <v>217</v>
      </c>
      <c r="H141" s="53">
        <v>6714</v>
      </c>
      <c r="I141" s="47">
        <v>1355</v>
      </c>
      <c r="J141" s="118">
        <v>1793</v>
      </c>
      <c r="K141" s="229"/>
      <c r="L141" s="50">
        <f t="shared" si="4"/>
        <v>7594</v>
      </c>
      <c r="M141" s="51"/>
      <c r="N141" s="47">
        <v>293</v>
      </c>
      <c r="O141" s="53">
        <v>937</v>
      </c>
      <c r="P141" s="48">
        <v>0</v>
      </c>
      <c r="Q141" s="47">
        <v>4579</v>
      </c>
      <c r="R141" s="47">
        <v>223</v>
      </c>
      <c r="S141" s="54">
        <v>1562</v>
      </c>
      <c r="T141" s="229"/>
      <c r="U141" s="40"/>
      <c r="V141" s="41" t="s">
        <v>152</v>
      </c>
    </row>
    <row r="142" spans="1:22" ht="13.5" x14ac:dyDescent="0.15">
      <c r="A142" s="55">
        <v>38</v>
      </c>
      <c r="B142" s="56" t="s">
        <v>153</v>
      </c>
      <c r="C142" s="57">
        <f t="shared" si="5"/>
        <v>1516</v>
      </c>
      <c r="D142" s="134">
        <v>23</v>
      </c>
      <c r="E142" s="59">
        <v>221</v>
      </c>
      <c r="F142" s="114">
        <v>413</v>
      </c>
      <c r="G142" s="60">
        <v>119</v>
      </c>
      <c r="H142" s="109" t="s">
        <v>16</v>
      </c>
      <c r="I142" s="52">
        <v>279</v>
      </c>
      <c r="J142" s="131">
        <v>461</v>
      </c>
      <c r="K142" s="228"/>
      <c r="L142" s="64">
        <f t="shared" si="4"/>
        <v>826</v>
      </c>
      <c r="M142" s="114">
        <v>7</v>
      </c>
      <c r="N142" s="52">
        <v>127</v>
      </c>
      <c r="O142" s="38">
        <v>205</v>
      </c>
      <c r="P142" s="74">
        <v>0</v>
      </c>
      <c r="Q142" s="85" t="s">
        <v>16</v>
      </c>
      <c r="R142" s="52">
        <v>62</v>
      </c>
      <c r="S142" s="63">
        <v>425</v>
      </c>
      <c r="T142" s="228"/>
      <c r="U142" s="55">
        <v>38</v>
      </c>
      <c r="V142" s="56" t="s">
        <v>153</v>
      </c>
    </row>
    <row r="143" spans="1:22" ht="13.5" customHeight="1" x14ac:dyDescent="0.15">
      <c r="A143" s="75"/>
      <c r="B143" s="76" t="s">
        <v>154</v>
      </c>
      <c r="C143" s="77">
        <f t="shared" si="5"/>
        <v>97</v>
      </c>
      <c r="D143" s="78"/>
      <c r="E143" s="44">
        <v>22</v>
      </c>
      <c r="F143" s="44">
        <v>28</v>
      </c>
      <c r="G143" s="79">
        <v>1</v>
      </c>
      <c r="H143" s="53" t="s">
        <v>16</v>
      </c>
      <c r="I143" s="53">
        <v>13</v>
      </c>
      <c r="J143" s="54">
        <v>33</v>
      </c>
      <c r="K143" s="234"/>
      <c r="L143" s="83">
        <f t="shared" si="4"/>
        <v>68</v>
      </c>
      <c r="M143" s="84"/>
      <c r="N143" s="53">
        <v>12</v>
      </c>
      <c r="O143" s="53">
        <v>20</v>
      </c>
      <c r="P143" s="74">
        <v>0</v>
      </c>
      <c r="Q143" s="53" t="s">
        <v>16</v>
      </c>
      <c r="R143" s="53">
        <v>3</v>
      </c>
      <c r="S143" s="107">
        <v>33</v>
      </c>
      <c r="T143" s="234"/>
      <c r="U143" s="75"/>
      <c r="V143" s="76" t="s">
        <v>154</v>
      </c>
    </row>
    <row r="144" spans="1:22" ht="13.5" customHeight="1" x14ac:dyDescent="0.15">
      <c r="A144" s="40"/>
      <c r="B144" s="41" t="s">
        <v>155</v>
      </c>
      <c r="C144" s="72">
        <f t="shared" si="5"/>
        <v>1396</v>
      </c>
      <c r="D144" s="43"/>
      <c r="E144" s="44">
        <v>199</v>
      </c>
      <c r="F144" s="45">
        <v>385</v>
      </c>
      <c r="G144" s="44">
        <v>118</v>
      </c>
      <c r="H144" s="53" t="s">
        <v>16</v>
      </c>
      <c r="I144" s="47">
        <v>266</v>
      </c>
      <c r="J144" s="54">
        <v>428</v>
      </c>
      <c r="K144" s="229"/>
      <c r="L144" s="50">
        <f t="shared" si="4"/>
        <v>751</v>
      </c>
      <c r="M144" s="51"/>
      <c r="N144" s="47">
        <v>115</v>
      </c>
      <c r="O144" s="53">
        <v>185</v>
      </c>
      <c r="P144" s="52">
        <v>0</v>
      </c>
      <c r="Q144" s="53" t="s">
        <v>16</v>
      </c>
      <c r="R144" s="53">
        <v>59</v>
      </c>
      <c r="S144" s="54">
        <v>392</v>
      </c>
      <c r="T144" s="229"/>
      <c r="U144" s="40"/>
      <c r="V144" s="41" t="s">
        <v>155</v>
      </c>
    </row>
    <row r="145" spans="1:22" ht="13.5" x14ac:dyDescent="0.15">
      <c r="A145" s="55">
        <v>39</v>
      </c>
      <c r="B145" s="56" t="s">
        <v>156</v>
      </c>
      <c r="C145" s="57">
        <f t="shared" si="5"/>
        <v>32673</v>
      </c>
      <c r="D145" s="134">
        <v>724</v>
      </c>
      <c r="E145" s="59">
        <v>9582</v>
      </c>
      <c r="F145" s="114">
        <v>14737</v>
      </c>
      <c r="G145" s="59">
        <v>120</v>
      </c>
      <c r="H145" s="38">
        <v>6249</v>
      </c>
      <c r="I145" s="52">
        <v>707</v>
      </c>
      <c r="J145" s="63">
        <v>554</v>
      </c>
      <c r="K145" s="228"/>
      <c r="L145" s="64">
        <f t="shared" si="4"/>
        <v>13668</v>
      </c>
      <c r="M145" s="114">
        <v>174</v>
      </c>
      <c r="N145" s="52">
        <v>2892</v>
      </c>
      <c r="O145" s="38">
        <v>5129</v>
      </c>
      <c r="P145" s="38">
        <v>1</v>
      </c>
      <c r="Q145" s="38">
        <v>4799</v>
      </c>
      <c r="R145" s="38">
        <v>165</v>
      </c>
      <c r="S145" s="63">
        <v>508</v>
      </c>
      <c r="T145" s="228"/>
      <c r="U145" s="55">
        <v>39</v>
      </c>
      <c r="V145" s="56" t="s">
        <v>156</v>
      </c>
    </row>
    <row r="146" spans="1:22" ht="13.5" customHeight="1" x14ac:dyDescent="0.15">
      <c r="A146" s="75"/>
      <c r="B146" s="76" t="s">
        <v>157</v>
      </c>
      <c r="C146" s="77">
        <f t="shared" si="5"/>
        <v>25879</v>
      </c>
      <c r="D146" s="78"/>
      <c r="E146" s="44">
        <v>7634</v>
      </c>
      <c r="F146" s="44">
        <v>11721</v>
      </c>
      <c r="G146" s="79">
        <v>120</v>
      </c>
      <c r="H146" s="53">
        <v>5143</v>
      </c>
      <c r="I146" s="53">
        <v>707</v>
      </c>
      <c r="J146" s="54">
        <v>554</v>
      </c>
      <c r="K146" s="234"/>
      <c r="L146" s="83">
        <f t="shared" si="4"/>
        <v>11206</v>
      </c>
      <c r="M146" s="84"/>
      <c r="N146" s="53">
        <v>2338</v>
      </c>
      <c r="O146" s="53">
        <v>4005</v>
      </c>
      <c r="P146" s="135">
        <v>1</v>
      </c>
      <c r="Q146" s="53">
        <v>4189</v>
      </c>
      <c r="R146" s="53">
        <v>165</v>
      </c>
      <c r="S146" s="107">
        <v>508</v>
      </c>
      <c r="T146" s="234"/>
      <c r="U146" s="75"/>
      <c r="V146" s="76" t="s">
        <v>157</v>
      </c>
    </row>
    <row r="147" spans="1:22" ht="13.5" customHeight="1" x14ac:dyDescent="0.15">
      <c r="A147" s="75"/>
      <c r="B147" s="76" t="s">
        <v>158</v>
      </c>
      <c r="C147" s="77">
        <f t="shared" si="5"/>
        <v>4956</v>
      </c>
      <c r="D147" s="78"/>
      <c r="E147" s="44">
        <v>1191</v>
      </c>
      <c r="F147" s="79">
        <v>2659</v>
      </c>
      <c r="G147" s="79" t="s">
        <v>16</v>
      </c>
      <c r="H147" s="53">
        <v>1106</v>
      </c>
      <c r="I147" s="53" t="s">
        <v>16</v>
      </c>
      <c r="J147" s="66" t="s">
        <v>18</v>
      </c>
      <c r="K147" s="234"/>
      <c r="L147" s="83">
        <f t="shared" si="4"/>
        <v>1840</v>
      </c>
      <c r="M147" s="84"/>
      <c r="N147" s="53">
        <v>297</v>
      </c>
      <c r="O147" s="53">
        <v>933</v>
      </c>
      <c r="P147" s="74" t="s">
        <v>16</v>
      </c>
      <c r="Q147" s="53">
        <v>610</v>
      </c>
      <c r="R147" s="53" t="s">
        <v>16</v>
      </c>
      <c r="S147" s="89" t="s">
        <v>18</v>
      </c>
      <c r="T147" s="234"/>
      <c r="U147" s="75"/>
      <c r="V147" s="76" t="s">
        <v>158</v>
      </c>
    </row>
    <row r="148" spans="1:22" ht="13.5" customHeight="1" x14ac:dyDescent="0.15">
      <c r="A148" s="40"/>
      <c r="B148" s="41" t="s">
        <v>159</v>
      </c>
      <c r="C148" s="72">
        <f t="shared" si="5"/>
        <v>1114</v>
      </c>
      <c r="D148" s="43"/>
      <c r="E148" s="44">
        <v>757</v>
      </c>
      <c r="F148" s="143">
        <v>357</v>
      </c>
      <c r="G148" s="79" t="s">
        <v>16</v>
      </c>
      <c r="H148" s="111" t="s">
        <v>18</v>
      </c>
      <c r="I148" s="48" t="s">
        <v>18</v>
      </c>
      <c r="J148" s="49" t="s">
        <v>18</v>
      </c>
      <c r="K148" s="229"/>
      <c r="L148" s="50">
        <f t="shared" si="4"/>
        <v>448</v>
      </c>
      <c r="M148" s="51"/>
      <c r="N148" s="53">
        <v>257</v>
      </c>
      <c r="O148" s="53">
        <v>191</v>
      </c>
      <c r="P148" s="74" t="s">
        <v>16</v>
      </c>
      <c r="Q148" s="48" t="s">
        <v>18</v>
      </c>
      <c r="R148" s="48" t="s">
        <v>18</v>
      </c>
      <c r="S148" s="48" t="s">
        <v>18</v>
      </c>
      <c r="T148" s="229"/>
      <c r="U148" s="40"/>
      <c r="V148" s="41" t="s">
        <v>159</v>
      </c>
    </row>
    <row r="149" spans="1:22" ht="13.5" customHeight="1" x14ac:dyDescent="0.15">
      <c r="A149" s="55">
        <v>40</v>
      </c>
      <c r="B149" s="56" t="s">
        <v>160</v>
      </c>
      <c r="C149" s="57">
        <f>K149</f>
        <v>170</v>
      </c>
      <c r="D149" s="235"/>
      <c r="E149" s="236"/>
      <c r="F149" s="236"/>
      <c r="G149" s="236"/>
      <c r="H149" s="236"/>
      <c r="I149" s="236"/>
      <c r="J149" s="237"/>
      <c r="K149" s="64">
        <v>170</v>
      </c>
      <c r="L149" s="64">
        <f>SUM(T149)</f>
        <v>63</v>
      </c>
      <c r="M149" s="235"/>
      <c r="N149" s="236"/>
      <c r="O149" s="236"/>
      <c r="P149" s="236"/>
      <c r="Q149" s="236"/>
      <c r="R149" s="236"/>
      <c r="S149" s="237"/>
      <c r="T149" s="64">
        <v>63</v>
      </c>
      <c r="U149" s="55">
        <v>40</v>
      </c>
      <c r="V149" s="56" t="s">
        <v>160</v>
      </c>
    </row>
    <row r="150" spans="1:22" ht="13.5" customHeight="1" x14ac:dyDescent="0.15">
      <c r="A150" s="40"/>
      <c r="B150" s="41" t="s">
        <v>161</v>
      </c>
      <c r="C150" s="72">
        <f>K150</f>
        <v>170</v>
      </c>
      <c r="D150" s="241"/>
      <c r="E150" s="242"/>
      <c r="F150" s="242"/>
      <c r="G150" s="242"/>
      <c r="H150" s="242"/>
      <c r="I150" s="242"/>
      <c r="J150" s="243"/>
      <c r="K150" s="50">
        <v>170</v>
      </c>
      <c r="L150" s="50">
        <f>SUM(T150)</f>
        <v>63</v>
      </c>
      <c r="M150" s="241"/>
      <c r="N150" s="242"/>
      <c r="O150" s="242"/>
      <c r="P150" s="242"/>
      <c r="Q150" s="242"/>
      <c r="R150" s="242"/>
      <c r="S150" s="243"/>
      <c r="T150" s="50">
        <v>63</v>
      </c>
      <c r="U150" s="40"/>
      <c r="V150" s="41" t="s">
        <v>161</v>
      </c>
    </row>
    <row r="151" spans="1:22" ht="13.5" x14ac:dyDescent="0.15">
      <c r="A151" s="55">
        <v>41</v>
      </c>
      <c r="B151" s="56" t="s">
        <v>162</v>
      </c>
      <c r="C151" s="57">
        <f t="shared" si="5"/>
        <v>9553</v>
      </c>
      <c r="D151" s="134">
        <v>253</v>
      </c>
      <c r="E151" s="114">
        <v>661</v>
      </c>
      <c r="F151" s="114">
        <v>2107</v>
      </c>
      <c r="G151" s="30">
        <v>483</v>
      </c>
      <c r="H151" s="66">
        <v>2030</v>
      </c>
      <c r="I151" s="66">
        <v>1903</v>
      </c>
      <c r="J151" s="70">
        <v>2116</v>
      </c>
      <c r="K151" s="228"/>
      <c r="L151" s="64">
        <f t="shared" ref="L151:L214" si="6">SUM(M151:S151)</f>
        <v>4966</v>
      </c>
      <c r="M151" s="114">
        <v>94</v>
      </c>
      <c r="N151" s="66">
        <v>305</v>
      </c>
      <c r="O151" s="66">
        <v>1017</v>
      </c>
      <c r="P151" s="74">
        <v>2</v>
      </c>
      <c r="Q151" s="66">
        <v>1271</v>
      </c>
      <c r="R151" s="66">
        <v>351</v>
      </c>
      <c r="S151" s="82">
        <v>1926</v>
      </c>
      <c r="T151" s="228"/>
      <c r="U151" s="55">
        <v>41</v>
      </c>
      <c r="V151" s="56" t="s">
        <v>162</v>
      </c>
    </row>
    <row r="152" spans="1:22" ht="13.5" customHeight="1" x14ac:dyDescent="0.15">
      <c r="A152" s="40"/>
      <c r="B152" s="41" t="s">
        <v>163</v>
      </c>
      <c r="C152" s="72">
        <f t="shared" si="5"/>
        <v>9300</v>
      </c>
      <c r="D152" s="43"/>
      <c r="E152" s="44">
        <v>661</v>
      </c>
      <c r="F152" s="45">
        <v>2107</v>
      </c>
      <c r="G152" s="45">
        <v>483</v>
      </c>
      <c r="H152" s="53">
        <v>2030</v>
      </c>
      <c r="I152" s="47">
        <v>1903</v>
      </c>
      <c r="J152" s="118">
        <v>2116</v>
      </c>
      <c r="K152" s="229"/>
      <c r="L152" s="50">
        <f t="shared" si="6"/>
        <v>4872</v>
      </c>
      <c r="M152" s="51"/>
      <c r="N152" s="47">
        <v>305</v>
      </c>
      <c r="O152" s="53">
        <v>1017</v>
      </c>
      <c r="P152" s="47">
        <v>2</v>
      </c>
      <c r="Q152" s="53">
        <v>1271</v>
      </c>
      <c r="R152" s="47">
        <v>351</v>
      </c>
      <c r="S152" s="118">
        <v>1926</v>
      </c>
      <c r="T152" s="229"/>
      <c r="U152" s="40"/>
      <c r="V152" s="41" t="s">
        <v>163</v>
      </c>
    </row>
    <row r="153" spans="1:22" ht="13.5" x14ac:dyDescent="0.15">
      <c r="A153" s="55">
        <v>42</v>
      </c>
      <c r="B153" s="56" t="s">
        <v>164</v>
      </c>
      <c r="C153" s="57">
        <f t="shared" si="5"/>
        <v>6097</v>
      </c>
      <c r="D153" s="151">
        <v>172</v>
      </c>
      <c r="E153" s="59">
        <v>913</v>
      </c>
      <c r="F153" s="114">
        <v>2115</v>
      </c>
      <c r="G153" s="60">
        <v>121</v>
      </c>
      <c r="H153" s="38">
        <v>1736</v>
      </c>
      <c r="I153" s="52">
        <v>536</v>
      </c>
      <c r="J153" s="125">
        <v>504</v>
      </c>
      <c r="K153" s="228"/>
      <c r="L153" s="64">
        <f t="shared" si="6"/>
        <v>3194</v>
      </c>
      <c r="M153" s="114">
        <v>59</v>
      </c>
      <c r="N153" s="52">
        <v>345</v>
      </c>
      <c r="O153" s="38">
        <v>965</v>
      </c>
      <c r="P153" s="74">
        <v>1</v>
      </c>
      <c r="Q153" s="38">
        <v>1239</v>
      </c>
      <c r="R153" s="52">
        <v>118</v>
      </c>
      <c r="S153" s="125">
        <v>467</v>
      </c>
      <c r="T153" s="228"/>
      <c r="U153" s="55">
        <v>42</v>
      </c>
      <c r="V153" s="56" t="s">
        <v>164</v>
      </c>
    </row>
    <row r="154" spans="1:22" ht="13.5" customHeight="1" x14ac:dyDescent="0.15">
      <c r="A154" s="75"/>
      <c r="B154" s="76" t="s">
        <v>165</v>
      </c>
      <c r="C154" s="77">
        <f t="shared" si="5"/>
        <v>257</v>
      </c>
      <c r="D154" s="78"/>
      <c r="E154" s="146">
        <v>0</v>
      </c>
      <c r="F154" s="146">
        <v>0</v>
      </c>
      <c r="G154" s="79">
        <v>31</v>
      </c>
      <c r="H154" s="53" t="s">
        <v>16</v>
      </c>
      <c r="I154" s="53">
        <v>131</v>
      </c>
      <c r="J154" s="54">
        <v>95</v>
      </c>
      <c r="K154" s="234"/>
      <c r="L154" s="83">
        <f t="shared" si="6"/>
        <v>92</v>
      </c>
      <c r="M154" s="84"/>
      <c r="N154" s="136">
        <v>0</v>
      </c>
      <c r="O154" s="136">
        <v>0</v>
      </c>
      <c r="P154" s="135">
        <v>0</v>
      </c>
      <c r="Q154" s="53" t="s">
        <v>16</v>
      </c>
      <c r="R154" s="53">
        <v>6</v>
      </c>
      <c r="S154" s="107">
        <v>86</v>
      </c>
      <c r="T154" s="234"/>
      <c r="U154" s="75"/>
      <c r="V154" s="76" t="s">
        <v>165</v>
      </c>
    </row>
    <row r="155" spans="1:22" ht="13.5" customHeight="1" x14ac:dyDescent="0.15">
      <c r="A155" s="75"/>
      <c r="B155" s="76" t="s">
        <v>166</v>
      </c>
      <c r="C155" s="77">
        <f t="shared" si="5"/>
        <v>124</v>
      </c>
      <c r="D155" s="78"/>
      <c r="E155" s="44">
        <v>58</v>
      </c>
      <c r="F155" s="44">
        <v>40</v>
      </c>
      <c r="G155" s="79">
        <v>6</v>
      </c>
      <c r="H155" s="53" t="s">
        <v>16</v>
      </c>
      <c r="I155" s="53">
        <v>14</v>
      </c>
      <c r="J155" s="54">
        <v>6</v>
      </c>
      <c r="K155" s="234"/>
      <c r="L155" s="83">
        <f t="shared" si="6"/>
        <v>67</v>
      </c>
      <c r="M155" s="84"/>
      <c r="N155" s="53">
        <v>34</v>
      </c>
      <c r="O155" s="53">
        <v>27</v>
      </c>
      <c r="P155" s="135">
        <v>0</v>
      </c>
      <c r="Q155" s="53" t="s">
        <v>16</v>
      </c>
      <c r="R155" s="53">
        <v>0</v>
      </c>
      <c r="S155" s="107">
        <v>6</v>
      </c>
      <c r="T155" s="234"/>
      <c r="U155" s="75"/>
      <c r="V155" s="76" t="s">
        <v>166</v>
      </c>
    </row>
    <row r="156" spans="1:22" ht="13.5" customHeight="1" x14ac:dyDescent="0.15">
      <c r="A156" s="75"/>
      <c r="B156" s="76" t="s">
        <v>167</v>
      </c>
      <c r="C156" s="77">
        <f t="shared" si="5"/>
        <v>2053</v>
      </c>
      <c r="D156" s="78"/>
      <c r="E156" s="44">
        <v>373</v>
      </c>
      <c r="F156" s="44">
        <v>974</v>
      </c>
      <c r="G156" s="79">
        <v>44</v>
      </c>
      <c r="H156" s="53">
        <v>132</v>
      </c>
      <c r="I156" s="53">
        <v>258</v>
      </c>
      <c r="J156" s="54">
        <v>272</v>
      </c>
      <c r="K156" s="234"/>
      <c r="L156" s="83">
        <f t="shared" si="6"/>
        <v>1033</v>
      </c>
      <c r="M156" s="84"/>
      <c r="N156" s="53">
        <v>183</v>
      </c>
      <c r="O156" s="53">
        <v>445</v>
      </c>
      <c r="P156" s="135">
        <v>1</v>
      </c>
      <c r="Q156" s="53">
        <v>85</v>
      </c>
      <c r="R156" s="53">
        <v>70</v>
      </c>
      <c r="S156" s="107">
        <v>249</v>
      </c>
      <c r="T156" s="234"/>
      <c r="U156" s="75"/>
      <c r="V156" s="76" t="s">
        <v>168</v>
      </c>
    </row>
    <row r="157" spans="1:22" ht="13.5" customHeight="1" x14ac:dyDescent="0.15">
      <c r="A157" s="75"/>
      <c r="B157" s="76" t="s">
        <v>169</v>
      </c>
      <c r="C157" s="77">
        <f t="shared" si="5"/>
        <v>192</v>
      </c>
      <c r="D157" s="78"/>
      <c r="E157" s="146">
        <v>0</v>
      </c>
      <c r="F157" s="146">
        <v>0</v>
      </c>
      <c r="G157" s="79">
        <v>37</v>
      </c>
      <c r="H157" s="53" t="s">
        <v>16</v>
      </c>
      <c r="I157" s="53">
        <v>90</v>
      </c>
      <c r="J157" s="54">
        <v>65</v>
      </c>
      <c r="K157" s="234"/>
      <c r="L157" s="83">
        <f t="shared" si="6"/>
        <v>84</v>
      </c>
      <c r="M157" s="84"/>
      <c r="N157" s="136">
        <v>0</v>
      </c>
      <c r="O157" s="136">
        <v>0</v>
      </c>
      <c r="P157" s="135">
        <v>0</v>
      </c>
      <c r="Q157" s="53" t="s">
        <v>16</v>
      </c>
      <c r="R157" s="53">
        <v>23</v>
      </c>
      <c r="S157" s="107">
        <v>61</v>
      </c>
      <c r="T157" s="234"/>
      <c r="U157" s="75"/>
      <c r="V157" s="76" t="s">
        <v>169</v>
      </c>
    </row>
    <row r="158" spans="1:22" ht="13.5" customHeight="1" x14ac:dyDescent="0.15">
      <c r="A158" s="75"/>
      <c r="B158" s="76" t="s">
        <v>170</v>
      </c>
      <c r="C158" s="77">
        <f t="shared" si="5"/>
        <v>112</v>
      </c>
      <c r="D158" s="78"/>
      <c r="E158" s="146">
        <v>0</v>
      </c>
      <c r="F158" s="146">
        <v>0</v>
      </c>
      <c r="G158" s="79">
        <v>3</v>
      </c>
      <c r="H158" s="53" t="s">
        <v>16</v>
      </c>
      <c r="I158" s="53">
        <v>43</v>
      </c>
      <c r="J158" s="107">
        <v>66</v>
      </c>
      <c r="K158" s="234"/>
      <c r="L158" s="83">
        <f t="shared" si="6"/>
        <v>84</v>
      </c>
      <c r="M158" s="84"/>
      <c r="N158" s="136">
        <v>0</v>
      </c>
      <c r="O158" s="136">
        <v>0</v>
      </c>
      <c r="P158" s="135">
        <v>0</v>
      </c>
      <c r="Q158" s="53" t="s">
        <v>16</v>
      </c>
      <c r="R158" s="53">
        <v>19</v>
      </c>
      <c r="S158" s="107">
        <v>65</v>
      </c>
      <c r="T158" s="234"/>
      <c r="U158" s="75"/>
      <c r="V158" s="76" t="s">
        <v>170</v>
      </c>
    </row>
    <row r="159" spans="1:22" ht="13.5" customHeight="1" x14ac:dyDescent="0.15">
      <c r="A159" s="40"/>
      <c r="B159" s="41" t="s">
        <v>171</v>
      </c>
      <c r="C159" s="72">
        <f t="shared" si="5"/>
        <v>3187</v>
      </c>
      <c r="D159" s="43"/>
      <c r="E159" s="44">
        <v>482</v>
      </c>
      <c r="F159" s="45">
        <v>1101</v>
      </c>
      <c r="G159" s="45" t="s">
        <v>16</v>
      </c>
      <c r="H159" s="53">
        <v>1604</v>
      </c>
      <c r="I159" s="53" t="s">
        <v>16</v>
      </c>
      <c r="J159" s="74" t="s">
        <v>18</v>
      </c>
      <c r="K159" s="229"/>
      <c r="L159" s="50">
        <f t="shared" si="6"/>
        <v>1775</v>
      </c>
      <c r="M159" s="51"/>
      <c r="N159" s="47">
        <v>128</v>
      </c>
      <c r="O159" s="53">
        <v>493</v>
      </c>
      <c r="P159" s="47" t="s">
        <v>16</v>
      </c>
      <c r="Q159" s="53">
        <v>1154</v>
      </c>
      <c r="R159" s="53" t="s">
        <v>16</v>
      </c>
      <c r="S159" s="89" t="s">
        <v>18</v>
      </c>
      <c r="T159" s="229"/>
      <c r="U159" s="40"/>
      <c r="V159" s="41" t="s">
        <v>171</v>
      </c>
    </row>
    <row r="160" spans="1:22" ht="13.5" x14ac:dyDescent="0.15">
      <c r="A160" s="55">
        <v>43</v>
      </c>
      <c r="B160" s="56" t="s">
        <v>172</v>
      </c>
      <c r="C160" s="57">
        <f t="shared" si="5"/>
        <v>1333</v>
      </c>
      <c r="D160" s="134">
        <v>135</v>
      </c>
      <c r="E160" s="59">
        <v>532</v>
      </c>
      <c r="F160" s="114">
        <v>666</v>
      </c>
      <c r="G160" s="117" t="s">
        <v>16</v>
      </c>
      <c r="H160" s="110" t="s">
        <v>18</v>
      </c>
      <c r="I160" s="38" t="s">
        <v>18</v>
      </c>
      <c r="J160" s="38" t="s">
        <v>18</v>
      </c>
      <c r="K160" s="228"/>
      <c r="L160" s="64">
        <f t="shared" si="6"/>
        <v>566</v>
      </c>
      <c r="M160" s="114">
        <v>41</v>
      </c>
      <c r="N160" s="52">
        <v>210</v>
      </c>
      <c r="O160" s="38">
        <v>315</v>
      </c>
      <c r="P160" s="135" t="s">
        <v>16</v>
      </c>
      <c r="Q160" s="38" t="s">
        <v>18</v>
      </c>
      <c r="R160" s="38" t="s">
        <v>18</v>
      </c>
      <c r="S160" s="38" t="s">
        <v>18</v>
      </c>
      <c r="T160" s="228"/>
      <c r="U160" s="55">
        <v>43</v>
      </c>
      <c r="V160" s="56" t="s">
        <v>172</v>
      </c>
    </row>
    <row r="161" spans="1:22" ht="13.5" customHeight="1" x14ac:dyDescent="0.15">
      <c r="A161" s="75"/>
      <c r="B161" s="76" t="s">
        <v>173</v>
      </c>
      <c r="C161" s="77">
        <f t="shared" si="5"/>
        <v>938</v>
      </c>
      <c r="D161" s="78"/>
      <c r="E161" s="44">
        <v>429</v>
      </c>
      <c r="F161" s="44">
        <v>509</v>
      </c>
      <c r="G161" s="79" t="s">
        <v>16</v>
      </c>
      <c r="H161" s="89" t="s">
        <v>18</v>
      </c>
      <c r="I161" s="89" t="s">
        <v>18</v>
      </c>
      <c r="J161" s="89" t="s">
        <v>18</v>
      </c>
      <c r="K161" s="234"/>
      <c r="L161" s="83">
        <f t="shared" si="6"/>
        <v>396</v>
      </c>
      <c r="M161" s="84"/>
      <c r="N161" s="53">
        <v>156</v>
      </c>
      <c r="O161" s="53">
        <v>240</v>
      </c>
      <c r="P161" s="135" t="s">
        <v>16</v>
      </c>
      <c r="Q161" s="89" t="s">
        <v>18</v>
      </c>
      <c r="R161" s="89" t="s">
        <v>18</v>
      </c>
      <c r="S161" s="89" t="s">
        <v>18</v>
      </c>
      <c r="T161" s="234"/>
      <c r="U161" s="75"/>
      <c r="V161" s="76" t="s">
        <v>173</v>
      </c>
    </row>
    <row r="162" spans="1:22" ht="13.5" customHeight="1" x14ac:dyDescent="0.15">
      <c r="A162" s="40"/>
      <c r="B162" s="41" t="s">
        <v>174</v>
      </c>
      <c r="C162" s="72">
        <f t="shared" si="5"/>
        <v>260</v>
      </c>
      <c r="D162" s="43"/>
      <c r="E162" s="44">
        <v>103</v>
      </c>
      <c r="F162" s="45">
        <v>157</v>
      </c>
      <c r="G162" s="44" t="s">
        <v>16</v>
      </c>
      <c r="H162" s="111" t="s">
        <v>18</v>
      </c>
      <c r="I162" s="66" t="s">
        <v>18</v>
      </c>
      <c r="J162" s="49" t="s">
        <v>18</v>
      </c>
      <c r="K162" s="229"/>
      <c r="L162" s="50">
        <f t="shared" si="6"/>
        <v>129</v>
      </c>
      <c r="M162" s="51"/>
      <c r="N162" s="53">
        <v>54</v>
      </c>
      <c r="O162" s="53">
        <v>75</v>
      </c>
      <c r="P162" s="85" t="s">
        <v>16</v>
      </c>
      <c r="Q162" s="66" t="s">
        <v>18</v>
      </c>
      <c r="R162" s="48" t="s">
        <v>18</v>
      </c>
      <c r="S162" s="48" t="s">
        <v>18</v>
      </c>
      <c r="T162" s="229"/>
      <c r="U162" s="40"/>
      <c r="V162" s="41" t="s">
        <v>174</v>
      </c>
    </row>
    <row r="163" spans="1:22" ht="13.5" x14ac:dyDescent="0.15">
      <c r="A163" s="55">
        <v>44</v>
      </c>
      <c r="B163" s="56" t="s">
        <v>175</v>
      </c>
      <c r="C163" s="57">
        <f t="shared" si="5"/>
        <v>811</v>
      </c>
      <c r="D163" s="134">
        <v>19</v>
      </c>
      <c r="E163" s="59">
        <v>77</v>
      </c>
      <c r="F163" s="114">
        <v>132</v>
      </c>
      <c r="G163" s="59">
        <v>17</v>
      </c>
      <c r="H163" s="38">
        <v>21</v>
      </c>
      <c r="I163" s="38">
        <v>219</v>
      </c>
      <c r="J163" s="131">
        <v>326</v>
      </c>
      <c r="K163" s="228"/>
      <c r="L163" s="64">
        <f t="shared" si="6"/>
        <v>439</v>
      </c>
      <c r="M163" s="114">
        <v>9</v>
      </c>
      <c r="N163" s="38">
        <v>24</v>
      </c>
      <c r="O163" s="38">
        <v>41</v>
      </c>
      <c r="P163" s="109">
        <v>0</v>
      </c>
      <c r="Q163" s="38">
        <v>17</v>
      </c>
      <c r="R163" s="52">
        <v>71</v>
      </c>
      <c r="S163" s="82">
        <v>277</v>
      </c>
      <c r="T163" s="228"/>
      <c r="U163" s="55">
        <v>44</v>
      </c>
      <c r="V163" s="56" t="s">
        <v>175</v>
      </c>
    </row>
    <row r="164" spans="1:22" ht="13.5" customHeight="1" x14ac:dyDescent="0.15">
      <c r="A164" s="75"/>
      <c r="B164" s="76" t="s">
        <v>176</v>
      </c>
      <c r="C164" s="77">
        <f t="shared" si="5"/>
        <v>54</v>
      </c>
      <c r="D164" s="78"/>
      <c r="E164" s="44">
        <v>28</v>
      </c>
      <c r="F164" s="44">
        <v>19</v>
      </c>
      <c r="G164" s="79" t="s">
        <v>16</v>
      </c>
      <c r="H164" s="53">
        <v>7</v>
      </c>
      <c r="I164" s="53" t="s">
        <v>16</v>
      </c>
      <c r="J164" s="89" t="s">
        <v>18</v>
      </c>
      <c r="K164" s="234"/>
      <c r="L164" s="83">
        <f t="shared" si="6"/>
        <v>25</v>
      </c>
      <c r="M164" s="84"/>
      <c r="N164" s="53">
        <v>10</v>
      </c>
      <c r="O164" s="53">
        <v>11</v>
      </c>
      <c r="P164" s="135" t="s">
        <v>16</v>
      </c>
      <c r="Q164" s="53">
        <v>4</v>
      </c>
      <c r="R164" s="53" t="s">
        <v>16</v>
      </c>
      <c r="S164" s="107">
        <v>0</v>
      </c>
      <c r="T164" s="234"/>
      <c r="U164" s="75"/>
      <c r="V164" s="76" t="s">
        <v>176</v>
      </c>
    </row>
    <row r="165" spans="1:22" ht="13.5" customHeight="1" x14ac:dyDescent="0.15">
      <c r="A165" s="40"/>
      <c r="B165" s="41" t="s">
        <v>177</v>
      </c>
      <c r="C165" s="72">
        <f t="shared" si="5"/>
        <v>738</v>
      </c>
      <c r="D165" s="43"/>
      <c r="E165" s="44">
        <v>49</v>
      </c>
      <c r="F165" s="45">
        <v>113</v>
      </c>
      <c r="G165" s="45">
        <v>17</v>
      </c>
      <c r="H165" s="53">
        <v>14</v>
      </c>
      <c r="I165" s="53">
        <v>219</v>
      </c>
      <c r="J165" s="54">
        <v>326</v>
      </c>
      <c r="K165" s="229"/>
      <c r="L165" s="50">
        <f t="shared" si="6"/>
        <v>405</v>
      </c>
      <c r="M165" s="51"/>
      <c r="N165" s="47">
        <v>14</v>
      </c>
      <c r="O165" s="53">
        <v>30</v>
      </c>
      <c r="P165" s="47">
        <v>0</v>
      </c>
      <c r="Q165" s="53">
        <v>13</v>
      </c>
      <c r="R165" s="53">
        <v>71</v>
      </c>
      <c r="S165" s="107">
        <v>277</v>
      </c>
      <c r="T165" s="229"/>
      <c r="U165" s="40"/>
      <c r="V165" s="41" t="s">
        <v>177</v>
      </c>
    </row>
    <row r="166" spans="1:22" ht="13.5" x14ac:dyDescent="0.15">
      <c r="A166" s="55">
        <v>45</v>
      </c>
      <c r="B166" s="56" t="s">
        <v>178</v>
      </c>
      <c r="C166" s="57">
        <f t="shared" si="5"/>
        <v>203</v>
      </c>
      <c r="D166" s="134">
        <v>32</v>
      </c>
      <c r="E166" s="59">
        <v>82</v>
      </c>
      <c r="F166" s="114">
        <v>89</v>
      </c>
      <c r="G166" s="117" t="s">
        <v>16</v>
      </c>
      <c r="H166" s="110" t="s">
        <v>18</v>
      </c>
      <c r="I166" s="38" t="s">
        <v>18</v>
      </c>
      <c r="J166" s="38" t="s">
        <v>18</v>
      </c>
      <c r="K166" s="228"/>
      <c r="L166" s="64">
        <f t="shared" si="6"/>
        <v>89</v>
      </c>
      <c r="M166" s="114">
        <v>7</v>
      </c>
      <c r="N166" s="52">
        <v>38</v>
      </c>
      <c r="O166" s="38">
        <v>44</v>
      </c>
      <c r="P166" s="135" t="s">
        <v>16</v>
      </c>
      <c r="Q166" s="38" t="s">
        <v>18</v>
      </c>
      <c r="R166" s="38" t="s">
        <v>18</v>
      </c>
      <c r="S166" s="105" t="s">
        <v>18</v>
      </c>
      <c r="T166" s="228"/>
      <c r="U166" s="55">
        <v>45</v>
      </c>
      <c r="V166" s="56" t="s">
        <v>178</v>
      </c>
    </row>
    <row r="167" spans="1:22" ht="13.5" customHeight="1" x14ac:dyDescent="0.15">
      <c r="A167" s="40"/>
      <c r="B167" s="41" t="s">
        <v>179</v>
      </c>
      <c r="C167" s="72">
        <f t="shared" si="5"/>
        <v>171</v>
      </c>
      <c r="D167" s="43"/>
      <c r="E167" s="44">
        <v>82</v>
      </c>
      <c r="F167" s="45">
        <v>89</v>
      </c>
      <c r="G167" s="44" t="s">
        <v>16</v>
      </c>
      <c r="H167" s="111" t="s">
        <v>18</v>
      </c>
      <c r="I167" s="48" t="s">
        <v>18</v>
      </c>
      <c r="J167" s="48" t="s">
        <v>18</v>
      </c>
      <c r="K167" s="229"/>
      <c r="L167" s="50">
        <f t="shared" si="6"/>
        <v>82</v>
      </c>
      <c r="M167" s="51"/>
      <c r="N167" s="53">
        <v>38</v>
      </c>
      <c r="O167" s="53">
        <v>44</v>
      </c>
      <c r="P167" s="47" t="s">
        <v>16</v>
      </c>
      <c r="Q167" s="66" t="s">
        <v>18</v>
      </c>
      <c r="R167" s="66" t="s">
        <v>18</v>
      </c>
      <c r="S167" s="106" t="s">
        <v>18</v>
      </c>
      <c r="T167" s="229"/>
      <c r="U167" s="40"/>
      <c r="V167" s="41" t="s">
        <v>179</v>
      </c>
    </row>
    <row r="168" spans="1:22" ht="13.5" x14ac:dyDescent="0.15">
      <c r="A168" s="55">
        <v>46</v>
      </c>
      <c r="B168" s="56" t="s">
        <v>180</v>
      </c>
      <c r="C168" s="57">
        <f t="shared" si="5"/>
        <v>294</v>
      </c>
      <c r="D168" s="58" t="s">
        <v>16</v>
      </c>
      <c r="E168" s="59">
        <v>116</v>
      </c>
      <c r="F168" s="59">
        <v>178</v>
      </c>
      <c r="G168" s="73" t="s">
        <v>16</v>
      </c>
      <c r="H168" s="38" t="s">
        <v>18</v>
      </c>
      <c r="I168" s="38" t="s">
        <v>18</v>
      </c>
      <c r="J168" s="38" t="s">
        <v>18</v>
      </c>
      <c r="K168" s="228"/>
      <c r="L168" s="64">
        <f t="shared" si="6"/>
        <v>196</v>
      </c>
      <c r="M168" s="65" t="s">
        <v>16</v>
      </c>
      <c r="N168" s="38">
        <v>77</v>
      </c>
      <c r="O168" s="38">
        <v>119</v>
      </c>
      <c r="P168" s="135" t="s">
        <v>16</v>
      </c>
      <c r="Q168" s="71" t="s">
        <v>18</v>
      </c>
      <c r="R168" s="71" t="s">
        <v>18</v>
      </c>
      <c r="S168" s="105" t="s">
        <v>18</v>
      </c>
      <c r="T168" s="228"/>
      <c r="U168" s="55">
        <v>46</v>
      </c>
      <c r="V168" s="56" t="s">
        <v>180</v>
      </c>
    </row>
    <row r="169" spans="1:22" ht="13.5" customHeight="1" x14ac:dyDescent="0.15">
      <c r="A169" s="40"/>
      <c r="B169" s="41" t="s">
        <v>181</v>
      </c>
      <c r="C169" s="72">
        <f t="shared" si="5"/>
        <v>294</v>
      </c>
      <c r="D169" s="43"/>
      <c r="E169" s="44">
        <v>116</v>
      </c>
      <c r="F169" s="143">
        <v>178</v>
      </c>
      <c r="G169" s="44" t="s">
        <v>16</v>
      </c>
      <c r="H169" s="86" t="s">
        <v>18</v>
      </c>
      <c r="I169" s="48" t="s">
        <v>18</v>
      </c>
      <c r="J169" s="48" t="s">
        <v>18</v>
      </c>
      <c r="K169" s="229"/>
      <c r="L169" s="50">
        <f t="shared" si="6"/>
        <v>196</v>
      </c>
      <c r="M169" s="51"/>
      <c r="N169" s="47">
        <v>77</v>
      </c>
      <c r="O169" s="53">
        <v>119</v>
      </c>
      <c r="P169" s="85" t="s">
        <v>16</v>
      </c>
      <c r="Q169" s="48" t="s">
        <v>18</v>
      </c>
      <c r="R169" s="48" t="s">
        <v>18</v>
      </c>
      <c r="S169" s="106" t="s">
        <v>18</v>
      </c>
      <c r="T169" s="229"/>
      <c r="U169" s="40"/>
      <c r="V169" s="41" t="s">
        <v>181</v>
      </c>
    </row>
    <row r="170" spans="1:22" ht="13.5" x14ac:dyDescent="0.15">
      <c r="A170" s="55">
        <v>47</v>
      </c>
      <c r="B170" s="56" t="s">
        <v>182</v>
      </c>
      <c r="C170" s="57">
        <f t="shared" si="5"/>
        <v>1316</v>
      </c>
      <c r="D170" s="58" t="s">
        <v>16</v>
      </c>
      <c r="E170" s="59">
        <v>429</v>
      </c>
      <c r="F170" s="114">
        <v>887</v>
      </c>
      <c r="G170" s="73" t="s">
        <v>16</v>
      </c>
      <c r="H170" s="145" t="s">
        <v>18</v>
      </c>
      <c r="I170" s="145" t="s">
        <v>18</v>
      </c>
      <c r="J170" s="145" t="s">
        <v>18</v>
      </c>
      <c r="K170" s="244"/>
      <c r="L170" s="64">
        <f t="shared" si="6"/>
        <v>845</v>
      </c>
      <c r="M170" s="65" t="s">
        <v>16</v>
      </c>
      <c r="N170" s="52">
        <v>275</v>
      </c>
      <c r="O170" s="38">
        <v>570</v>
      </c>
      <c r="P170" s="109" t="s">
        <v>16</v>
      </c>
      <c r="Q170" s="38" t="s">
        <v>18</v>
      </c>
      <c r="R170" s="38" t="s">
        <v>18</v>
      </c>
      <c r="S170" s="105" t="s">
        <v>18</v>
      </c>
      <c r="T170" s="244"/>
      <c r="U170" s="55">
        <v>47</v>
      </c>
      <c r="V170" s="56" t="s">
        <v>182</v>
      </c>
    </row>
    <row r="171" spans="1:22" ht="13.5" customHeight="1" x14ac:dyDescent="0.15">
      <c r="A171" s="75"/>
      <c r="B171" s="76" t="s">
        <v>183</v>
      </c>
      <c r="C171" s="77">
        <f t="shared" si="5"/>
        <v>47</v>
      </c>
      <c r="D171" s="78"/>
      <c r="E171" s="44">
        <v>22</v>
      </c>
      <c r="F171" s="44">
        <v>25</v>
      </c>
      <c r="G171" s="79" t="s">
        <v>16</v>
      </c>
      <c r="H171" s="89" t="s">
        <v>18</v>
      </c>
      <c r="I171" s="89" t="s">
        <v>18</v>
      </c>
      <c r="J171" s="89" t="s">
        <v>18</v>
      </c>
      <c r="K171" s="246"/>
      <c r="L171" s="83">
        <f t="shared" si="6"/>
        <v>29</v>
      </c>
      <c r="M171" s="84"/>
      <c r="N171" s="53">
        <v>10</v>
      </c>
      <c r="O171" s="53">
        <v>19</v>
      </c>
      <c r="P171" s="135" t="s">
        <v>16</v>
      </c>
      <c r="Q171" s="66" t="s">
        <v>18</v>
      </c>
      <c r="R171" s="66" t="s">
        <v>18</v>
      </c>
      <c r="S171" s="88" t="s">
        <v>18</v>
      </c>
      <c r="T171" s="246"/>
      <c r="U171" s="75"/>
      <c r="V171" s="76" t="s">
        <v>183</v>
      </c>
    </row>
    <row r="172" spans="1:22" ht="13.5" customHeight="1" x14ac:dyDescent="0.15">
      <c r="A172" s="75"/>
      <c r="B172" s="76" t="s">
        <v>184</v>
      </c>
      <c r="C172" s="77">
        <f t="shared" si="5"/>
        <v>147</v>
      </c>
      <c r="D172" s="78"/>
      <c r="E172" s="44">
        <v>76</v>
      </c>
      <c r="F172" s="44">
        <v>71</v>
      </c>
      <c r="G172" s="79" t="s">
        <v>16</v>
      </c>
      <c r="H172" s="89" t="s">
        <v>18</v>
      </c>
      <c r="I172" s="89" t="s">
        <v>18</v>
      </c>
      <c r="J172" s="89" t="s">
        <v>18</v>
      </c>
      <c r="K172" s="246"/>
      <c r="L172" s="83">
        <f t="shared" si="6"/>
        <v>92</v>
      </c>
      <c r="M172" s="84"/>
      <c r="N172" s="53">
        <v>51</v>
      </c>
      <c r="O172" s="53">
        <v>41</v>
      </c>
      <c r="P172" s="135" t="s">
        <v>16</v>
      </c>
      <c r="Q172" s="89" t="s">
        <v>18</v>
      </c>
      <c r="R172" s="89" t="s">
        <v>18</v>
      </c>
      <c r="S172" s="88" t="s">
        <v>18</v>
      </c>
      <c r="T172" s="246"/>
      <c r="U172" s="75"/>
      <c r="V172" s="76" t="s">
        <v>184</v>
      </c>
    </row>
    <row r="173" spans="1:22" ht="13.5" customHeight="1" x14ac:dyDescent="0.15">
      <c r="A173" s="75"/>
      <c r="B173" s="76" t="s">
        <v>185</v>
      </c>
      <c r="C173" s="77">
        <f t="shared" si="5"/>
        <v>126</v>
      </c>
      <c r="D173" s="78"/>
      <c r="E173" s="44">
        <v>43</v>
      </c>
      <c r="F173" s="44">
        <v>83</v>
      </c>
      <c r="G173" s="79" t="s">
        <v>16</v>
      </c>
      <c r="H173" s="89" t="s">
        <v>18</v>
      </c>
      <c r="I173" s="89" t="s">
        <v>18</v>
      </c>
      <c r="J173" s="89" t="s">
        <v>18</v>
      </c>
      <c r="K173" s="246"/>
      <c r="L173" s="83">
        <f t="shared" si="6"/>
        <v>84</v>
      </c>
      <c r="M173" s="84"/>
      <c r="N173" s="53">
        <v>33</v>
      </c>
      <c r="O173" s="53">
        <v>51</v>
      </c>
      <c r="P173" s="135" t="s">
        <v>16</v>
      </c>
      <c r="Q173" s="89" t="s">
        <v>18</v>
      </c>
      <c r="R173" s="89" t="s">
        <v>18</v>
      </c>
      <c r="S173" s="88" t="s">
        <v>18</v>
      </c>
      <c r="T173" s="246"/>
      <c r="U173" s="75"/>
      <c r="V173" s="76" t="s">
        <v>185</v>
      </c>
    </row>
    <row r="174" spans="1:22" ht="13.5" customHeight="1" x14ac:dyDescent="0.15">
      <c r="A174" s="75"/>
      <c r="B174" s="76" t="s">
        <v>186</v>
      </c>
      <c r="C174" s="77">
        <f t="shared" si="5"/>
        <v>369</v>
      </c>
      <c r="D174" s="78"/>
      <c r="E174" s="44">
        <v>117</v>
      </c>
      <c r="F174" s="44">
        <v>252</v>
      </c>
      <c r="G174" s="79" t="s">
        <v>16</v>
      </c>
      <c r="H174" s="89" t="s">
        <v>18</v>
      </c>
      <c r="I174" s="89" t="s">
        <v>18</v>
      </c>
      <c r="J174" s="89" t="s">
        <v>18</v>
      </c>
      <c r="K174" s="246"/>
      <c r="L174" s="83">
        <f t="shared" si="6"/>
        <v>244</v>
      </c>
      <c r="M174" s="84"/>
      <c r="N174" s="53">
        <v>81</v>
      </c>
      <c r="O174" s="53">
        <v>163</v>
      </c>
      <c r="P174" s="135" t="s">
        <v>16</v>
      </c>
      <c r="Q174" s="89" t="s">
        <v>18</v>
      </c>
      <c r="R174" s="89" t="s">
        <v>18</v>
      </c>
      <c r="S174" s="88" t="s">
        <v>18</v>
      </c>
      <c r="T174" s="246"/>
      <c r="U174" s="75"/>
      <c r="V174" s="76" t="s">
        <v>186</v>
      </c>
    </row>
    <row r="175" spans="1:22" ht="13.5" customHeight="1" x14ac:dyDescent="0.15">
      <c r="A175" s="75"/>
      <c r="B175" s="76" t="s">
        <v>187</v>
      </c>
      <c r="C175" s="77">
        <f t="shared" si="5"/>
        <v>0</v>
      </c>
      <c r="D175" s="78"/>
      <c r="E175" s="146">
        <v>0</v>
      </c>
      <c r="F175" s="146">
        <v>0</v>
      </c>
      <c r="G175" s="79" t="s">
        <v>16</v>
      </c>
      <c r="H175" s="89" t="s">
        <v>18</v>
      </c>
      <c r="I175" s="89" t="s">
        <v>18</v>
      </c>
      <c r="J175" s="89" t="s">
        <v>18</v>
      </c>
      <c r="K175" s="246"/>
      <c r="L175" s="83" t="s">
        <v>16</v>
      </c>
      <c r="M175" s="84"/>
      <c r="N175" s="136">
        <v>0</v>
      </c>
      <c r="O175" s="136">
        <v>0</v>
      </c>
      <c r="P175" s="135" t="s">
        <v>16</v>
      </c>
      <c r="Q175" s="74" t="s">
        <v>18</v>
      </c>
      <c r="R175" s="74" t="s">
        <v>18</v>
      </c>
      <c r="S175" s="88" t="s">
        <v>18</v>
      </c>
      <c r="T175" s="246"/>
      <c r="U175" s="75"/>
      <c r="V175" s="76" t="s">
        <v>187</v>
      </c>
    </row>
    <row r="176" spans="1:22" ht="13.5" customHeight="1" x14ac:dyDescent="0.15">
      <c r="A176" s="75"/>
      <c r="B176" s="76" t="s">
        <v>188</v>
      </c>
      <c r="C176" s="77">
        <f t="shared" si="5"/>
        <v>291</v>
      </c>
      <c r="D176" s="78"/>
      <c r="E176" s="44">
        <v>62</v>
      </c>
      <c r="F176" s="44">
        <v>229</v>
      </c>
      <c r="G176" s="79" t="s">
        <v>16</v>
      </c>
      <c r="H176" s="89" t="s">
        <v>18</v>
      </c>
      <c r="I176" s="89" t="s">
        <v>18</v>
      </c>
      <c r="J176" s="89" t="s">
        <v>18</v>
      </c>
      <c r="K176" s="246"/>
      <c r="L176" s="83">
        <f t="shared" si="6"/>
        <v>206</v>
      </c>
      <c r="M176" s="84"/>
      <c r="N176" s="53">
        <v>42</v>
      </c>
      <c r="O176" s="53">
        <v>164</v>
      </c>
      <c r="P176" s="135" t="s">
        <v>16</v>
      </c>
      <c r="Q176" s="89" t="s">
        <v>18</v>
      </c>
      <c r="R176" s="89" t="s">
        <v>18</v>
      </c>
      <c r="S176" s="88" t="s">
        <v>18</v>
      </c>
      <c r="T176" s="246"/>
      <c r="U176" s="75"/>
      <c r="V176" s="76" t="s">
        <v>188</v>
      </c>
    </row>
    <row r="177" spans="1:22" ht="13.5" customHeight="1" x14ac:dyDescent="0.15">
      <c r="A177" s="75"/>
      <c r="B177" s="76" t="s">
        <v>189</v>
      </c>
      <c r="C177" s="72">
        <f t="shared" si="5"/>
        <v>0</v>
      </c>
      <c r="D177" s="78"/>
      <c r="E177" s="146">
        <v>0</v>
      </c>
      <c r="F177" s="146">
        <v>0</v>
      </c>
      <c r="G177" s="79" t="s">
        <v>16</v>
      </c>
      <c r="H177" s="89" t="s">
        <v>18</v>
      </c>
      <c r="I177" s="89" t="s">
        <v>18</v>
      </c>
      <c r="J177" s="89" t="s">
        <v>18</v>
      </c>
      <c r="K177" s="246"/>
      <c r="L177" s="50" t="s">
        <v>16</v>
      </c>
      <c r="M177" s="84"/>
      <c r="N177" s="136">
        <v>0</v>
      </c>
      <c r="O177" s="136">
        <v>0</v>
      </c>
      <c r="P177" s="135" t="s">
        <v>16</v>
      </c>
      <c r="Q177" s="89" t="s">
        <v>18</v>
      </c>
      <c r="R177" s="89" t="s">
        <v>18</v>
      </c>
      <c r="S177" s="88" t="s">
        <v>18</v>
      </c>
      <c r="T177" s="246"/>
      <c r="U177" s="75"/>
      <c r="V177" s="76" t="s">
        <v>189</v>
      </c>
    </row>
    <row r="178" spans="1:22" ht="13.5" customHeight="1" x14ac:dyDescent="0.15">
      <c r="A178" s="40"/>
      <c r="B178" s="41" t="s">
        <v>190</v>
      </c>
      <c r="C178" s="72">
        <f t="shared" si="5"/>
        <v>336</v>
      </c>
      <c r="D178" s="43"/>
      <c r="E178" s="44">
        <v>109</v>
      </c>
      <c r="F178" s="45">
        <v>227</v>
      </c>
      <c r="G178" s="44" t="s">
        <v>16</v>
      </c>
      <c r="H178" s="66" t="s">
        <v>18</v>
      </c>
      <c r="I178" s="66" t="s">
        <v>18</v>
      </c>
      <c r="J178" s="66" t="s">
        <v>18</v>
      </c>
      <c r="K178" s="245"/>
      <c r="L178" s="50">
        <f t="shared" si="6"/>
        <v>190</v>
      </c>
      <c r="M178" s="51"/>
      <c r="N178" s="53">
        <v>58</v>
      </c>
      <c r="O178" s="53">
        <v>132</v>
      </c>
      <c r="P178" s="47" t="s">
        <v>16</v>
      </c>
      <c r="Q178" s="52" t="s">
        <v>18</v>
      </c>
      <c r="R178" s="48" t="s">
        <v>18</v>
      </c>
      <c r="S178" s="106" t="s">
        <v>18</v>
      </c>
      <c r="T178" s="245"/>
      <c r="U178" s="40"/>
      <c r="V178" s="41" t="s">
        <v>190</v>
      </c>
    </row>
    <row r="179" spans="1:22" ht="13.5" x14ac:dyDescent="0.15">
      <c r="A179" s="55">
        <v>48</v>
      </c>
      <c r="B179" s="56" t="s">
        <v>191</v>
      </c>
      <c r="C179" s="57">
        <f t="shared" si="5"/>
        <v>826</v>
      </c>
      <c r="D179" s="58" t="s">
        <v>16</v>
      </c>
      <c r="E179" s="59">
        <v>205</v>
      </c>
      <c r="F179" s="114">
        <v>296</v>
      </c>
      <c r="G179" s="73" t="s">
        <v>16</v>
      </c>
      <c r="H179" s="38">
        <v>325</v>
      </c>
      <c r="I179" s="109" t="s">
        <v>16</v>
      </c>
      <c r="J179" s="63" t="s">
        <v>18</v>
      </c>
      <c r="K179" s="244"/>
      <c r="L179" s="64">
        <f t="shared" si="6"/>
        <v>466</v>
      </c>
      <c r="M179" s="65" t="s">
        <v>16</v>
      </c>
      <c r="N179" s="38">
        <v>68</v>
      </c>
      <c r="O179" s="38">
        <v>175</v>
      </c>
      <c r="P179" s="135" t="s">
        <v>16</v>
      </c>
      <c r="Q179" s="38">
        <v>223</v>
      </c>
      <c r="R179" s="85" t="s">
        <v>16</v>
      </c>
      <c r="S179" s="105" t="s">
        <v>18</v>
      </c>
      <c r="T179" s="244"/>
      <c r="U179" s="55">
        <v>48</v>
      </c>
      <c r="V179" s="56" t="s">
        <v>191</v>
      </c>
    </row>
    <row r="180" spans="1:22" ht="13.5" customHeight="1" x14ac:dyDescent="0.15">
      <c r="A180" s="152"/>
      <c r="B180" s="41" t="s">
        <v>192</v>
      </c>
      <c r="C180" s="72">
        <f t="shared" si="5"/>
        <v>826</v>
      </c>
      <c r="D180" s="43"/>
      <c r="E180" s="44">
        <v>205</v>
      </c>
      <c r="F180" s="45">
        <v>296</v>
      </c>
      <c r="G180" s="44" t="s">
        <v>16</v>
      </c>
      <c r="H180" s="53">
        <v>325</v>
      </c>
      <c r="I180" s="53" t="s">
        <v>16</v>
      </c>
      <c r="J180" s="70" t="s">
        <v>18</v>
      </c>
      <c r="K180" s="245"/>
      <c r="L180" s="50">
        <f t="shared" si="6"/>
        <v>466</v>
      </c>
      <c r="M180" s="51"/>
      <c r="N180" s="53">
        <v>68</v>
      </c>
      <c r="O180" s="53">
        <v>175</v>
      </c>
      <c r="P180" s="85" t="s">
        <v>16</v>
      </c>
      <c r="Q180" s="53">
        <v>223</v>
      </c>
      <c r="R180" s="53" t="s">
        <v>16</v>
      </c>
      <c r="S180" s="106" t="s">
        <v>18</v>
      </c>
      <c r="T180" s="245"/>
      <c r="U180" s="40"/>
      <c r="V180" s="41" t="s">
        <v>192</v>
      </c>
    </row>
    <row r="181" spans="1:22" ht="13.5" x14ac:dyDescent="0.15">
      <c r="A181" s="55">
        <v>49</v>
      </c>
      <c r="B181" s="56" t="s">
        <v>193</v>
      </c>
      <c r="C181" s="57">
        <f t="shared" si="5"/>
        <v>403</v>
      </c>
      <c r="D181" s="134">
        <v>33</v>
      </c>
      <c r="E181" s="59">
        <v>116</v>
      </c>
      <c r="F181" s="59">
        <v>254</v>
      </c>
      <c r="G181" s="73" t="s">
        <v>16</v>
      </c>
      <c r="H181" s="38" t="s">
        <v>18</v>
      </c>
      <c r="I181" s="110" t="s">
        <v>18</v>
      </c>
      <c r="J181" s="63" t="s">
        <v>18</v>
      </c>
      <c r="K181" s="244"/>
      <c r="L181" s="64">
        <f t="shared" si="6"/>
        <v>195</v>
      </c>
      <c r="M181" s="114">
        <v>9</v>
      </c>
      <c r="N181" s="38">
        <v>58</v>
      </c>
      <c r="O181" s="38">
        <v>128</v>
      </c>
      <c r="P181" s="109" t="s">
        <v>16</v>
      </c>
      <c r="Q181" s="38" t="s">
        <v>18</v>
      </c>
      <c r="R181" s="38" t="s">
        <v>18</v>
      </c>
      <c r="S181" s="105" t="s">
        <v>18</v>
      </c>
      <c r="T181" s="244"/>
      <c r="U181" s="55">
        <v>49</v>
      </c>
      <c r="V181" s="56" t="s">
        <v>193</v>
      </c>
    </row>
    <row r="182" spans="1:22" ht="13.5" customHeight="1" x14ac:dyDescent="0.15">
      <c r="A182" s="75"/>
      <c r="B182" s="76" t="s">
        <v>194</v>
      </c>
      <c r="C182" s="77">
        <f t="shared" si="5"/>
        <v>124</v>
      </c>
      <c r="D182" s="78"/>
      <c r="E182" s="44">
        <v>36</v>
      </c>
      <c r="F182" s="113">
        <v>88</v>
      </c>
      <c r="G182" s="79" t="s">
        <v>16</v>
      </c>
      <c r="H182" s="89" t="s">
        <v>18</v>
      </c>
      <c r="I182" s="86" t="s">
        <v>18</v>
      </c>
      <c r="J182" s="82" t="s">
        <v>18</v>
      </c>
      <c r="K182" s="246"/>
      <c r="L182" s="83">
        <f t="shared" si="6"/>
        <v>68</v>
      </c>
      <c r="M182" s="84"/>
      <c r="N182" s="53">
        <v>18</v>
      </c>
      <c r="O182" s="53">
        <v>50</v>
      </c>
      <c r="P182" s="135" t="s">
        <v>16</v>
      </c>
      <c r="Q182" s="89" t="s">
        <v>18</v>
      </c>
      <c r="R182" s="89" t="s">
        <v>18</v>
      </c>
      <c r="S182" s="88" t="s">
        <v>18</v>
      </c>
      <c r="T182" s="246"/>
      <c r="U182" s="75"/>
      <c r="V182" s="76" t="s">
        <v>194</v>
      </c>
    </row>
    <row r="183" spans="1:22" ht="13.5" customHeight="1" x14ac:dyDescent="0.15">
      <c r="A183" s="40"/>
      <c r="B183" s="41" t="s">
        <v>195</v>
      </c>
      <c r="C183" s="72">
        <f t="shared" si="5"/>
        <v>246</v>
      </c>
      <c r="D183" s="43"/>
      <c r="E183" s="44">
        <v>80</v>
      </c>
      <c r="F183" s="45">
        <v>166</v>
      </c>
      <c r="G183" s="44" t="s">
        <v>16</v>
      </c>
      <c r="H183" s="66" t="s">
        <v>18</v>
      </c>
      <c r="I183" s="48" t="s">
        <v>18</v>
      </c>
      <c r="J183" s="70" t="s">
        <v>18</v>
      </c>
      <c r="K183" s="245"/>
      <c r="L183" s="50">
        <f t="shared" si="6"/>
        <v>118</v>
      </c>
      <c r="M183" s="51"/>
      <c r="N183" s="47">
        <v>40</v>
      </c>
      <c r="O183" s="47">
        <v>78</v>
      </c>
      <c r="P183" s="85" t="s">
        <v>16</v>
      </c>
      <c r="Q183" s="66" t="s">
        <v>18</v>
      </c>
      <c r="R183" s="48" t="s">
        <v>18</v>
      </c>
      <c r="S183" s="106" t="s">
        <v>18</v>
      </c>
      <c r="T183" s="245"/>
      <c r="U183" s="40"/>
      <c r="V183" s="41" t="s">
        <v>195</v>
      </c>
    </row>
    <row r="184" spans="1:22" ht="13.5" x14ac:dyDescent="0.15">
      <c r="A184" s="55">
        <v>50</v>
      </c>
      <c r="B184" s="56" t="s">
        <v>196</v>
      </c>
      <c r="C184" s="57">
        <f t="shared" si="5"/>
        <v>608</v>
      </c>
      <c r="D184" s="134">
        <v>26</v>
      </c>
      <c r="E184" s="59">
        <v>184</v>
      </c>
      <c r="F184" s="59">
        <v>290</v>
      </c>
      <c r="G184" s="73" t="s">
        <v>16</v>
      </c>
      <c r="H184" s="38">
        <v>108</v>
      </c>
      <c r="I184" s="85" t="s">
        <v>16</v>
      </c>
      <c r="J184" s="63" t="s">
        <v>18</v>
      </c>
      <c r="K184" s="244"/>
      <c r="L184" s="64">
        <f t="shared" si="6"/>
        <v>364</v>
      </c>
      <c r="M184" s="114">
        <v>10</v>
      </c>
      <c r="N184" s="52">
        <v>97</v>
      </c>
      <c r="O184" s="52">
        <v>177</v>
      </c>
      <c r="P184" s="109" t="s">
        <v>16</v>
      </c>
      <c r="Q184" s="38">
        <v>80</v>
      </c>
      <c r="R184" s="53" t="s">
        <v>16</v>
      </c>
      <c r="S184" s="105" t="s">
        <v>18</v>
      </c>
      <c r="T184" s="244"/>
      <c r="U184" s="55">
        <v>50</v>
      </c>
      <c r="V184" s="56" t="s">
        <v>196</v>
      </c>
    </row>
    <row r="185" spans="1:22" ht="13.5" customHeight="1" x14ac:dyDescent="0.15">
      <c r="A185" s="40"/>
      <c r="B185" s="41" t="s">
        <v>197</v>
      </c>
      <c r="C185" s="72">
        <f t="shared" si="5"/>
        <v>582</v>
      </c>
      <c r="D185" s="43"/>
      <c r="E185" s="44">
        <v>184</v>
      </c>
      <c r="F185" s="143">
        <v>290</v>
      </c>
      <c r="G185" s="45" t="s">
        <v>16</v>
      </c>
      <c r="H185" s="53">
        <v>108</v>
      </c>
      <c r="I185" s="53" t="s">
        <v>16</v>
      </c>
      <c r="J185" s="70" t="s">
        <v>18</v>
      </c>
      <c r="K185" s="245"/>
      <c r="L185" s="50">
        <f t="shared" si="6"/>
        <v>354</v>
      </c>
      <c r="M185" s="51"/>
      <c r="N185" s="53">
        <v>97</v>
      </c>
      <c r="O185" s="53">
        <v>177</v>
      </c>
      <c r="P185" s="85" t="s">
        <v>16</v>
      </c>
      <c r="Q185" s="53">
        <v>80</v>
      </c>
      <c r="R185" s="53" t="s">
        <v>16</v>
      </c>
      <c r="S185" s="106" t="s">
        <v>18</v>
      </c>
      <c r="T185" s="245"/>
      <c r="U185" s="40"/>
      <c r="V185" s="41" t="s">
        <v>197</v>
      </c>
    </row>
    <row r="186" spans="1:22" ht="13.5" x14ac:dyDescent="0.15">
      <c r="A186" s="55">
        <v>51</v>
      </c>
      <c r="B186" s="56" t="s">
        <v>198</v>
      </c>
      <c r="C186" s="57">
        <f t="shared" si="5"/>
        <v>2334</v>
      </c>
      <c r="D186" s="134">
        <v>85</v>
      </c>
      <c r="E186" s="59">
        <v>686</v>
      </c>
      <c r="F186" s="59">
        <v>1563</v>
      </c>
      <c r="G186" s="117" t="s">
        <v>16</v>
      </c>
      <c r="H186" s="38" t="s">
        <v>18</v>
      </c>
      <c r="I186" s="38" t="s">
        <v>18</v>
      </c>
      <c r="J186" s="63" t="s">
        <v>18</v>
      </c>
      <c r="K186" s="244"/>
      <c r="L186" s="64">
        <f t="shared" si="6"/>
        <v>1476</v>
      </c>
      <c r="M186" s="114">
        <v>42</v>
      </c>
      <c r="N186" s="38">
        <v>425</v>
      </c>
      <c r="O186" s="38">
        <v>1009</v>
      </c>
      <c r="P186" s="109" t="s">
        <v>16</v>
      </c>
      <c r="Q186" s="38" t="s">
        <v>18</v>
      </c>
      <c r="R186" s="38" t="s">
        <v>18</v>
      </c>
      <c r="S186" s="105" t="s">
        <v>18</v>
      </c>
      <c r="T186" s="244"/>
      <c r="U186" s="55">
        <v>51</v>
      </c>
      <c r="V186" s="56" t="s">
        <v>198</v>
      </c>
    </row>
    <row r="187" spans="1:22" ht="13.5" customHeight="1" x14ac:dyDescent="0.15">
      <c r="A187" s="40"/>
      <c r="B187" s="41" t="s">
        <v>199</v>
      </c>
      <c r="C187" s="72">
        <f t="shared" si="5"/>
        <v>2249</v>
      </c>
      <c r="D187" s="43"/>
      <c r="E187" s="44">
        <v>686</v>
      </c>
      <c r="F187" s="143">
        <v>1563</v>
      </c>
      <c r="G187" s="44" t="s">
        <v>16</v>
      </c>
      <c r="H187" s="66" t="s">
        <v>18</v>
      </c>
      <c r="I187" s="66" t="s">
        <v>18</v>
      </c>
      <c r="J187" s="70" t="s">
        <v>18</v>
      </c>
      <c r="K187" s="245"/>
      <c r="L187" s="50">
        <f t="shared" si="6"/>
        <v>1434</v>
      </c>
      <c r="M187" s="51"/>
      <c r="N187" s="53">
        <v>425</v>
      </c>
      <c r="O187" s="53">
        <v>1009</v>
      </c>
      <c r="P187" s="47" t="s">
        <v>16</v>
      </c>
      <c r="Q187" s="89" t="s">
        <v>18</v>
      </c>
      <c r="R187" s="89" t="s">
        <v>18</v>
      </c>
      <c r="S187" s="106" t="s">
        <v>18</v>
      </c>
      <c r="T187" s="245"/>
      <c r="U187" s="40"/>
      <c r="V187" s="41" t="s">
        <v>199</v>
      </c>
    </row>
    <row r="188" spans="1:22" ht="13.5" x14ac:dyDescent="0.15">
      <c r="A188" s="55">
        <v>52</v>
      </c>
      <c r="B188" s="56" t="s">
        <v>200</v>
      </c>
      <c r="C188" s="57">
        <f t="shared" si="5"/>
        <v>1146</v>
      </c>
      <c r="D188" s="134">
        <v>108</v>
      </c>
      <c r="E188" s="59">
        <v>439</v>
      </c>
      <c r="F188" s="114">
        <v>599</v>
      </c>
      <c r="G188" s="73" t="s">
        <v>16</v>
      </c>
      <c r="H188" s="38" t="s">
        <v>18</v>
      </c>
      <c r="I188" s="38" t="s">
        <v>18</v>
      </c>
      <c r="J188" s="63" t="s">
        <v>18</v>
      </c>
      <c r="K188" s="244"/>
      <c r="L188" s="64">
        <f t="shared" si="6"/>
        <v>465</v>
      </c>
      <c r="M188" s="114">
        <v>50</v>
      </c>
      <c r="N188" s="38">
        <v>178</v>
      </c>
      <c r="O188" s="38">
        <v>237</v>
      </c>
      <c r="P188" s="135" t="s">
        <v>16</v>
      </c>
      <c r="Q188" s="38" t="s">
        <v>18</v>
      </c>
      <c r="R188" s="38" t="s">
        <v>18</v>
      </c>
      <c r="S188" s="105" t="s">
        <v>18</v>
      </c>
      <c r="T188" s="244"/>
      <c r="U188" s="55">
        <v>52</v>
      </c>
      <c r="V188" s="56" t="s">
        <v>200</v>
      </c>
    </row>
    <row r="189" spans="1:22" ht="13.5" customHeight="1" x14ac:dyDescent="0.15">
      <c r="A189" s="40"/>
      <c r="B189" s="41" t="s">
        <v>201</v>
      </c>
      <c r="C189" s="91">
        <f t="shared" si="5"/>
        <v>1038</v>
      </c>
      <c r="D189" s="43"/>
      <c r="E189" s="44">
        <v>439</v>
      </c>
      <c r="F189" s="45">
        <v>599</v>
      </c>
      <c r="G189" s="44" t="s">
        <v>16</v>
      </c>
      <c r="H189" s="66" t="s">
        <v>18</v>
      </c>
      <c r="I189" s="66" t="s">
        <v>18</v>
      </c>
      <c r="J189" s="70" t="s">
        <v>18</v>
      </c>
      <c r="K189" s="245"/>
      <c r="L189" s="119">
        <f t="shared" si="6"/>
        <v>415</v>
      </c>
      <c r="M189" s="51"/>
      <c r="N189" s="47">
        <v>178</v>
      </c>
      <c r="O189" s="53">
        <v>237</v>
      </c>
      <c r="P189" s="85" t="s">
        <v>16</v>
      </c>
      <c r="Q189" s="66" t="s">
        <v>18</v>
      </c>
      <c r="R189" s="66" t="s">
        <v>18</v>
      </c>
      <c r="S189" s="106" t="s">
        <v>18</v>
      </c>
      <c r="T189" s="245"/>
      <c r="U189" s="40"/>
      <c r="V189" s="41" t="s">
        <v>201</v>
      </c>
    </row>
    <row r="190" spans="1:22" ht="13.5" x14ac:dyDescent="0.15">
      <c r="A190" s="55">
        <v>53</v>
      </c>
      <c r="B190" s="56" t="s">
        <v>202</v>
      </c>
      <c r="C190" s="148">
        <f t="shared" si="5"/>
        <v>104</v>
      </c>
      <c r="D190" s="58" t="s">
        <v>16</v>
      </c>
      <c r="E190" s="59">
        <v>52</v>
      </c>
      <c r="F190" s="114">
        <v>52</v>
      </c>
      <c r="G190" s="59" t="s">
        <v>16</v>
      </c>
      <c r="H190" s="38" t="s">
        <v>18</v>
      </c>
      <c r="I190" s="38" t="s">
        <v>18</v>
      </c>
      <c r="J190" s="63" t="s">
        <v>18</v>
      </c>
      <c r="K190" s="244"/>
      <c r="L190" s="99">
        <f t="shared" si="6"/>
        <v>74</v>
      </c>
      <c r="M190" s="65" t="s">
        <v>16</v>
      </c>
      <c r="N190" s="52">
        <v>42</v>
      </c>
      <c r="O190" s="38">
        <v>32</v>
      </c>
      <c r="P190" s="38" t="s">
        <v>16</v>
      </c>
      <c r="Q190" s="38" t="s">
        <v>18</v>
      </c>
      <c r="R190" s="38" t="s">
        <v>18</v>
      </c>
      <c r="S190" s="121" t="s">
        <v>18</v>
      </c>
      <c r="T190" s="244"/>
      <c r="U190" s="55">
        <v>53</v>
      </c>
      <c r="V190" s="56" t="s">
        <v>202</v>
      </c>
    </row>
    <row r="191" spans="1:22" ht="13.5" customHeight="1" x14ac:dyDescent="0.15">
      <c r="A191" s="40"/>
      <c r="B191" s="41" t="s">
        <v>203</v>
      </c>
      <c r="C191" s="77">
        <f t="shared" si="5"/>
        <v>104</v>
      </c>
      <c r="D191" s="43"/>
      <c r="E191" s="44">
        <v>52</v>
      </c>
      <c r="F191" s="45">
        <v>52</v>
      </c>
      <c r="G191" s="44" t="s">
        <v>16</v>
      </c>
      <c r="H191" s="66" t="s">
        <v>18</v>
      </c>
      <c r="I191" s="66" t="s">
        <v>18</v>
      </c>
      <c r="J191" s="70" t="s">
        <v>18</v>
      </c>
      <c r="K191" s="245"/>
      <c r="L191" s="83">
        <f t="shared" si="6"/>
        <v>74</v>
      </c>
      <c r="M191" s="51"/>
      <c r="N191" s="53">
        <v>42</v>
      </c>
      <c r="O191" s="53">
        <v>32</v>
      </c>
      <c r="P191" s="47" t="s">
        <v>16</v>
      </c>
      <c r="Q191" s="66" t="s">
        <v>18</v>
      </c>
      <c r="R191" s="66" t="s">
        <v>18</v>
      </c>
      <c r="S191" s="106" t="s">
        <v>18</v>
      </c>
      <c r="T191" s="245"/>
      <c r="U191" s="40"/>
      <c r="V191" s="41" t="s">
        <v>203</v>
      </c>
    </row>
    <row r="192" spans="1:22" ht="13.5" x14ac:dyDescent="0.15">
      <c r="A192" s="55">
        <v>54</v>
      </c>
      <c r="B192" s="56" t="s">
        <v>204</v>
      </c>
      <c r="C192" s="57">
        <f t="shared" si="5"/>
        <v>3809</v>
      </c>
      <c r="D192" s="134">
        <v>284</v>
      </c>
      <c r="E192" s="59">
        <v>886</v>
      </c>
      <c r="F192" s="114">
        <v>2639</v>
      </c>
      <c r="G192" s="73" t="s">
        <v>16</v>
      </c>
      <c r="H192" s="38" t="s">
        <v>18</v>
      </c>
      <c r="I192" s="38" t="s">
        <v>18</v>
      </c>
      <c r="J192" s="63" t="s">
        <v>18</v>
      </c>
      <c r="K192" s="244"/>
      <c r="L192" s="64">
        <f t="shared" si="6"/>
        <v>1880</v>
      </c>
      <c r="M192" s="114">
        <v>55</v>
      </c>
      <c r="N192" s="38">
        <v>411</v>
      </c>
      <c r="O192" s="38">
        <v>1414</v>
      </c>
      <c r="P192" s="135" t="s">
        <v>16</v>
      </c>
      <c r="Q192" s="38" t="s">
        <v>18</v>
      </c>
      <c r="R192" s="38" t="s">
        <v>18</v>
      </c>
      <c r="S192" s="105" t="s">
        <v>18</v>
      </c>
      <c r="T192" s="244"/>
      <c r="U192" s="55">
        <v>54</v>
      </c>
      <c r="V192" s="56" t="s">
        <v>204</v>
      </c>
    </row>
    <row r="193" spans="1:22" ht="13.5" customHeight="1" x14ac:dyDescent="0.15">
      <c r="A193" s="40"/>
      <c r="B193" s="41" t="s">
        <v>205</v>
      </c>
      <c r="C193" s="72">
        <f t="shared" si="5"/>
        <v>3525</v>
      </c>
      <c r="D193" s="43"/>
      <c r="E193" s="44">
        <v>886</v>
      </c>
      <c r="F193" s="45">
        <v>2639</v>
      </c>
      <c r="G193" s="44" t="s">
        <v>16</v>
      </c>
      <c r="H193" s="66" t="s">
        <v>18</v>
      </c>
      <c r="I193" s="66" t="s">
        <v>18</v>
      </c>
      <c r="J193" s="70" t="s">
        <v>18</v>
      </c>
      <c r="K193" s="245"/>
      <c r="L193" s="50">
        <f t="shared" si="6"/>
        <v>1825</v>
      </c>
      <c r="M193" s="51"/>
      <c r="N193" s="53">
        <v>411</v>
      </c>
      <c r="O193" s="47">
        <v>1414</v>
      </c>
      <c r="P193" s="47" t="s">
        <v>16</v>
      </c>
      <c r="Q193" s="66" t="s">
        <v>18</v>
      </c>
      <c r="R193" s="66" t="s">
        <v>18</v>
      </c>
      <c r="S193" s="106" t="s">
        <v>18</v>
      </c>
      <c r="T193" s="245"/>
      <c r="U193" s="40"/>
      <c r="V193" s="41" t="s">
        <v>205</v>
      </c>
    </row>
    <row r="194" spans="1:22" ht="13.5" x14ac:dyDescent="0.15">
      <c r="A194" s="55">
        <v>55</v>
      </c>
      <c r="B194" s="56" t="s">
        <v>206</v>
      </c>
      <c r="C194" s="57">
        <f t="shared" si="5"/>
        <v>1264</v>
      </c>
      <c r="D194" s="58" t="s">
        <v>16</v>
      </c>
      <c r="E194" s="59">
        <v>554</v>
      </c>
      <c r="F194" s="114">
        <v>710</v>
      </c>
      <c r="G194" s="73" t="s">
        <v>16</v>
      </c>
      <c r="H194" s="38" t="s">
        <v>18</v>
      </c>
      <c r="I194" s="38" t="s">
        <v>18</v>
      </c>
      <c r="J194" s="63" t="s">
        <v>18</v>
      </c>
      <c r="K194" s="244"/>
      <c r="L194" s="64">
        <f t="shared" si="6"/>
        <v>784</v>
      </c>
      <c r="M194" s="65" t="s">
        <v>16</v>
      </c>
      <c r="N194" s="38">
        <v>366</v>
      </c>
      <c r="O194" s="52">
        <v>418</v>
      </c>
      <c r="P194" s="135" t="s">
        <v>16</v>
      </c>
      <c r="Q194" s="38" t="s">
        <v>18</v>
      </c>
      <c r="R194" s="38" t="s">
        <v>18</v>
      </c>
      <c r="S194" s="105" t="s">
        <v>18</v>
      </c>
      <c r="T194" s="244"/>
      <c r="U194" s="55">
        <v>55</v>
      </c>
      <c r="V194" s="56" t="s">
        <v>206</v>
      </c>
    </row>
    <row r="195" spans="1:22" ht="13.5" customHeight="1" x14ac:dyDescent="0.15">
      <c r="A195" s="40"/>
      <c r="B195" s="41" t="s">
        <v>207</v>
      </c>
      <c r="C195" s="72">
        <f t="shared" si="5"/>
        <v>1264</v>
      </c>
      <c r="D195" s="43"/>
      <c r="E195" s="44">
        <v>554</v>
      </c>
      <c r="F195" s="45">
        <v>710</v>
      </c>
      <c r="G195" s="44" t="s">
        <v>16</v>
      </c>
      <c r="H195" s="66" t="s">
        <v>18</v>
      </c>
      <c r="I195" s="48" t="s">
        <v>18</v>
      </c>
      <c r="J195" s="70" t="s">
        <v>18</v>
      </c>
      <c r="K195" s="245"/>
      <c r="L195" s="50">
        <f t="shared" si="6"/>
        <v>784</v>
      </c>
      <c r="M195" s="51"/>
      <c r="N195" s="47">
        <v>366</v>
      </c>
      <c r="O195" s="47">
        <v>418</v>
      </c>
      <c r="P195" s="85" t="s">
        <v>16</v>
      </c>
      <c r="Q195" s="66" t="s">
        <v>18</v>
      </c>
      <c r="R195" s="66" t="s">
        <v>18</v>
      </c>
      <c r="S195" s="106" t="s">
        <v>18</v>
      </c>
      <c r="T195" s="245"/>
      <c r="U195" s="40"/>
      <c r="V195" s="41" t="s">
        <v>207</v>
      </c>
    </row>
    <row r="196" spans="1:22" ht="13.5" x14ac:dyDescent="0.15">
      <c r="A196" s="55">
        <v>56</v>
      </c>
      <c r="B196" s="56" t="s">
        <v>208</v>
      </c>
      <c r="C196" s="57">
        <f t="shared" si="5"/>
        <v>2126</v>
      </c>
      <c r="D196" s="58" t="s">
        <v>16</v>
      </c>
      <c r="E196" s="59">
        <v>734</v>
      </c>
      <c r="F196" s="144">
        <v>735</v>
      </c>
      <c r="G196" s="59">
        <v>32</v>
      </c>
      <c r="H196" s="38">
        <v>181</v>
      </c>
      <c r="I196" s="71">
        <v>266</v>
      </c>
      <c r="J196" s="63">
        <v>178</v>
      </c>
      <c r="K196" s="244"/>
      <c r="L196" s="64">
        <f t="shared" si="6"/>
        <v>1183</v>
      </c>
      <c r="M196" s="65" t="s">
        <v>16</v>
      </c>
      <c r="N196" s="71">
        <v>385</v>
      </c>
      <c r="O196" s="71">
        <v>414</v>
      </c>
      <c r="P196" s="38">
        <v>0</v>
      </c>
      <c r="Q196" s="38">
        <v>137</v>
      </c>
      <c r="R196" s="38">
        <v>90</v>
      </c>
      <c r="S196" s="63">
        <v>157</v>
      </c>
      <c r="T196" s="244"/>
      <c r="U196" s="55">
        <v>56</v>
      </c>
      <c r="V196" s="56" t="s">
        <v>208</v>
      </c>
    </row>
    <row r="197" spans="1:22" ht="13.5" customHeight="1" x14ac:dyDescent="0.15">
      <c r="A197" s="40"/>
      <c r="B197" s="41" t="s">
        <v>209</v>
      </c>
      <c r="C197" s="91">
        <f t="shared" si="5"/>
        <v>2126</v>
      </c>
      <c r="D197" s="43"/>
      <c r="E197" s="45">
        <v>734</v>
      </c>
      <c r="F197" s="45">
        <v>735</v>
      </c>
      <c r="G197" s="45">
        <v>32</v>
      </c>
      <c r="H197" s="47">
        <v>181</v>
      </c>
      <c r="I197" s="47">
        <v>266</v>
      </c>
      <c r="J197" s="118">
        <v>178</v>
      </c>
      <c r="K197" s="245"/>
      <c r="L197" s="119">
        <f t="shared" si="6"/>
        <v>1183</v>
      </c>
      <c r="M197" s="51"/>
      <c r="N197" s="47">
        <v>385</v>
      </c>
      <c r="O197" s="47">
        <v>414</v>
      </c>
      <c r="P197" s="47">
        <v>0</v>
      </c>
      <c r="Q197" s="47">
        <v>137</v>
      </c>
      <c r="R197" s="47">
        <v>90</v>
      </c>
      <c r="S197" s="118">
        <v>157</v>
      </c>
      <c r="T197" s="245"/>
      <c r="U197" s="40"/>
      <c r="V197" s="41" t="s">
        <v>209</v>
      </c>
    </row>
    <row r="198" spans="1:22" ht="13.5" x14ac:dyDescent="0.15">
      <c r="A198" s="55">
        <v>57</v>
      </c>
      <c r="B198" s="56" t="s">
        <v>210</v>
      </c>
      <c r="C198" s="57">
        <f t="shared" si="5"/>
        <v>315</v>
      </c>
      <c r="D198" s="58" t="s">
        <v>16</v>
      </c>
      <c r="E198" s="59">
        <v>0</v>
      </c>
      <c r="F198" s="114">
        <v>0</v>
      </c>
      <c r="G198" s="59">
        <v>25</v>
      </c>
      <c r="H198" s="38" t="s">
        <v>16</v>
      </c>
      <c r="I198" s="38">
        <v>171</v>
      </c>
      <c r="J198" s="125">
        <v>119</v>
      </c>
      <c r="K198" s="244"/>
      <c r="L198" s="64">
        <f t="shared" si="6"/>
        <v>153</v>
      </c>
      <c r="M198" s="153" t="s">
        <v>16</v>
      </c>
      <c r="N198" s="38">
        <v>0</v>
      </c>
      <c r="O198" s="52">
        <v>0</v>
      </c>
      <c r="P198" s="74">
        <v>1</v>
      </c>
      <c r="Q198" s="52" t="s">
        <v>16</v>
      </c>
      <c r="R198" s="38">
        <v>45</v>
      </c>
      <c r="S198" s="63">
        <v>107</v>
      </c>
      <c r="T198" s="244"/>
      <c r="U198" s="55">
        <v>57</v>
      </c>
      <c r="V198" s="56" t="s">
        <v>210</v>
      </c>
    </row>
    <row r="199" spans="1:22" ht="13.5" customHeight="1" x14ac:dyDescent="0.15">
      <c r="A199" s="75"/>
      <c r="B199" s="76" t="s">
        <v>211</v>
      </c>
      <c r="C199" s="77">
        <f t="shared" si="5"/>
        <v>69</v>
      </c>
      <c r="D199" s="78"/>
      <c r="E199" s="146">
        <v>0</v>
      </c>
      <c r="F199" s="146">
        <v>0</v>
      </c>
      <c r="G199" s="79">
        <v>12</v>
      </c>
      <c r="H199" s="53" t="s">
        <v>16</v>
      </c>
      <c r="I199" s="53">
        <v>23</v>
      </c>
      <c r="J199" s="54">
        <v>34</v>
      </c>
      <c r="K199" s="246"/>
      <c r="L199" s="83">
        <f t="shared" si="6"/>
        <v>34</v>
      </c>
      <c r="M199" s="154"/>
      <c r="N199" s="136">
        <v>0</v>
      </c>
      <c r="O199" s="136">
        <v>0</v>
      </c>
      <c r="P199" s="135">
        <v>1</v>
      </c>
      <c r="Q199" s="53" t="s">
        <v>16</v>
      </c>
      <c r="R199" s="53">
        <v>0</v>
      </c>
      <c r="S199" s="107">
        <v>33</v>
      </c>
      <c r="T199" s="246"/>
      <c r="U199" s="75"/>
      <c r="V199" s="76" t="s">
        <v>211</v>
      </c>
    </row>
    <row r="200" spans="1:22" ht="13.5" customHeight="1" x14ac:dyDescent="0.15">
      <c r="A200" s="75"/>
      <c r="B200" s="76" t="s">
        <v>212</v>
      </c>
      <c r="C200" s="72">
        <f t="shared" si="5"/>
        <v>246</v>
      </c>
      <c r="D200" s="78"/>
      <c r="E200" s="146">
        <v>0</v>
      </c>
      <c r="F200" s="146">
        <v>0</v>
      </c>
      <c r="G200" s="79">
        <v>13</v>
      </c>
      <c r="H200" s="53" t="s">
        <v>16</v>
      </c>
      <c r="I200" s="53">
        <v>148</v>
      </c>
      <c r="J200" s="54">
        <v>85</v>
      </c>
      <c r="K200" s="246"/>
      <c r="L200" s="50">
        <f t="shared" si="6"/>
        <v>119</v>
      </c>
      <c r="M200" s="84"/>
      <c r="N200" s="136">
        <v>0</v>
      </c>
      <c r="O200" s="136">
        <v>0</v>
      </c>
      <c r="P200" s="135">
        <v>0</v>
      </c>
      <c r="Q200" s="53" t="s">
        <v>16</v>
      </c>
      <c r="R200" s="53">
        <v>45</v>
      </c>
      <c r="S200" s="107">
        <v>74</v>
      </c>
      <c r="T200" s="246"/>
      <c r="U200" s="75"/>
      <c r="V200" s="76" t="s">
        <v>213</v>
      </c>
    </row>
    <row r="201" spans="1:22" ht="13.5" customHeight="1" x14ac:dyDescent="0.15">
      <c r="A201" s="40"/>
      <c r="B201" s="41" t="s">
        <v>214</v>
      </c>
      <c r="C201" s="72">
        <f t="shared" ref="C201:C264" si="7">SUM(D201:J201)</f>
        <v>0</v>
      </c>
      <c r="D201" s="155"/>
      <c r="E201" s="146">
        <v>0</v>
      </c>
      <c r="F201" s="129">
        <v>0</v>
      </c>
      <c r="G201" s="45" t="s">
        <v>16</v>
      </c>
      <c r="H201" s="111" t="s">
        <v>18</v>
      </c>
      <c r="I201" s="156" t="s">
        <v>18</v>
      </c>
      <c r="J201" s="156" t="s">
        <v>18</v>
      </c>
      <c r="K201" s="245"/>
      <c r="L201" s="50" t="s">
        <v>16</v>
      </c>
      <c r="M201" s="157"/>
      <c r="N201" s="132">
        <v>0</v>
      </c>
      <c r="O201" s="136">
        <v>0</v>
      </c>
      <c r="P201" s="85" t="s">
        <v>16</v>
      </c>
      <c r="Q201" s="66" t="s">
        <v>18</v>
      </c>
      <c r="R201" s="66" t="s">
        <v>18</v>
      </c>
      <c r="S201" s="66" t="s">
        <v>18</v>
      </c>
      <c r="T201" s="245"/>
      <c r="U201" s="40"/>
      <c r="V201" s="41" t="s">
        <v>214</v>
      </c>
    </row>
    <row r="202" spans="1:22" ht="13.5" x14ac:dyDescent="0.15">
      <c r="A202" s="55">
        <v>58</v>
      </c>
      <c r="B202" s="56" t="s">
        <v>215</v>
      </c>
      <c r="C202" s="57">
        <f t="shared" si="7"/>
        <v>161</v>
      </c>
      <c r="D202" s="158" t="s">
        <v>16</v>
      </c>
      <c r="E202" s="59">
        <v>8</v>
      </c>
      <c r="F202" s="114">
        <v>4</v>
      </c>
      <c r="G202" s="60">
        <v>29</v>
      </c>
      <c r="H202" s="38" t="s">
        <v>16</v>
      </c>
      <c r="I202" s="38">
        <v>73</v>
      </c>
      <c r="J202" s="63">
        <v>47</v>
      </c>
      <c r="K202" s="244"/>
      <c r="L202" s="64">
        <f t="shared" si="6"/>
        <v>62</v>
      </c>
      <c r="M202" s="153" t="s">
        <v>16</v>
      </c>
      <c r="N202" s="52">
        <v>6</v>
      </c>
      <c r="O202" s="38">
        <v>3</v>
      </c>
      <c r="P202" s="38">
        <v>0</v>
      </c>
      <c r="Q202" s="38" t="s">
        <v>16</v>
      </c>
      <c r="R202" s="38">
        <v>17</v>
      </c>
      <c r="S202" s="63">
        <v>36</v>
      </c>
      <c r="T202" s="244"/>
      <c r="U202" s="55">
        <v>58</v>
      </c>
      <c r="V202" s="56" t="s">
        <v>215</v>
      </c>
    </row>
    <row r="203" spans="1:22" ht="13.5" customHeight="1" x14ac:dyDescent="0.15">
      <c r="A203" s="75"/>
      <c r="B203" s="76" t="s">
        <v>216</v>
      </c>
      <c r="C203" s="77">
        <f t="shared" si="7"/>
        <v>44</v>
      </c>
      <c r="D203" s="159"/>
      <c r="E203" s="146">
        <v>0</v>
      </c>
      <c r="F203" s="146">
        <v>0</v>
      </c>
      <c r="G203" s="79">
        <v>5</v>
      </c>
      <c r="H203" s="53" t="s">
        <v>16</v>
      </c>
      <c r="I203" s="53">
        <v>23</v>
      </c>
      <c r="J203" s="54">
        <v>16</v>
      </c>
      <c r="K203" s="246"/>
      <c r="L203" s="83">
        <f t="shared" si="6"/>
        <v>14</v>
      </c>
      <c r="M203" s="154"/>
      <c r="N203" s="136">
        <v>0</v>
      </c>
      <c r="O203" s="136">
        <v>0</v>
      </c>
      <c r="P203" s="135">
        <v>0</v>
      </c>
      <c r="Q203" s="53" t="s">
        <v>16</v>
      </c>
      <c r="R203" s="53">
        <v>1</v>
      </c>
      <c r="S203" s="107">
        <v>13</v>
      </c>
      <c r="T203" s="246"/>
      <c r="U203" s="75"/>
      <c r="V203" s="76" t="s">
        <v>216</v>
      </c>
    </row>
    <row r="204" spans="1:22" ht="13.5" customHeight="1" x14ac:dyDescent="0.15">
      <c r="A204" s="40"/>
      <c r="B204" s="41" t="s">
        <v>217</v>
      </c>
      <c r="C204" s="72">
        <f t="shared" si="7"/>
        <v>117</v>
      </c>
      <c r="D204" s="155"/>
      <c r="E204" s="44">
        <v>8</v>
      </c>
      <c r="F204" s="45">
        <v>4</v>
      </c>
      <c r="G204" s="44">
        <v>24</v>
      </c>
      <c r="H204" s="47" t="s">
        <v>16</v>
      </c>
      <c r="I204" s="47">
        <v>50</v>
      </c>
      <c r="J204" s="54">
        <v>31</v>
      </c>
      <c r="K204" s="245"/>
      <c r="L204" s="50">
        <f t="shared" si="6"/>
        <v>48</v>
      </c>
      <c r="M204" s="157"/>
      <c r="N204" s="53">
        <v>6</v>
      </c>
      <c r="O204" s="53">
        <v>3</v>
      </c>
      <c r="P204" s="47">
        <v>0</v>
      </c>
      <c r="Q204" s="53" t="s">
        <v>16</v>
      </c>
      <c r="R204" s="53">
        <v>16</v>
      </c>
      <c r="S204" s="54">
        <v>23</v>
      </c>
      <c r="T204" s="245"/>
      <c r="U204" s="40"/>
      <c r="V204" s="41" t="s">
        <v>217</v>
      </c>
    </row>
    <row r="205" spans="1:22" ht="13.5" x14ac:dyDescent="0.15">
      <c r="A205" s="55">
        <v>59</v>
      </c>
      <c r="B205" s="56" t="s">
        <v>218</v>
      </c>
      <c r="C205" s="57">
        <f t="shared" si="7"/>
        <v>7551</v>
      </c>
      <c r="D205" s="134">
        <v>8</v>
      </c>
      <c r="E205" s="59">
        <v>128</v>
      </c>
      <c r="F205" s="114">
        <v>253</v>
      </c>
      <c r="G205" s="59">
        <v>1404</v>
      </c>
      <c r="H205" s="52" t="s">
        <v>16</v>
      </c>
      <c r="I205" s="52">
        <v>3154</v>
      </c>
      <c r="J205" s="63">
        <v>2604</v>
      </c>
      <c r="K205" s="244"/>
      <c r="L205" s="64">
        <f t="shared" si="6"/>
        <v>3220</v>
      </c>
      <c r="M205" s="114">
        <v>6</v>
      </c>
      <c r="N205" s="38">
        <v>58</v>
      </c>
      <c r="O205" s="38">
        <v>136</v>
      </c>
      <c r="P205" s="74">
        <v>22</v>
      </c>
      <c r="Q205" s="38" t="s">
        <v>16</v>
      </c>
      <c r="R205" s="38">
        <v>823</v>
      </c>
      <c r="S205" s="63">
        <v>2175</v>
      </c>
      <c r="T205" s="244"/>
      <c r="U205" s="55">
        <v>59</v>
      </c>
      <c r="V205" s="56" t="s">
        <v>218</v>
      </c>
    </row>
    <row r="206" spans="1:22" ht="13.5" customHeight="1" x14ac:dyDescent="0.15">
      <c r="A206" s="75"/>
      <c r="B206" s="76" t="s">
        <v>219</v>
      </c>
      <c r="C206" s="77">
        <f t="shared" si="7"/>
        <v>195</v>
      </c>
      <c r="D206" s="159"/>
      <c r="E206" s="44">
        <v>66</v>
      </c>
      <c r="F206" s="44">
        <v>129</v>
      </c>
      <c r="G206" s="79" t="s">
        <v>16</v>
      </c>
      <c r="H206" s="66" t="s">
        <v>18</v>
      </c>
      <c r="I206" s="66" t="s">
        <v>18</v>
      </c>
      <c r="J206" s="66" t="s">
        <v>18</v>
      </c>
      <c r="K206" s="246"/>
      <c r="L206" s="83">
        <f t="shared" si="6"/>
        <v>83</v>
      </c>
      <c r="M206" s="154"/>
      <c r="N206" s="53">
        <v>25</v>
      </c>
      <c r="O206" s="53">
        <v>58</v>
      </c>
      <c r="P206" s="135" t="s">
        <v>16</v>
      </c>
      <c r="Q206" s="66" t="s">
        <v>18</v>
      </c>
      <c r="R206" s="66" t="s">
        <v>18</v>
      </c>
      <c r="S206" s="66" t="s">
        <v>18</v>
      </c>
      <c r="T206" s="246"/>
      <c r="U206" s="75"/>
      <c r="V206" s="76" t="s">
        <v>219</v>
      </c>
    </row>
    <row r="207" spans="1:22" ht="13.5" customHeight="1" x14ac:dyDescent="0.15">
      <c r="A207" s="75"/>
      <c r="B207" s="76" t="s">
        <v>220</v>
      </c>
      <c r="C207" s="72">
        <f t="shared" si="7"/>
        <v>1</v>
      </c>
      <c r="D207" s="159"/>
      <c r="E207" s="146">
        <v>1</v>
      </c>
      <c r="F207" s="146">
        <v>0</v>
      </c>
      <c r="G207" s="79" t="s">
        <v>16</v>
      </c>
      <c r="H207" s="89" t="s">
        <v>18</v>
      </c>
      <c r="I207" s="89" t="s">
        <v>18</v>
      </c>
      <c r="J207" s="89" t="s">
        <v>18</v>
      </c>
      <c r="K207" s="246"/>
      <c r="L207" s="50">
        <f t="shared" si="6"/>
        <v>1</v>
      </c>
      <c r="M207" s="154"/>
      <c r="N207" s="136">
        <v>1</v>
      </c>
      <c r="O207" s="136">
        <v>0</v>
      </c>
      <c r="P207" s="135" t="s">
        <v>16</v>
      </c>
      <c r="Q207" s="66" t="s">
        <v>18</v>
      </c>
      <c r="R207" s="66" t="s">
        <v>18</v>
      </c>
      <c r="S207" s="66" t="s">
        <v>18</v>
      </c>
      <c r="T207" s="246"/>
      <c r="U207" s="75"/>
      <c r="V207" s="76" t="s">
        <v>220</v>
      </c>
    </row>
    <row r="208" spans="1:22" ht="13.5" customHeight="1" x14ac:dyDescent="0.15">
      <c r="A208" s="40"/>
      <c r="B208" s="41" t="s">
        <v>221</v>
      </c>
      <c r="C208" s="91">
        <f t="shared" si="7"/>
        <v>7347</v>
      </c>
      <c r="D208" s="155"/>
      <c r="E208" s="44">
        <v>61</v>
      </c>
      <c r="F208" s="45">
        <v>124</v>
      </c>
      <c r="G208" s="44">
        <v>1404</v>
      </c>
      <c r="H208" s="47" t="s">
        <v>16</v>
      </c>
      <c r="I208" s="53">
        <v>3154</v>
      </c>
      <c r="J208" s="118">
        <v>2604</v>
      </c>
      <c r="K208" s="245"/>
      <c r="L208" s="119">
        <f t="shared" si="6"/>
        <v>3130</v>
      </c>
      <c r="M208" s="157"/>
      <c r="N208" s="47">
        <v>32</v>
      </c>
      <c r="O208" s="53">
        <v>78</v>
      </c>
      <c r="P208" s="85">
        <v>22</v>
      </c>
      <c r="Q208" s="47" t="s">
        <v>16</v>
      </c>
      <c r="R208" s="53">
        <v>823</v>
      </c>
      <c r="S208" s="54">
        <v>2175</v>
      </c>
      <c r="T208" s="245"/>
      <c r="U208" s="40"/>
      <c r="V208" s="41" t="s">
        <v>221</v>
      </c>
    </row>
    <row r="209" spans="1:22" ht="13.5" x14ac:dyDescent="0.15">
      <c r="A209" s="55">
        <v>60</v>
      </c>
      <c r="B209" s="56" t="s">
        <v>222</v>
      </c>
      <c r="C209" s="57">
        <f t="shared" si="7"/>
        <v>558</v>
      </c>
      <c r="D209" s="158"/>
      <c r="E209" s="59">
        <v>6</v>
      </c>
      <c r="F209" s="114">
        <v>33</v>
      </c>
      <c r="G209" s="59">
        <v>115</v>
      </c>
      <c r="H209" s="52" t="s">
        <v>16</v>
      </c>
      <c r="I209" s="38">
        <v>223</v>
      </c>
      <c r="J209" s="131">
        <v>181</v>
      </c>
      <c r="K209" s="244"/>
      <c r="L209" s="64">
        <f t="shared" si="6"/>
        <v>250</v>
      </c>
      <c r="M209" s="153"/>
      <c r="N209" s="52">
        <v>5</v>
      </c>
      <c r="O209" s="38">
        <v>14</v>
      </c>
      <c r="P209" s="38">
        <v>0</v>
      </c>
      <c r="Q209" s="52" t="s">
        <v>16</v>
      </c>
      <c r="R209" s="38">
        <v>68</v>
      </c>
      <c r="S209" s="63">
        <v>163</v>
      </c>
      <c r="T209" s="244"/>
      <c r="U209" s="55">
        <v>60</v>
      </c>
      <c r="V209" s="56" t="s">
        <v>222</v>
      </c>
    </row>
    <row r="210" spans="1:22" ht="13.5" customHeight="1" x14ac:dyDescent="0.15">
      <c r="A210" s="40"/>
      <c r="B210" s="41" t="s">
        <v>223</v>
      </c>
      <c r="C210" s="91">
        <f>SUM(D210:J210)</f>
        <v>558</v>
      </c>
      <c r="D210" s="155"/>
      <c r="E210" s="44">
        <v>6</v>
      </c>
      <c r="F210" s="45">
        <v>33</v>
      </c>
      <c r="G210" s="44">
        <v>115</v>
      </c>
      <c r="H210" s="53" t="s">
        <v>16</v>
      </c>
      <c r="I210" s="47">
        <v>223</v>
      </c>
      <c r="J210" s="54">
        <v>181</v>
      </c>
      <c r="K210" s="245"/>
      <c r="L210" s="119">
        <f t="shared" si="6"/>
        <v>250</v>
      </c>
      <c r="M210" s="157"/>
      <c r="N210" s="47">
        <v>5</v>
      </c>
      <c r="O210" s="53">
        <v>14</v>
      </c>
      <c r="P210" s="85">
        <v>0</v>
      </c>
      <c r="Q210" s="47" t="s">
        <v>16</v>
      </c>
      <c r="R210" s="53">
        <v>68</v>
      </c>
      <c r="S210" s="118">
        <v>163</v>
      </c>
      <c r="T210" s="245"/>
      <c r="U210" s="40"/>
      <c r="V210" s="41" t="s">
        <v>223</v>
      </c>
    </row>
    <row r="211" spans="1:22" ht="13.5" x14ac:dyDescent="0.15">
      <c r="A211" s="55">
        <v>61</v>
      </c>
      <c r="B211" s="56" t="s">
        <v>224</v>
      </c>
      <c r="C211" s="57">
        <f t="shared" si="7"/>
        <v>206</v>
      </c>
      <c r="D211" s="158" t="s">
        <v>16</v>
      </c>
      <c r="E211" s="59">
        <v>28</v>
      </c>
      <c r="F211" s="114">
        <v>73</v>
      </c>
      <c r="G211" s="73" t="s">
        <v>16</v>
      </c>
      <c r="H211" s="38">
        <v>105</v>
      </c>
      <c r="I211" s="85" t="s">
        <v>16</v>
      </c>
      <c r="J211" s="63" t="s">
        <v>18</v>
      </c>
      <c r="K211" s="244"/>
      <c r="L211" s="64">
        <f t="shared" si="6"/>
        <v>116</v>
      </c>
      <c r="M211" s="153" t="s">
        <v>16</v>
      </c>
      <c r="N211" s="52">
        <v>13</v>
      </c>
      <c r="O211" s="38">
        <v>22</v>
      </c>
      <c r="P211" s="109" t="s">
        <v>16</v>
      </c>
      <c r="Q211" s="52">
        <v>81</v>
      </c>
      <c r="R211" s="109" t="s">
        <v>16</v>
      </c>
      <c r="S211" s="52" t="s">
        <v>18</v>
      </c>
      <c r="T211" s="244"/>
      <c r="U211" s="55">
        <v>61</v>
      </c>
      <c r="V211" s="56" t="s">
        <v>224</v>
      </c>
    </row>
    <row r="212" spans="1:22" ht="13.5" customHeight="1" x14ac:dyDescent="0.15">
      <c r="A212" s="40"/>
      <c r="B212" s="41" t="s">
        <v>225</v>
      </c>
      <c r="C212" s="72">
        <f t="shared" si="7"/>
        <v>206</v>
      </c>
      <c r="D212" s="155"/>
      <c r="E212" s="44">
        <v>28</v>
      </c>
      <c r="F212" s="45">
        <v>73</v>
      </c>
      <c r="G212" s="44" t="s">
        <v>16</v>
      </c>
      <c r="H212" s="53">
        <v>105</v>
      </c>
      <c r="I212" s="53" t="s">
        <v>16</v>
      </c>
      <c r="J212" s="49" t="s">
        <v>18</v>
      </c>
      <c r="K212" s="245"/>
      <c r="L212" s="50">
        <f t="shared" si="6"/>
        <v>116</v>
      </c>
      <c r="M212" s="157"/>
      <c r="N212" s="47">
        <v>13</v>
      </c>
      <c r="O212" s="53">
        <v>22</v>
      </c>
      <c r="P212" s="85" t="s">
        <v>16</v>
      </c>
      <c r="Q212" s="53">
        <v>81</v>
      </c>
      <c r="R212" s="53" t="s">
        <v>16</v>
      </c>
      <c r="S212" s="66" t="s">
        <v>18</v>
      </c>
      <c r="T212" s="245"/>
      <c r="U212" s="40"/>
      <c r="V212" s="41" t="s">
        <v>225</v>
      </c>
    </row>
    <row r="213" spans="1:22" ht="13.5" x14ac:dyDescent="0.15">
      <c r="A213" s="55">
        <v>62</v>
      </c>
      <c r="B213" s="56" t="s">
        <v>226</v>
      </c>
      <c r="C213" s="57">
        <f t="shared" si="7"/>
        <v>177</v>
      </c>
      <c r="D213" s="158" t="s">
        <v>16</v>
      </c>
      <c r="E213" s="59">
        <v>0</v>
      </c>
      <c r="F213" s="114">
        <v>0</v>
      </c>
      <c r="G213" s="59">
        <v>32</v>
      </c>
      <c r="H213" s="38" t="s">
        <v>16</v>
      </c>
      <c r="I213" s="38">
        <v>56</v>
      </c>
      <c r="J213" s="131">
        <v>89</v>
      </c>
      <c r="K213" s="244"/>
      <c r="L213" s="64">
        <f t="shared" si="6"/>
        <v>99</v>
      </c>
      <c r="M213" s="153" t="s">
        <v>16</v>
      </c>
      <c r="N213" s="52">
        <v>0</v>
      </c>
      <c r="O213" s="38">
        <v>0</v>
      </c>
      <c r="P213" s="38">
        <v>1</v>
      </c>
      <c r="Q213" s="38" t="s">
        <v>16</v>
      </c>
      <c r="R213" s="38">
        <v>12</v>
      </c>
      <c r="S213" s="63">
        <v>86</v>
      </c>
      <c r="T213" s="244"/>
      <c r="U213" s="55">
        <v>62</v>
      </c>
      <c r="V213" s="56" t="s">
        <v>226</v>
      </c>
    </row>
    <row r="214" spans="1:22" ht="13.5" customHeight="1" x14ac:dyDescent="0.15">
      <c r="A214" s="40"/>
      <c r="B214" s="41" t="s">
        <v>227</v>
      </c>
      <c r="C214" s="160">
        <f t="shared" si="7"/>
        <v>177</v>
      </c>
      <c r="D214" s="155"/>
      <c r="E214" s="146">
        <v>0</v>
      </c>
      <c r="F214" s="129">
        <v>0</v>
      </c>
      <c r="G214" s="44">
        <v>32</v>
      </c>
      <c r="H214" s="47" t="s">
        <v>16</v>
      </c>
      <c r="I214" s="47">
        <v>56</v>
      </c>
      <c r="J214" s="118">
        <v>89</v>
      </c>
      <c r="K214" s="245"/>
      <c r="L214" s="161">
        <f t="shared" si="6"/>
        <v>99</v>
      </c>
      <c r="M214" s="157"/>
      <c r="N214" s="132">
        <v>0</v>
      </c>
      <c r="O214" s="136">
        <v>0</v>
      </c>
      <c r="P214" s="85">
        <v>1</v>
      </c>
      <c r="Q214" s="53" t="s">
        <v>16</v>
      </c>
      <c r="R214" s="47">
        <v>12</v>
      </c>
      <c r="S214" s="54">
        <v>86</v>
      </c>
      <c r="T214" s="245"/>
      <c r="U214" s="40"/>
      <c r="V214" s="41" t="s">
        <v>227</v>
      </c>
    </row>
    <row r="215" spans="1:22" ht="13.5" x14ac:dyDescent="0.15">
      <c r="A215" s="55">
        <v>63</v>
      </c>
      <c r="B215" s="56" t="s">
        <v>228</v>
      </c>
      <c r="C215" s="148">
        <f t="shared" si="7"/>
        <v>456</v>
      </c>
      <c r="D215" s="158" t="s">
        <v>16</v>
      </c>
      <c r="E215" s="59">
        <v>0</v>
      </c>
      <c r="F215" s="114">
        <v>0</v>
      </c>
      <c r="G215" s="59">
        <v>58</v>
      </c>
      <c r="H215" s="52" t="s">
        <v>16</v>
      </c>
      <c r="I215" s="66">
        <v>158</v>
      </c>
      <c r="J215" s="131">
        <v>240</v>
      </c>
      <c r="K215" s="244"/>
      <c r="L215" s="99">
        <f t="shared" ref="L215:L259" si="8">SUM(M215:S215)</f>
        <v>270</v>
      </c>
      <c r="M215" s="153" t="s">
        <v>16</v>
      </c>
      <c r="N215" s="52">
        <v>0</v>
      </c>
      <c r="O215" s="38">
        <v>0</v>
      </c>
      <c r="P215" s="38">
        <v>0</v>
      </c>
      <c r="Q215" s="38" t="s">
        <v>16</v>
      </c>
      <c r="R215" s="52">
        <v>65</v>
      </c>
      <c r="S215" s="63">
        <v>205</v>
      </c>
      <c r="T215" s="244"/>
      <c r="U215" s="55">
        <v>63</v>
      </c>
      <c r="V215" s="56" t="s">
        <v>228</v>
      </c>
    </row>
    <row r="216" spans="1:22" ht="13.5" customHeight="1" x14ac:dyDescent="0.15">
      <c r="A216" s="40"/>
      <c r="B216" s="41" t="s">
        <v>229</v>
      </c>
      <c r="C216" s="72">
        <f t="shared" si="7"/>
        <v>456</v>
      </c>
      <c r="D216" s="155"/>
      <c r="E216" s="146">
        <v>0</v>
      </c>
      <c r="F216" s="129">
        <v>0</v>
      </c>
      <c r="G216" s="44">
        <v>58</v>
      </c>
      <c r="H216" s="47" t="s">
        <v>16</v>
      </c>
      <c r="I216" s="53">
        <v>158</v>
      </c>
      <c r="J216" s="54">
        <v>240</v>
      </c>
      <c r="K216" s="245"/>
      <c r="L216" s="50">
        <f t="shared" si="8"/>
        <v>270</v>
      </c>
      <c r="M216" s="157"/>
      <c r="N216" s="136">
        <v>0</v>
      </c>
      <c r="O216" s="132">
        <v>0</v>
      </c>
      <c r="P216" s="85">
        <v>0</v>
      </c>
      <c r="Q216" s="53" t="s">
        <v>16</v>
      </c>
      <c r="R216" s="53">
        <v>65</v>
      </c>
      <c r="S216" s="118">
        <v>205</v>
      </c>
      <c r="T216" s="245"/>
      <c r="U216" s="40"/>
      <c r="V216" s="41" t="s">
        <v>229</v>
      </c>
    </row>
    <row r="217" spans="1:22" ht="13.5" x14ac:dyDescent="0.15">
      <c r="A217" s="55">
        <v>64</v>
      </c>
      <c r="B217" s="56" t="s">
        <v>230</v>
      </c>
      <c r="C217" s="57">
        <f t="shared" si="7"/>
        <v>154</v>
      </c>
      <c r="D217" s="158" t="s">
        <v>16</v>
      </c>
      <c r="E217" s="59">
        <v>5</v>
      </c>
      <c r="F217" s="114">
        <v>35</v>
      </c>
      <c r="G217" s="59">
        <v>10</v>
      </c>
      <c r="H217" s="52" t="s">
        <v>16</v>
      </c>
      <c r="I217" s="38">
        <v>55</v>
      </c>
      <c r="J217" s="63">
        <v>49</v>
      </c>
      <c r="K217" s="244"/>
      <c r="L217" s="64">
        <f t="shared" si="8"/>
        <v>86</v>
      </c>
      <c r="M217" s="153" t="s">
        <v>16</v>
      </c>
      <c r="N217" s="38">
        <v>4</v>
      </c>
      <c r="O217" s="52">
        <v>28</v>
      </c>
      <c r="P217" s="38">
        <v>0</v>
      </c>
      <c r="Q217" s="38" t="s">
        <v>16</v>
      </c>
      <c r="R217" s="38">
        <v>16</v>
      </c>
      <c r="S217" s="125">
        <v>38</v>
      </c>
      <c r="T217" s="244"/>
      <c r="U217" s="55">
        <v>64</v>
      </c>
      <c r="V217" s="56" t="s">
        <v>230</v>
      </c>
    </row>
    <row r="218" spans="1:22" ht="13.5" customHeight="1" x14ac:dyDescent="0.15">
      <c r="A218" s="75"/>
      <c r="B218" s="76" t="s">
        <v>231</v>
      </c>
      <c r="C218" s="42">
        <f t="shared" si="7"/>
        <v>154</v>
      </c>
      <c r="D218" s="159"/>
      <c r="E218" s="44">
        <v>5</v>
      </c>
      <c r="F218" s="44">
        <v>35</v>
      </c>
      <c r="G218" s="79">
        <v>10</v>
      </c>
      <c r="H218" s="53" t="s">
        <v>16</v>
      </c>
      <c r="I218" s="53">
        <v>55</v>
      </c>
      <c r="J218" s="54">
        <v>49</v>
      </c>
      <c r="K218" s="246"/>
      <c r="L218" s="90">
        <f t="shared" si="8"/>
        <v>86</v>
      </c>
      <c r="M218" s="154"/>
      <c r="N218" s="53">
        <v>4</v>
      </c>
      <c r="O218" s="53">
        <v>28</v>
      </c>
      <c r="P218" s="135">
        <v>0</v>
      </c>
      <c r="Q218" s="53" t="s">
        <v>16</v>
      </c>
      <c r="R218" s="53">
        <v>16</v>
      </c>
      <c r="S218" s="107">
        <v>38</v>
      </c>
      <c r="T218" s="246"/>
      <c r="U218" s="75"/>
      <c r="V218" s="76" t="s">
        <v>231</v>
      </c>
    </row>
    <row r="219" spans="1:22" ht="13.5" customHeight="1" x14ac:dyDescent="0.15">
      <c r="A219" s="40"/>
      <c r="B219" s="41" t="s">
        <v>232</v>
      </c>
      <c r="C219" s="72">
        <f t="shared" si="7"/>
        <v>0</v>
      </c>
      <c r="D219" s="155"/>
      <c r="E219" s="146">
        <v>0</v>
      </c>
      <c r="F219" s="129">
        <v>0</v>
      </c>
      <c r="G219" s="44" t="s">
        <v>16</v>
      </c>
      <c r="H219" s="48" t="s">
        <v>18</v>
      </c>
      <c r="I219" s="48" t="s">
        <v>18</v>
      </c>
      <c r="J219" s="48" t="s">
        <v>18</v>
      </c>
      <c r="K219" s="245"/>
      <c r="L219" s="50" t="s">
        <v>16</v>
      </c>
      <c r="M219" s="157"/>
      <c r="N219" s="132">
        <v>0</v>
      </c>
      <c r="O219" s="136">
        <v>0</v>
      </c>
      <c r="P219" s="85" t="s">
        <v>16</v>
      </c>
      <c r="Q219" s="48" t="s">
        <v>18</v>
      </c>
      <c r="R219" s="48" t="s">
        <v>18</v>
      </c>
      <c r="S219" s="66" t="s">
        <v>18</v>
      </c>
      <c r="T219" s="245"/>
      <c r="U219" s="40"/>
      <c r="V219" s="41" t="s">
        <v>232</v>
      </c>
    </row>
    <row r="220" spans="1:22" ht="13.5" x14ac:dyDescent="0.15">
      <c r="A220" s="55">
        <v>65</v>
      </c>
      <c r="B220" s="56" t="s">
        <v>233</v>
      </c>
      <c r="C220" s="57">
        <f t="shared" si="7"/>
        <v>140</v>
      </c>
      <c r="D220" s="158" t="s">
        <v>16</v>
      </c>
      <c r="E220" s="59">
        <v>61</v>
      </c>
      <c r="F220" s="114">
        <v>79</v>
      </c>
      <c r="G220" s="73" t="s">
        <v>16</v>
      </c>
      <c r="H220" s="74" t="s">
        <v>18</v>
      </c>
      <c r="I220" s="74" t="s">
        <v>18</v>
      </c>
      <c r="J220" s="74" t="s">
        <v>18</v>
      </c>
      <c r="K220" s="244"/>
      <c r="L220" s="64">
        <f t="shared" si="8"/>
        <v>83</v>
      </c>
      <c r="M220" s="153" t="s">
        <v>16</v>
      </c>
      <c r="N220" s="52">
        <v>33</v>
      </c>
      <c r="O220" s="38">
        <v>50</v>
      </c>
      <c r="P220" s="109" t="s">
        <v>16</v>
      </c>
      <c r="Q220" s="52" t="s">
        <v>18</v>
      </c>
      <c r="R220" s="110" t="s">
        <v>18</v>
      </c>
      <c r="S220" s="63" t="s">
        <v>18</v>
      </c>
      <c r="T220" s="244"/>
      <c r="U220" s="55">
        <v>65</v>
      </c>
      <c r="V220" s="56" t="s">
        <v>233</v>
      </c>
    </row>
    <row r="221" spans="1:22" ht="13.5" customHeight="1" x14ac:dyDescent="0.15">
      <c r="A221" s="75"/>
      <c r="B221" s="76" t="s">
        <v>234</v>
      </c>
      <c r="C221" s="77">
        <f t="shared" si="7"/>
        <v>23</v>
      </c>
      <c r="D221" s="159"/>
      <c r="E221" s="44">
        <v>7</v>
      </c>
      <c r="F221" s="44">
        <v>16</v>
      </c>
      <c r="G221" s="79" t="s">
        <v>16</v>
      </c>
      <c r="H221" s="66" t="s">
        <v>18</v>
      </c>
      <c r="I221" s="66" t="s">
        <v>18</v>
      </c>
      <c r="J221" s="66" t="s">
        <v>18</v>
      </c>
      <c r="K221" s="246"/>
      <c r="L221" s="83">
        <f t="shared" si="8"/>
        <v>5</v>
      </c>
      <c r="M221" s="154"/>
      <c r="N221" s="53">
        <v>2</v>
      </c>
      <c r="O221" s="53">
        <v>3</v>
      </c>
      <c r="P221" s="135" t="s">
        <v>16</v>
      </c>
      <c r="Q221" s="66" t="s">
        <v>18</v>
      </c>
      <c r="R221" s="86" t="s">
        <v>18</v>
      </c>
      <c r="S221" s="66" t="s">
        <v>18</v>
      </c>
      <c r="T221" s="246"/>
      <c r="U221" s="75"/>
      <c r="V221" s="76" t="s">
        <v>234</v>
      </c>
    </row>
    <row r="222" spans="1:22" ht="13.5" customHeight="1" x14ac:dyDescent="0.15">
      <c r="A222" s="40"/>
      <c r="B222" s="41" t="s">
        <v>235</v>
      </c>
      <c r="C222" s="72">
        <f t="shared" si="7"/>
        <v>117</v>
      </c>
      <c r="D222" s="155"/>
      <c r="E222" s="44">
        <v>54</v>
      </c>
      <c r="F222" s="45">
        <v>63</v>
      </c>
      <c r="G222" s="45" t="s">
        <v>16</v>
      </c>
      <c r="H222" s="48" t="s">
        <v>18</v>
      </c>
      <c r="I222" s="48" t="s">
        <v>18</v>
      </c>
      <c r="J222" s="48" t="s">
        <v>18</v>
      </c>
      <c r="K222" s="245"/>
      <c r="L222" s="50">
        <f t="shared" si="8"/>
        <v>78</v>
      </c>
      <c r="M222" s="157"/>
      <c r="N222" s="53">
        <v>31</v>
      </c>
      <c r="O222" s="53">
        <v>47</v>
      </c>
      <c r="P222" s="85" t="s">
        <v>16</v>
      </c>
      <c r="Q222" s="66" t="s">
        <v>18</v>
      </c>
      <c r="R222" s="111" t="s">
        <v>18</v>
      </c>
      <c r="S222" s="49" t="s">
        <v>18</v>
      </c>
      <c r="T222" s="245"/>
      <c r="U222" s="40"/>
      <c r="V222" s="41" t="s">
        <v>235</v>
      </c>
    </row>
    <row r="223" spans="1:22" ht="13.5" x14ac:dyDescent="0.15">
      <c r="A223" s="55">
        <v>66</v>
      </c>
      <c r="B223" s="56" t="s">
        <v>236</v>
      </c>
      <c r="C223" s="57">
        <f t="shared" si="7"/>
        <v>1852</v>
      </c>
      <c r="D223" s="158" t="s">
        <v>16</v>
      </c>
      <c r="E223" s="59">
        <v>138</v>
      </c>
      <c r="F223" s="114">
        <v>215</v>
      </c>
      <c r="G223" s="60">
        <v>133</v>
      </c>
      <c r="H223" s="38">
        <v>213</v>
      </c>
      <c r="I223" s="66">
        <v>484</v>
      </c>
      <c r="J223" s="70">
        <v>669</v>
      </c>
      <c r="K223" s="244"/>
      <c r="L223" s="64">
        <f t="shared" si="8"/>
        <v>1025</v>
      </c>
      <c r="M223" s="153" t="s">
        <v>16</v>
      </c>
      <c r="N223" s="38">
        <v>71</v>
      </c>
      <c r="O223" s="38">
        <v>115</v>
      </c>
      <c r="P223" s="38">
        <v>2</v>
      </c>
      <c r="Q223" s="38">
        <v>157</v>
      </c>
      <c r="R223" s="38">
        <v>108</v>
      </c>
      <c r="S223" s="125">
        <v>572</v>
      </c>
      <c r="T223" s="244"/>
      <c r="U223" s="55">
        <v>66</v>
      </c>
      <c r="V223" s="56" t="s">
        <v>236</v>
      </c>
    </row>
    <row r="224" spans="1:22" ht="13.5" customHeight="1" x14ac:dyDescent="0.15">
      <c r="A224" s="75"/>
      <c r="B224" s="76" t="s">
        <v>237</v>
      </c>
      <c r="C224" s="77">
        <f t="shared" si="7"/>
        <v>1852</v>
      </c>
      <c r="D224" s="159"/>
      <c r="E224" s="44">
        <v>138</v>
      </c>
      <c r="F224" s="44">
        <v>215</v>
      </c>
      <c r="G224" s="79">
        <v>133</v>
      </c>
      <c r="H224" s="53">
        <v>213</v>
      </c>
      <c r="I224" s="53">
        <v>484</v>
      </c>
      <c r="J224" s="54">
        <v>669</v>
      </c>
      <c r="K224" s="246"/>
      <c r="L224" s="83">
        <f t="shared" si="8"/>
        <v>1025</v>
      </c>
      <c r="M224" s="154"/>
      <c r="N224" s="53">
        <v>71</v>
      </c>
      <c r="O224" s="53">
        <v>115</v>
      </c>
      <c r="P224" s="135">
        <v>2</v>
      </c>
      <c r="Q224" s="53">
        <v>157</v>
      </c>
      <c r="R224" s="53">
        <v>108</v>
      </c>
      <c r="S224" s="107">
        <v>572</v>
      </c>
      <c r="T224" s="246"/>
      <c r="U224" s="75"/>
      <c r="V224" s="76" t="s">
        <v>237</v>
      </c>
    </row>
    <row r="225" spans="1:22" ht="13.5" customHeight="1" x14ac:dyDescent="0.15">
      <c r="A225" s="75"/>
      <c r="B225" s="76" t="s">
        <v>238</v>
      </c>
      <c r="C225" s="72">
        <f t="shared" si="7"/>
        <v>0</v>
      </c>
      <c r="D225" s="78"/>
      <c r="E225" s="146">
        <v>0</v>
      </c>
      <c r="F225" s="146">
        <v>0</v>
      </c>
      <c r="G225" s="79" t="s">
        <v>16</v>
      </c>
      <c r="H225" s="66" t="s">
        <v>18</v>
      </c>
      <c r="I225" s="66" t="s">
        <v>18</v>
      </c>
      <c r="J225" s="66" t="s">
        <v>18</v>
      </c>
      <c r="K225" s="246"/>
      <c r="L225" s="50" t="s">
        <v>16</v>
      </c>
      <c r="M225" s="84"/>
      <c r="N225" s="136">
        <v>0</v>
      </c>
      <c r="O225" s="136">
        <v>0</v>
      </c>
      <c r="P225" s="135" t="s">
        <v>16</v>
      </c>
      <c r="Q225" s="66" t="s">
        <v>18</v>
      </c>
      <c r="R225" s="66" t="s">
        <v>18</v>
      </c>
      <c r="S225" s="66" t="s">
        <v>18</v>
      </c>
      <c r="T225" s="246"/>
      <c r="U225" s="75"/>
      <c r="V225" s="76" t="s">
        <v>238</v>
      </c>
    </row>
    <row r="226" spans="1:22" ht="13.5" customHeight="1" x14ac:dyDescent="0.15">
      <c r="A226" s="40"/>
      <c r="B226" s="41" t="s">
        <v>239</v>
      </c>
      <c r="C226" s="72">
        <f t="shared" si="7"/>
        <v>0</v>
      </c>
      <c r="D226" s="155"/>
      <c r="E226" s="146">
        <v>0</v>
      </c>
      <c r="F226" s="129">
        <v>0</v>
      </c>
      <c r="G226" s="44" t="s">
        <v>16</v>
      </c>
      <c r="H226" s="48" t="s">
        <v>18</v>
      </c>
      <c r="I226" s="48" t="s">
        <v>18</v>
      </c>
      <c r="J226" s="48" t="s">
        <v>18</v>
      </c>
      <c r="K226" s="245"/>
      <c r="L226" s="50" t="s">
        <v>16</v>
      </c>
      <c r="M226" s="157"/>
      <c r="N226" s="132">
        <v>0</v>
      </c>
      <c r="O226" s="132">
        <v>0</v>
      </c>
      <c r="P226" s="85" t="s">
        <v>16</v>
      </c>
      <c r="Q226" s="66" t="s">
        <v>18</v>
      </c>
      <c r="R226" s="48" t="s">
        <v>18</v>
      </c>
      <c r="S226" s="66" t="s">
        <v>18</v>
      </c>
      <c r="T226" s="245"/>
      <c r="U226" s="40"/>
      <c r="V226" s="41" t="s">
        <v>239</v>
      </c>
    </row>
    <row r="227" spans="1:22" ht="13.5" x14ac:dyDescent="0.15">
      <c r="A227" s="55">
        <v>67</v>
      </c>
      <c r="B227" s="56" t="s">
        <v>240</v>
      </c>
      <c r="C227" s="57">
        <f t="shared" si="7"/>
        <v>393</v>
      </c>
      <c r="D227" s="158" t="s">
        <v>16</v>
      </c>
      <c r="E227" s="59">
        <v>114</v>
      </c>
      <c r="F227" s="114">
        <v>91</v>
      </c>
      <c r="G227" s="59">
        <v>10</v>
      </c>
      <c r="H227" s="53" t="s">
        <v>16</v>
      </c>
      <c r="I227" s="66">
        <v>133</v>
      </c>
      <c r="J227" s="70">
        <v>45</v>
      </c>
      <c r="K227" s="244"/>
      <c r="L227" s="64">
        <f t="shared" si="8"/>
        <v>178</v>
      </c>
      <c r="M227" s="153" t="s">
        <v>16</v>
      </c>
      <c r="N227" s="52">
        <v>55</v>
      </c>
      <c r="O227" s="52">
        <v>48</v>
      </c>
      <c r="P227" s="109">
        <v>0</v>
      </c>
      <c r="Q227" s="109" t="s">
        <v>16</v>
      </c>
      <c r="R227" s="52">
        <v>35</v>
      </c>
      <c r="S227" s="63">
        <v>40</v>
      </c>
      <c r="T227" s="244"/>
      <c r="U227" s="55">
        <v>67</v>
      </c>
      <c r="V227" s="56" t="s">
        <v>240</v>
      </c>
    </row>
    <row r="228" spans="1:22" ht="13.5" customHeight="1" x14ac:dyDescent="0.15">
      <c r="A228" s="75"/>
      <c r="B228" s="76" t="s">
        <v>241</v>
      </c>
      <c r="C228" s="72">
        <f t="shared" si="7"/>
        <v>355</v>
      </c>
      <c r="D228" s="78"/>
      <c r="E228" s="44">
        <v>89</v>
      </c>
      <c r="F228" s="44">
        <v>78</v>
      </c>
      <c r="G228" s="79">
        <v>10</v>
      </c>
      <c r="H228" s="53" t="s">
        <v>16</v>
      </c>
      <c r="I228" s="53">
        <v>133</v>
      </c>
      <c r="J228" s="54">
        <v>45</v>
      </c>
      <c r="K228" s="246"/>
      <c r="L228" s="50">
        <f t="shared" si="8"/>
        <v>155</v>
      </c>
      <c r="M228" s="84"/>
      <c r="N228" s="53">
        <v>39</v>
      </c>
      <c r="O228" s="53">
        <v>41</v>
      </c>
      <c r="P228" s="135">
        <v>0</v>
      </c>
      <c r="Q228" s="53" t="s">
        <v>16</v>
      </c>
      <c r="R228" s="53">
        <v>35</v>
      </c>
      <c r="S228" s="107">
        <v>40</v>
      </c>
      <c r="T228" s="246"/>
      <c r="U228" s="75"/>
      <c r="V228" s="76" t="s">
        <v>241</v>
      </c>
    </row>
    <row r="229" spans="1:22" ht="13.5" customHeight="1" x14ac:dyDescent="0.15">
      <c r="A229" s="40"/>
      <c r="B229" s="41" t="s">
        <v>242</v>
      </c>
      <c r="C229" s="72">
        <f t="shared" si="7"/>
        <v>38</v>
      </c>
      <c r="D229" s="155"/>
      <c r="E229" s="44">
        <v>25</v>
      </c>
      <c r="F229" s="45">
        <v>13</v>
      </c>
      <c r="G229" s="44" t="s">
        <v>16</v>
      </c>
      <c r="H229" s="48" t="s">
        <v>18</v>
      </c>
      <c r="I229" s="48" t="s">
        <v>18</v>
      </c>
      <c r="J229" s="48" t="s">
        <v>18</v>
      </c>
      <c r="K229" s="245"/>
      <c r="L229" s="50">
        <f t="shared" si="8"/>
        <v>23</v>
      </c>
      <c r="M229" s="157"/>
      <c r="N229" s="53">
        <v>16</v>
      </c>
      <c r="O229" s="47">
        <v>7</v>
      </c>
      <c r="P229" s="85" t="s">
        <v>16</v>
      </c>
      <c r="Q229" s="66" t="s">
        <v>18</v>
      </c>
      <c r="R229" s="66" t="s">
        <v>18</v>
      </c>
      <c r="S229" s="49" t="s">
        <v>18</v>
      </c>
      <c r="T229" s="245"/>
      <c r="U229" s="40"/>
      <c r="V229" s="41" t="s">
        <v>242</v>
      </c>
    </row>
    <row r="230" spans="1:22" ht="13.5" x14ac:dyDescent="0.15">
      <c r="A230" s="55">
        <v>68</v>
      </c>
      <c r="B230" s="56" t="s">
        <v>243</v>
      </c>
      <c r="C230" s="57">
        <f t="shared" si="7"/>
        <v>1109</v>
      </c>
      <c r="D230" s="158" t="s">
        <v>16</v>
      </c>
      <c r="E230" s="59">
        <v>15</v>
      </c>
      <c r="F230" s="114">
        <v>23</v>
      </c>
      <c r="G230" s="59">
        <v>52</v>
      </c>
      <c r="H230" s="85" t="s">
        <v>16</v>
      </c>
      <c r="I230" s="66">
        <v>444</v>
      </c>
      <c r="J230" s="70">
        <v>575</v>
      </c>
      <c r="K230" s="244"/>
      <c r="L230" s="64">
        <f t="shared" si="8"/>
        <v>733</v>
      </c>
      <c r="M230" s="153" t="s">
        <v>16</v>
      </c>
      <c r="N230" s="38">
        <v>12</v>
      </c>
      <c r="O230" s="52">
        <v>21</v>
      </c>
      <c r="P230" s="109">
        <v>0</v>
      </c>
      <c r="Q230" s="109" t="s">
        <v>16</v>
      </c>
      <c r="R230" s="38">
        <v>164</v>
      </c>
      <c r="S230" s="125">
        <v>536</v>
      </c>
      <c r="T230" s="244"/>
      <c r="U230" s="55">
        <v>68</v>
      </c>
      <c r="V230" s="56" t="s">
        <v>243</v>
      </c>
    </row>
    <row r="231" spans="1:22" ht="13.5" customHeight="1" x14ac:dyDescent="0.15">
      <c r="A231" s="75"/>
      <c r="B231" s="76" t="s">
        <v>244</v>
      </c>
      <c r="C231" s="137">
        <f t="shared" si="7"/>
        <v>220</v>
      </c>
      <c r="D231" s="159"/>
      <c r="E231" s="146">
        <v>0</v>
      </c>
      <c r="F231" s="146">
        <v>0</v>
      </c>
      <c r="G231" s="79">
        <v>2</v>
      </c>
      <c r="H231" s="53" t="s">
        <v>16</v>
      </c>
      <c r="I231" s="53">
        <v>85</v>
      </c>
      <c r="J231" s="54">
        <v>133</v>
      </c>
      <c r="K231" s="246"/>
      <c r="L231" s="140">
        <f t="shared" si="8"/>
        <v>169</v>
      </c>
      <c r="M231" s="154"/>
      <c r="N231" s="136">
        <v>0</v>
      </c>
      <c r="O231" s="136">
        <v>0</v>
      </c>
      <c r="P231" s="135">
        <v>0</v>
      </c>
      <c r="Q231" s="53" t="s">
        <v>16</v>
      </c>
      <c r="R231" s="53">
        <v>49</v>
      </c>
      <c r="S231" s="107">
        <v>120</v>
      </c>
      <c r="T231" s="246"/>
      <c r="U231" s="75"/>
      <c r="V231" s="76" t="s">
        <v>244</v>
      </c>
    </row>
    <row r="232" spans="1:22" ht="13.5" customHeight="1" x14ac:dyDescent="0.15">
      <c r="A232" s="75"/>
      <c r="B232" s="76" t="s">
        <v>245</v>
      </c>
      <c r="C232" s="77">
        <f t="shared" si="7"/>
        <v>251</v>
      </c>
      <c r="D232" s="159"/>
      <c r="E232" s="146">
        <v>0</v>
      </c>
      <c r="F232" s="147">
        <v>0</v>
      </c>
      <c r="G232" s="79">
        <v>16</v>
      </c>
      <c r="H232" s="53" t="s">
        <v>16</v>
      </c>
      <c r="I232" s="53">
        <v>136</v>
      </c>
      <c r="J232" s="54">
        <v>99</v>
      </c>
      <c r="K232" s="246"/>
      <c r="L232" s="83">
        <f t="shared" si="8"/>
        <v>132</v>
      </c>
      <c r="M232" s="154"/>
      <c r="N232" s="136">
        <v>0</v>
      </c>
      <c r="O232" s="136">
        <v>0</v>
      </c>
      <c r="P232" s="135">
        <v>0</v>
      </c>
      <c r="Q232" s="53" t="s">
        <v>16</v>
      </c>
      <c r="R232" s="53">
        <v>44</v>
      </c>
      <c r="S232" s="107">
        <v>88</v>
      </c>
      <c r="T232" s="246"/>
      <c r="U232" s="75"/>
      <c r="V232" s="76" t="s">
        <v>245</v>
      </c>
    </row>
    <row r="233" spans="1:22" ht="13.5" customHeight="1" x14ac:dyDescent="0.15">
      <c r="A233" s="75"/>
      <c r="B233" s="76" t="s">
        <v>246</v>
      </c>
      <c r="C233" s="77">
        <f t="shared" si="7"/>
        <v>112</v>
      </c>
      <c r="D233" s="159"/>
      <c r="E233" s="146">
        <v>0</v>
      </c>
      <c r="F233" s="142">
        <v>0</v>
      </c>
      <c r="G233" s="79">
        <v>4</v>
      </c>
      <c r="H233" s="53" t="s">
        <v>16</v>
      </c>
      <c r="I233" s="53">
        <v>56</v>
      </c>
      <c r="J233" s="54">
        <v>52</v>
      </c>
      <c r="K233" s="246"/>
      <c r="L233" s="83">
        <f t="shared" si="8"/>
        <v>73</v>
      </c>
      <c r="M233" s="154"/>
      <c r="N233" s="136">
        <v>0</v>
      </c>
      <c r="O233" s="136">
        <v>0</v>
      </c>
      <c r="P233" s="135">
        <v>0</v>
      </c>
      <c r="Q233" s="53" t="s">
        <v>16</v>
      </c>
      <c r="R233" s="53">
        <v>23</v>
      </c>
      <c r="S233" s="107">
        <v>50</v>
      </c>
      <c r="T233" s="246"/>
      <c r="U233" s="75"/>
      <c r="V233" s="76" t="s">
        <v>246</v>
      </c>
    </row>
    <row r="234" spans="1:22" ht="13.5" customHeight="1" x14ac:dyDescent="0.15">
      <c r="A234" s="40"/>
      <c r="B234" s="41" t="s">
        <v>247</v>
      </c>
      <c r="C234" s="91">
        <f t="shared" si="7"/>
        <v>526</v>
      </c>
      <c r="D234" s="155"/>
      <c r="E234" s="45">
        <v>15</v>
      </c>
      <c r="F234" s="45">
        <v>23</v>
      </c>
      <c r="G234" s="45">
        <v>30</v>
      </c>
      <c r="H234" s="53" t="s">
        <v>16</v>
      </c>
      <c r="I234" s="53">
        <v>167</v>
      </c>
      <c r="J234" s="54">
        <v>291</v>
      </c>
      <c r="K234" s="245"/>
      <c r="L234" s="119">
        <f t="shared" si="8"/>
        <v>359</v>
      </c>
      <c r="M234" s="162"/>
      <c r="N234" s="47">
        <v>12</v>
      </c>
      <c r="O234" s="53">
        <v>21</v>
      </c>
      <c r="P234" s="85">
        <v>0</v>
      </c>
      <c r="Q234" s="47" t="s">
        <v>16</v>
      </c>
      <c r="R234" s="53">
        <v>48</v>
      </c>
      <c r="S234" s="107">
        <v>278</v>
      </c>
      <c r="T234" s="245"/>
      <c r="U234" s="40"/>
      <c r="V234" s="41" t="s">
        <v>247</v>
      </c>
    </row>
    <row r="235" spans="1:22" ht="13.5" x14ac:dyDescent="0.15">
      <c r="A235" s="55">
        <v>69</v>
      </c>
      <c r="B235" s="56" t="s">
        <v>248</v>
      </c>
      <c r="C235" s="148">
        <f t="shared" si="7"/>
        <v>112</v>
      </c>
      <c r="D235" s="158" t="s">
        <v>16</v>
      </c>
      <c r="E235" s="108">
        <v>43</v>
      </c>
      <c r="F235" s="59">
        <v>69</v>
      </c>
      <c r="G235" s="117" t="s">
        <v>16</v>
      </c>
      <c r="H235" s="38" t="s">
        <v>18</v>
      </c>
      <c r="I235" s="38" t="s">
        <v>18</v>
      </c>
      <c r="J235" s="38" t="s">
        <v>18</v>
      </c>
      <c r="K235" s="244"/>
      <c r="L235" s="99">
        <f t="shared" si="8"/>
        <v>57</v>
      </c>
      <c r="M235" s="153" t="s">
        <v>16</v>
      </c>
      <c r="N235" s="52">
        <v>27</v>
      </c>
      <c r="O235" s="38">
        <v>30</v>
      </c>
      <c r="P235" s="109" t="s">
        <v>16</v>
      </c>
      <c r="Q235" s="38" t="s">
        <v>18</v>
      </c>
      <c r="R235" s="38" t="s">
        <v>18</v>
      </c>
      <c r="S235" s="38" t="s">
        <v>18</v>
      </c>
      <c r="T235" s="244"/>
      <c r="U235" s="55">
        <v>69</v>
      </c>
      <c r="V235" s="56" t="s">
        <v>248</v>
      </c>
    </row>
    <row r="236" spans="1:22" ht="13.5" customHeight="1" x14ac:dyDescent="0.15">
      <c r="A236" s="40"/>
      <c r="B236" s="41" t="s">
        <v>249</v>
      </c>
      <c r="C236" s="72">
        <f t="shared" si="7"/>
        <v>112</v>
      </c>
      <c r="D236" s="155"/>
      <c r="E236" s="44">
        <v>43</v>
      </c>
      <c r="F236" s="143">
        <v>69</v>
      </c>
      <c r="G236" s="44" t="s">
        <v>16</v>
      </c>
      <c r="H236" s="48" t="s">
        <v>18</v>
      </c>
      <c r="I236" s="48" t="s">
        <v>18</v>
      </c>
      <c r="J236" s="48" t="s">
        <v>18</v>
      </c>
      <c r="K236" s="245"/>
      <c r="L236" s="50">
        <f t="shared" si="8"/>
        <v>57</v>
      </c>
      <c r="M236" s="157"/>
      <c r="N236" s="47">
        <v>27</v>
      </c>
      <c r="O236" s="47">
        <v>30</v>
      </c>
      <c r="P236" s="85" t="s">
        <v>16</v>
      </c>
      <c r="Q236" s="66" t="s">
        <v>18</v>
      </c>
      <c r="R236" s="66" t="s">
        <v>18</v>
      </c>
      <c r="S236" s="49" t="s">
        <v>18</v>
      </c>
      <c r="T236" s="245"/>
      <c r="U236" s="40"/>
      <c r="V236" s="41" t="s">
        <v>249</v>
      </c>
    </row>
    <row r="237" spans="1:22" ht="13.5" x14ac:dyDescent="0.15">
      <c r="A237" s="55">
        <v>70</v>
      </c>
      <c r="B237" s="56" t="s">
        <v>250</v>
      </c>
      <c r="C237" s="57">
        <f t="shared" si="7"/>
        <v>1000</v>
      </c>
      <c r="D237" s="158" t="s">
        <v>16</v>
      </c>
      <c r="E237" s="59">
        <v>166</v>
      </c>
      <c r="F237" s="114">
        <v>164</v>
      </c>
      <c r="G237" s="59">
        <v>76</v>
      </c>
      <c r="H237" s="85" t="s">
        <v>16</v>
      </c>
      <c r="I237" s="66">
        <v>288</v>
      </c>
      <c r="J237" s="70">
        <v>306</v>
      </c>
      <c r="K237" s="244"/>
      <c r="L237" s="64">
        <f t="shared" si="8"/>
        <v>475</v>
      </c>
      <c r="M237" s="153" t="s">
        <v>16</v>
      </c>
      <c r="N237" s="52">
        <v>66</v>
      </c>
      <c r="O237" s="52">
        <v>59</v>
      </c>
      <c r="P237" s="38">
        <v>7</v>
      </c>
      <c r="Q237" s="109" t="s">
        <v>16</v>
      </c>
      <c r="R237" s="38">
        <v>65</v>
      </c>
      <c r="S237" s="125">
        <v>278</v>
      </c>
      <c r="T237" s="244"/>
      <c r="U237" s="55">
        <v>70</v>
      </c>
      <c r="V237" s="56" t="s">
        <v>250</v>
      </c>
    </row>
    <row r="238" spans="1:22" ht="13.5" customHeight="1" x14ac:dyDescent="0.15">
      <c r="A238" s="40"/>
      <c r="B238" s="41" t="s">
        <v>251</v>
      </c>
      <c r="C238" s="72">
        <f t="shared" si="7"/>
        <v>1000</v>
      </c>
      <c r="D238" s="155"/>
      <c r="E238" s="44">
        <v>166</v>
      </c>
      <c r="F238" s="45">
        <v>164</v>
      </c>
      <c r="G238" s="44">
        <v>76</v>
      </c>
      <c r="H238" s="47" t="s">
        <v>16</v>
      </c>
      <c r="I238" s="47">
        <v>288</v>
      </c>
      <c r="J238" s="118">
        <v>306</v>
      </c>
      <c r="K238" s="245"/>
      <c r="L238" s="50">
        <f t="shared" si="8"/>
        <v>475</v>
      </c>
      <c r="M238" s="157"/>
      <c r="N238" s="53">
        <v>66</v>
      </c>
      <c r="O238" s="53">
        <v>59</v>
      </c>
      <c r="P238" s="85">
        <v>7</v>
      </c>
      <c r="Q238" s="53" t="s">
        <v>16</v>
      </c>
      <c r="R238" s="47">
        <v>65</v>
      </c>
      <c r="S238" s="54">
        <v>278</v>
      </c>
      <c r="T238" s="245"/>
      <c r="U238" s="40"/>
      <c r="V238" s="41" t="s">
        <v>251</v>
      </c>
    </row>
    <row r="239" spans="1:22" ht="13.5" x14ac:dyDescent="0.15">
      <c r="A239" s="55">
        <v>71</v>
      </c>
      <c r="B239" s="56" t="s">
        <v>252</v>
      </c>
      <c r="C239" s="57">
        <f t="shared" si="7"/>
        <v>1094</v>
      </c>
      <c r="D239" s="158" t="s">
        <v>16</v>
      </c>
      <c r="E239" s="59">
        <v>12</v>
      </c>
      <c r="F239" s="114">
        <v>37</v>
      </c>
      <c r="G239" s="59">
        <v>64</v>
      </c>
      <c r="H239" s="85" t="s">
        <v>16</v>
      </c>
      <c r="I239" s="52">
        <v>484</v>
      </c>
      <c r="J239" s="131">
        <v>497</v>
      </c>
      <c r="K239" s="244"/>
      <c r="L239" s="64">
        <f t="shared" si="8"/>
        <v>581</v>
      </c>
      <c r="M239" s="153" t="s">
        <v>16</v>
      </c>
      <c r="N239" s="38">
        <v>11</v>
      </c>
      <c r="O239" s="38">
        <v>33</v>
      </c>
      <c r="P239" s="38">
        <v>1</v>
      </c>
      <c r="Q239" s="109" t="s">
        <v>16</v>
      </c>
      <c r="R239" s="52">
        <v>105</v>
      </c>
      <c r="S239" s="63">
        <v>431</v>
      </c>
      <c r="T239" s="244"/>
      <c r="U239" s="55">
        <v>71</v>
      </c>
      <c r="V239" s="56" t="s">
        <v>252</v>
      </c>
    </row>
    <row r="240" spans="1:22" ht="13.5" customHeight="1" x14ac:dyDescent="0.15">
      <c r="A240" s="40"/>
      <c r="B240" s="41" t="s">
        <v>253</v>
      </c>
      <c r="C240" s="72">
        <f t="shared" si="7"/>
        <v>1094</v>
      </c>
      <c r="D240" s="155"/>
      <c r="E240" s="44">
        <v>12</v>
      </c>
      <c r="F240" s="45">
        <v>37</v>
      </c>
      <c r="G240" s="44">
        <v>64</v>
      </c>
      <c r="H240" s="47" t="s">
        <v>16</v>
      </c>
      <c r="I240" s="47">
        <v>484</v>
      </c>
      <c r="J240" s="118">
        <v>497</v>
      </c>
      <c r="K240" s="245"/>
      <c r="L240" s="50">
        <f t="shared" si="8"/>
        <v>581</v>
      </c>
      <c r="M240" s="157"/>
      <c r="N240" s="47">
        <v>11</v>
      </c>
      <c r="O240" s="47">
        <v>33</v>
      </c>
      <c r="P240" s="85">
        <v>1</v>
      </c>
      <c r="Q240" s="53" t="s">
        <v>16</v>
      </c>
      <c r="R240" s="53">
        <v>105</v>
      </c>
      <c r="S240" s="54">
        <v>431</v>
      </c>
      <c r="T240" s="245"/>
      <c r="U240" s="40"/>
      <c r="V240" s="41" t="s">
        <v>253</v>
      </c>
    </row>
    <row r="241" spans="1:22" ht="13.5" x14ac:dyDescent="0.15">
      <c r="A241" s="55">
        <v>72</v>
      </c>
      <c r="B241" s="56" t="s">
        <v>254</v>
      </c>
      <c r="C241" s="57">
        <f t="shared" si="7"/>
        <v>15239</v>
      </c>
      <c r="D241" s="134">
        <v>271</v>
      </c>
      <c r="E241" s="59">
        <v>1424</v>
      </c>
      <c r="F241" s="114">
        <v>3034</v>
      </c>
      <c r="G241" s="59">
        <v>884</v>
      </c>
      <c r="H241" s="52">
        <v>214</v>
      </c>
      <c r="I241" s="52">
        <v>4351</v>
      </c>
      <c r="J241" s="131">
        <v>5061</v>
      </c>
      <c r="K241" s="244"/>
      <c r="L241" s="64">
        <f t="shared" si="8"/>
        <v>7236</v>
      </c>
      <c r="M241" s="114">
        <v>91</v>
      </c>
      <c r="N241" s="52">
        <v>390</v>
      </c>
      <c r="O241" s="52">
        <v>970</v>
      </c>
      <c r="P241" s="38">
        <v>29</v>
      </c>
      <c r="Q241" s="38">
        <v>167</v>
      </c>
      <c r="R241" s="38">
        <v>1157</v>
      </c>
      <c r="S241" s="63">
        <v>4432</v>
      </c>
      <c r="T241" s="244"/>
      <c r="U241" s="55">
        <v>72</v>
      </c>
      <c r="V241" s="56" t="s">
        <v>254</v>
      </c>
    </row>
    <row r="242" spans="1:22" ht="13.5" customHeight="1" x14ac:dyDescent="0.15">
      <c r="A242" s="75"/>
      <c r="B242" s="76" t="s">
        <v>255</v>
      </c>
      <c r="C242" s="77">
        <f t="shared" si="7"/>
        <v>893</v>
      </c>
      <c r="D242" s="159"/>
      <c r="E242" s="146">
        <v>0</v>
      </c>
      <c r="F242" s="146">
        <v>0</v>
      </c>
      <c r="G242" s="79">
        <v>19</v>
      </c>
      <c r="H242" s="53" t="s">
        <v>16</v>
      </c>
      <c r="I242" s="53">
        <v>453</v>
      </c>
      <c r="J242" s="54">
        <v>421</v>
      </c>
      <c r="K242" s="246"/>
      <c r="L242" s="83">
        <f t="shared" si="8"/>
        <v>457</v>
      </c>
      <c r="M242" s="154"/>
      <c r="N242" s="136">
        <v>0</v>
      </c>
      <c r="O242" s="136">
        <v>0</v>
      </c>
      <c r="P242" s="135">
        <v>0</v>
      </c>
      <c r="Q242" s="53" t="s">
        <v>16</v>
      </c>
      <c r="R242" s="53">
        <v>116</v>
      </c>
      <c r="S242" s="107">
        <v>341</v>
      </c>
      <c r="T242" s="246"/>
      <c r="U242" s="75"/>
      <c r="V242" s="76" t="s">
        <v>255</v>
      </c>
    </row>
    <row r="243" spans="1:22" ht="13.5" customHeight="1" x14ac:dyDescent="0.15">
      <c r="A243" s="75"/>
      <c r="B243" s="76" t="s">
        <v>256</v>
      </c>
      <c r="C243" s="77">
        <f t="shared" si="7"/>
        <v>12581</v>
      </c>
      <c r="D243" s="159"/>
      <c r="E243" s="44">
        <v>1187</v>
      </c>
      <c r="F243" s="44">
        <v>2677</v>
      </c>
      <c r="G243" s="79">
        <v>812</v>
      </c>
      <c r="H243" s="53">
        <v>214</v>
      </c>
      <c r="I243" s="53">
        <v>3534</v>
      </c>
      <c r="J243" s="54">
        <v>4157</v>
      </c>
      <c r="K243" s="246"/>
      <c r="L243" s="83">
        <f t="shared" si="8"/>
        <v>5879</v>
      </c>
      <c r="M243" s="154"/>
      <c r="N243" s="53">
        <v>311</v>
      </c>
      <c r="O243" s="53">
        <v>795</v>
      </c>
      <c r="P243" s="135">
        <v>26</v>
      </c>
      <c r="Q243" s="53">
        <v>167</v>
      </c>
      <c r="R243" s="53">
        <v>919</v>
      </c>
      <c r="S243" s="107">
        <v>3661</v>
      </c>
      <c r="T243" s="246"/>
      <c r="U243" s="75"/>
      <c r="V243" s="76" t="s">
        <v>256</v>
      </c>
    </row>
    <row r="244" spans="1:22" ht="13.5" customHeight="1" x14ac:dyDescent="0.15">
      <c r="A244" s="75"/>
      <c r="B244" s="76" t="s">
        <v>257</v>
      </c>
      <c r="C244" s="77">
        <f t="shared" si="7"/>
        <v>492</v>
      </c>
      <c r="D244" s="159"/>
      <c r="E244" s="44">
        <v>63</v>
      </c>
      <c r="F244" s="44">
        <v>82</v>
      </c>
      <c r="G244" s="79">
        <v>25</v>
      </c>
      <c r="H244" s="53" t="s">
        <v>16</v>
      </c>
      <c r="I244" s="53">
        <v>153</v>
      </c>
      <c r="J244" s="54">
        <v>169</v>
      </c>
      <c r="K244" s="246"/>
      <c r="L244" s="83">
        <f t="shared" si="8"/>
        <v>243</v>
      </c>
      <c r="M244" s="154"/>
      <c r="N244" s="53">
        <v>22</v>
      </c>
      <c r="O244" s="53">
        <v>18</v>
      </c>
      <c r="P244" s="135">
        <v>0</v>
      </c>
      <c r="Q244" s="53" t="s">
        <v>16</v>
      </c>
      <c r="R244" s="53">
        <v>43</v>
      </c>
      <c r="S244" s="107">
        <v>160</v>
      </c>
      <c r="T244" s="246"/>
      <c r="U244" s="75"/>
      <c r="V244" s="76" t="s">
        <v>257</v>
      </c>
    </row>
    <row r="245" spans="1:22" ht="13.5" customHeight="1" x14ac:dyDescent="0.15">
      <c r="A245" s="75"/>
      <c r="B245" s="76" t="s">
        <v>258</v>
      </c>
      <c r="C245" s="77">
        <f t="shared" si="7"/>
        <v>607</v>
      </c>
      <c r="D245" s="159"/>
      <c r="E245" s="44">
        <v>15</v>
      </c>
      <c r="F245" s="44">
        <v>39</v>
      </c>
      <c r="G245" s="79">
        <v>28</v>
      </c>
      <c r="H245" s="53" t="s">
        <v>16</v>
      </c>
      <c r="I245" s="53">
        <v>211</v>
      </c>
      <c r="J245" s="54">
        <v>314</v>
      </c>
      <c r="K245" s="246"/>
      <c r="L245" s="83">
        <f t="shared" si="8"/>
        <v>373</v>
      </c>
      <c r="M245" s="154"/>
      <c r="N245" s="53">
        <v>5</v>
      </c>
      <c r="O245" s="53">
        <v>16</v>
      </c>
      <c r="P245" s="135">
        <v>3</v>
      </c>
      <c r="Q245" s="53" t="s">
        <v>16</v>
      </c>
      <c r="R245" s="53">
        <v>79</v>
      </c>
      <c r="S245" s="107">
        <v>270</v>
      </c>
      <c r="T245" s="246"/>
      <c r="U245" s="75"/>
      <c r="V245" s="76" t="s">
        <v>259</v>
      </c>
    </row>
    <row r="246" spans="1:22" ht="13.5" customHeight="1" x14ac:dyDescent="0.15">
      <c r="A246" s="40"/>
      <c r="B246" s="41" t="s">
        <v>260</v>
      </c>
      <c r="C246" s="77">
        <f t="shared" si="7"/>
        <v>395</v>
      </c>
      <c r="D246" s="159"/>
      <c r="E246" s="45">
        <v>159</v>
      </c>
      <c r="F246" s="45">
        <v>236</v>
      </c>
      <c r="G246" s="44" t="s">
        <v>16</v>
      </c>
      <c r="H246" s="48" t="s">
        <v>18</v>
      </c>
      <c r="I246" s="111" t="s">
        <v>18</v>
      </c>
      <c r="J246" s="49" t="s">
        <v>18</v>
      </c>
      <c r="K246" s="245"/>
      <c r="L246" s="83">
        <f t="shared" si="8"/>
        <v>193</v>
      </c>
      <c r="M246" s="154"/>
      <c r="N246" s="53">
        <v>52</v>
      </c>
      <c r="O246" s="47">
        <v>141</v>
      </c>
      <c r="P246" s="85" t="s">
        <v>16</v>
      </c>
      <c r="Q246" s="111" t="s">
        <v>18</v>
      </c>
      <c r="R246" s="156" t="s">
        <v>18</v>
      </c>
      <c r="S246" s="49" t="s">
        <v>18</v>
      </c>
      <c r="T246" s="245"/>
      <c r="U246" s="40"/>
      <c r="V246" s="41" t="s">
        <v>261</v>
      </c>
    </row>
    <row r="247" spans="1:22" ht="13.5" x14ac:dyDescent="0.15">
      <c r="A247" s="55">
        <v>73</v>
      </c>
      <c r="B247" s="56" t="s">
        <v>262</v>
      </c>
      <c r="C247" s="57">
        <f t="shared" si="7"/>
        <v>476</v>
      </c>
      <c r="D247" s="158" t="s">
        <v>16</v>
      </c>
      <c r="E247" s="108">
        <v>30</v>
      </c>
      <c r="F247" s="114">
        <v>33</v>
      </c>
      <c r="G247" s="59">
        <v>28</v>
      </c>
      <c r="H247" s="109" t="s">
        <v>16</v>
      </c>
      <c r="I247" s="38">
        <v>173</v>
      </c>
      <c r="J247" s="70">
        <v>212</v>
      </c>
      <c r="K247" s="244"/>
      <c r="L247" s="64">
        <f t="shared" si="8"/>
        <v>250</v>
      </c>
      <c r="M247" s="153" t="s">
        <v>16</v>
      </c>
      <c r="N247" s="38">
        <v>5</v>
      </c>
      <c r="O247" s="52">
        <v>10</v>
      </c>
      <c r="P247" s="109">
        <v>0</v>
      </c>
      <c r="Q247" s="109" t="s">
        <v>16</v>
      </c>
      <c r="R247" s="38">
        <v>39</v>
      </c>
      <c r="S247" s="125">
        <v>196</v>
      </c>
      <c r="T247" s="244"/>
      <c r="U247" s="55">
        <v>73</v>
      </c>
      <c r="V247" s="56" t="s">
        <v>262</v>
      </c>
    </row>
    <row r="248" spans="1:22" ht="13.5" customHeight="1" x14ac:dyDescent="0.15">
      <c r="A248" s="75"/>
      <c r="B248" s="76" t="s">
        <v>263</v>
      </c>
      <c r="C248" s="77">
        <f t="shared" si="7"/>
        <v>476</v>
      </c>
      <c r="D248" s="159"/>
      <c r="E248" s="44">
        <v>30</v>
      </c>
      <c r="F248" s="44">
        <v>33</v>
      </c>
      <c r="G248" s="79">
        <v>28</v>
      </c>
      <c r="H248" s="53" t="s">
        <v>16</v>
      </c>
      <c r="I248" s="53">
        <v>173</v>
      </c>
      <c r="J248" s="54">
        <v>212</v>
      </c>
      <c r="K248" s="246"/>
      <c r="L248" s="83">
        <f t="shared" si="8"/>
        <v>250</v>
      </c>
      <c r="M248" s="154"/>
      <c r="N248" s="53">
        <v>5</v>
      </c>
      <c r="O248" s="53">
        <v>10</v>
      </c>
      <c r="P248" s="135">
        <v>0</v>
      </c>
      <c r="Q248" s="87" t="s">
        <v>16</v>
      </c>
      <c r="R248" s="87">
        <v>39</v>
      </c>
      <c r="S248" s="107">
        <v>196</v>
      </c>
      <c r="T248" s="246"/>
      <c r="U248" s="75"/>
      <c r="V248" s="76" t="s">
        <v>263</v>
      </c>
    </row>
    <row r="249" spans="1:22" ht="13.5" customHeight="1" x14ac:dyDescent="0.15">
      <c r="A249" s="75"/>
      <c r="B249" s="76" t="s">
        <v>264</v>
      </c>
      <c r="C249" s="77">
        <f t="shared" si="7"/>
        <v>0</v>
      </c>
      <c r="D249" s="159"/>
      <c r="E249" s="146">
        <v>0</v>
      </c>
      <c r="F249" s="147">
        <v>0</v>
      </c>
      <c r="G249" s="79" t="s">
        <v>16</v>
      </c>
      <c r="H249" s="89" t="s">
        <v>18</v>
      </c>
      <c r="I249" s="89" t="s">
        <v>18</v>
      </c>
      <c r="J249" s="89" t="s">
        <v>18</v>
      </c>
      <c r="K249" s="246"/>
      <c r="L249" s="83" t="s">
        <v>16</v>
      </c>
      <c r="M249" s="154"/>
      <c r="N249" s="136">
        <v>0</v>
      </c>
      <c r="O249" s="136">
        <v>0</v>
      </c>
      <c r="P249" s="135" t="s">
        <v>16</v>
      </c>
      <c r="Q249" s="74" t="s">
        <v>18</v>
      </c>
      <c r="R249" s="74" t="s">
        <v>18</v>
      </c>
      <c r="S249" s="74" t="s">
        <v>18</v>
      </c>
      <c r="T249" s="246"/>
      <c r="U249" s="75"/>
      <c r="V249" s="76" t="s">
        <v>264</v>
      </c>
    </row>
    <row r="250" spans="1:22" ht="13.5" customHeight="1" x14ac:dyDescent="0.15">
      <c r="A250" s="40"/>
      <c r="B250" s="41" t="s">
        <v>265</v>
      </c>
      <c r="C250" s="72">
        <f t="shared" si="7"/>
        <v>0</v>
      </c>
      <c r="D250" s="155"/>
      <c r="E250" s="146">
        <v>0</v>
      </c>
      <c r="F250" s="129">
        <v>0</v>
      </c>
      <c r="G250" s="45" t="s">
        <v>16</v>
      </c>
      <c r="H250" s="66" t="s">
        <v>18</v>
      </c>
      <c r="I250" s="66" t="s">
        <v>18</v>
      </c>
      <c r="J250" s="49" t="s">
        <v>18</v>
      </c>
      <c r="K250" s="245"/>
      <c r="L250" s="50" t="s">
        <v>16</v>
      </c>
      <c r="M250" s="157"/>
      <c r="N250" s="132">
        <v>0</v>
      </c>
      <c r="O250" s="136">
        <v>0</v>
      </c>
      <c r="P250" s="85" t="s">
        <v>16</v>
      </c>
      <c r="Q250" s="48" t="s">
        <v>18</v>
      </c>
      <c r="R250" s="48" t="s">
        <v>18</v>
      </c>
      <c r="S250" s="48" t="s">
        <v>18</v>
      </c>
      <c r="T250" s="245"/>
      <c r="U250" s="40"/>
      <c r="V250" s="41" t="s">
        <v>265</v>
      </c>
    </row>
    <row r="251" spans="1:22" ht="13.5" x14ac:dyDescent="0.15">
      <c r="A251" s="55">
        <v>74</v>
      </c>
      <c r="B251" s="56" t="s">
        <v>266</v>
      </c>
      <c r="C251" s="57">
        <f t="shared" si="7"/>
        <v>389</v>
      </c>
      <c r="D251" s="158" t="s">
        <v>16</v>
      </c>
      <c r="E251" s="59">
        <v>91</v>
      </c>
      <c r="F251" s="114">
        <v>22</v>
      </c>
      <c r="G251" s="60">
        <v>37</v>
      </c>
      <c r="H251" s="109" t="s">
        <v>16</v>
      </c>
      <c r="I251" s="38">
        <v>130</v>
      </c>
      <c r="J251" s="131">
        <v>109</v>
      </c>
      <c r="K251" s="244"/>
      <c r="L251" s="64">
        <f t="shared" si="8"/>
        <v>157</v>
      </c>
      <c r="M251" s="153" t="s">
        <v>16</v>
      </c>
      <c r="N251" s="52">
        <v>36</v>
      </c>
      <c r="O251" s="38">
        <v>14</v>
      </c>
      <c r="P251" s="109">
        <v>0</v>
      </c>
      <c r="Q251" s="85" t="s">
        <v>16</v>
      </c>
      <c r="R251" s="66">
        <v>23</v>
      </c>
      <c r="S251" s="82">
        <v>84</v>
      </c>
      <c r="T251" s="244"/>
      <c r="U251" s="55">
        <v>74</v>
      </c>
      <c r="V251" s="56" t="s">
        <v>266</v>
      </c>
    </row>
    <row r="252" spans="1:22" ht="13.5" customHeight="1" x14ac:dyDescent="0.15">
      <c r="A252" s="75"/>
      <c r="B252" s="76" t="s">
        <v>267</v>
      </c>
      <c r="C252" s="77">
        <f t="shared" si="7"/>
        <v>108</v>
      </c>
      <c r="D252" s="159"/>
      <c r="E252" s="146">
        <v>0</v>
      </c>
      <c r="F252" s="146">
        <v>1</v>
      </c>
      <c r="G252" s="79">
        <v>15</v>
      </c>
      <c r="H252" s="53" t="s">
        <v>16</v>
      </c>
      <c r="I252" s="53">
        <v>48</v>
      </c>
      <c r="J252" s="54">
        <v>44</v>
      </c>
      <c r="K252" s="246"/>
      <c r="L252" s="83">
        <f t="shared" si="8"/>
        <v>54</v>
      </c>
      <c r="M252" s="154"/>
      <c r="N252" s="136">
        <v>0</v>
      </c>
      <c r="O252" s="136">
        <v>1</v>
      </c>
      <c r="P252" s="135">
        <v>0</v>
      </c>
      <c r="Q252" s="53" t="s">
        <v>16</v>
      </c>
      <c r="R252" s="53">
        <v>11</v>
      </c>
      <c r="S252" s="107">
        <v>42</v>
      </c>
      <c r="T252" s="246"/>
      <c r="U252" s="75"/>
      <c r="V252" s="76" t="s">
        <v>267</v>
      </c>
    </row>
    <row r="253" spans="1:22" ht="13.5" customHeight="1" x14ac:dyDescent="0.15">
      <c r="A253" s="75"/>
      <c r="B253" s="76" t="s">
        <v>268</v>
      </c>
      <c r="C253" s="77">
        <f t="shared" si="7"/>
        <v>241</v>
      </c>
      <c r="D253" s="159"/>
      <c r="E253" s="44">
        <v>57</v>
      </c>
      <c r="F253" s="44">
        <v>15</v>
      </c>
      <c r="G253" s="79">
        <v>22</v>
      </c>
      <c r="H253" s="53" t="s">
        <v>16</v>
      </c>
      <c r="I253" s="53">
        <v>82</v>
      </c>
      <c r="J253" s="54">
        <v>65</v>
      </c>
      <c r="K253" s="246"/>
      <c r="L253" s="83">
        <f t="shared" si="8"/>
        <v>89</v>
      </c>
      <c r="M253" s="154"/>
      <c r="N253" s="53">
        <v>24</v>
      </c>
      <c r="O253" s="53">
        <v>11</v>
      </c>
      <c r="P253" s="135">
        <v>0</v>
      </c>
      <c r="Q253" s="53" t="s">
        <v>16</v>
      </c>
      <c r="R253" s="53">
        <v>12</v>
      </c>
      <c r="S253" s="107">
        <v>42</v>
      </c>
      <c r="T253" s="246"/>
      <c r="U253" s="75"/>
      <c r="V253" s="76" t="s">
        <v>268</v>
      </c>
    </row>
    <row r="254" spans="1:22" ht="13.5" customHeight="1" x14ac:dyDescent="0.15">
      <c r="A254" s="40"/>
      <c r="B254" s="41" t="s">
        <v>269</v>
      </c>
      <c r="C254" s="72">
        <f t="shared" si="7"/>
        <v>40</v>
      </c>
      <c r="D254" s="155"/>
      <c r="E254" s="44">
        <v>34</v>
      </c>
      <c r="F254" s="45">
        <v>6</v>
      </c>
      <c r="G254" s="44" t="s">
        <v>16</v>
      </c>
      <c r="H254" s="48" t="s">
        <v>18</v>
      </c>
      <c r="I254" s="48" t="s">
        <v>18</v>
      </c>
      <c r="J254" s="48" t="s">
        <v>18</v>
      </c>
      <c r="K254" s="245"/>
      <c r="L254" s="50">
        <f t="shared" si="8"/>
        <v>14</v>
      </c>
      <c r="M254" s="157"/>
      <c r="N254" s="47">
        <v>12</v>
      </c>
      <c r="O254" s="47">
        <v>2</v>
      </c>
      <c r="P254" s="85" t="s">
        <v>16</v>
      </c>
      <c r="Q254" s="48" t="s">
        <v>18</v>
      </c>
      <c r="R254" s="48" t="s">
        <v>18</v>
      </c>
      <c r="S254" s="48" t="s">
        <v>18</v>
      </c>
      <c r="T254" s="245"/>
      <c r="U254" s="40"/>
      <c r="V254" s="41" t="s">
        <v>269</v>
      </c>
    </row>
    <row r="255" spans="1:22" ht="13.5" x14ac:dyDescent="0.15">
      <c r="A255" s="55">
        <v>75</v>
      </c>
      <c r="B255" s="56" t="s">
        <v>270</v>
      </c>
      <c r="C255" s="57">
        <f t="shared" si="7"/>
        <v>3680</v>
      </c>
      <c r="D255" s="134">
        <v>62</v>
      </c>
      <c r="E255" s="59">
        <v>289</v>
      </c>
      <c r="F255" s="114">
        <v>367</v>
      </c>
      <c r="G255" s="59">
        <v>336</v>
      </c>
      <c r="H255" s="52" t="s">
        <v>16</v>
      </c>
      <c r="I255" s="66">
        <v>1384</v>
      </c>
      <c r="J255" s="70">
        <v>1242</v>
      </c>
      <c r="K255" s="244"/>
      <c r="L255" s="64">
        <f t="shared" si="8"/>
        <v>2216</v>
      </c>
      <c r="M255" s="114">
        <v>14</v>
      </c>
      <c r="N255" s="52">
        <v>160</v>
      </c>
      <c r="O255" s="52">
        <v>220</v>
      </c>
      <c r="P255" s="38">
        <v>2</v>
      </c>
      <c r="Q255" s="52" t="s">
        <v>16</v>
      </c>
      <c r="R255" s="66">
        <v>629</v>
      </c>
      <c r="S255" s="82">
        <v>1191</v>
      </c>
      <c r="T255" s="244"/>
      <c r="U255" s="55">
        <v>75</v>
      </c>
      <c r="V255" s="56" t="s">
        <v>270</v>
      </c>
    </row>
    <row r="256" spans="1:22" ht="13.5" customHeight="1" x14ac:dyDescent="0.15">
      <c r="A256" s="40"/>
      <c r="B256" s="41" t="s">
        <v>271</v>
      </c>
      <c r="C256" s="72">
        <f>SUM(D256:J256)</f>
        <v>3618</v>
      </c>
      <c r="D256" s="155"/>
      <c r="E256" s="45">
        <v>289</v>
      </c>
      <c r="F256" s="45">
        <v>367</v>
      </c>
      <c r="G256" s="45">
        <v>336</v>
      </c>
      <c r="H256" s="53" t="s">
        <v>16</v>
      </c>
      <c r="I256" s="53">
        <v>1384</v>
      </c>
      <c r="J256" s="54">
        <v>1242</v>
      </c>
      <c r="K256" s="245"/>
      <c r="L256" s="50">
        <f t="shared" si="8"/>
        <v>2202</v>
      </c>
      <c r="M256" s="157"/>
      <c r="N256" s="53">
        <v>160</v>
      </c>
      <c r="O256" s="53">
        <v>220</v>
      </c>
      <c r="P256" s="85">
        <v>2</v>
      </c>
      <c r="Q256" s="47" t="s">
        <v>16</v>
      </c>
      <c r="R256" s="53">
        <v>629</v>
      </c>
      <c r="S256" s="107">
        <v>1191</v>
      </c>
      <c r="T256" s="245"/>
      <c r="U256" s="40"/>
      <c r="V256" s="41" t="s">
        <v>271</v>
      </c>
    </row>
    <row r="257" spans="1:22" ht="13.5" x14ac:dyDescent="0.15">
      <c r="A257" s="55">
        <v>76</v>
      </c>
      <c r="B257" s="56" t="s">
        <v>272</v>
      </c>
      <c r="C257" s="57">
        <f t="shared" si="7"/>
        <v>302</v>
      </c>
      <c r="D257" s="158" t="s">
        <v>16</v>
      </c>
      <c r="E257" s="108">
        <v>104</v>
      </c>
      <c r="F257" s="114">
        <v>198</v>
      </c>
      <c r="G257" s="60" t="s">
        <v>16</v>
      </c>
      <c r="H257" s="38" t="s">
        <v>18</v>
      </c>
      <c r="I257" s="38" t="s">
        <v>18</v>
      </c>
      <c r="J257" s="38" t="s">
        <v>18</v>
      </c>
      <c r="K257" s="244"/>
      <c r="L257" s="64">
        <f t="shared" si="8"/>
        <v>159</v>
      </c>
      <c r="M257" s="153" t="s">
        <v>16</v>
      </c>
      <c r="N257" s="38">
        <v>64</v>
      </c>
      <c r="O257" s="38">
        <v>95</v>
      </c>
      <c r="P257" s="38" t="s">
        <v>16</v>
      </c>
      <c r="Q257" s="38" t="s">
        <v>18</v>
      </c>
      <c r="R257" s="38" t="s">
        <v>18</v>
      </c>
      <c r="S257" s="63" t="s">
        <v>18</v>
      </c>
      <c r="T257" s="244"/>
      <c r="U257" s="55">
        <v>76</v>
      </c>
      <c r="V257" s="56" t="s">
        <v>272</v>
      </c>
    </row>
    <row r="258" spans="1:22" ht="13.5" customHeight="1" x14ac:dyDescent="0.15">
      <c r="A258" s="75"/>
      <c r="B258" s="76" t="s">
        <v>273</v>
      </c>
      <c r="C258" s="77">
        <f t="shared" si="7"/>
        <v>206</v>
      </c>
      <c r="D258" s="159"/>
      <c r="E258" s="44">
        <v>59</v>
      </c>
      <c r="F258" s="44">
        <v>147</v>
      </c>
      <c r="G258" s="79" t="s">
        <v>16</v>
      </c>
      <c r="H258" s="89" t="s">
        <v>18</v>
      </c>
      <c r="I258" s="89" t="s">
        <v>18</v>
      </c>
      <c r="J258" s="89" t="s">
        <v>18</v>
      </c>
      <c r="K258" s="246"/>
      <c r="L258" s="83">
        <f t="shared" si="8"/>
        <v>111</v>
      </c>
      <c r="M258" s="154"/>
      <c r="N258" s="53">
        <v>41</v>
      </c>
      <c r="O258" s="53">
        <v>70</v>
      </c>
      <c r="P258" s="135" t="s">
        <v>16</v>
      </c>
      <c r="Q258" s="66" t="s">
        <v>18</v>
      </c>
      <c r="R258" s="66" t="s">
        <v>18</v>
      </c>
      <c r="S258" s="107" t="s">
        <v>18</v>
      </c>
      <c r="T258" s="246"/>
      <c r="U258" s="75"/>
      <c r="V258" s="76" t="s">
        <v>273</v>
      </c>
    </row>
    <row r="259" spans="1:22" ht="13.5" customHeight="1" x14ac:dyDescent="0.15">
      <c r="A259" s="40"/>
      <c r="B259" s="41" t="s">
        <v>274</v>
      </c>
      <c r="C259" s="72">
        <f t="shared" si="7"/>
        <v>96</v>
      </c>
      <c r="D259" s="155"/>
      <c r="E259" s="44">
        <v>45</v>
      </c>
      <c r="F259" s="45">
        <v>51</v>
      </c>
      <c r="G259" s="79" t="s">
        <v>16</v>
      </c>
      <c r="H259" s="48" t="s">
        <v>18</v>
      </c>
      <c r="I259" s="48" t="s">
        <v>18</v>
      </c>
      <c r="J259" s="48" t="s">
        <v>18</v>
      </c>
      <c r="K259" s="245"/>
      <c r="L259" s="50">
        <f t="shared" si="8"/>
        <v>48</v>
      </c>
      <c r="M259" s="157"/>
      <c r="N259" s="53">
        <v>23</v>
      </c>
      <c r="O259" s="53">
        <v>25</v>
      </c>
      <c r="P259" s="135" t="s">
        <v>16</v>
      </c>
      <c r="Q259" s="48" t="s">
        <v>18</v>
      </c>
      <c r="R259" s="48" t="s">
        <v>18</v>
      </c>
      <c r="S259" s="54" t="s">
        <v>18</v>
      </c>
      <c r="T259" s="245"/>
      <c r="U259" s="40"/>
      <c r="V259" s="41" t="s">
        <v>274</v>
      </c>
    </row>
    <row r="260" spans="1:22" ht="13.5" customHeight="1" x14ac:dyDescent="0.15">
      <c r="A260" s="55">
        <v>77</v>
      </c>
      <c r="B260" s="56" t="s">
        <v>275</v>
      </c>
      <c r="C260" s="57">
        <f>K260</f>
        <v>0</v>
      </c>
      <c r="D260" s="247"/>
      <c r="E260" s="248"/>
      <c r="F260" s="248"/>
      <c r="G260" s="248"/>
      <c r="H260" s="248"/>
      <c r="I260" s="248"/>
      <c r="J260" s="249"/>
      <c r="K260" s="64">
        <v>0</v>
      </c>
      <c r="L260" s="64" t="s">
        <v>16</v>
      </c>
      <c r="M260" s="247"/>
      <c r="N260" s="248"/>
      <c r="O260" s="248"/>
      <c r="P260" s="248"/>
      <c r="Q260" s="248"/>
      <c r="R260" s="248"/>
      <c r="S260" s="249"/>
      <c r="T260" s="64">
        <v>0</v>
      </c>
      <c r="U260" s="55">
        <v>77</v>
      </c>
      <c r="V260" s="56" t="s">
        <v>275</v>
      </c>
    </row>
    <row r="261" spans="1:22" ht="13.5" customHeight="1" x14ac:dyDescent="0.15">
      <c r="A261" s="75"/>
      <c r="B261" s="76" t="s">
        <v>276</v>
      </c>
      <c r="C261" s="77">
        <f>K261</f>
        <v>0</v>
      </c>
      <c r="D261" s="250"/>
      <c r="E261" s="251"/>
      <c r="F261" s="251"/>
      <c r="G261" s="251"/>
      <c r="H261" s="251"/>
      <c r="I261" s="251"/>
      <c r="J261" s="252"/>
      <c r="K261" s="150">
        <v>0</v>
      </c>
      <c r="L261" s="83" t="s">
        <v>16</v>
      </c>
      <c r="M261" s="250"/>
      <c r="N261" s="251"/>
      <c r="O261" s="251"/>
      <c r="P261" s="251"/>
      <c r="Q261" s="251"/>
      <c r="R261" s="251"/>
      <c r="S261" s="252"/>
      <c r="T261" s="150">
        <v>0</v>
      </c>
      <c r="U261" s="75"/>
      <c r="V261" s="76" t="s">
        <v>276</v>
      </c>
    </row>
    <row r="262" spans="1:22" ht="13.5" customHeight="1" x14ac:dyDescent="0.15">
      <c r="A262" s="75"/>
      <c r="B262" s="76" t="s">
        <v>277</v>
      </c>
      <c r="C262" s="77">
        <f>K262</f>
        <v>0</v>
      </c>
      <c r="D262" s="250"/>
      <c r="E262" s="251"/>
      <c r="F262" s="251"/>
      <c r="G262" s="251"/>
      <c r="H262" s="251"/>
      <c r="I262" s="251"/>
      <c r="J262" s="252"/>
      <c r="K262" s="150">
        <v>0</v>
      </c>
      <c r="L262" s="83" t="s">
        <v>16</v>
      </c>
      <c r="M262" s="250"/>
      <c r="N262" s="251"/>
      <c r="O262" s="251"/>
      <c r="P262" s="251"/>
      <c r="Q262" s="251"/>
      <c r="R262" s="251"/>
      <c r="S262" s="252"/>
      <c r="T262" s="150">
        <v>0</v>
      </c>
      <c r="U262" s="75"/>
      <c r="V262" s="76" t="s">
        <v>277</v>
      </c>
    </row>
    <row r="263" spans="1:22" ht="13.5" customHeight="1" x14ac:dyDescent="0.15">
      <c r="A263" s="152"/>
      <c r="B263" s="163" t="s">
        <v>278</v>
      </c>
      <c r="C263" s="164">
        <f>K263</f>
        <v>0</v>
      </c>
      <c r="D263" s="253"/>
      <c r="E263" s="254"/>
      <c r="F263" s="254"/>
      <c r="G263" s="254"/>
      <c r="H263" s="254"/>
      <c r="I263" s="254"/>
      <c r="J263" s="255"/>
      <c r="K263" s="165">
        <v>0</v>
      </c>
      <c r="L263" s="166" t="s">
        <v>16</v>
      </c>
      <c r="M263" s="253"/>
      <c r="N263" s="254"/>
      <c r="O263" s="254"/>
      <c r="P263" s="254"/>
      <c r="Q263" s="254"/>
      <c r="R263" s="254"/>
      <c r="S263" s="255"/>
      <c r="T263" s="165">
        <v>0</v>
      </c>
      <c r="U263" s="152"/>
      <c r="V263" s="163" t="s">
        <v>278</v>
      </c>
    </row>
    <row r="264" spans="1:22" ht="13.5" x14ac:dyDescent="0.15">
      <c r="A264" s="55">
        <v>78</v>
      </c>
      <c r="B264" s="56" t="s">
        <v>279</v>
      </c>
      <c r="C264" s="57">
        <f t="shared" si="7"/>
        <v>1637</v>
      </c>
      <c r="D264" s="58" t="s">
        <v>16</v>
      </c>
      <c r="E264" s="114">
        <v>67</v>
      </c>
      <c r="F264" s="114">
        <v>75</v>
      </c>
      <c r="G264" s="30">
        <v>80</v>
      </c>
      <c r="H264" s="53" t="s">
        <v>16</v>
      </c>
      <c r="I264" s="66">
        <v>665</v>
      </c>
      <c r="J264" s="70">
        <v>750</v>
      </c>
      <c r="K264" s="244"/>
      <c r="L264" s="64">
        <f t="shared" ref="L264:L275" si="9">SUM(M264:S264)</f>
        <v>978</v>
      </c>
      <c r="M264" s="65" t="s">
        <v>16</v>
      </c>
      <c r="N264" s="66">
        <v>24</v>
      </c>
      <c r="O264" s="66">
        <v>34</v>
      </c>
      <c r="P264" s="74">
        <v>8</v>
      </c>
      <c r="Q264" s="53" t="s">
        <v>16</v>
      </c>
      <c r="R264" s="66">
        <v>195</v>
      </c>
      <c r="S264" s="82">
        <v>717</v>
      </c>
      <c r="T264" s="244"/>
      <c r="U264" s="55">
        <v>78</v>
      </c>
      <c r="V264" s="56" t="s">
        <v>279</v>
      </c>
    </row>
    <row r="265" spans="1:22" ht="13.5" customHeight="1" x14ac:dyDescent="0.15">
      <c r="A265" s="40"/>
      <c r="B265" s="41" t="s">
        <v>280</v>
      </c>
      <c r="C265" s="72">
        <f t="shared" ref="C265:C328" si="10">SUM(D265:J265)</f>
        <v>1637</v>
      </c>
      <c r="D265" s="43"/>
      <c r="E265" s="44">
        <v>67</v>
      </c>
      <c r="F265" s="44">
        <v>75</v>
      </c>
      <c r="G265" s="44">
        <v>80</v>
      </c>
      <c r="H265" s="47" t="s">
        <v>16</v>
      </c>
      <c r="I265" s="53">
        <v>665</v>
      </c>
      <c r="J265" s="54">
        <v>750</v>
      </c>
      <c r="K265" s="245"/>
      <c r="L265" s="50">
        <f t="shared" si="9"/>
        <v>978</v>
      </c>
      <c r="M265" s="51"/>
      <c r="N265" s="53">
        <v>24</v>
      </c>
      <c r="O265" s="47">
        <v>34</v>
      </c>
      <c r="P265" s="85">
        <v>8</v>
      </c>
      <c r="Q265" s="53" t="s">
        <v>16</v>
      </c>
      <c r="R265" s="53">
        <v>195</v>
      </c>
      <c r="S265" s="118">
        <v>717</v>
      </c>
      <c r="T265" s="245"/>
      <c r="U265" s="40"/>
      <c r="V265" s="41" t="s">
        <v>280</v>
      </c>
    </row>
    <row r="266" spans="1:22" ht="13.5" x14ac:dyDescent="0.15">
      <c r="A266" s="55">
        <v>79</v>
      </c>
      <c r="B266" s="56" t="s">
        <v>281</v>
      </c>
      <c r="C266" s="57">
        <f t="shared" si="10"/>
        <v>688</v>
      </c>
      <c r="D266" s="58" t="s">
        <v>16</v>
      </c>
      <c r="E266" s="73">
        <v>0</v>
      </c>
      <c r="F266" s="73">
        <v>0</v>
      </c>
      <c r="G266" s="59">
        <v>30</v>
      </c>
      <c r="H266" s="85" t="s">
        <v>16</v>
      </c>
      <c r="I266" s="38">
        <v>293</v>
      </c>
      <c r="J266" s="63">
        <v>365</v>
      </c>
      <c r="K266" s="244"/>
      <c r="L266" s="64">
        <f t="shared" si="9"/>
        <v>354</v>
      </c>
      <c r="M266" s="65" t="s">
        <v>16</v>
      </c>
      <c r="N266" s="109">
        <v>0</v>
      </c>
      <c r="O266" s="85">
        <v>0</v>
      </c>
      <c r="P266" s="109">
        <v>0</v>
      </c>
      <c r="Q266" s="109" t="s">
        <v>16</v>
      </c>
      <c r="R266" s="38">
        <v>30</v>
      </c>
      <c r="S266" s="125">
        <v>324</v>
      </c>
      <c r="T266" s="244"/>
      <c r="U266" s="55">
        <v>79</v>
      </c>
      <c r="V266" s="56" t="s">
        <v>281</v>
      </c>
    </row>
    <row r="267" spans="1:22" ht="13.5" customHeight="1" x14ac:dyDescent="0.15">
      <c r="A267" s="40"/>
      <c r="B267" s="41" t="s">
        <v>282</v>
      </c>
      <c r="C267" s="91">
        <f t="shared" si="10"/>
        <v>688</v>
      </c>
      <c r="D267" s="43"/>
      <c r="E267" s="146">
        <v>0</v>
      </c>
      <c r="F267" s="146">
        <v>0</v>
      </c>
      <c r="G267" s="44">
        <v>30</v>
      </c>
      <c r="H267" s="53" t="s">
        <v>16</v>
      </c>
      <c r="I267" s="53">
        <v>293</v>
      </c>
      <c r="J267" s="54">
        <v>365</v>
      </c>
      <c r="K267" s="245"/>
      <c r="L267" s="50">
        <f t="shared" si="9"/>
        <v>354</v>
      </c>
      <c r="M267" s="51"/>
      <c r="N267" s="136">
        <v>0</v>
      </c>
      <c r="O267" s="136">
        <v>0</v>
      </c>
      <c r="P267" s="85">
        <v>0</v>
      </c>
      <c r="Q267" s="53" t="s">
        <v>16</v>
      </c>
      <c r="R267" s="53">
        <v>30</v>
      </c>
      <c r="S267" s="107">
        <v>324</v>
      </c>
      <c r="T267" s="245"/>
      <c r="U267" s="40"/>
      <c r="V267" s="41" t="s">
        <v>282</v>
      </c>
    </row>
    <row r="268" spans="1:22" ht="13.5" x14ac:dyDescent="0.15">
      <c r="A268" s="55">
        <v>80</v>
      </c>
      <c r="B268" s="56" t="s">
        <v>283</v>
      </c>
      <c r="C268" s="148">
        <f t="shared" si="10"/>
        <v>239</v>
      </c>
      <c r="D268" s="58" t="s">
        <v>16</v>
      </c>
      <c r="E268" s="59">
        <v>88</v>
      </c>
      <c r="F268" s="59">
        <v>151</v>
      </c>
      <c r="G268" s="59" t="s">
        <v>16</v>
      </c>
      <c r="H268" s="38" t="s">
        <v>18</v>
      </c>
      <c r="I268" s="38" t="s">
        <v>18</v>
      </c>
      <c r="J268" s="38" t="s">
        <v>18</v>
      </c>
      <c r="K268" s="244"/>
      <c r="L268" s="64">
        <f t="shared" si="9"/>
        <v>164</v>
      </c>
      <c r="M268" s="65" t="s">
        <v>16</v>
      </c>
      <c r="N268" s="38">
        <v>45</v>
      </c>
      <c r="O268" s="38">
        <v>119</v>
      </c>
      <c r="P268" s="38" t="s">
        <v>16</v>
      </c>
      <c r="Q268" s="38" t="s">
        <v>18</v>
      </c>
      <c r="R268" s="38" t="s">
        <v>18</v>
      </c>
      <c r="S268" s="38" t="s">
        <v>18</v>
      </c>
      <c r="T268" s="244"/>
      <c r="U268" s="55">
        <v>80</v>
      </c>
      <c r="V268" s="56" t="s">
        <v>283</v>
      </c>
    </row>
    <row r="269" spans="1:22" ht="13.5" customHeight="1" x14ac:dyDescent="0.15">
      <c r="A269" s="40"/>
      <c r="B269" s="41" t="s">
        <v>284</v>
      </c>
      <c r="C269" s="77">
        <f t="shared" si="10"/>
        <v>239</v>
      </c>
      <c r="D269" s="43"/>
      <c r="E269" s="44">
        <v>88</v>
      </c>
      <c r="F269" s="44">
        <v>151</v>
      </c>
      <c r="G269" s="45" t="s">
        <v>16</v>
      </c>
      <c r="H269" s="66" t="s">
        <v>18</v>
      </c>
      <c r="I269" s="66" t="s">
        <v>18</v>
      </c>
      <c r="J269" s="66" t="s">
        <v>18</v>
      </c>
      <c r="K269" s="245"/>
      <c r="L269" s="50">
        <f t="shared" si="9"/>
        <v>164</v>
      </c>
      <c r="M269" s="51"/>
      <c r="N269" s="53">
        <v>45</v>
      </c>
      <c r="O269" s="53">
        <v>119</v>
      </c>
      <c r="P269" s="47" t="s">
        <v>16</v>
      </c>
      <c r="Q269" s="66" t="s">
        <v>18</v>
      </c>
      <c r="R269" s="66" t="s">
        <v>18</v>
      </c>
      <c r="S269" s="66" t="s">
        <v>18</v>
      </c>
      <c r="T269" s="245"/>
      <c r="U269" s="40"/>
      <c r="V269" s="41" t="s">
        <v>284</v>
      </c>
    </row>
    <row r="270" spans="1:22" ht="13.5" x14ac:dyDescent="0.15">
      <c r="A270" s="55">
        <v>81</v>
      </c>
      <c r="B270" s="56" t="s">
        <v>285</v>
      </c>
      <c r="C270" s="57">
        <f t="shared" si="10"/>
        <v>131</v>
      </c>
      <c r="D270" s="58" t="s">
        <v>16</v>
      </c>
      <c r="E270" s="59">
        <v>65</v>
      </c>
      <c r="F270" s="59">
        <v>66</v>
      </c>
      <c r="G270" s="117" t="s">
        <v>16</v>
      </c>
      <c r="H270" s="38" t="s">
        <v>18</v>
      </c>
      <c r="I270" s="38" t="s">
        <v>18</v>
      </c>
      <c r="J270" s="38" t="s">
        <v>18</v>
      </c>
      <c r="K270" s="244"/>
      <c r="L270" s="64">
        <f t="shared" si="9"/>
        <v>82</v>
      </c>
      <c r="M270" s="65" t="s">
        <v>16</v>
      </c>
      <c r="N270" s="38">
        <v>39</v>
      </c>
      <c r="O270" s="38">
        <v>43</v>
      </c>
      <c r="P270" s="135" t="s">
        <v>16</v>
      </c>
      <c r="Q270" s="38" t="s">
        <v>18</v>
      </c>
      <c r="R270" s="38" t="s">
        <v>18</v>
      </c>
      <c r="S270" s="38" t="s">
        <v>18</v>
      </c>
      <c r="T270" s="244"/>
      <c r="U270" s="55">
        <v>81</v>
      </c>
      <c r="V270" s="56" t="s">
        <v>285</v>
      </c>
    </row>
    <row r="271" spans="1:22" ht="13.5" customHeight="1" x14ac:dyDescent="0.15">
      <c r="A271" s="40"/>
      <c r="B271" s="41" t="s">
        <v>286</v>
      </c>
      <c r="C271" s="72">
        <f t="shared" si="10"/>
        <v>131</v>
      </c>
      <c r="D271" s="43"/>
      <c r="E271" s="44">
        <v>65</v>
      </c>
      <c r="F271" s="44">
        <v>66</v>
      </c>
      <c r="G271" s="44" t="s">
        <v>16</v>
      </c>
      <c r="H271" s="66" t="s">
        <v>18</v>
      </c>
      <c r="I271" s="66" t="s">
        <v>18</v>
      </c>
      <c r="J271" s="66" t="s">
        <v>18</v>
      </c>
      <c r="K271" s="245"/>
      <c r="L271" s="50">
        <f t="shared" si="9"/>
        <v>82</v>
      </c>
      <c r="M271" s="51"/>
      <c r="N271" s="53">
        <v>39</v>
      </c>
      <c r="O271" s="53">
        <v>43</v>
      </c>
      <c r="P271" s="85" t="s">
        <v>16</v>
      </c>
      <c r="Q271" s="66" t="s">
        <v>18</v>
      </c>
      <c r="R271" s="48" t="s">
        <v>18</v>
      </c>
      <c r="S271" s="48" t="s">
        <v>18</v>
      </c>
      <c r="T271" s="245"/>
      <c r="U271" s="40"/>
      <c r="V271" s="41" t="s">
        <v>286</v>
      </c>
    </row>
    <row r="272" spans="1:22" ht="13.5" x14ac:dyDescent="0.15">
      <c r="A272" s="55">
        <v>82</v>
      </c>
      <c r="B272" s="56" t="s">
        <v>287</v>
      </c>
      <c r="C272" s="57">
        <f t="shared" si="10"/>
        <v>396</v>
      </c>
      <c r="D272" s="58" t="s">
        <v>16</v>
      </c>
      <c r="E272" s="59">
        <v>15</v>
      </c>
      <c r="F272" s="59">
        <v>76</v>
      </c>
      <c r="G272" s="73" t="s">
        <v>16</v>
      </c>
      <c r="H272" s="38">
        <v>305</v>
      </c>
      <c r="I272" s="109" t="s">
        <v>16</v>
      </c>
      <c r="J272" s="63" t="s">
        <v>18</v>
      </c>
      <c r="K272" s="244"/>
      <c r="L272" s="64">
        <f t="shared" si="9"/>
        <v>196</v>
      </c>
      <c r="M272" s="65" t="s">
        <v>16</v>
      </c>
      <c r="N272" s="38">
        <v>5</v>
      </c>
      <c r="O272" s="38">
        <v>35</v>
      </c>
      <c r="P272" s="109" t="s">
        <v>16</v>
      </c>
      <c r="Q272" s="38">
        <v>156</v>
      </c>
      <c r="R272" s="85" t="s">
        <v>16</v>
      </c>
      <c r="S272" s="38" t="s">
        <v>18</v>
      </c>
      <c r="T272" s="244"/>
      <c r="U272" s="55">
        <v>82</v>
      </c>
      <c r="V272" s="56" t="s">
        <v>287</v>
      </c>
    </row>
    <row r="273" spans="1:22" ht="13.5" customHeight="1" x14ac:dyDescent="0.15">
      <c r="A273" s="40"/>
      <c r="B273" s="41" t="s">
        <v>288</v>
      </c>
      <c r="C273" s="72">
        <f t="shared" si="10"/>
        <v>396</v>
      </c>
      <c r="D273" s="43"/>
      <c r="E273" s="45">
        <v>15</v>
      </c>
      <c r="F273" s="44">
        <v>76</v>
      </c>
      <c r="G273" s="45" t="s">
        <v>16</v>
      </c>
      <c r="H273" s="53">
        <v>305</v>
      </c>
      <c r="I273" s="53" t="s">
        <v>16</v>
      </c>
      <c r="J273" s="66" t="s">
        <v>18</v>
      </c>
      <c r="K273" s="245"/>
      <c r="L273" s="50">
        <f t="shared" si="9"/>
        <v>196</v>
      </c>
      <c r="M273" s="51"/>
      <c r="N273" s="47">
        <v>5</v>
      </c>
      <c r="O273" s="53">
        <v>35</v>
      </c>
      <c r="P273" s="47" t="s">
        <v>16</v>
      </c>
      <c r="Q273" s="47">
        <v>156</v>
      </c>
      <c r="R273" s="53" t="s">
        <v>16</v>
      </c>
      <c r="S273" s="48" t="s">
        <v>18</v>
      </c>
      <c r="T273" s="245"/>
      <c r="U273" s="40"/>
      <c r="V273" s="41" t="s">
        <v>288</v>
      </c>
    </row>
    <row r="274" spans="1:22" ht="13.5" x14ac:dyDescent="0.15">
      <c r="A274" s="55">
        <v>83</v>
      </c>
      <c r="B274" s="56" t="s">
        <v>289</v>
      </c>
      <c r="C274" s="57">
        <f t="shared" si="10"/>
        <v>6717</v>
      </c>
      <c r="D274" s="58" t="s">
        <v>16</v>
      </c>
      <c r="E274" s="108">
        <v>514</v>
      </c>
      <c r="F274" s="59">
        <v>1337</v>
      </c>
      <c r="G274" s="60">
        <v>236</v>
      </c>
      <c r="H274" s="38">
        <v>2091</v>
      </c>
      <c r="I274" s="38">
        <v>1420</v>
      </c>
      <c r="J274" s="63">
        <v>1119</v>
      </c>
      <c r="K274" s="244"/>
      <c r="L274" s="64">
        <f t="shared" si="9"/>
        <v>3642</v>
      </c>
      <c r="M274" s="65" t="s">
        <v>16</v>
      </c>
      <c r="N274" s="52">
        <v>221</v>
      </c>
      <c r="O274" s="38">
        <v>699</v>
      </c>
      <c r="P274" s="74">
        <v>3</v>
      </c>
      <c r="Q274" s="52">
        <v>1511</v>
      </c>
      <c r="R274" s="38">
        <v>302</v>
      </c>
      <c r="S274" s="82">
        <v>906</v>
      </c>
      <c r="T274" s="244"/>
      <c r="U274" s="55">
        <v>83</v>
      </c>
      <c r="V274" s="56" t="s">
        <v>289</v>
      </c>
    </row>
    <row r="275" spans="1:22" ht="13.5" customHeight="1" x14ac:dyDescent="0.15">
      <c r="A275" s="40"/>
      <c r="B275" s="41" t="s">
        <v>290</v>
      </c>
      <c r="C275" s="91">
        <f t="shared" si="10"/>
        <v>6717</v>
      </c>
      <c r="D275" s="43"/>
      <c r="E275" s="44">
        <v>514</v>
      </c>
      <c r="F275" s="44">
        <v>1337</v>
      </c>
      <c r="G275" s="79">
        <v>236</v>
      </c>
      <c r="H275" s="53">
        <v>2091</v>
      </c>
      <c r="I275" s="53">
        <v>1420</v>
      </c>
      <c r="J275" s="54">
        <v>1119</v>
      </c>
      <c r="K275" s="245"/>
      <c r="L275" s="119">
        <f t="shared" si="9"/>
        <v>3642</v>
      </c>
      <c r="M275" s="51"/>
      <c r="N275" s="53">
        <v>221</v>
      </c>
      <c r="O275" s="53">
        <v>699</v>
      </c>
      <c r="P275" s="135">
        <v>3</v>
      </c>
      <c r="Q275" s="53">
        <v>1511</v>
      </c>
      <c r="R275" s="53">
        <v>302</v>
      </c>
      <c r="S275" s="107">
        <v>906</v>
      </c>
      <c r="T275" s="245"/>
      <c r="U275" s="40"/>
      <c r="V275" s="41" t="s">
        <v>290</v>
      </c>
    </row>
    <row r="276" spans="1:22" ht="13.5" customHeight="1" x14ac:dyDescent="0.15">
      <c r="A276" s="55">
        <v>84</v>
      </c>
      <c r="B276" s="56" t="s">
        <v>291</v>
      </c>
      <c r="C276" s="57">
        <f>K276</f>
        <v>0</v>
      </c>
      <c r="D276" s="247"/>
      <c r="E276" s="248"/>
      <c r="F276" s="248"/>
      <c r="G276" s="248"/>
      <c r="H276" s="248"/>
      <c r="I276" s="248"/>
      <c r="J276" s="249"/>
      <c r="K276" s="64">
        <v>0</v>
      </c>
      <c r="L276" s="64" t="s">
        <v>16</v>
      </c>
      <c r="M276" s="247"/>
      <c r="N276" s="248"/>
      <c r="O276" s="248"/>
      <c r="P276" s="248"/>
      <c r="Q276" s="248"/>
      <c r="R276" s="248"/>
      <c r="S276" s="249"/>
      <c r="T276" s="64">
        <v>0</v>
      </c>
      <c r="U276" s="55">
        <v>84</v>
      </c>
      <c r="V276" s="56" t="s">
        <v>291</v>
      </c>
    </row>
    <row r="277" spans="1:22" ht="13.5" customHeight="1" x14ac:dyDescent="0.15">
      <c r="A277" s="40"/>
      <c r="B277" s="41" t="s">
        <v>292</v>
      </c>
      <c r="C277" s="72">
        <f>K277</f>
        <v>0</v>
      </c>
      <c r="D277" s="253"/>
      <c r="E277" s="254"/>
      <c r="F277" s="254"/>
      <c r="G277" s="254"/>
      <c r="H277" s="254"/>
      <c r="I277" s="254"/>
      <c r="J277" s="255"/>
      <c r="K277" s="167">
        <v>0</v>
      </c>
      <c r="L277" s="50" t="s">
        <v>16</v>
      </c>
      <c r="M277" s="253"/>
      <c r="N277" s="254"/>
      <c r="O277" s="254"/>
      <c r="P277" s="254"/>
      <c r="Q277" s="254"/>
      <c r="R277" s="254"/>
      <c r="S277" s="255"/>
      <c r="T277" s="167">
        <v>0</v>
      </c>
      <c r="U277" s="40"/>
      <c r="V277" s="41" t="s">
        <v>292</v>
      </c>
    </row>
    <row r="278" spans="1:22" ht="13.5" x14ac:dyDescent="0.15">
      <c r="A278" s="55">
        <v>85</v>
      </c>
      <c r="B278" s="56" t="s">
        <v>293</v>
      </c>
      <c r="C278" s="57">
        <f t="shared" si="10"/>
        <v>530</v>
      </c>
      <c r="D278" s="158" t="s">
        <v>16</v>
      </c>
      <c r="E278" s="114">
        <v>75</v>
      </c>
      <c r="F278" s="114">
        <v>91</v>
      </c>
      <c r="G278" s="30">
        <v>39</v>
      </c>
      <c r="H278" s="66">
        <v>11</v>
      </c>
      <c r="I278" s="66">
        <v>167</v>
      </c>
      <c r="J278" s="70">
        <v>147</v>
      </c>
      <c r="K278" s="244"/>
      <c r="L278" s="64">
        <f t="shared" ref="L278:L287" si="11">SUM(M278:S278)</f>
        <v>263</v>
      </c>
      <c r="M278" s="153" t="s">
        <v>16</v>
      </c>
      <c r="N278" s="66">
        <v>39</v>
      </c>
      <c r="O278" s="66">
        <v>54</v>
      </c>
      <c r="P278" s="74">
        <v>1</v>
      </c>
      <c r="Q278" s="66">
        <v>9</v>
      </c>
      <c r="R278" s="66">
        <v>37</v>
      </c>
      <c r="S278" s="82">
        <v>123</v>
      </c>
      <c r="T278" s="244"/>
      <c r="U278" s="55">
        <v>85</v>
      </c>
      <c r="V278" s="56" t="s">
        <v>293</v>
      </c>
    </row>
    <row r="279" spans="1:22" ht="13.5" customHeight="1" x14ac:dyDescent="0.15">
      <c r="A279" s="40"/>
      <c r="B279" s="41" t="s">
        <v>294</v>
      </c>
      <c r="C279" s="72">
        <f t="shared" si="10"/>
        <v>530</v>
      </c>
      <c r="D279" s="155"/>
      <c r="E279" s="44">
        <v>75</v>
      </c>
      <c r="F279" s="45">
        <v>91</v>
      </c>
      <c r="G279" s="45">
        <v>39</v>
      </c>
      <c r="H279" s="47">
        <v>11</v>
      </c>
      <c r="I279" s="53">
        <v>167</v>
      </c>
      <c r="J279" s="54">
        <v>147</v>
      </c>
      <c r="K279" s="245"/>
      <c r="L279" s="50">
        <f t="shared" si="11"/>
        <v>263</v>
      </c>
      <c r="M279" s="157"/>
      <c r="N279" s="47">
        <v>39</v>
      </c>
      <c r="O279" s="47">
        <v>54</v>
      </c>
      <c r="P279" s="85">
        <v>1</v>
      </c>
      <c r="Q279" s="53">
        <v>9</v>
      </c>
      <c r="R279" s="53">
        <v>37</v>
      </c>
      <c r="S279" s="54">
        <v>123</v>
      </c>
      <c r="T279" s="245"/>
      <c r="U279" s="40"/>
      <c r="V279" s="41" t="s">
        <v>294</v>
      </c>
    </row>
    <row r="280" spans="1:22" ht="13.5" x14ac:dyDescent="0.15">
      <c r="A280" s="55">
        <v>86</v>
      </c>
      <c r="B280" s="56" t="s">
        <v>295</v>
      </c>
      <c r="C280" s="57">
        <f t="shared" si="10"/>
        <v>17685</v>
      </c>
      <c r="D280" s="158" t="s">
        <v>16</v>
      </c>
      <c r="E280" s="59">
        <v>3142</v>
      </c>
      <c r="F280" s="108">
        <v>403</v>
      </c>
      <c r="G280" s="60">
        <v>1404</v>
      </c>
      <c r="H280" s="52">
        <v>154</v>
      </c>
      <c r="I280" s="38">
        <v>6745</v>
      </c>
      <c r="J280" s="63">
        <v>5837</v>
      </c>
      <c r="K280" s="244"/>
      <c r="L280" s="64">
        <f t="shared" si="11"/>
        <v>8417</v>
      </c>
      <c r="M280" s="153" t="s">
        <v>16</v>
      </c>
      <c r="N280" s="52">
        <v>1566</v>
      </c>
      <c r="O280" s="52">
        <v>197</v>
      </c>
      <c r="P280" s="38">
        <v>28</v>
      </c>
      <c r="Q280" s="38">
        <v>92</v>
      </c>
      <c r="R280" s="38">
        <v>1789</v>
      </c>
      <c r="S280" s="63">
        <v>4745</v>
      </c>
      <c r="T280" s="244"/>
      <c r="U280" s="55">
        <v>86</v>
      </c>
      <c r="V280" s="56" t="s">
        <v>295</v>
      </c>
    </row>
    <row r="281" spans="1:22" ht="13.5" customHeight="1" x14ac:dyDescent="0.15">
      <c r="A281" s="40"/>
      <c r="B281" s="41" t="s">
        <v>296</v>
      </c>
      <c r="C281" s="72">
        <f t="shared" si="10"/>
        <v>17685</v>
      </c>
      <c r="D281" s="155"/>
      <c r="E281" s="44">
        <v>3142</v>
      </c>
      <c r="F281" s="44">
        <v>403</v>
      </c>
      <c r="G281" s="44">
        <v>1404</v>
      </c>
      <c r="H281" s="53">
        <v>154</v>
      </c>
      <c r="I281" s="53">
        <v>6745</v>
      </c>
      <c r="J281" s="54">
        <v>5837</v>
      </c>
      <c r="K281" s="245"/>
      <c r="L281" s="50">
        <f t="shared" si="11"/>
        <v>8417</v>
      </c>
      <c r="M281" s="157"/>
      <c r="N281" s="53">
        <v>1566</v>
      </c>
      <c r="O281" s="47">
        <v>197</v>
      </c>
      <c r="P281" s="85">
        <v>28</v>
      </c>
      <c r="Q281" s="47">
        <v>92</v>
      </c>
      <c r="R281" s="53">
        <v>1789</v>
      </c>
      <c r="S281" s="54">
        <v>4745</v>
      </c>
      <c r="T281" s="245"/>
      <c r="U281" s="40"/>
      <c r="V281" s="41" t="s">
        <v>296</v>
      </c>
    </row>
    <row r="282" spans="1:22" ht="13.5" x14ac:dyDescent="0.15">
      <c r="A282" s="55">
        <v>87</v>
      </c>
      <c r="B282" s="56" t="s">
        <v>297</v>
      </c>
      <c r="C282" s="57">
        <f t="shared" si="10"/>
        <v>2717</v>
      </c>
      <c r="D282" s="158" t="s">
        <v>16</v>
      </c>
      <c r="E282" s="59">
        <v>567</v>
      </c>
      <c r="F282" s="59">
        <v>309</v>
      </c>
      <c r="G282" s="59">
        <v>148</v>
      </c>
      <c r="H282" s="38">
        <v>241</v>
      </c>
      <c r="I282" s="38">
        <v>736</v>
      </c>
      <c r="J282" s="63">
        <v>716</v>
      </c>
      <c r="K282" s="244"/>
      <c r="L282" s="64">
        <f t="shared" si="11"/>
        <v>1495</v>
      </c>
      <c r="M282" s="153" t="s">
        <v>16</v>
      </c>
      <c r="N282" s="38">
        <v>286</v>
      </c>
      <c r="O282" s="52">
        <v>179</v>
      </c>
      <c r="P282" s="38">
        <v>2</v>
      </c>
      <c r="Q282" s="52">
        <v>202</v>
      </c>
      <c r="R282" s="38">
        <v>241</v>
      </c>
      <c r="S282" s="63">
        <v>585</v>
      </c>
      <c r="T282" s="244"/>
      <c r="U282" s="55">
        <v>87</v>
      </c>
      <c r="V282" s="56" t="s">
        <v>297</v>
      </c>
    </row>
    <row r="283" spans="1:22" ht="13.5" customHeight="1" x14ac:dyDescent="0.15">
      <c r="A283" s="40"/>
      <c r="B283" s="41" t="s">
        <v>298</v>
      </c>
      <c r="C283" s="72">
        <f t="shared" si="10"/>
        <v>2717</v>
      </c>
      <c r="D283" s="155"/>
      <c r="E283" s="44">
        <v>567</v>
      </c>
      <c r="F283" s="45">
        <v>309</v>
      </c>
      <c r="G283" s="44">
        <v>148</v>
      </c>
      <c r="H283" s="47">
        <v>241</v>
      </c>
      <c r="I283" s="53">
        <v>736</v>
      </c>
      <c r="J283" s="54">
        <v>716</v>
      </c>
      <c r="K283" s="245"/>
      <c r="L283" s="50">
        <f t="shared" si="11"/>
        <v>1495</v>
      </c>
      <c r="M283" s="157"/>
      <c r="N283" s="47">
        <v>286</v>
      </c>
      <c r="O283" s="53">
        <v>179</v>
      </c>
      <c r="P283" s="85">
        <v>2</v>
      </c>
      <c r="Q283" s="53">
        <v>202</v>
      </c>
      <c r="R283" s="53">
        <v>241</v>
      </c>
      <c r="S283" s="54">
        <v>585</v>
      </c>
      <c r="T283" s="245"/>
      <c r="U283" s="40"/>
      <c r="V283" s="41" t="s">
        <v>298</v>
      </c>
    </row>
    <row r="284" spans="1:22" ht="13.5" x14ac:dyDescent="0.15">
      <c r="A284" s="55">
        <v>88</v>
      </c>
      <c r="B284" s="56" t="s">
        <v>299</v>
      </c>
      <c r="C284" s="57">
        <f t="shared" si="10"/>
        <v>456</v>
      </c>
      <c r="D284" s="158" t="s">
        <v>16</v>
      </c>
      <c r="E284" s="59">
        <v>120</v>
      </c>
      <c r="F284" s="108">
        <v>207</v>
      </c>
      <c r="G284" s="59">
        <v>5</v>
      </c>
      <c r="H284" s="85" t="s">
        <v>16</v>
      </c>
      <c r="I284" s="38">
        <v>69</v>
      </c>
      <c r="J284" s="63">
        <v>55</v>
      </c>
      <c r="K284" s="244"/>
      <c r="L284" s="64">
        <f t="shared" si="11"/>
        <v>291</v>
      </c>
      <c r="M284" s="153" t="s">
        <v>16</v>
      </c>
      <c r="N284" s="52">
        <v>80</v>
      </c>
      <c r="O284" s="38">
        <v>131</v>
      </c>
      <c r="P284" s="109">
        <v>0</v>
      </c>
      <c r="Q284" s="109" t="s">
        <v>16</v>
      </c>
      <c r="R284" s="38">
        <v>29</v>
      </c>
      <c r="S284" s="63">
        <v>51</v>
      </c>
      <c r="T284" s="244"/>
      <c r="U284" s="55">
        <v>88</v>
      </c>
      <c r="V284" s="56" t="s">
        <v>299</v>
      </c>
    </row>
    <row r="285" spans="1:22" ht="13.5" customHeight="1" x14ac:dyDescent="0.15">
      <c r="A285" s="40"/>
      <c r="B285" s="41" t="s">
        <v>300</v>
      </c>
      <c r="C285" s="72">
        <f t="shared" si="10"/>
        <v>456</v>
      </c>
      <c r="D285" s="155"/>
      <c r="E285" s="44">
        <v>120</v>
      </c>
      <c r="F285" s="44">
        <v>207</v>
      </c>
      <c r="G285" s="44">
        <v>5</v>
      </c>
      <c r="H285" s="53" t="s">
        <v>16</v>
      </c>
      <c r="I285" s="53">
        <v>69</v>
      </c>
      <c r="J285" s="54">
        <v>55</v>
      </c>
      <c r="K285" s="245"/>
      <c r="L285" s="50">
        <f t="shared" si="11"/>
        <v>291</v>
      </c>
      <c r="M285" s="157"/>
      <c r="N285" s="47">
        <v>80</v>
      </c>
      <c r="O285" s="53">
        <v>131</v>
      </c>
      <c r="P285" s="85">
        <v>0</v>
      </c>
      <c r="Q285" s="53" t="s">
        <v>16</v>
      </c>
      <c r="R285" s="47">
        <v>29</v>
      </c>
      <c r="S285" s="107">
        <v>51</v>
      </c>
      <c r="T285" s="245"/>
      <c r="U285" s="40"/>
      <c r="V285" s="41" t="s">
        <v>300</v>
      </c>
    </row>
    <row r="286" spans="1:22" ht="13.5" x14ac:dyDescent="0.15">
      <c r="A286" s="55">
        <v>89</v>
      </c>
      <c r="B286" s="56" t="s">
        <v>301</v>
      </c>
      <c r="C286" s="57">
        <f t="shared" si="10"/>
        <v>149</v>
      </c>
      <c r="D286" s="158" t="s">
        <v>16</v>
      </c>
      <c r="E286" s="59">
        <v>35</v>
      </c>
      <c r="F286" s="59">
        <v>68</v>
      </c>
      <c r="G286" s="73" t="s">
        <v>16</v>
      </c>
      <c r="H286" s="38">
        <v>46</v>
      </c>
      <c r="I286" s="109" t="s">
        <v>16</v>
      </c>
      <c r="J286" s="63" t="s">
        <v>18</v>
      </c>
      <c r="K286" s="244"/>
      <c r="L286" s="64">
        <f t="shared" si="11"/>
        <v>89</v>
      </c>
      <c r="M286" s="153" t="s">
        <v>16</v>
      </c>
      <c r="N286" s="52">
        <v>15</v>
      </c>
      <c r="O286" s="38">
        <v>37</v>
      </c>
      <c r="P286" s="109" t="s">
        <v>16</v>
      </c>
      <c r="Q286" s="38">
        <v>37</v>
      </c>
      <c r="R286" s="85" t="s">
        <v>16</v>
      </c>
      <c r="S286" s="67" t="s">
        <v>18</v>
      </c>
      <c r="T286" s="244"/>
      <c r="U286" s="55">
        <v>89</v>
      </c>
      <c r="V286" s="56" t="s">
        <v>301</v>
      </c>
    </row>
    <row r="287" spans="1:22" ht="13.5" x14ac:dyDescent="0.15">
      <c r="A287" s="40"/>
      <c r="B287" s="41" t="s">
        <v>302</v>
      </c>
      <c r="C287" s="42">
        <f t="shared" si="10"/>
        <v>149</v>
      </c>
      <c r="D287" s="155"/>
      <c r="E287" s="44">
        <v>35</v>
      </c>
      <c r="F287" s="44">
        <v>68</v>
      </c>
      <c r="G287" s="79" t="s">
        <v>16</v>
      </c>
      <c r="H287" s="53">
        <v>46</v>
      </c>
      <c r="I287" s="53" t="s">
        <v>16</v>
      </c>
      <c r="J287" s="66" t="s">
        <v>18</v>
      </c>
      <c r="K287" s="245"/>
      <c r="L287" s="90">
        <f t="shared" si="11"/>
        <v>89</v>
      </c>
      <c r="M287" s="157"/>
      <c r="N287" s="53">
        <v>15</v>
      </c>
      <c r="O287" s="53">
        <v>37</v>
      </c>
      <c r="P287" s="135" t="s">
        <v>16</v>
      </c>
      <c r="Q287" s="53">
        <v>37</v>
      </c>
      <c r="R287" s="53" t="s">
        <v>16</v>
      </c>
      <c r="S287" s="133" t="s">
        <v>18</v>
      </c>
      <c r="T287" s="245"/>
      <c r="U287" s="40"/>
      <c r="V287" s="41" t="s">
        <v>302</v>
      </c>
    </row>
    <row r="288" spans="1:22" ht="13.5" customHeight="1" x14ac:dyDescent="0.15">
      <c r="A288" s="55">
        <v>90</v>
      </c>
      <c r="B288" s="56" t="s">
        <v>303</v>
      </c>
      <c r="C288" s="57">
        <f>K288</f>
        <v>0</v>
      </c>
      <c r="D288" s="247"/>
      <c r="E288" s="248"/>
      <c r="F288" s="248"/>
      <c r="G288" s="248"/>
      <c r="H288" s="248"/>
      <c r="I288" s="248"/>
      <c r="J288" s="249"/>
      <c r="K288" s="64">
        <v>0</v>
      </c>
      <c r="L288" s="57">
        <f>T288</f>
        <v>0</v>
      </c>
      <c r="M288" s="247"/>
      <c r="N288" s="248"/>
      <c r="O288" s="248"/>
      <c r="P288" s="248"/>
      <c r="Q288" s="248"/>
      <c r="R288" s="248"/>
      <c r="S288" s="249"/>
      <c r="T288" s="168">
        <v>0</v>
      </c>
      <c r="U288" s="55">
        <v>90</v>
      </c>
      <c r="V288" s="56" t="s">
        <v>303</v>
      </c>
    </row>
    <row r="289" spans="1:22" ht="13.5" customHeight="1" x14ac:dyDescent="0.15">
      <c r="A289" s="40"/>
      <c r="B289" s="41" t="s">
        <v>304</v>
      </c>
      <c r="C289" s="91">
        <f>K289</f>
        <v>0</v>
      </c>
      <c r="D289" s="253"/>
      <c r="E289" s="254"/>
      <c r="F289" s="254"/>
      <c r="G289" s="254"/>
      <c r="H289" s="254"/>
      <c r="I289" s="254"/>
      <c r="J289" s="255"/>
      <c r="K289" s="169">
        <v>0</v>
      </c>
      <c r="L289" s="91">
        <f>T289</f>
        <v>0</v>
      </c>
      <c r="M289" s="253"/>
      <c r="N289" s="254"/>
      <c r="O289" s="254"/>
      <c r="P289" s="254"/>
      <c r="Q289" s="254"/>
      <c r="R289" s="254"/>
      <c r="S289" s="255"/>
      <c r="T289" s="170">
        <v>0</v>
      </c>
      <c r="U289" s="40"/>
      <c r="V289" s="41" t="s">
        <v>304</v>
      </c>
    </row>
    <row r="290" spans="1:22" ht="13.5" x14ac:dyDescent="0.15">
      <c r="A290" s="55">
        <v>91</v>
      </c>
      <c r="B290" s="56" t="s">
        <v>305</v>
      </c>
      <c r="C290" s="57">
        <f t="shared" si="10"/>
        <v>731</v>
      </c>
      <c r="D290" s="158" t="s">
        <v>16</v>
      </c>
      <c r="E290" s="114">
        <v>164</v>
      </c>
      <c r="F290" s="114">
        <v>99</v>
      </c>
      <c r="G290" s="30">
        <v>79</v>
      </c>
      <c r="H290" s="53" t="s">
        <v>16</v>
      </c>
      <c r="I290" s="66">
        <v>213</v>
      </c>
      <c r="J290" s="70">
        <v>176</v>
      </c>
      <c r="K290" s="244"/>
      <c r="L290" s="64">
        <f t="shared" ref="L290:L335" si="12">SUM(M290:S290)</f>
        <v>327</v>
      </c>
      <c r="M290" s="153" t="s">
        <v>16</v>
      </c>
      <c r="N290" s="66">
        <v>47</v>
      </c>
      <c r="O290" s="66">
        <v>53</v>
      </c>
      <c r="P290" s="135">
        <v>0</v>
      </c>
      <c r="Q290" s="53" t="s">
        <v>16</v>
      </c>
      <c r="R290" s="66">
        <v>78</v>
      </c>
      <c r="S290" s="82">
        <v>149</v>
      </c>
      <c r="T290" s="244"/>
      <c r="U290" s="55">
        <v>91</v>
      </c>
      <c r="V290" s="56" t="s">
        <v>305</v>
      </c>
    </row>
    <row r="291" spans="1:22" ht="13.5" customHeight="1" x14ac:dyDescent="0.15">
      <c r="A291" s="40"/>
      <c r="B291" s="41" t="s">
        <v>306</v>
      </c>
      <c r="C291" s="91">
        <f t="shared" si="10"/>
        <v>731</v>
      </c>
      <c r="D291" s="155"/>
      <c r="E291" s="44">
        <v>164</v>
      </c>
      <c r="F291" s="45">
        <v>99</v>
      </c>
      <c r="G291" s="44">
        <v>79</v>
      </c>
      <c r="H291" s="53" t="s">
        <v>16</v>
      </c>
      <c r="I291" s="53">
        <v>213</v>
      </c>
      <c r="J291" s="54">
        <v>176</v>
      </c>
      <c r="K291" s="245"/>
      <c r="L291" s="119">
        <f t="shared" si="12"/>
        <v>327</v>
      </c>
      <c r="M291" s="157"/>
      <c r="N291" s="53">
        <v>47</v>
      </c>
      <c r="O291" s="53">
        <v>53</v>
      </c>
      <c r="P291" s="85">
        <v>0</v>
      </c>
      <c r="Q291" s="53" t="s">
        <v>16</v>
      </c>
      <c r="R291" s="53">
        <v>78</v>
      </c>
      <c r="S291" s="107">
        <v>149</v>
      </c>
      <c r="T291" s="245"/>
      <c r="U291" s="40"/>
      <c r="V291" s="41" t="s">
        <v>306</v>
      </c>
    </row>
    <row r="292" spans="1:22" ht="13.5" x14ac:dyDescent="0.15">
      <c r="A292" s="55">
        <v>92</v>
      </c>
      <c r="B292" s="56" t="s">
        <v>307</v>
      </c>
      <c r="C292" s="57">
        <f t="shared" si="10"/>
        <v>82</v>
      </c>
      <c r="D292" s="158" t="s">
        <v>16</v>
      </c>
      <c r="E292" s="59">
        <v>49</v>
      </c>
      <c r="F292" s="108">
        <v>33</v>
      </c>
      <c r="G292" s="73" t="s">
        <v>16</v>
      </c>
      <c r="H292" s="38" t="s">
        <v>18</v>
      </c>
      <c r="I292" s="38" t="s">
        <v>18</v>
      </c>
      <c r="J292" s="38" t="s">
        <v>18</v>
      </c>
      <c r="K292" s="244"/>
      <c r="L292" s="64">
        <f t="shared" si="12"/>
        <v>58</v>
      </c>
      <c r="M292" s="153" t="s">
        <v>16</v>
      </c>
      <c r="N292" s="38">
        <v>31</v>
      </c>
      <c r="O292" s="38">
        <v>27</v>
      </c>
      <c r="P292" s="109" t="s">
        <v>16</v>
      </c>
      <c r="Q292" s="38" t="s">
        <v>18</v>
      </c>
      <c r="R292" s="110" t="s">
        <v>18</v>
      </c>
      <c r="S292" s="63" t="s">
        <v>18</v>
      </c>
      <c r="T292" s="244"/>
      <c r="U292" s="55">
        <v>92</v>
      </c>
      <c r="V292" s="56" t="s">
        <v>307</v>
      </c>
    </row>
    <row r="293" spans="1:22" ht="13.5" customHeight="1" x14ac:dyDescent="0.15">
      <c r="A293" s="40"/>
      <c r="B293" s="41" t="s">
        <v>308</v>
      </c>
      <c r="C293" s="91">
        <f t="shared" si="10"/>
        <v>82</v>
      </c>
      <c r="D293" s="155"/>
      <c r="E293" s="44">
        <v>49</v>
      </c>
      <c r="F293" s="44">
        <v>33</v>
      </c>
      <c r="G293" s="44" t="s">
        <v>16</v>
      </c>
      <c r="H293" s="48" t="s">
        <v>18</v>
      </c>
      <c r="I293" s="48" t="s">
        <v>18</v>
      </c>
      <c r="J293" s="48" t="s">
        <v>18</v>
      </c>
      <c r="K293" s="245"/>
      <c r="L293" s="119">
        <f t="shared" si="12"/>
        <v>58</v>
      </c>
      <c r="M293" s="157"/>
      <c r="N293" s="53">
        <v>31</v>
      </c>
      <c r="O293" s="47">
        <v>27</v>
      </c>
      <c r="P293" s="47" t="s">
        <v>16</v>
      </c>
      <c r="Q293" s="48" t="s">
        <v>18</v>
      </c>
      <c r="R293" s="48" t="s">
        <v>18</v>
      </c>
      <c r="S293" s="48" t="s">
        <v>18</v>
      </c>
      <c r="T293" s="245"/>
      <c r="U293" s="40"/>
      <c r="V293" s="41" t="s">
        <v>308</v>
      </c>
    </row>
    <row r="294" spans="1:22" ht="13.5" x14ac:dyDescent="0.15">
      <c r="A294" s="55">
        <v>93</v>
      </c>
      <c r="B294" s="56" t="s">
        <v>309</v>
      </c>
      <c r="C294" s="57">
        <f t="shared" si="10"/>
        <v>5205</v>
      </c>
      <c r="D294" s="158" t="s">
        <v>16</v>
      </c>
      <c r="E294" s="59">
        <v>1377</v>
      </c>
      <c r="F294" s="59">
        <v>1296</v>
      </c>
      <c r="G294" s="59">
        <v>170</v>
      </c>
      <c r="H294" s="66">
        <v>479</v>
      </c>
      <c r="I294" s="66">
        <v>989</v>
      </c>
      <c r="J294" s="70">
        <v>894</v>
      </c>
      <c r="K294" s="256"/>
      <c r="L294" s="64">
        <f t="shared" si="12"/>
        <v>2479</v>
      </c>
      <c r="M294" s="153" t="s">
        <v>16</v>
      </c>
      <c r="N294" s="38">
        <v>587</v>
      </c>
      <c r="O294" s="52">
        <v>584</v>
      </c>
      <c r="P294" s="74">
        <v>3</v>
      </c>
      <c r="Q294" s="66">
        <v>280</v>
      </c>
      <c r="R294" s="66">
        <v>296</v>
      </c>
      <c r="S294" s="82">
        <v>729</v>
      </c>
      <c r="T294" s="256"/>
      <c r="U294" s="55">
        <v>93</v>
      </c>
      <c r="V294" s="56" t="s">
        <v>309</v>
      </c>
    </row>
    <row r="295" spans="1:22" ht="13.5" customHeight="1" x14ac:dyDescent="0.15">
      <c r="A295" s="75"/>
      <c r="B295" s="76" t="s">
        <v>310</v>
      </c>
      <c r="C295" s="77">
        <f t="shared" si="10"/>
        <v>4643</v>
      </c>
      <c r="D295" s="159"/>
      <c r="E295" s="44">
        <v>1324</v>
      </c>
      <c r="F295" s="44">
        <v>1255</v>
      </c>
      <c r="G295" s="79">
        <v>153</v>
      </c>
      <c r="H295" s="53">
        <v>479</v>
      </c>
      <c r="I295" s="53">
        <v>749</v>
      </c>
      <c r="J295" s="54">
        <v>683</v>
      </c>
      <c r="K295" s="257"/>
      <c r="L295" s="83">
        <f t="shared" si="12"/>
        <v>2203</v>
      </c>
      <c r="M295" s="154"/>
      <c r="N295" s="53">
        <v>560</v>
      </c>
      <c r="O295" s="53">
        <v>559</v>
      </c>
      <c r="P295" s="135">
        <v>3</v>
      </c>
      <c r="Q295" s="53">
        <v>280</v>
      </c>
      <c r="R295" s="53">
        <v>232</v>
      </c>
      <c r="S295" s="107">
        <v>569</v>
      </c>
      <c r="T295" s="257"/>
      <c r="U295" s="75"/>
      <c r="V295" s="76" t="s">
        <v>310</v>
      </c>
    </row>
    <row r="296" spans="1:22" ht="13.5" customHeight="1" x14ac:dyDescent="0.15">
      <c r="A296" s="40"/>
      <c r="B296" s="41" t="s">
        <v>311</v>
      </c>
      <c r="C296" s="91">
        <f t="shared" si="10"/>
        <v>562</v>
      </c>
      <c r="D296" s="155"/>
      <c r="E296" s="44">
        <v>53</v>
      </c>
      <c r="F296" s="45">
        <v>41</v>
      </c>
      <c r="G296" s="45">
        <v>17</v>
      </c>
      <c r="H296" s="136">
        <v>0</v>
      </c>
      <c r="I296" s="53">
        <v>240</v>
      </c>
      <c r="J296" s="54">
        <v>211</v>
      </c>
      <c r="K296" s="258"/>
      <c r="L296" s="119">
        <f t="shared" si="12"/>
        <v>276</v>
      </c>
      <c r="M296" s="157"/>
      <c r="N296" s="53">
        <v>27</v>
      </c>
      <c r="O296" s="53">
        <v>25</v>
      </c>
      <c r="P296" s="85">
        <v>0</v>
      </c>
      <c r="Q296" s="136">
        <v>0</v>
      </c>
      <c r="R296" s="53">
        <v>64</v>
      </c>
      <c r="S296" s="107">
        <v>160</v>
      </c>
      <c r="T296" s="258"/>
      <c r="U296" s="40"/>
      <c r="V296" s="41" t="s">
        <v>311</v>
      </c>
    </row>
    <row r="297" spans="1:22" ht="13.5" customHeight="1" x14ac:dyDescent="0.15">
      <c r="A297" s="55">
        <v>94</v>
      </c>
      <c r="B297" s="56" t="s">
        <v>312</v>
      </c>
      <c r="C297" s="148">
        <f t="shared" si="10"/>
        <v>181</v>
      </c>
      <c r="D297" s="158" t="s">
        <v>16</v>
      </c>
      <c r="E297" s="59">
        <v>107</v>
      </c>
      <c r="F297" s="108">
        <v>74</v>
      </c>
      <c r="G297" s="117" t="s">
        <v>16</v>
      </c>
      <c r="H297" s="38" t="s">
        <v>18</v>
      </c>
      <c r="I297" s="38" t="s">
        <v>18</v>
      </c>
      <c r="J297" s="38" t="s">
        <v>18</v>
      </c>
      <c r="K297" s="256"/>
      <c r="L297" s="99">
        <f t="shared" si="12"/>
        <v>106</v>
      </c>
      <c r="M297" s="154" t="s">
        <v>16</v>
      </c>
      <c r="N297" s="38">
        <v>62</v>
      </c>
      <c r="O297" s="38">
        <v>44</v>
      </c>
      <c r="P297" s="109" t="s">
        <v>16</v>
      </c>
      <c r="Q297" s="38" t="s">
        <v>18</v>
      </c>
      <c r="R297" s="38" t="s">
        <v>18</v>
      </c>
      <c r="S297" s="38" t="s">
        <v>18</v>
      </c>
      <c r="T297" s="256"/>
      <c r="U297" s="55">
        <v>94</v>
      </c>
      <c r="V297" s="56" t="s">
        <v>312</v>
      </c>
    </row>
    <row r="298" spans="1:22" ht="13.5" customHeight="1" x14ac:dyDescent="0.15">
      <c r="A298" s="40"/>
      <c r="B298" s="41" t="s">
        <v>313</v>
      </c>
      <c r="C298" s="91">
        <f t="shared" si="10"/>
        <v>181</v>
      </c>
      <c r="D298" s="155"/>
      <c r="E298" s="44">
        <v>107</v>
      </c>
      <c r="F298" s="44">
        <v>74</v>
      </c>
      <c r="G298" s="45" t="s">
        <v>16</v>
      </c>
      <c r="H298" s="48" t="s">
        <v>18</v>
      </c>
      <c r="I298" s="48" t="s">
        <v>18</v>
      </c>
      <c r="J298" s="48" t="s">
        <v>18</v>
      </c>
      <c r="K298" s="258"/>
      <c r="L298" s="119">
        <f t="shared" si="12"/>
        <v>106</v>
      </c>
      <c r="M298" s="157"/>
      <c r="N298" s="47">
        <v>62</v>
      </c>
      <c r="O298" s="47">
        <v>44</v>
      </c>
      <c r="P298" s="47" t="s">
        <v>16</v>
      </c>
      <c r="Q298" s="48" t="s">
        <v>18</v>
      </c>
      <c r="R298" s="48" t="s">
        <v>18</v>
      </c>
      <c r="S298" s="48" t="s">
        <v>18</v>
      </c>
      <c r="T298" s="258"/>
      <c r="U298" s="40"/>
      <c r="V298" s="41" t="s">
        <v>313</v>
      </c>
    </row>
    <row r="299" spans="1:22" ht="13.5" x14ac:dyDescent="0.15">
      <c r="A299" s="55">
        <v>95</v>
      </c>
      <c r="B299" s="56" t="s">
        <v>314</v>
      </c>
      <c r="C299" s="57">
        <f t="shared" si="10"/>
        <v>7040</v>
      </c>
      <c r="D299" s="158" t="s">
        <v>16</v>
      </c>
      <c r="E299" s="59">
        <v>818</v>
      </c>
      <c r="F299" s="59">
        <v>134</v>
      </c>
      <c r="G299" s="60">
        <v>673</v>
      </c>
      <c r="H299" s="66">
        <v>56</v>
      </c>
      <c r="I299" s="66">
        <v>2629</v>
      </c>
      <c r="J299" s="70">
        <v>2730</v>
      </c>
      <c r="K299" s="244"/>
      <c r="L299" s="64">
        <f t="shared" si="12"/>
        <v>3446</v>
      </c>
      <c r="M299" s="153" t="s">
        <v>16</v>
      </c>
      <c r="N299" s="52">
        <v>333</v>
      </c>
      <c r="O299" s="52">
        <v>60</v>
      </c>
      <c r="P299" s="74">
        <v>7</v>
      </c>
      <c r="Q299" s="66">
        <v>34</v>
      </c>
      <c r="R299" s="66">
        <v>669</v>
      </c>
      <c r="S299" s="82">
        <v>2343</v>
      </c>
      <c r="T299" s="244"/>
      <c r="U299" s="55">
        <v>95</v>
      </c>
      <c r="V299" s="56" t="s">
        <v>314</v>
      </c>
    </row>
    <row r="300" spans="1:22" ht="13.5" customHeight="1" x14ac:dyDescent="0.15">
      <c r="A300" s="40"/>
      <c r="B300" s="41" t="s">
        <v>315</v>
      </c>
      <c r="C300" s="72">
        <f t="shared" si="10"/>
        <v>7040</v>
      </c>
      <c r="D300" s="155"/>
      <c r="E300" s="44">
        <v>818</v>
      </c>
      <c r="F300" s="45">
        <v>134</v>
      </c>
      <c r="G300" s="44">
        <v>673</v>
      </c>
      <c r="H300" s="47">
        <v>56</v>
      </c>
      <c r="I300" s="47">
        <v>2629</v>
      </c>
      <c r="J300" s="118">
        <v>2730</v>
      </c>
      <c r="K300" s="245"/>
      <c r="L300" s="50">
        <f t="shared" si="12"/>
        <v>3446</v>
      </c>
      <c r="M300" s="157"/>
      <c r="N300" s="53">
        <v>333</v>
      </c>
      <c r="O300" s="53">
        <v>60</v>
      </c>
      <c r="P300" s="47">
        <v>7</v>
      </c>
      <c r="Q300" s="53">
        <v>34</v>
      </c>
      <c r="R300" s="53">
        <v>669</v>
      </c>
      <c r="S300" s="54">
        <v>2343</v>
      </c>
      <c r="T300" s="245"/>
      <c r="U300" s="40"/>
      <c r="V300" s="41" t="s">
        <v>315</v>
      </c>
    </row>
    <row r="301" spans="1:22" ht="13.5" x14ac:dyDescent="0.15">
      <c r="A301" s="55">
        <v>96</v>
      </c>
      <c r="B301" s="56" t="s">
        <v>316</v>
      </c>
      <c r="C301" s="57">
        <f t="shared" si="10"/>
        <v>6981</v>
      </c>
      <c r="D301" s="158" t="s">
        <v>16</v>
      </c>
      <c r="E301" s="59">
        <v>1131</v>
      </c>
      <c r="F301" s="108">
        <v>264</v>
      </c>
      <c r="G301" s="59">
        <v>979</v>
      </c>
      <c r="H301" s="52">
        <v>248</v>
      </c>
      <c r="I301" s="52">
        <v>1978</v>
      </c>
      <c r="J301" s="131">
        <v>2381</v>
      </c>
      <c r="K301" s="244"/>
      <c r="L301" s="64">
        <f t="shared" si="12"/>
        <v>3281</v>
      </c>
      <c r="M301" s="153" t="s">
        <v>16</v>
      </c>
      <c r="N301" s="38">
        <v>558</v>
      </c>
      <c r="O301" s="38">
        <v>119</v>
      </c>
      <c r="P301" s="74">
        <v>26</v>
      </c>
      <c r="Q301" s="38">
        <v>204</v>
      </c>
      <c r="R301" s="38">
        <v>477</v>
      </c>
      <c r="S301" s="63">
        <v>1897</v>
      </c>
      <c r="T301" s="244"/>
      <c r="U301" s="55">
        <v>96</v>
      </c>
      <c r="V301" s="56" t="s">
        <v>316</v>
      </c>
    </row>
    <row r="302" spans="1:22" ht="13.5" customHeight="1" x14ac:dyDescent="0.15">
      <c r="A302" s="75"/>
      <c r="B302" s="76" t="s">
        <v>317</v>
      </c>
      <c r="C302" s="77">
        <f t="shared" si="10"/>
        <v>363</v>
      </c>
      <c r="D302" s="159"/>
      <c r="E302" s="44">
        <v>343</v>
      </c>
      <c r="F302" s="44">
        <v>11</v>
      </c>
      <c r="G302" s="79" t="s">
        <v>16</v>
      </c>
      <c r="H302" s="53">
        <v>9</v>
      </c>
      <c r="I302" s="53" t="s">
        <v>16</v>
      </c>
      <c r="J302" s="66" t="s">
        <v>18</v>
      </c>
      <c r="K302" s="246"/>
      <c r="L302" s="83">
        <f t="shared" si="12"/>
        <v>198</v>
      </c>
      <c r="M302" s="154"/>
      <c r="N302" s="53">
        <v>184</v>
      </c>
      <c r="O302" s="53">
        <v>10</v>
      </c>
      <c r="P302" s="135" t="s">
        <v>16</v>
      </c>
      <c r="Q302" s="53">
        <v>4</v>
      </c>
      <c r="R302" s="53" t="s">
        <v>16</v>
      </c>
      <c r="S302" s="86" t="s">
        <v>18</v>
      </c>
      <c r="T302" s="246"/>
      <c r="U302" s="75"/>
      <c r="V302" s="76" t="s">
        <v>317</v>
      </c>
    </row>
    <row r="303" spans="1:22" ht="13.5" customHeight="1" x14ac:dyDescent="0.15">
      <c r="A303" s="40"/>
      <c r="B303" s="41" t="s">
        <v>318</v>
      </c>
      <c r="C303" s="72">
        <f t="shared" si="10"/>
        <v>6618</v>
      </c>
      <c r="D303" s="155"/>
      <c r="E303" s="44">
        <v>788</v>
      </c>
      <c r="F303" s="44">
        <v>253</v>
      </c>
      <c r="G303" s="44">
        <v>979</v>
      </c>
      <c r="H303" s="53">
        <v>239</v>
      </c>
      <c r="I303" s="53">
        <v>1978</v>
      </c>
      <c r="J303" s="118">
        <v>2381</v>
      </c>
      <c r="K303" s="245"/>
      <c r="L303" s="50">
        <f t="shared" si="12"/>
        <v>3083</v>
      </c>
      <c r="M303" s="157"/>
      <c r="N303" s="53">
        <v>374</v>
      </c>
      <c r="O303" s="53">
        <v>109</v>
      </c>
      <c r="P303" s="85">
        <v>26</v>
      </c>
      <c r="Q303" s="53">
        <v>200</v>
      </c>
      <c r="R303" s="47">
        <v>477</v>
      </c>
      <c r="S303" s="54">
        <v>1897</v>
      </c>
      <c r="T303" s="245"/>
      <c r="U303" s="40"/>
      <c r="V303" s="41" t="s">
        <v>318</v>
      </c>
    </row>
    <row r="304" spans="1:22" ht="13.5" x14ac:dyDescent="0.15">
      <c r="A304" s="55">
        <v>97</v>
      </c>
      <c r="B304" s="56" t="s">
        <v>319</v>
      </c>
      <c r="C304" s="57">
        <f t="shared" si="10"/>
        <v>906</v>
      </c>
      <c r="D304" s="158" t="s">
        <v>16</v>
      </c>
      <c r="E304" s="59">
        <v>228</v>
      </c>
      <c r="F304" s="59">
        <v>205</v>
      </c>
      <c r="G304" s="59">
        <v>67</v>
      </c>
      <c r="H304" s="109" t="s">
        <v>16</v>
      </c>
      <c r="I304" s="38">
        <v>220</v>
      </c>
      <c r="J304" s="63">
        <v>186</v>
      </c>
      <c r="K304" s="244"/>
      <c r="L304" s="64">
        <f t="shared" si="12"/>
        <v>523</v>
      </c>
      <c r="M304" s="153" t="s">
        <v>16</v>
      </c>
      <c r="N304" s="38">
        <v>147</v>
      </c>
      <c r="O304" s="38">
        <v>148</v>
      </c>
      <c r="P304" s="109">
        <v>0</v>
      </c>
      <c r="Q304" s="171" t="s">
        <v>16</v>
      </c>
      <c r="R304" s="52">
        <v>64</v>
      </c>
      <c r="S304" s="63">
        <v>164</v>
      </c>
      <c r="T304" s="244"/>
      <c r="U304" s="55">
        <v>97</v>
      </c>
      <c r="V304" s="56" t="s">
        <v>319</v>
      </c>
    </row>
    <row r="305" spans="1:22" ht="13.5" customHeight="1" x14ac:dyDescent="0.15">
      <c r="A305" s="40"/>
      <c r="B305" s="41" t="s">
        <v>320</v>
      </c>
      <c r="C305" s="72">
        <f t="shared" si="10"/>
        <v>906</v>
      </c>
      <c r="D305" s="155"/>
      <c r="E305" s="45">
        <v>228</v>
      </c>
      <c r="F305" s="45">
        <v>205</v>
      </c>
      <c r="G305" s="44">
        <v>67</v>
      </c>
      <c r="H305" s="53" t="s">
        <v>16</v>
      </c>
      <c r="I305" s="53">
        <v>220</v>
      </c>
      <c r="J305" s="54">
        <v>186</v>
      </c>
      <c r="K305" s="245"/>
      <c r="L305" s="50">
        <f t="shared" si="12"/>
        <v>523</v>
      </c>
      <c r="M305" s="157"/>
      <c r="N305" s="53">
        <v>147</v>
      </c>
      <c r="O305" s="47">
        <v>148</v>
      </c>
      <c r="P305" s="85">
        <v>0</v>
      </c>
      <c r="Q305" s="172" t="s">
        <v>16</v>
      </c>
      <c r="R305" s="47">
        <v>64</v>
      </c>
      <c r="S305" s="118">
        <v>164</v>
      </c>
      <c r="T305" s="245"/>
      <c r="U305" s="40"/>
      <c r="V305" s="41" t="s">
        <v>320</v>
      </c>
    </row>
    <row r="306" spans="1:22" ht="13.5" x14ac:dyDescent="0.15">
      <c r="A306" s="55">
        <v>98</v>
      </c>
      <c r="B306" s="56" t="s">
        <v>321</v>
      </c>
      <c r="C306" s="57">
        <f t="shared" si="10"/>
        <v>5174</v>
      </c>
      <c r="D306" s="158" t="s">
        <v>16</v>
      </c>
      <c r="E306" s="108">
        <v>2996</v>
      </c>
      <c r="F306" s="108">
        <v>370</v>
      </c>
      <c r="G306" s="59">
        <v>171</v>
      </c>
      <c r="H306" s="109" t="s">
        <v>16</v>
      </c>
      <c r="I306" s="38">
        <v>896</v>
      </c>
      <c r="J306" s="63">
        <v>741</v>
      </c>
      <c r="K306" s="244"/>
      <c r="L306" s="64">
        <f t="shared" si="12"/>
        <v>2722</v>
      </c>
      <c r="M306" s="153" t="s">
        <v>16</v>
      </c>
      <c r="N306" s="38">
        <v>1552</v>
      </c>
      <c r="O306" s="52">
        <v>188</v>
      </c>
      <c r="P306" s="38">
        <v>6</v>
      </c>
      <c r="Q306" s="171" t="s">
        <v>16</v>
      </c>
      <c r="R306" s="52">
        <v>339</v>
      </c>
      <c r="S306" s="125">
        <v>637</v>
      </c>
      <c r="T306" s="244"/>
      <c r="U306" s="55">
        <v>98</v>
      </c>
      <c r="V306" s="56" t="s">
        <v>321</v>
      </c>
    </row>
    <row r="307" spans="1:22" ht="13.5" customHeight="1" x14ac:dyDescent="0.15">
      <c r="A307" s="75"/>
      <c r="B307" s="76" t="s">
        <v>322</v>
      </c>
      <c r="C307" s="77">
        <f t="shared" si="10"/>
        <v>145</v>
      </c>
      <c r="D307" s="159"/>
      <c r="E307" s="44">
        <v>139</v>
      </c>
      <c r="F307" s="44">
        <v>6</v>
      </c>
      <c r="G307" s="79" t="s">
        <v>16</v>
      </c>
      <c r="H307" s="89" t="s">
        <v>18</v>
      </c>
      <c r="I307" s="89" t="s">
        <v>18</v>
      </c>
      <c r="J307" s="89" t="s">
        <v>18</v>
      </c>
      <c r="K307" s="246"/>
      <c r="L307" s="83">
        <f t="shared" si="12"/>
        <v>82</v>
      </c>
      <c r="M307" s="154"/>
      <c r="N307" s="53">
        <v>77</v>
      </c>
      <c r="O307" s="53">
        <v>5</v>
      </c>
      <c r="P307" s="135" t="s">
        <v>16</v>
      </c>
      <c r="Q307" s="89" t="s">
        <v>18</v>
      </c>
      <c r="R307" s="89" t="s">
        <v>18</v>
      </c>
      <c r="S307" s="86" t="s">
        <v>18</v>
      </c>
      <c r="T307" s="246"/>
      <c r="U307" s="75"/>
      <c r="V307" s="76" t="s">
        <v>322</v>
      </c>
    </row>
    <row r="308" spans="1:22" ht="13.5" customHeight="1" x14ac:dyDescent="0.15">
      <c r="A308" s="75"/>
      <c r="B308" s="76" t="s">
        <v>323</v>
      </c>
      <c r="C308" s="77">
        <f t="shared" si="10"/>
        <v>1169</v>
      </c>
      <c r="D308" s="159"/>
      <c r="E308" s="44">
        <v>1046</v>
      </c>
      <c r="F308" s="44">
        <v>123</v>
      </c>
      <c r="G308" s="79" t="s">
        <v>16</v>
      </c>
      <c r="H308" s="89" t="s">
        <v>18</v>
      </c>
      <c r="I308" s="89" t="s">
        <v>18</v>
      </c>
      <c r="J308" s="89" t="s">
        <v>18</v>
      </c>
      <c r="K308" s="246"/>
      <c r="L308" s="83">
        <f t="shared" si="12"/>
        <v>490</v>
      </c>
      <c r="M308" s="154"/>
      <c r="N308" s="53">
        <v>447</v>
      </c>
      <c r="O308" s="53">
        <v>43</v>
      </c>
      <c r="P308" s="135" t="s">
        <v>16</v>
      </c>
      <c r="Q308" s="89" t="s">
        <v>18</v>
      </c>
      <c r="R308" s="89" t="s">
        <v>18</v>
      </c>
      <c r="S308" s="86" t="s">
        <v>18</v>
      </c>
      <c r="T308" s="246"/>
      <c r="U308" s="75"/>
      <c r="V308" s="76" t="s">
        <v>323</v>
      </c>
    </row>
    <row r="309" spans="1:22" ht="13.5" customHeight="1" x14ac:dyDescent="0.15">
      <c r="A309" s="75"/>
      <c r="B309" s="76" t="s">
        <v>324</v>
      </c>
      <c r="C309" s="77">
        <f t="shared" si="10"/>
        <v>119</v>
      </c>
      <c r="D309" s="159"/>
      <c r="E309" s="44">
        <v>111</v>
      </c>
      <c r="F309" s="44">
        <v>8</v>
      </c>
      <c r="G309" s="79" t="s">
        <v>16</v>
      </c>
      <c r="H309" s="89" t="s">
        <v>18</v>
      </c>
      <c r="I309" s="89" t="s">
        <v>18</v>
      </c>
      <c r="J309" s="89" t="s">
        <v>18</v>
      </c>
      <c r="K309" s="246"/>
      <c r="L309" s="83">
        <f t="shared" si="12"/>
        <v>60</v>
      </c>
      <c r="M309" s="154"/>
      <c r="N309" s="53">
        <v>54</v>
      </c>
      <c r="O309" s="53">
        <v>6</v>
      </c>
      <c r="P309" s="135" t="s">
        <v>16</v>
      </c>
      <c r="Q309" s="89" t="s">
        <v>18</v>
      </c>
      <c r="R309" s="89" t="s">
        <v>18</v>
      </c>
      <c r="S309" s="86" t="s">
        <v>18</v>
      </c>
      <c r="T309" s="246"/>
      <c r="U309" s="75"/>
      <c r="V309" s="76" t="s">
        <v>324</v>
      </c>
    </row>
    <row r="310" spans="1:22" ht="13.5" customHeight="1" x14ac:dyDescent="0.15">
      <c r="A310" s="75"/>
      <c r="B310" s="76" t="s">
        <v>325</v>
      </c>
      <c r="C310" s="77">
        <f t="shared" si="10"/>
        <v>49</v>
      </c>
      <c r="D310" s="159"/>
      <c r="E310" s="44">
        <v>48</v>
      </c>
      <c r="F310" s="44">
        <v>1</v>
      </c>
      <c r="G310" s="79" t="s">
        <v>16</v>
      </c>
      <c r="H310" s="89" t="s">
        <v>18</v>
      </c>
      <c r="I310" s="89" t="s">
        <v>18</v>
      </c>
      <c r="J310" s="89" t="s">
        <v>18</v>
      </c>
      <c r="K310" s="246"/>
      <c r="L310" s="83">
        <f t="shared" si="12"/>
        <v>27</v>
      </c>
      <c r="M310" s="154"/>
      <c r="N310" s="53">
        <v>26</v>
      </c>
      <c r="O310" s="53">
        <v>1</v>
      </c>
      <c r="P310" s="135" t="s">
        <v>16</v>
      </c>
      <c r="Q310" s="89" t="s">
        <v>18</v>
      </c>
      <c r="R310" s="89" t="s">
        <v>18</v>
      </c>
      <c r="S310" s="86" t="s">
        <v>18</v>
      </c>
      <c r="T310" s="246"/>
      <c r="U310" s="75"/>
      <c r="V310" s="76" t="s">
        <v>325</v>
      </c>
    </row>
    <row r="311" spans="1:22" ht="13.5" customHeight="1" x14ac:dyDescent="0.15">
      <c r="A311" s="75"/>
      <c r="B311" s="76" t="s">
        <v>326</v>
      </c>
      <c r="C311" s="77">
        <f t="shared" si="10"/>
        <v>388</v>
      </c>
      <c r="D311" s="159"/>
      <c r="E311" s="44">
        <v>335</v>
      </c>
      <c r="F311" s="44">
        <v>53</v>
      </c>
      <c r="G311" s="79" t="s">
        <v>16</v>
      </c>
      <c r="H311" s="89" t="s">
        <v>18</v>
      </c>
      <c r="I311" s="89" t="s">
        <v>18</v>
      </c>
      <c r="J311" s="89" t="s">
        <v>18</v>
      </c>
      <c r="K311" s="246"/>
      <c r="L311" s="83">
        <f t="shared" si="12"/>
        <v>235</v>
      </c>
      <c r="M311" s="154"/>
      <c r="N311" s="53">
        <v>200</v>
      </c>
      <c r="O311" s="53">
        <v>35</v>
      </c>
      <c r="P311" s="135" t="s">
        <v>16</v>
      </c>
      <c r="Q311" s="89" t="s">
        <v>18</v>
      </c>
      <c r="R311" s="89" t="s">
        <v>18</v>
      </c>
      <c r="S311" s="86" t="s">
        <v>18</v>
      </c>
      <c r="T311" s="246"/>
      <c r="U311" s="75"/>
      <c r="V311" s="76" t="s">
        <v>326</v>
      </c>
    </row>
    <row r="312" spans="1:22" ht="13.5" customHeight="1" x14ac:dyDescent="0.15">
      <c r="A312" s="75"/>
      <c r="B312" s="76" t="s">
        <v>327</v>
      </c>
      <c r="C312" s="77">
        <f t="shared" si="10"/>
        <v>0</v>
      </c>
      <c r="D312" s="159"/>
      <c r="E312" s="146">
        <v>0</v>
      </c>
      <c r="F312" s="146">
        <v>0</v>
      </c>
      <c r="G312" s="79" t="s">
        <v>16</v>
      </c>
      <c r="H312" s="89" t="s">
        <v>18</v>
      </c>
      <c r="I312" s="89" t="s">
        <v>18</v>
      </c>
      <c r="J312" s="89" t="s">
        <v>18</v>
      </c>
      <c r="K312" s="246"/>
      <c r="L312" s="83" t="s">
        <v>16</v>
      </c>
      <c r="M312" s="154"/>
      <c r="N312" s="136">
        <v>0</v>
      </c>
      <c r="O312" s="136">
        <v>0</v>
      </c>
      <c r="P312" s="135" t="s">
        <v>16</v>
      </c>
      <c r="Q312" s="89" t="s">
        <v>18</v>
      </c>
      <c r="R312" s="89" t="s">
        <v>18</v>
      </c>
      <c r="S312" s="86" t="s">
        <v>18</v>
      </c>
      <c r="T312" s="246"/>
      <c r="U312" s="75"/>
      <c r="V312" s="76" t="s">
        <v>327</v>
      </c>
    </row>
    <row r="313" spans="1:22" ht="13.5" customHeight="1" x14ac:dyDescent="0.15">
      <c r="A313" s="75"/>
      <c r="B313" s="76" t="s">
        <v>328</v>
      </c>
      <c r="C313" s="77">
        <f t="shared" si="10"/>
        <v>2691</v>
      </c>
      <c r="D313" s="159"/>
      <c r="E313" s="44">
        <v>749</v>
      </c>
      <c r="F313" s="44">
        <v>134</v>
      </c>
      <c r="G313" s="79">
        <v>171</v>
      </c>
      <c r="H313" s="53" t="s">
        <v>16</v>
      </c>
      <c r="I313" s="53">
        <v>896</v>
      </c>
      <c r="J313" s="54">
        <v>741</v>
      </c>
      <c r="K313" s="246"/>
      <c r="L313" s="83">
        <f t="shared" si="12"/>
        <v>1439</v>
      </c>
      <c r="M313" s="154"/>
      <c r="N313" s="53">
        <v>381</v>
      </c>
      <c r="O313" s="53">
        <v>76</v>
      </c>
      <c r="P313" s="135">
        <v>6</v>
      </c>
      <c r="Q313" s="87" t="s">
        <v>16</v>
      </c>
      <c r="R313" s="87">
        <v>339</v>
      </c>
      <c r="S313" s="88">
        <v>637</v>
      </c>
      <c r="T313" s="246"/>
      <c r="U313" s="75"/>
      <c r="V313" s="76" t="s">
        <v>328</v>
      </c>
    </row>
    <row r="314" spans="1:22" ht="13.5" customHeight="1" x14ac:dyDescent="0.15">
      <c r="A314" s="75"/>
      <c r="B314" s="76" t="s">
        <v>329</v>
      </c>
      <c r="C314" s="77">
        <f t="shared" si="10"/>
        <v>190</v>
      </c>
      <c r="D314" s="159"/>
      <c r="E314" s="44">
        <v>176</v>
      </c>
      <c r="F314" s="44">
        <v>14</v>
      </c>
      <c r="G314" s="79" t="s">
        <v>16</v>
      </c>
      <c r="H314" s="89" t="s">
        <v>18</v>
      </c>
      <c r="I314" s="89" t="s">
        <v>18</v>
      </c>
      <c r="J314" s="89" t="s">
        <v>18</v>
      </c>
      <c r="K314" s="246"/>
      <c r="L314" s="83">
        <f t="shared" si="12"/>
        <v>111</v>
      </c>
      <c r="M314" s="154"/>
      <c r="N314" s="53">
        <v>107</v>
      </c>
      <c r="O314" s="53">
        <v>4</v>
      </c>
      <c r="P314" s="135" t="s">
        <v>16</v>
      </c>
      <c r="Q314" s="74" t="s">
        <v>18</v>
      </c>
      <c r="R314" s="74" t="s">
        <v>18</v>
      </c>
      <c r="S314" s="173" t="s">
        <v>18</v>
      </c>
      <c r="T314" s="246"/>
      <c r="U314" s="75"/>
      <c r="V314" s="76" t="s">
        <v>329</v>
      </c>
    </row>
    <row r="315" spans="1:22" ht="13.5" customHeight="1" x14ac:dyDescent="0.15">
      <c r="A315" s="75"/>
      <c r="B315" s="76" t="s">
        <v>330</v>
      </c>
      <c r="C315" s="77">
        <f t="shared" si="10"/>
        <v>254</v>
      </c>
      <c r="D315" s="159"/>
      <c r="E315" s="44">
        <v>245</v>
      </c>
      <c r="F315" s="44">
        <v>9</v>
      </c>
      <c r="G315" s="79" t="s">
        <v>16</v>
      </c>
      <c r="H315" s="89" t="s">
        <v>18</v>
      </c>
      <c r="I315" s="89" t="s">
        <v>18</v>
      </c>
      <c r="J315" s="89" t="s">
        <v>18</v>
      </c>
      <c r="K315" s="246"/>
      <c r="L315" s="83">
        <f t="shared" si="12"/>
        <v>181</v>
      </c>
      <c r="M315" s="154"/>
      <c r="N315" s="53">
        <v>177</v>
      </c>
      <c r="O315" s="53">
        <v>4</v>
      </c>
      <c r="P315" s="135" t="s">
        <v>16</v>
      </c>
      <c r="Q315" s="66" t="s">
        <v>18</v>
      </c>
      <c r="R315" s="66" t="s">
        <v>18</v>
      </c>
      <c r="S315" s="111" t="s">
        <v>18</v>
      </c>
      <c r="T315" s="246"/>
      <c r="U315" s="75"/>
      <c r="V315" s="76" t="s">
        <v>330</v>
      </c>
    </row>
    <row r="316" spans="1:22" ht="13.5" customHeight="1" x14ac:dyDescent="0.15">
      <c r="A316" s="40"/>
      <c r="B316" s="41" t="s">
        <v>331</v>
      </c>
      <c r="C316" s="72">
        <f t="shared" si="10"/>
        <v>169</v>
      </c>
      <c r="D316" s="155"/>
      <c r="E316" s="44">
        <v>147</v>
      </c>
      <c r="F316" s="44">
        <v>22</v>
      </c>
      <c r="G316" s="44" t="s">
        <v>16</v>
      </c>
      <c r="H316" s="48" t="s">
        <v>18</v>
      </c>
      <c r="I316" s="48" t="s">
        <v>18</v>
      </c>
      <c r="J316" s="48" t="s">
        <v>18</v>
      </c>
      <c r="K316" s="245"/>
      <c r="L316" s="50">
        <f t="shared" si="12"/>
        <v>97</v>
      </c>
      <c r="M316" s="157"/>
      <c r="N316" s="47">
        <v>83</v>
      </c>
      <c r="O316" s="53">
        <v>14</v>
      </c>
      <c r="P316" s="85" t="s">
        <v>16</v>
      </c>
      <c r="Q316" s="48" t="s">
        <v>18</v>
      </c>
      <c r="R316" s="48" t="s">
        <v>18</v>
      </c>
      <c r="S316" s="174" t="s">
        <v>18</v>
      </c>
      <c r="T316" s="245"/>
      <c r="U316" s="40"/>
      <c r="V316" s="41" t="s">
        <v>331</v>
      </c>
    </row>
    <row r="317" spans="1:22" ht="13.5" x14ac:dyDescent="0.15">
      <c r="A317" s="55">
        <v>99</v>
      </c>
      <c r="B317" s="56" t="s">
        <v>332</v>
      </c>
      <c r="C317" s="57">
        <f t="shared" si="10"/>
        <v>503</v>
      </c>
      <c r="D317" s="158" t="s">
        <v>16</v>
      </c>
      <c r="E317" s="59">
        <v>453</v>
      </c>
      <c r="F317" s="59">
        <v>50</v>
      </c>
      <c r="G317" s="73" t="s">
        <v>16</v>
      </c>
      <c r="H317" s="74" t="s">
        <v>18</v>
      </c>
      <c r="I317" s="74" t="s">
        <v>18</v>
      </c>
      <c r="J317" s="63" t="s">
        <v>18</v>
      </c>
      <c r="K317" s="244"/>
      <c r="L317" s="64">
        <f t="shared" si="12"/>
        <v>208</v>
      </c>
      <c r="M317" s="153" t="s">
        <v>16</v>
      </c>
      <c r="N317" s="52">
        <v>181</v>
      </c>
      <c r="O317" s="38">
        <v>27</v>
      </c>
      <c r="P317" s="109" t="s">
        <v>16</v>
      </c>
      <c r="Q317" s="71" t="s">
        <v>18</v>
      </c>
      <c r="R317" s="38" t="s">
        <v>18</v>
      </c>
      <c r="S317" s="175" t="s">
        <v>18</v>
      </c>
      <c r="T317" s="244"/>
      <c r="U317" s="55">
        <v>99</v>
      </c>
      <c r="V317" s="56" t="s">
        <v>332</v>
      </c>
    </row>
    <row r="318" spans="1:22" ht="13.5" customHeight="1" x14ac:dyDescent="0.15">
      <c r="A318" s="40"/>
      <c r="B318" s="41" t="s">
        <v>333</v>
      </c>
      <c r="C318" s="72">
        <f t="shared" si="10"/>
        <v>503</v>
      </c>
      <c r="D318" s="155"/>
      <c r="E318" s="44">
        <v>453</v>
      </c>
      <c r="F318" s="44">
        <v>50</v>
      </c>
      <c r="G318" s="44" t="s">
        <v>16</v>
      </c>
      <c r="H318" s="48" t="s">
        <v>18</v>
      </c>
      <c r="I318" s="48" t="s">
        <v>18</v>
      </c>
      <c r="J318" s="70" t="s">
        <v>18</v>
      </c>
      <c r="K318" s="245"/>
      <c r="L318" s="50">
        <f t="shared" si="12"/>
        <v>208</v>
      </c>
      <c r="M318" s="157"/>
      <c r="N318" s="53">
        <v>181</v>
      </c>
      <c r="O318" s="53">
        <v>27</v>
      </c>
      <c r="P318" s="85" t="s">
        <v>16</v>
      </c>
      <c r="Q318" s="48" t="s">
        <v>18</v>
      </c>
      <c r="R318" s="48" t="s">
        <v>18</v>
      </c>
      <c r="S318" s="48" t="s">
        <v>18</v>
      </c>
      <c r="T318" s="245"/>
      <c r="U318" s="40"/>
      <c r="V318" s="41" t="s">
        <v>333</v>
      </c>
    </row>
    <row r="319" spans="1:22" ht="13.5" x14ac:dyDescent="0.15">
      <c r="A319" s="55">
        <v>100</v>
      </c>
      <c r="B319" s="56" t="s">
        <v>334</v>
      </c>
      <c r="C319" s="57">
        <f t="shared" si="10"/>
        <v>4449</v>
      </c>
      <c r="D319" s="158" t="s">
        <v>16</v>
      </c>
      <c r="E319" s="59">
        <v>1705</v>
      </c>
      <c r="F319" s="59">
        <v>210</v>
      </c>
      <c r="G319" s="59">
        <v>209</v>
      </c>
      <c r="H319" s="53">
        <v>0</v>
      </c>
      <c r="I319" s="66">
        <v>1380</v>
      </c>
      <c r="J319" s="63">
        <v>945</v>
      </c>
      <c r="K319" s="244"/>
      <c r="L319" s="64">
        <f t="shared" si="12"/>
        <v>2432</v>
      </c>
      <c r="M319" s="153" t="s">
        <v>16</v>
      </c>
      <c r="N319" s="38">
        <v>908</v>
      </c>
      <c r="O319" s="38">
        <v>117</v>
      </c>
      <c r="P319" s="38">
        <v>9</v>
      </c>
      <c r="Q319" s="53">
        <v>0</v>
      </c>
      <c r="R319" s="176">
        <v>539</v>
      </c>
      <c r="S319" s="177">
        <v>859</v>
      </c>
      <c r="T319" s="244"/>
      <c r="U319" s="55">
        <v>100</v>
      </c>
      <c r="V319" s="56" t="s">
        <v>334</v>
      </c>
    </row>
    <row r="320" spans="1:22" ht="13.5" customHeight="1" x14ac:dyDescent="0.15">
      <c r="A320" s="75"/>
      <c r="B320" s="76" t="s">
        <v>335</v>
      </c>
      <c r="C320" s="77">
        <f t="shared" si="10"/>
        <v>489</v>
      </c>
      <c r="D320" s="159"/>
      <c r="E320" s="44">
        <v>199</v>
      </c>
      <c r="F320" s="44">
        <v>71</v>
      </c>
      <c r="G320" s="79">
        <v>24</v>
      </c>
      <c r="H320" s="136">
        <v>0</v>
      </c>
      <c r="I320" s="53">
        <v>109</v>
      </c>
      <c r="J320" s="54">
        <v>86</v>
      </c>
      <c r="K320" s="246"/>
      <c r="L320" s="83">
        <f t="shared" si="12"/>
        <v>255</v>
      </c>
      <c r="M320" s="154"/>
      <c r="N320" s="53">
        <v>102</v>
      </c>
      <c r="O320" s="53">
        <v>43</v>
      </c>
      <c r="P320" s="135">
        <v>1</v>
      </c>
      <c r="Q320" s="136">
        <v>0</v>
      </c>
      <c r="R320" s="178">
        <v>43</v>
      </c>
      <c r="S320" s="88">
        <v>66</v>
      </c>
      <c r="T320" s="246"/>
      <c r="U320" s="75"/>
      <c r="V320" s="76" t="s">
        <v>335</v>
      </c>
    </row>
    <row r="321" spans="1:22" ht="13.5" customHeight="1" x14ac:dyDescent="0.15">
      <c r="A321" s="75"/>
      <c r="B321" s="76" t="s">
        <v>336</v>
      </c>
      <c r="C321" s="77">
        <f t="shared" si="10"/>
        <v>112</v>
      </c>
      <c r="D321" s="159"/>
      <c r="E321" s="146">
        <v>0</v>
      </c>
      <c r="F321" s="146">
        <v>0</v>
      </c>
      <c r="G321" s="79">
        <v>5</v>
      </c>
      <c r="H321" s="136">
        <v>0</v>
      </c>
      <c r="I321" s="53">
        <v>75</v>
      </c>
      <c r="J321" s="54">
        <v>32</v>
      </c>
      <c r="K321" s="246"/>
      <c r="L321" s="83">
        <f t="shared" si="12"/>
        <v>66</v>
      </c>
      <c r="M321" s="154"/>
      <c r="N321" s="136">
        <v>0</v>
      </c>
      <c r="O321" s="136">
        <v>0</v>
      </c>
      <c r="P321" s="135">
        <v>0</v>
      </c>
      <c r="Q321" s="136">
        <v>0</v>
      </c>
      <c r="R321" s="178">
        <v>38</v>
      </c>
      <c r="S321" s="88">
        <v>28</v>
      </c>
      <c r="T321" s="246"/>
      <c r="U321" s="75"/>
      <c r="V321" s="76" t="s">
        <v>336</v>
      </c>
    </row>
    <row r="322" spans="1:22" ht="13.5" customHeight="1" x14ac:dyDescent="0.15">
      <c r="A322" s="75"/>
      <c r="B322" s="76" t="s">
        <v>337</v>
      </c>
      <c r="C322" s="77">
        <f t="shared" si="10"/>
        <v>0</v>
      </c>
      <c r="D322" s="159"/>
      <c r="E322" s="146">
        <v>0</v>
      </c>
      <c r="F322" s="146">
        <v>0</v>
      </c>
      <c r="G322" s="79" t="s">
        <v>16</v>
      </c>
      <c r="H322" s="89" t="s">
        <v>18</v>
      </c>
      <c r="I322" s="89" t="s">
        <v>18</v>
      </c>
      <c r="J322" s="89" t="s">
        <v>18</v>
      </c>
      <c r="K322" s="246"/>
      <c r="L322" s="83" t="s">
        <v>16</v>
      </c>
      <c r="M322" s="154"/>
      <c r="N322" s="136">
        <v>0</v>
      </c>
      <c r="O322" s="136">
        <v>0</v>
      </c>
      <c r="P322" s="135" t="s">
        <v>16</v>
      </c>
      <c r="Q322" s="89" t="s">
        <v>18</v>
      </c>
      <c r="R322" s="89" t="s">
        <v>18</v>
      </c>
      <c r="S322" s="89" t="s">
        <v>18</v>
      </c>
      <c r="T322" s="246"/>
      <c r="U322" s="75"/>
      <c r="V322" s="76" t="s">
        <v>337</v>
      </c>
    </row>
    <row r="323" spans="1:22" ht="13.5" customHeight="1" x14ac:dyDescent="0.15">
      <c r="A323" s="75"/>
      <c r="B323" s="76" t="s">
        <v>338</v>
      </c>
      <c r="C323" s="77">
        <f t="shared" si="10"/>
        <v>1052</v>
      </c>
      <c r="D323" s="159"/>
      <c r="E323" s="44">
        <v>685</v>
      </c>
      <c r="F323" s="44">
        <v>47</v>
      </c>
      <c r="G323" s="79">
        <v>10</v>
      </c>
      <c r="H323" s="136">
        <v>0</v>
      </c>
      <c r="I323" s="53">
        <v>164</v>
      </c>
      <c r="J323" s="54">
        <v>146</v>
      </c>
      <c r="K323" s="246"/>
      <c r="L323" s="83">
        <f t="shared" si="12"/>
        <v>649</v>
      </c>
      <c r="M323" s="154"/>
      <c r="N323" s="53">
        <v>399</v>
      </c>
      <c r="O323" s="53">
        <v>31</v>
      </c>
      <c r="P323" s="135">
        <v>0</v>
      </c>
      <c r="Q323" s="136">
        <v>0</v>
      </c>
      <c r="R323" s="178">
        <v>82</v>
      </c>
      <c r="S323" s="88">
        <v>137</v>
      </c>
      <c r="T323" s="246"/>
      <c r="U323" s="75"/>
      <c r="V323" s="76" t="s">
        <v>338</v>
      </c>
    </row>
    <row r="324" spans="1:22" ht="13.5" customHeight="1" x14ac:dyDescent="0.15">
      <c r="A324" s="75"/>
      <c r="B324" s="76" t="s">
        <v>339</v>
      </c>
      <c r="C324" s="77">
        <f t="shared" si="10"/>
        <v>2265</v>
      </c>
      <c r="D324" s="159"/>
      <c r="E324" s="44">
        <v>692</v>
      </c>
      <c r="F324" s="44">
        <v>51</v>
      </c>
      <c r="G324" s="79">
        <v>106</v>
      </c>
      <c r="H324" s="136">
        <v>0</v>
      </c>
      <c r="I324" s="53">
        <v>888</v>
      </c>
      <c r="J324" s="54">
        <v>528</v>
      </c>
      <c r="K324" s="246"/>
      <c r="L324" s="83">
        <f t="shared" si="12"/>
        <v>1206</v>
      </c>
      <c r="M324" s="154"/>
      <c r="N324" s="53">
        <v>350</v>
      </c>
      <c r="O324" s="53">
        <v>23</v>
      </c>
      <c r="P324" s="135">
        <v>7</v>
      </c>
      <c r="Q324" s="136">
        <v>0</v>
      </c>
      <c r="R324" s="178">
        <v>346</v>
      </c>
      <c r="S324" s="88">
        <v>480</v>
      </c>
      <c r="T324" s="246"/>
      <c r="U324" s="75"/>
      <c r="V324" s="76" t="s">
        <v>339</v>
      </c>
    </row>
    <row r="325" spans="1:22" ht="13.5" customHeight="1" x14ac:dyDescent="0.15">
      <c r="A325" s="75"/>
      <c r="B325" s="76" t="s">
        <v>340</v>
      </c>
      <c r="C325" s="77">
        <f t="shared" si="10"/>
        <v>361</v>
      </c>
      <c r="D325" s="159"/>
      <c r="E325" s="146">
        <v>0</v>
      </c>
      <c r="F325" s="146">
        <v>0</v>
      </c>
      <c r="G325" s="79">
        <v>64</v>
      </c>
      <c r="H325" s="136">
        <v>0</v>
      </c>
      <c r="I325" s="53">
        <v>144</v>
      </c>
      <c r="J325" s="54">
        <v>153</v>
      </c>
      <c r="K325" s="246"/>
      <c r="L325" s="83">
        <f t="shared" si="12"/>
        <v>179</v>
      </c>
      <c r="M325" s="154"/>
      <c r="N325" s="136">
        <v>0</v>
      </c>
      <c r="O325" s="136">
        <v>0</v>
      </c>
      <c r="P325" s="135">
        <v>1</v>
      </c>
      <c r="Q325" s="136">
        <v>0</v>
      </c>
      <c r="R325" s="178">
        <v>30</v>
      </c>
      <c r="S325" s="88">
        <v>148</v>
      </c>
      <c r="T325" s="246"/>
      <c r="U325" s="75"/>
      <c r="V325" s="76" t="s">
        <v>340</v>
      </c>
    </row>
    <row r="326" spans="1:22" ht="13.5" customHeight="1" x14ac:dyDescent="0.15">
      <c r="A326" s="40"/>
      <c r="B326" s="41" t="s">
        <v>341</v>
      </c>
      <c r="C326" s="72">
        <f t="shared" si="10"/>
        <v>170</v>
      </c>
      <c r="D326" s="155"/>
      <c r="E326" s="44">
        <v>129</v>
      </c>
      <c r="F326" s="44">
        <v>41</v>
      </c>
      <c r="G326" s="44" t="s">
        <v>16</v>
      </c>
      <c r="H326" s="48" t="s">
        <v>18</v>
      </c>
      <c r="I326" s="48" t="s">
        <v>18</v>
      </c>
      <c r="J326" s="48" t="s">
        <v>18</v>
      </c>
      <c r="K326" s="245"/>
      <c r="L326" s="50">
        <f t="shared" si="12"/>
        <v>77</v>
      </c>
      <c r="M326" s="157"/>
      <c r="N326" s="53">
        <v>57</v>
      </c>
      <c r="O326" s="53">
        <v>20</v>
      </c>
      <c r="P326" s="85" t="s">
        <v>16</v>
      </c>
      <c r="Q326" s="48" t="s">
        <v>18</v>
      </c>
      <c r="R326" s="48" t="s">
        <v>18</v>
      </c>
      <c r="S326" s="48" t="s">
        <v>18</v>
      </c>
      <c r="T326" s="245"/>
      <c r="U326" s="40"/>
      <c r="V326" s="41" t="s">
        <v>341</v>
      </c>
    </row>
    <row r="327" spans="1:22" ht="13.5" x14ac:dyDescent="0.15">
      <c r="A327" s="55">
        <v>101</v>
      </c>
      <c r="B327" s="56" t="s">
        <v>342</v>
      </c>
      <c r="C327" s="57">
        <f t="shared" si="10"/>
        <v>1351</v>
      </c>
      <c r="D327" s="158" t="s">
        <v>16</v>
      </c>
      <c r="E327" s="59">
        <v>517</v>
      </c>
      <c r="F327" s="59">
        <v>171</v>
      </c>
      <c r="G327" s="59">
        <v>83</v>
      </c>
      <c r="H327" s="53" t="s">
        <v>16</v>
      </c>
      <c r="I327" s="66">
        <v>282</v>
      </c>
      <c r="J327" s="70">
        <v>298</v>
      </c>
      <c r="K327" s="244"/>
      <c r="L327" s="64">
        <f t="shared" si="12"/>
        <v>665</v>
      </c>
      <c r="M327" s="153" t="s">
        <v>16</v>
      </c>
      <c r="N327" s="38">
        <v>217</v>
      </c>
      <c r="O327" s="38">
        <v>89</v>
      </c>
      <c r="P327" s="38">
        <v>4</v>
      </c>
      <c r="Q327" s="74" t="s">
        <v>18</v>
      </c>
      <c r="R327" s="176">
        <v>88</v>
      </c>
      <c r="S327" s="177">
        <v>267</v>
      </c>
      <c r="T327" s="244"/>
      <c r="U327" s="55">
        <v>101</v>
      </c>
      <c r="V327" s="56" t="s">
        <v>342</v>
      </c>
    </row>
    <row r="328" spans="1:22" ht="13.5" customHeight="1" x14ac:dyDescent="0.15">
      <c r="A328" s="75"/>
      <c r="B328" s="76" t="s">
        <v>343</v>
      </c>
      <c r="C328" s="77">
        <f t="shared" si="10"/>
        <v>1256</v>
      </c>
      <c r="D328" s="159"/>
      <c r="E328" s="44">
        <v>469</v>
      </c>
      <c r="F328" s="44">
        <v>124</v>
      </c>
      <c r="G328" s="79">
        <v>83</v>
      </c>
      <c r="H328" s="53" t="s">
        <v>16</v>
      </c>
      <c r="I328" s="53">
        <v>282</v>
      </c>
      <c r="J328" s="54">
        <v>298</v>
      </c>
      <c r="K328" s="246"/>
      <c r="L328" s="83">
        <f t="shared" si="12"/>
        <v>624</v>
      </c>
      <c r="M328" s="154"/>
      <c r="N328" s="53">
        <v>205</v>
      </c>
      <c r="O328" s="53">
        <v>60</v>
      </c>
      <c r="P328" s="135">
        <v>4</v>
      </c>
      <c r="Q328" s="89" t="s">
        <v>18</v>
      </c>
      <c r="R328" s="178">
        <v>88</v>
      </c>
      <c r="S328" s="88">
        <v>267</v>
      </c>
      <c r="T328" s="246"/>
      <c r="U328" s="75"/>
      <c r="V328" s="76" t="s">
        <v>343</v>
      </c>
    </row>
    <row r="329" spans="1:22" ht="13.5" customHeight="1" x14ac:dyDescent="0.15">
      <c r="A329" s="40"/>
      <c r="B329" s="41" t="s">
        <v>344</v>
      </c>
      <c r="C329" s="72">
        <f t="shared" ref="C329:C386" si="13">SUM(D329:J329)</f>
        <v>95</v>
      </c>
      <c r="D329" s="155"/>
      <c r="E329" s="44">
        <v>48</v>
      </c>
      <c r="F329" s="45">
        <v>47</v>
      </c>
      <c r="G329" s="45" t="s">
        <v>16</v>
      </c>
      <c r="H329" s="66" t="s">
        <v>18</v>
      </c>
      <c r="I329" s="66" t="s">
        <v>18</v>
      </c>
      <c r="J329" s="66" t="s">
        <v>18</v>
      </c>
      <c r="K329" s="245"/>
      <c r="L329" s="50">
        <f t="shared" si="12"/>
        <v>41</v>
      </c>
      <c r="M329" s="157"/>
      <c r="N329" s="53">
        <v>12</v>
      </c>
      <c r="O329" s="53">
        <v>29</v>
      </c>
      <c r="P329" s="85" t="s">
        <v>16</v>
      </c>
      <c r="Q329" s="48" t="s">
        <v>18</v>
      </c>
      <c r="R329" s="48" t="s">
        <v>18</v>
      </c>
      <c r="S329" s="48" t="s">
        <v>18</v>
      </c>
      <c r="T329" s="245"/>
      <c r="U329" s="40"/>
      <c r="V329" s="41" t="s">
        <v>344</v>
      </c>
    </row>
    <row r="330" spans="1:22" ht="13.5" x14ac:dyDescent="0.15">
      <c r="A330" s="55">
        <v>102</v>
      </c>
      <c r="B330" s="56" t="s">
        <v>345</v>
      </c>
      <c r="C330" s="57">
        <f t="shared" si="13"/>
        <v>102</v>
      </c>
      <c r="D330" s="158" t="s">
        <v>16</v>
      </c>
      <c r="E330" s="59">
        <v>97</v>
      </c>
      <c r="F330" s="108">
        <v>5</v>
      </c>
      <c r="G330" s="117" t="s">
        <v>16</v>
      </c>
      <c r="H330" s="38" t="s">
        <v>18</v>
      </c>
      <c r="I330" s="38" t="s">
        <v>18</v>
      </c>
      <c r="J330" s="38" t="s">
        <v>18</v>
      </c>
      <c r="K330" s="244"/>
      <c r="L330" s="64">
        <f t="shared" si="12"/>
        <v>55</v>
      </c>
      <c r="M330" s="153" t="s">
        <v>16</v>
      </c>
      <c r="N330" s="38">
        <v>51</v>
      </c>
      <c r="O330" s="38">
        <v>4</v>
      </c>
      <c r="P330" s="109" t="s">
        <v>16</v>
      </c>
      <c r="Q330" s="74" t="s">
        <v>18</v>
      </c>
      <c r="R330" s="74" t="s">
        <v>18</v>
      </c>
      <c r="S330" s="74" t="s">
        <v>18</v>
      </c>
      <c r="T330" s="244"/>
      <c r="U330" s="55">
        <v>102</v>
      </c>
      <c r="V330" s="56" t="s">
        <v>345</v>
      </c>
    </row>
    <row r="331" spans="1:22" ht="13.5" customHeight="1" x14ac:dyDescent="0.15">
      <c r="A331" s="40"/>
      <c r="B331" s="41" t="s">
        <v>346</v>
      </c>
      <c r="C331" s="72">
        <f t="shared" si="13"/>
        <v>102</v>
      </c>
      <c r="D331" s="155"/>
      <c r="E331" s="44">
        <v>97</v>
      </c>
      <c r="F331" s="44">
        <v>5</v>
      </c>
      <c r="G331" s="44" t="s">
        <v>16</v>
      </c>
      <c r="H331" s="66" t="s">
        <v>18</v>
      </c>
      <c r="I331" s="66" t="s">
        <v>18</v>
      </c>
      <c r="J331" s="66" t="s">
        <v>18</v>
      </c>
      <c r="K331" s="245"/>
      <c r="L331" s="50">
        <f t="shared" si="12"/>
        <v>55</v>
      </c>
      <c r="M331" s="157"/>
      <c r="N331" s="53">
        <v>51</v>
      </c>
      <c r="O331" s="53">
        <v>4</v>
      </c>
      <c r="P331" s="85" t="s">
        <v>16</v>
      </c>
      <c r="Q331" s="66" t="s">
        <v>18</v>
      </c>
      <c r="R331" s="66" t="s">
        <v>18</v>
      </c>
      <c r="S331" s="49" t="s">
        <v>18</v>
      </c>
      <c r="T331" s="245"/>
      <c r="U331" s="40"/>
      <c r="V331" s="41" t="s">
        <v>346</v>
      </c>
    </row>
    <row r="332" spans="1:22" ht="13.5" x14ac:dyDescent="0.15">
      <c r="A332" s="55">
        <v>103</v>
      </c>
      <c r="B332" s="56" t="s">
        <v>347</v>
      </c>
      <c r="C332" s="57">
        <f t="shared" si="13"/>
        <v>719</v>
      </c>
      <c r="D332" s="158" t="s">
        <v>16</v>
      </c>
      <c r="E332" s="59">
        <v>341</v>
      </c>
      <c r="F332" s="59">
        <v>109</v>
      </c>
      <c r="G332" s="59">
        <v>17</v>
      </c>
      <c r="H332" s="109" t="s">
        <v>16</v>
      </c>
      <c r="I332" s="38">
        <v>119</v>
      </c>
      <c r="J332" s="63">
        <v>133</v>
      </c>
      <c r="K332" s="244"/>
      <c r="L332" s="64">
        <f t="shared" si="12"/>
        <v>322</v>
      </c>
      <c r="M332" s="153" t="s">
        <v>16</v>
      </c>
      <c r="N332" s="38">
        <v>127</v>
      </c>
      <c r="O332" s="38">
        <v>43</v>
      </c>
      <c r="P332" s="109">
        <v>0</v>
      </c>
      <c r="Q332" s="38" t="s">
        <v>18</v>
      </c>
      <c r="R332" s="38">
        <v>45</v>
      </c>
      <c r="S332" s="179">
        <v>107</v>
      </c>
      <c r="T332" s="244"/>
      <c r="U332" s="55">
        <v>103</v>
      </c>
      <c r="V332" s="56" t="s">
        <v>347</v>
      </c>
    </row>
    <row r="333" spans="1:22" ht="13.5" customHeight="1" x14ac:dyDescent="0.15">
      <c r="A333" s="40"/>
      <c r="B333" s="41" t="s">
        <v>348</v>
      </c>
      <c r="C333" s="72">
        <f t="shared" si="13"/>
        <v>719</v>
      </c>
      <c r="D333" s="155"/>
      <c r="E333" s="45">
        <v>341</v>
      </c>
      <c r="F333" s="45">
        <v>109</v>
      </c>
      <c r="G333" s="45">
        <v>17</v>
      </c>
      <c r="H333" s="47" t="s">
        <v>16</v>
      </c>
      <c r="I333" s="53">
        <v>119</v>
      </c>
      <c r="J333" s="54">
        <v>133</v>
      </c>
      <c r="K333" s="245"/>
      <c r="L333" s="50">
        <f t="shared" si="12"/>
        <v>322</v>
      </c>
      <c r="M333" s="157"/>
      <c r="N333" s="53">
        <v>127</v>
      </c>
      <c r="O333" s="47">
        <v>43</v>
      </c>
      <c r="P333" s="85">
        <v>0</v>
      </c>
      <c r="Q333" s="66" t="s">
        <v>18</v>
      </c>
      <c r="R333" s="178">
        <v>45</v>
      </c>
      <c r="S333" s="88">
        <v>107</v>
      </c>
      <c r="T333" s="245"/>
      <c r="U333" s="40"/>
      <c r="V333" s="41" t="s">
        <v>348</v>
      </c>
    </row>
    <row r="334" spans="1:22" ht="13.5" x14ac:dyDescent="0.15">
      <c r="A334" s="55">
        <v>104</v>
      </c>
      <c r="B334" s="56" t="s">
        <v>349</v>
      </c>
      <c r="C334" s="57">
        <f t="shared" si="13"/>
        <v>247</v>
      </c>
      <c r="D334" s="158" t="s">
        <v>16</v>
      </c>
      <c r="E334" s="108">
        <v>139</v>
      </c>
      <c r="F334" s="108">
        <v>108</v>
      </c>
      <c r="G334" s="117" t="s">
        <v>16</v>
      </c>
      <c r="H334" s="74" t="s">
        <v>18</v>
      </c>
      <c r="I334" s="38" t="s">
        <v>18</v>
      </c>
      <c r="J334" s="38" t="s">
        <v>18</v>
      </c>
      <c r="K334" s="244"/>
      <c r="L334" s="64">
        <f t="shared" si="12"/>
        <v>169</v>
      </c>
      <c r="M334" s="153" t="s">
        <v>16</v>
      </c>
      <c r="N334" s="38">
        <v>95</v>
      </c>
      <c r="O334" s="52">
        <v>74</v>
      </c>
      <c r="P334" s="109" t="s">
        <v>16</v>
      </c>
      <c r="Q334" s="38" t="s">
        <v>18</v>
      </c>
      <c r="R334" s="38" t="s">
        <v>18</v>
      </c>
      <c r="S334" s="38" t="s">
        <v>18</v>
      </c>
      <c r="T334" s="244"/>
      <c r="U334" s="55">
        <v>104</v>
      </c>
      <c r="V334" s="56" t="s">
        <v>349</v>
      </c>
    </row>
    <row r="335" spans="1:22" ht="13.5" customHeight="1" x14ac:dyDescent="0.15">
      <c r="A335" s="40"/>
      <c r="B335" s="41" t="s">
        <v>350</v>
      </c>
      <c r="C335" s="72">
        <f>SUM(D335:J335)</f>
        <v>247</v>
      </c>
      <c r="D335" s="155"/>
      <c r="E335" s="44">
        <v>139</v>
      </c>
      <c r="F335" s="44">
        <v>108</v>
      </c>
      <c r="G335" s="79" t="s">
        <v>16</v>
      </c>
      <c r="H335" s="89" t="s">
        <v>18</v>
      </c>
      <c r="I335" s="89" t="s">
        <v>18</v>
      </c>
      <c r="J335" s="89" t="s">
        <v>18</v>
      </c>
      <c r="K335" s="245"/>
      <c r="L335" s="50">
        <f t="shared" si="12"/>
        <v>169</v>
      </c>
      <c r="M335" s="157"/>
      <c r="N335" s="53">
        <v>95</v>
      </c>
      <c r="O335" s="53">
        <v>74</v>
      </c>
      <c r="P335" s="135" t="s">
        <v>16</v>
      </c>
      <c r="Q335" s="89" t="s">
        <v>18</v>
      </c>
      <c r="R335" s="89" t="s">
        <v>18</v>
      </c>
      <c r="S335" s="89" t="s">
        <v>18</v>
      </c>
      <c r="T335" s="245"/>
      <c r="U335" s="40"/>
      <c r="V335" s="41" t="s">
        <v>350</v>
      </c>
    </row>
    <row r="336" spans="1:22" ht="13.5" customHeight="1" x14ac:dyDescent="0.15">
      <c r="A336" s="55">
        <v>105</v>
      </c>
      <c r="B336" s="56" t="s">
        <v>351</v>
      </c>
      <c r="C336" s="57">
        <f>K336</f>
        <v>182</v>
      </c>
      <c r="D336" s="259"/>
      <c r="E336" s="260"/>
      <c r="F336" s="260"/>
      <c r="G336" s="260"/>
      <c r="H336" s="260"/>
      <c r="I336" s="260"/>
      <c r="J336" s="261"/>
      <c r="K336" s="64">
        <v>182</v>
      </c>
      <c r="L336" s="64">
        <f>SUM(T336)</f>
        <v>125</v>
      </c>
      <c r="M336" s="259"/>
      <c r="N336" s="260"/>
      <c r="O336" s="260"/>
      <c r="P336" s="260"/>
      <c r="Q336" s="260"/>
      <c r="R336" s="260"/>
      <c r="S336" s="261"/>
      <c r="T336" s="64">
        <v>125</v>
      </c>
      <c r="U336" s="55">
        <v>105</v>
      </c>
      <c r="V336" s="56" t="s">
        <v>351</v>
      </c>
    </row>
    <row r="337" spans="1:22" ht="13.5" customHeight="1" x14ac:dyDescent="0.15">
      <c r="A337" s="40"/>
      <c r="B337" s="41" t="s">
        <v>352</v>
      </c>
      <c r="C337" s="72">
        <f>K337</f>
        <v>182</v>
      </c>
      <c r="D337" s="262"/>
      <c r="E337" s="263"/>
      <c r="F337" s="263"/>
      <c r="G337" s="263"/>
      <c r="H337" s="263"/>
      <c r="I337" s="263"/>
      <c r="J337" s="264"/>
      <c r="K337" s="50">
        <v>182</v>
      </c>
      <c r="L337" s="50">
        <f>SUM(T337)</f>
        <v>125</v>
      </c>
      <c r="M337" s="262"/>
      <c r="N337" s="263"/>
      <c r="O337" s="263"/>
      <c r="P337" s="263"/>
      <c r="Q337" s="263"/>
      <c r="R337" s="263"/>
      <c r="S337" s="264"/>
      <c r="T337" s="50">
        <v>125</v>
      </c>
      <c r="U337" s="40"/>
      <c r="V337" s="41" t="s">
        <v>352</v>
      </c>
    </row>
    <row r="338" spans="1:22" ht="13.5" x14ac:dyDescent="0.15">
      <c r="A338" s="55">
        <v>106</v>
      </c>
      <c r="B338" s="56" t="s">
        <v>353</v>
      </c>
      <c r="C338" s="57">
        <f t="shared" si="13"/>
        <v>303</v>
      </c>
      <c r="D338" s="58" t="s">
        <v>16</v>
      </c>
      <c r="E338" s="114">
        <v>206</v>
      </c>
      <c r="F338" s="114">
        <v>97</v>
      </c>
      <c r="G338" s="79" t="s">
        <v>16</v>
      </c>
      <c r="H338" s="38" t="s">
        <v>18</v>
      </c>
      <c r="I338" s="38" t="s">
        <v>18</v>
      </c>
      <c r="J338" s="63" t="s">
        <v>18</v>
      </c>
      <c r="K338" s="244"/>
      <c r="L338" s="64">
        <f t="shared" ref="L338:L371" si="14">SUM(M338:S338)</f>
        <v>161</v>
      </c>
      <c r="M338" s="65" t="s">
        <v>16</v>
      </c>
      <c r="N338" s="66">
        <v>106</v>
      </c>
      <c r="O338" s="66">
        <v>55</v>
      </c>
      <c r="P338" s="135" t="s">
        <v>16</v>
      </c>
      <c r="Q338" s="38" t="s">
        <v>18</v>
      </c>
      <c r="R338" s="110" t="s">
        <v>18</v>
      </c>
      <c r="S338" s="67" t="s">
        <v>18</v>
      </c>
      <c r="T338" s="244"/>
      <c r="U338" s="55">
        <v>106</v>
      </c>
      <c r="V338" s="56" t="s">
        <v>353</v>
      </c>
    </row>
    <row r="339" spans="1:22" ht="13.5" customHeight="1" x14ac:dyDescent="0.15">
      <c r="A339" s="40"/>
      <c r="B339" s="41" t="s">
        <v>354</v>
      </c>
      <c r="C339" s="72">
        <f t="shared" si="13"/>
        <v>303</v>
      </c>
      <c r="D339" s="43"/>
      <c r="E339" s="44">
        <v>206</v>
      </c>
      <c r="F339" s="44">
        <v>97</v>
      </c>
      <c r="G339" s="44" t="s">
        <v>16</v>
      </c>
      <c r="H339" s="66" t="s">
        <v>18</v>
      </c>
      <c r="I339" s="48" t="s">
        <v>18</v>
      </c>
      <c r="J339" s="49" t="s">
        <v>18</v>
      </c>
      <c r="K339" s="245"/>
      <c r="L339" s="50">
        <f t="shared" si="14"/>
        <v>161</v>
      </c>
      <c r="M339" s="51"/>
      <c r="N339" s="53">
        <v>106</v>
      </c>
      <c r="O339" s="47">
        <v>55</v>
      </c>
      <c r="P339" s="85" t="s">
        <v>16</v>
      </c>
      <c r="Q339" s="66" t="s">
        <v>18</v>
      </c>
      <c r="R339" s="48" t="s">
        <v>18</v>
      </c>
      <c r="S339" s="118" t="s">
        <v>18</v>
      </c>
      <c r="T339" s="245"/>
      <c r="U339" s="40"/>
      <c r="V339" s="41" t="s">
        <v>354</v>
      </c>
    </row>
    <row r="340" spans="1:22" ht="13.5" x14ac:dyDescent="0.15">
      <c r="A340" s="55">
        <v>107</v>
      </c>
      <c r="B340" s="56" t="s">
        <v>355</v>
      </c>
      <c r="C340" s="57">
        <f t="shared" si="13"/>
        <v>35</v>
      </c>
      <c r="D340" s="58" t="s">
        <v>16</v>
      </c>
      <c r="E340" s="73">
        <v>0</v>
      </c>
      <c r="F340" s="73">
        <v>0</v>
      </c>
      <c r="G340" s="59">
        <v>2</v>
      </c>
      <c r="H340" s="109" t="s">
        <v>16</v>
      </c>
      <c r="I340" s="52">
        <v>18</v>
      </c>
      <c r="J340" s="131">
        <v>15</v>
      </c>
      <c r="K340" s="244"/>
      <c r="L340" s="64">
        <f t="shared" si="14"/>
        <v>21</v>
      </c>
      <c r="M340" s="65" t="s">
        <v>16</v>
      </c>
      <c r="N340" s="109">
        <v>0</v>
      </c>
      <c r="O340" s="85">
        <v>0</v>
      </c>
      <c r="P340" s="109">
        <v>0</v>
      </c>
      <c r="Q340" s="109" t="s">
        <v>16</v>
      </c>
      <c r="R340" s="180">
        <v>8</v>
      </c>
      <c r="S340" s="179">
        <v>13</v>
      </c>
      <c r="T340" s="244"/>
      <c r="U340" s="55">
        <v>107</v>
      </c>
      <c r="V340" s="56" t="s">
        <v>355</v>
      </c>
    </row>
    <row r="341" spans="1:22" ht="13.5" customHeight="1" x14ac:dyDescent="0.15">
      <c r="A341" s="40"/>
      <c r="B341" s="41" t="s">
        <v>356</v>
      </c>
      <c r="C341" s="72">
        <f t="shared" si="13"/>
        <v>35</v>
      </c>
      <c r="D341" s="43"/>
      <c r="E341" s="146">
        <v>0</v>
      </c>
      <c r="F341" s="146">
        <v>0</v>
      </c>
      <c r="G341" s="44">
        <v>2</v>
      </c>
      <c r="H341" s="47" t="s">
        <v>16</v>
      </c>
      <c r="I341" s="47">
        <v>18</v>
      </c>
      <c r="J341" s="54">
        <v>15</v>
      </c>
      <c r="K341" s="245"/>
      <c r="L341" s="50">
        <f t="shared" si="14"/>
        <v>21</v>
      </c>
      <c r="M341" s="51"/>
      <c r="N341" s="136">
        <v>0</v>
      </c>
      <c r="O341" s="136">
        <v>0</v>
      </c>
      <c r="P341" s="47">
        <v>0</v>
      </c>
      <c r="Q341" s="53" t="s">
        <v>16</v>
      </c>
      <c r="R341" s="47">
        <v>8</v>
      </c>
      <c r="S341" s="88">
        <v>13</v>
      </c>
      <c r="T341" s="245"/>
      <c r="U341" s="40"/>
      <c r="V341" s="41" t="s">
        <v>356</v>
      </c>
    </row>
    <row r="342" spans="1:22" ht="13.5" x14ac:dyDescent="0.15">
      <c r="A342" s="55">
        <v>108</v>
      </c>
      <c r="B342" s="56" t="s">
        <v>357</v>
      </c>
      <c r="C342" s="57">
        <f t="shared" si="13"/>
        <v>354</v>
      </c>
      <c r="D342" s="58" t="s">
        <v>16</v>
      </c>
      <c r="E342" s="59">
        <v>9</v>
      </c>
      <c r="F342" s="59">
        <v>37</v>
      </c>
      <c r="G342" s="73" t="s">
        <v>16</v>
      </c>
      <c r="H342" s="52">
        <v>308</v>
      </c>
      <c r="I342" s="85" t="s">
        <v>16</v>
      </c>
      <c r="J342" s="63" t="s">
        <v>18</v>
      </c>
      <c r="K342" s="244"/>
      <c r="L342" s="64">
        <f t="shared" si="14"/>
        <v>253</v>
      </c>
      <c r="M342" s="65" t="s">
        <v>16</v>
      </c>
      <c r="N342" s="38">
        <v>3</v>
      </c>
      <c r="O342" s="38">
        <v>17</v>
      </c>
      <c r="P342" s="135" t="s">
        <v>16</v>
      </c>
      <c r="Q342" s="38">
        <v>233</v>
      </c>
      <c r="R342" s="181" t="s">
        <v>16</v>
      </c>
      <c r="S342" s="67" t="s">
        <v>18</v>
      </c>
      <c r="T342" s="244"/>
      <c r="U342" s="55">
        <v>108</v>
      </c>
      <c r="V342" s="56" t="s">
        <v>357</v>
      </c>
    </row>
    <row r="343" spans="1:22" ht="13.5" customHeight="1" x14ac:dyDescent="0.15">
      <c r="A343" s="75"/>
      <c r="B343" s="76" t="s">
        <v>358</v>
      </c>
      <c r="C343" s="77">
        <f t="shared" si="13"/>
        <v>59</v>
      </c>
      <c r="D343" s="78"/>
      <c r="E343" s="44">
        <v>3</v>
      </c>
      <c r="F343" s="44">
        <v>18</v>
      </c>
      <c r="G343" s="79" t="s">
        <v>16</v>
      </c>
      <c r="H343" s="53">
        <v>38</v>
      </c>
      <c r="I343" s="53" t="s">
        <v>16</v>
      </c>
      <c r="J343" s="82" t="s">
        <v>18</v>
      </c>
      <c r="K343" s="246"/>
      <c r="L343" s="83">
        <f t="shared" si="14"/>
        <v>33</v>
      </c>
      <c r="M343" s="84"/>
      <c r="N343" s="53">
        <v>1</v>
      </c>
      <c r="O343" s="53">
        <v>4</v>
      </c>
      <c r="P343" s="135" t="s">
        <v>16</v>
      </c>
      <c r="Q343" s="53">
        <v>28</v>
      </c>
      <c r="R343" s="178" t="s">
        <v>16</v>
      </c>
      <c r="S343" s="107" t="s">
        <v>18</v>
      </c>
      <c r="T343" s="246"/>
      <c r="U343" s="75"/>
      <c r="V343" s="76" t="s">
        <v>358</v>
      </c>
    </row>
    <row r="344" spans="1:22" ht="13.5" customHeight="1" x14ac:dyDescent="0.15">
      <c r="A344" s="40"/>
      <c r="B344" s="41" t="s">
        <v>359</v>
      </c>
      <c r="C344" s="72">
        <f t="shared" si="13"/>
        <v>295</v>
      </c>
      <c r="D344" s="43"/>
      <c r="E344" s="44">
        <v>6</v>
      </c>
      <c r="F344" s="44">
        <v>19</v>
      </c>
      <c r="G344" s="44" t="s">
        <v>16</v>
      </c>
      <c r="H344" s="47">
        <v>270</v>
      </c>
      <c r="I344" s="53" t="s">
        <v>16</v>
      </c>
      <c r="J344" s="70" t="s">
        <v>18</v>
      </c>
      <c r="K344" s="245"/>
      <c r="L344" s="50">
        <f t="shared" si="14"/>
        <v>220</v>
      </c>
      <c r="M344" s="51"/>
      <c r="N344" s="53">
        <v>2</v>
      </c>
      <c r="O344" s="53">
        <v>13</v>
      </c>
      <c r="P344" s="85" t="s">
        <v>16</v>
      </c>
      <c r="Q344" s="53">
        <v>205</v>
      </c>
      <c r="R344" s="47" t="s">
        <v>16</v>
      </c>
      <c r="S344" s="54" t="s">
        <v>18</v>
      </c>
      <c r="T344" s="245"/>
      <c r="U344" s="40"/>
      <c r="V344" s="41" t="s">
        <v>359</v>
      </c>
    </row>
    <row r="345" spans="1:22" ht="13.5" x14ac:dyDescent="0.15">
      <c r="A345" s="55">
        <v>109</v>
      </c>
      <c r="B345" s="56" t="s">
        <v>360</v>
      </c>
      <c r="C345" s="57">
        <f t="shared" si="13"/>
        <v>4612</v>
      </c>
      <c r="D345" s="58" t="s">
        <v>16</v>
      </c>
      <c r="E345" s="59">
        <v>948</v>
      </c>
      <c r="F345" s="59">
        <v>2727</v>
      </c>
      <c r="G345" s="73" t="s">
        <v>16</v>
      </c>
      <c r="H345" s="52">
        <v>937</v>
      </c>
      <c r="I345" s="109" t="s">
        <v>16</v>
      </c>
      <c r="J345" s="63" t="s">
        <v>18</v>
      </c>
      <c r="K345" s="244"/>
      <c r="L345" s="64">
        <f t="shared" si="14"/>
        <v>1996</v>
      </c>
      <c r="M345" s="65" t="s">
        <v>16</v>
      </c>
      <c r="N345" s="38">
        <v>399</v>
      </c>
      <c r="O345" s="38">
        <v>1064</v>
      </c>
      <c r="P345" s="109" t="s">
        <v>16</v>
      </c>
      <c r="Q345" s="38">
        <v>533</v>
      </c>
      <c r="R345" s="181" t="s">
        <v>16</v>
      </c>
      <c r="S345" s="67" t="s">
        <v>18</v>
      </c>
      <c r="T345" s="244"/>
      <c r="U345" s="55">
        <v>109</v>
      </c>
      <c r="V345" s="56" t="s">
        <v>360</v>
      </c>
    </row>
    <row r="346" spans="1:22" ht="13.5" customHeight="1" x14ac:dyDescent="0.15">
      <c r="A346" s="75"/>
      <c r="B346" s="76" t="s">
        <v>361</v>
      </c>
      <c r="C346" s="77">
        <f t="shared" si="13"/>
        <v>336</v>
      </c>
      <c r="D346" s="78"/>
      <c r="E346" s="44">
        <v>25</v>
      </c>
      <c r="F346" s="44">
        <v>179</v>
      </c>
      <c r="G346" s="79" t="s">
        <v>16</v>
      </c>
      <c r="H346" s="53">
        <v>132</v>
      </c>
      <c r="I346" s="53" t="s">
        <v>16</v>
      </c>
      <c r="J346" s="82" t="s">
        <v>18</v>
      </c>
      <c r="K346" s="246"/>
      <c r="L346" s="83">
        <f t="shared" si="14"/>
        <v>200</v>
      </c>
      <c r="M346" s="84"/>
      <c r="N346" s="53">
        <v>15</v>
      </c>
      <c r="O346" s="53">
        <v>107</v>
      </c>
      <c r="P346" s="135" t="s">
        <v>16</v>
      </c>
      <c r="Q346" s="53">
        <v>78</v>
      </c>
      <c r="R346" s="178" t="s">
        <v>16</v>
      </c>
      <c r="S346" s="107" t="s">
        <v>18</v>
      </c>
      <c r="T346" s="246"/>
      <c r="U346" s="75"/>
      <c r="V346" s="76" t="s">
        <v>361</v>
      </c>
    </row>
    <row r="347" spans="1:22" ht="13.5" customHeight="1" x14ac:dyDescent="0.15">
      <c r="A347" s="75"/>
      <c r="B347" s="76" t="s">
        <v>362</v>
      </c>
      <c r="C347" s="77">
        <f t="shared" si="13"/>
        <v>4276</v>
      </c>
      <c r="D347" s="78"/>
      <c r="E347" s="44">
        <v>923</v>
      </c>
      <c r="F347" s="44">
        <v>2548</v>
      </c>
      <c r="G347" s="79" t="s">
        <v>16</v>
      </c>
      <c r="H347" s="53">
        <v>805</v>
      </c>
      <c r="I347" s="53" t="s">
        <v>16</v>
      </c>
      <c r="J347" s="82" t="s">
        <v>18</v>
      </c>
      <c r="K347" s="246"/>
      <c r="L347" s="83">
        <f t="shared" si="14"/>
        <v>1796</v>
      </c>
      <c r="M347" s="84"/>
      <c r="N347" s="53">
        <v>384</v>
      </c>
      <c r="O347" s="53">
        <v>957</v>
      </c>
      <c r="P347" s="135" t="s">
        <v>16</v>
      </c>
      <c r="Q347" s="53">
        <v>455</v>
      </c>
      <c r="R347" s="178" t="s">
        <v>16</v>
      </c>
      <c r="S347" s="107" t="s">
        <v>18</v>
      </c>
      <c r="T347" s="246"/>
      <c r="U347" s="75"/>
      <c r="V347" s="76" t="s">
        <v>362</v>
      </c>
    </row>
    <row r="348" spans="1:22" ht="13.5" customHeight="1" x14ac:dyDescent="0.15">
      <c r="A348" s="40"/>
      <c r="B348" s="41" t="s">
        <v>363</v>
      </c>
      <c r="C348" s="72">
        <f t="shared" si="13"/>
        <v>0</v>
      </c>
      <c r="D348" s="43"/>
      <c r="E348" s="129">
        <v>0</v>
      </c>
      <c r="F348" s="146">
        <v>0</v>
      </c>
      <c r="G348" s="44" t="s">
        <v>16</v>
      </c>
      <c r="H348" s="48" t="s">
        <v>18</v>
      </c>
      <c r="I348" s="48" t="s">
        <v>18</v>
      </c>
      <c r="J348" s="70" t="s">
        <v>18</v>
      </c>
      <c r="K348" s="245"/>
      <c r="L348" s="50" t="s">
        <v>16</v>
      </c>
      <c r="M348" s="51"/>
      <c r="N348" s="136">
        <v>0</v>
      </c>
      <c r="O348" s="132">
        <v>0</v>
      </c>
      <c r="P348" s="47" t="s">
        <v>16</v>
      </c>
      <c r="Q348" s="66" t="s">
        <v>18</v>
      </c>
      <c r="R348" s="48" t="s">
        <v>18</v>
      </c>
      <c r="S348" s="54" t="s">
        <v>18</v>
      </c>
      <c r="T348" s="245"/>
      <c r="U348" s="40"/>
      <c r="V348" s="41" t="s">
        <v>363</v>
      </c>
    </row>
    <row r="349" spans="1:22" ht="13.5" x14ac:dyDescent="0.15">
      <c r="A349" s="55">
        <v>110</v>
      </c>
      <c r="B349" s="56" t="s">
        <v>364</v>
      </c>
      <c r="C349" s="57">
        <f t="shared" si="13"/>
        <v>468</v>
      </c>
      <c r="D349" s="58" t="s">
        <v>16</v>
      </c>
      <c r="E349" s="108">
        <v>149</v>
      </c>
      <c r="F349" s="59">
        <v>277</v>
      </c>
      <c r="G349" s="73" t="s">
        <v>16</v>
      </c>
      <c r="H349" s="38">
        <v>42</v>
      </c>
      <c r="I349" s="53" t="s">
        <v>16</v>
      </c>
      <c r="J349" s="63" t="s">
        <v>18</v>
      </c>
      <c r="K349" s="244"/>
      <c r="L349" s="64">
        <f t="shared" si="14"/>
        <v>220</v>
      </c>
      <c r="M349" s="65" t="s">
        <v>16</v>
      </c>
      <c r="N349" s="38">
        <v>60</v>
      </c>
      <c r="O349" s="52">
        <v>139</v>
      </c>
      <c r="P349" s="135" t="s">
        <v>16</v>
      </c>
      <c r="Q349" s="38">
        <v>21</v>
      </c>
      <c r="R349" s="181" t="s">
        <v>16</v>
      </c>
      <c r="S349" s="67" t="s">
        <v>18</v>
      </c>
      <c r="T349" s="244"/>
      <c r="U349" s="55">
        <v>110</v>
      </c>
      <c r="V349" s="56" t="s">
        <v>364</v>
      </c>
    </row>
    <row r="350" spans="1:22" ht="13.5" customHeight="1" x14ac:dyDescent="0.15">
      <c r="A350" s="40"/>
      <c r="B350" s="41" t="s">
        <v>365</v>
      </c>
      <c r="C350" s="72">
        <f t="shared" si="13"/>
        <v>468</v>
      </c>
      <c r="D350" s="43"/>
      <c r="E350" s="44">
        <v>149</v>
      </c>
      <c r="F350" s="44">
        <v>277</v>
      </c>
      <c r="G350" s="44" t="s">
        <v>16</v>
      </c>
      <c r="H350" s="53">
        <v>42</v>
      </c>
      <c r="I350" s="53" t="s">
        <v>16</v>
      </c>
      <c r="J350" s="70" t="s">
        <v>18</v>
      </c>
      <c r="K350" s="245"/>
      <c r="L350" s="50">
        <f t="shared" si="14"/>
        <v>220</v>
      </c>
      <c r="M350" s="51"/>
      <c r="N350" s="53">
        <v>60</v>
      </c>
      <c r="O350" s="53">
        <v>139</v>
      </c>
      <c r="P350" s="85" t="s">
        <v>16</v>
      </c>
      <c r="Q350" s="47">
        <v>21</v>
      </c>
      <c r="R350" s="47" t="s">
        <v>16</v>
      </c>
      <c r="S350" s="54" t="s">
        <v>18</v>
      </c>
      <c r="T350" s="245"/>
      <c r="U350" s="40"/>
      <c r="V350" s="41" t="s">
        <v>365</v>
      </c>
    </row>
    <row r="351" spans="1:22" ht="13.5" x14ac:dyDescent="0.15">
      <c r="A351" s="55">
        <v>111</v>
      </c>
      <c r="B351" s="56" t="s">
        <v>366</v>
      </c>
      <c r="C351" s="57">
        <f t="shared" si="13"/>
        <v>691</v>
      </c>
      <c r="D351" s="58" t="s">
        <v>16</v>
      </c>
      <c r="E351" s="59">
        <v>47</v>
      </c>
      <c r="F351" s="59">
        <v>145</v>
      </c>
      <c r="G351" s="73" t="s">
        <v>16</v>
      </c>
      <c r="H351" s="38">
        <v>499</v>
      </c>
      <c r="I351" s="109" t="s">
        <v>16</v>
      </c>
      <c r="J351" s="63" t="s">
        <v>18</v>
      </c>
      <c r="K351" s="244"/>
      <c r="L351" s="64">
        <f t="shared" si="14"/>
        <v>432</v>
      </c>
      <c r="M351" s="65" t="s">
        <v>16</v>
      </c>
      <c r="N351" s="38">
        <v>26</v>
      </c>
      <c r="O351" s="38">
        <v>95</v>
      </c>
      <c r="P351" s="109" t="s">
        <v>16</v>
      </c>
      <c r="Q351" s="52">
        <v>311</v>
      </c>
      <c r="R351" s="181" t="s">
        <v>16</v>
      </c>
      <c r="S351" s="67" t="s">
        <v>18</v>
      </c>
      <c r="T351" s="244"/>
      <c r="U351" s="55">
        <v>111</v>
      </c>
      <c r="V351" s="56" t="s">
        <v>366</v>
      </c>
    </row>
    <row r="352" spans="1:22" ht="13.5" customHeight="1" x14ac:dyDescent="0.15">
      <c r="A352" s="40"/>
      <c r="B352" s="41" t="s">
        <v>367</v>
      </c>
      <c r="C352" s="72">
        <f t="shared" si="13"/>
        <v>691</v>
      </c>
      <c r="D352" s="43"/>
      <c r="E352" s="44">
        <v>47</v>
      </c>
      <c r="F352" s="45">
        <v>145</v>
      </c>
      <c r="G352" s="45" t="s">
        <v>16</v>
      </c>
      <c r="H352" s="53">
        <v>499</v>
      </c>
      <c r="I352" s="53" t="s">
        <v>16</v>
      </c>
      <c r="J352" s="70" t="s">
        <v>18</v>
      </c>
      <c r="K352" s="245"/>
      <c r="L352" s="50">
        <f t="shared" si="14"/>
        <v>432</v>
      </c>
      <c r="M352" s="51"/>
      <c r="N352" s="53">
        <v>26</v>
      </c>
      <c r="O352" s="47">
        <v>95</v>
      </c>
      <c r="P352" s="85" t="s">
        <v>16</v>
      </c>
      <c r="Q352" s="53">
        <v>311</v>
      </c>
      <c r="R352" s="178" t="s">
        <v>16</v>
      </c>
      <c r="S352" s="54" t="s">
        <v>18</v>
      </c>
      <c r="T352" s="245"/>
      <c r="U352" s="40"/>
      <c r="V352" s="41" t="s">
        <v>367</v>
      </c>
    </row>
    <row r="353" spans="1:22" ht="13.5" x14ac:dyDescent="0.15">
      <c r="A353" s="55">
        <v>112</v>
      </c>
      <c r="B353" s="56" t="s">
        <v>368</v>
      </c>
      <c r="C353" s="57">
        <f t="shared" si="13"/>
        <v>554</v>
      </c>
      <c r="D353" s="58" t="s">
        <v>16</v>
      </c>
      <c r="E353" s="59">
        <v>211</v>
      </c>
      <c r="F353" s="108">
        <v>343</v>
      </c>
      <c r="G353" s="117" t="s">
        <v>16</v>
      </c>
      <c r="H353" s="38" t="s">
        <v>18</v>
      </c>
      <c r="I353" s="38" t="s">
        <v>18</v>
      </c>
      <c r="J353" s="63" t="s">
        <v>18</v>
      </c>
      <c r="K353" s="244"/>
      <c r="L353" s="64">
        <f t="shared" si="14"/>
        <v>228</v>
      </c>
      <c r="M353" s="65" t="s">
        <v>16</v>
      </c>
      <c r="N353" s="38">
        <v>89</v>
      </c>
      <c r="O353" s="52">
        <v>139</v>
      </c>
      <c r="P353" s="109" t="s">
        <v>16</v>
      </c>
      <c r="Q353" s="145" t="s">
        <v>18</v>
      </c>
      <c r="R353" s="145" t="s">
        <v>18</v>
      </c>
      <c r="S353" s="67" t="s">
        <v>18</v>
      </c>
      <c r="T353" s="244"/>
      <c r="U353" s="55">
        <v>112</v>
      </c>
      <c r="V353" s="56" t="s">
        <v>368</v>
      </c>
    </row>
    <row r="354" spans="1:22" ht="13.5" customHeight="1" x14ac:dyDescent="0.15">
      <c r="A354" s="75"/>
      <c r="B354" s="76" t="s">
        <v>369</v>
      </c>
      <c r="C354" s="77">
        <f t="shared" si="13"/>
        <v>112</v>
      </c>
      <c r="D354" s="78"/>
      <c r="E354" s="44">
        <v>53</v>
      </c>
      <c r="F354" s="44">
        <v>59</v>
      </c>
      <c r="G354" s="79" t="s">
        <v>16</v>
      </c>
      <c r="H354" s="89" t="s">
        <v>18</v>
      </c>
      <c r="I354" s="89" t="s">
        <v>18</v>
      </c>
      <c r="J354" s="82" t="s">
        <v>18</v>
      </c>
      <c r="K354" s="246"/>
      <c r="L354" s="83">
        <f t="shared" si="14"/>
        <v>67</v>
      </c>
      <c r="M354" s="84"/>
      <c r="N354" s="53">
        <v>33</v>
      </c>
      <c r="O354" s="53">
        <v>34</v>
      </c>
      <c r="P354" s="135" t="s">
        <v>16</v>
      </c>
      <c r="Q354" s="66" t="s">
        <v>18</v>
      </c>
      <c r="R354" s="66" t="s">
        <v>18</v>
      </c>
      <c r="S354" s="107" t="s">
        <v>18</v>
      </c>
      <c r="T354" s="246"/>
      <c r="U354" s="75"/>
      <c r="V354" s="76" t="s">
        <v>369</v>
      </c>
    </row>
    <row r="355" spans="1:22" ht="13.5" customHeight="1" x14ac:dyDescent="0.15">
      <c r="A355" s="40"/>
      <c r="B355" s="41" t="s">
        <v>370</v>
      </c>
      <c r="C355" s="72">
        <f t="shared" si="13"/>
        <v>442</v>
      </c>
      <c r="D355" s="43"/>
      <c r="E355" s="44">
        <v>158</v>
      </c>
      <c r="F355" s="45">
        <v>284</v>
      </c>
      <c r="G355" s="45" t="s">
        <v>16</v>
      </c>
      <c r="H355" s="48" t="s">
        <v>18</v>
      </c>
      <c r="I355" s="48" t="s">
        <v>18</v>
      </c>
      <c r="J355" s="70" t="s">
        <v>18</v>
      </c>
      <c r="K355" s="245"/>
      <c r="L355" s="50">
        <f t="shared" si="14"/>
        <v>161</v>
      </c>
      <c r="M355" s="51"/>
      <c r="N355" s="53">
        <v>56</v>
      </c>
      <c r="O355" s="47">
        <v>105</v>
      </c>
      <c r="P355" s="47" t="s">
        <v>16</v>
      </c>
      <c r="Q355" s="66" t="s">
        <v>18</v>
      </c>
      <c r="R355" s="66" t="s">
        <v>18</v>
      </c>
      <c r="S355" s="54" t="s">
        <v>18</v>
      </c>
      <c r="T355" s="245"/>
      <c r="U355" s="40"/>
      <c r="V355" s="41" t="s">
        <v>370</v>
      </c>
    </row>
    <row r="356" spans="1:22" ht="13.5" x14ac:dyDescent="0.15">
      <c r="A356" s="55">
        <v>113</v>
      </c>
      <c r="B356" s="56" t="s">
        <v>371</v>
      </c>
      <c r="C356" s="57">
        <f t="shared" si="13"/>
        <v>341</v>
      </c>
      <c r="D356" s="58" t="s">
        <v>16</v>
      </c>
      <c r="E356" s="59">
        <v>64</v>
      </c>
      <c r="F356" s="108">
        <v>100</v>
      </c>
      <c r="G356" s="117" t="s">
        <v>16</v>
      </c>
      <c r="H356" s="74">
        <v>177</v>
      </c>
      <c r="I356" s="53" t="s">
        <v>16</v>
      </c>
      <c r="J356" s="63" t="s">
        <v>18</v>
      </c>
      <c r="K356" s="244"/>
      <c r="L356" s="64">
        <f t="shared" si="14"/>
        <v>184</v>
      </c>
      <c r="M356" s="65" t="s">
        <v>16</v>
      </c>
      <c r="N356" s="38">
        <v>24</v>
      </c>
      <c r="O356" s="52">
        <v>50</v>
      </c>
      <c r="P356" s="135" t="s">
        <v>16</v>
      </c>
      <c r="Q356" s="38">
        <v>110</v>
      </c>
      <c r="R356" s="109" t="s">
        <v>16</v>
      </c>
      <c r="S356" s="67" t="s">
        <v>18</v>
      </c>
      <c r="T356" s="244"/>
      <c r="U356" s="55">
        <v>113</v>
      </c>
      <c r="V356" s="56" t="s">
        <v>371</v>
      </c>
    </row>
    <row r="357" spans="1:22" ht="13.5" x14ac:dyDescent="0.15">
      <c r="A357" s="40"/>
      <c r="B357" s="41" t="s">
        <v>372</v>
      </c>
      <c r="C357" s="42">
        <f t="shared" si="13"/>
        <v>341</v>
      </c>
      <c r="D357" s="43"/>
      <c r="E357" s="44">
        <v>64</v>
      </c>
      <c r="F357" s="45">
        <v>100</v>
      </c>
      <c r="G357" s="44" t="s">
        <v>16</v>
      </c>
      <c r="H357" s="53">
        <v>177</v>
      </c>
      <c r="I357" s="53" t="s">
        <v>16</v>
      </c>
      <c r="J357" s="131" t="s">
        <v>18</v>
      </c>
      <c r="K357" s="245"/>
      <c r="L357" s="90">
        <f t="shared" si="14"/>
        <v>184</v>
      </c>
      <c r="M357" s="51"/>
      <c r="N357" s="53">
        <v>24</v>
      </c>
      <c r="O357" s="53">
        <v>50</v>
      </c>
      <c r="P357" s="85" t="s">
        <v>16</v>
      </c>
      <c r="Q357" s="53">
        <v>110</v>
      </c>
      <c r="R357" s="178" t="s">
        <v>16</v>
      </c>
      <c r="S357" s="133" t="s">
        <v>18</v>
      </c>
      <c r="T357" s="245"/>
      <c r="U357" s="40"/>
      <c r="V357" s="41" t="s">
        <v>372</v>
      </c>
    </row>
    <row r="358" spans="1:22" ht="13.5" x14ac:dyDescent="0.15">
      <c r="A358" s="55">
        <v>114</v>
      </c>
      <c r="B358" s="56" t="s">
        <v>373</v>
      </c>
      <c r="C358" s="57">
        <f t="shared" si="13"/>
        <v>0</v>
      </c>
      <c r="D358" s="58" t="s">
        <v>16</v>
      </c>
      <c r="E358" s="73">
        <v>0</v>
      </c>
      <c r="F358" s="113">
        <v>0</v>
      </c>
      <c r="G358" s="73" t="s">
        <v>16</v>
      </c>
      <c r="H358" s="38" t="s">
        <v>18</v>
      </c>
      <c r="I358" s="38" t="s">
        <v>18</v>
      </c>
      <c r="J358" s="63" t="s">
        <v>18</v>
      </c>
      <c r="K358" s="244"/>
      <c r="L358" s="64" t="s">
        <v>16</v>
      </c>
      <c r="M358" s="65" t="s">
        <v>16</v>
      </c>
      <c r="N358" s="109">
        <v>0</v>
      </c>
      <c r="O358" s="109">
        <v>0</v>
      </c>
      <c r="P358" s="109" t="s">
        <v>16</v>
      </c>
      <c r="Q358" s="38" t="s">
        <v>18</v>
      </c>
      <c r="R358" s="38" t="s">
        <v>18</v>
      </c>
      <c r="S358" s="67" t="s">
        <v>18</v>
      </c>
      <c r="T358" s="244"/>
      <c r="U358" s="55">
        <v>114</v>
      </c>
      <c r="V358" s="56" t="s">
        <v>373</v>
      </c>
    </row>
    <row r="359" spans="1:22" ht="13.5" customHeight="1" x14ac:dyDescent="0.15">
      <c r="A359" s="40"/>
      <c r="B359" s="41" t="s">
        <v>374</v>
      </c>
      <c r="C359" s="77">
        <f t="shared" si="13"/>
        <v>0</v>
      </c>
      <c r="D359" s="78"/>
      <c r="E359" s="146">
        <v>0</v>
      </c>
      <c r="F359" s="146">
        <v>0</v>
      </c>
      <c r="G359" s="44" t="s">
        <v>16</v>
      </c>
      <c r="H359" s="89" t="s">
        <v>18</v>
      </c>
      <c r="I359" s="89" t="s">
        <v>18</v>
      </c>
      <c r="J359" s="82" t="s">
        <v>18</v>
      </c>
      <c r="K359" s="245"/>
      <c r="L359" s="83" t="s">
        <v>16</v>
      </c>
      <c r="M359" s="84"/>
      <c r="N359" s="136">
        <v>0</v>
      </c>
      <c r="O359" s="132">
        <v>0</v>
      </c>
      <c r="P359" s="85" t="s">
        <v>16</v>
      </c>
      <c r="Q359" s="48" t="s">
        <v>18</v>
      </c>
      <c r="R359" s="48" t="s">
        <v>18</v>
      </c>
      <c r="S359" s="107" t="s">
        <v>18</v>
      </c>
      <c r="T359" s="245"/>
      <c r="U359" s="40"/>
      <c r="V359" s="41" t="s">
        <v>374</v>
      </c>
    </row>
    <row r="360" spans="1:22" ht="13.5" x14ac:dyDescent="0.15">
      <c r="A360" s="55">
        <v>115</v>
      </c>
      <c r="B360" s="56" t="s">
        <v>375</v>
      </c>
      <c r="C360" s="57">
        <f t="shared" si="13"/>
        <v>153</v>
      </c>
      <c r="D360" s="58" t="s">
        <v>16</v>
      </c>
      <c r="E360" s="59">
        <v>56</v>
      </c>
      <c r="F360" s="59">
        <v>97</v>
      </c>
      <c r="G360" s="73" t="s">
        <v>16</v>
      </c>
      <c r="H360" s="38" t="s">
        <v>18</v>
      </c>
      <c r="I360" s="38" t="s">
        <v>18</v>
      </c>
      <c r="J360" s="63" t="s">
        <v>18</v>
      </c>
      <c r="K360" s="244"/>
      <c r="L360" s="64">
        <f t="shared" si="14"/>
        <v>78</v>
      </c>
      <c r="M360" s="65" t="s">
        <v>16</v>
      </c>
      <c r="N360" s="38">
        <v>35</v>
      </c>
      <c r="O360" s="52">
        <v>43</v>
      </c>
      <c r="P360" s="109" t="s">
        <v>16</v>
      </c>
      <c r="Q360" s="52" t="s">
        <v>18</v>
      </c>
      <c r="R360" s="52" t="s">
        <v>18</v>
      </c>
      <c r="S360" s="67" t="s">
        <v>18</v>
      </c>
      <c r="T360" s="244"/>
      <c r="U360" s="55">
        <v>115</v>
      </c>
      <c r="V360" s="56" t="s">
        <v>375</v>
      </c>
    </row>
    <row r="361" spans="1:22" ht="13.5" customHeight="1" x14ac:dyDescent="0.15">
      <c r="A361" s="75"/>
      <c r="B361" s="76" t="s">
        <v>376</v>
      </c>
      <c r="C361" s="77">
        <f t="shared" si="13"/>
        <v>26</v>
      </c>
      <c r="D361" s="78"/>
      <c r="E361" s="44">
        <v>17</v>
      </c>
      <c r="F361" s="44">
        <v>9</v>
      </c>
      <c r="G361" s="79" t="s">
        <v>16</v>
      </c>
      <c r="H361" s="89" t="s">
        <v>18</v>
      </c>
      <c r="I361" s="89" t="s">
        <v>18</v>
      </c>
      <c r="J361" s="82" t="s">
        <v>18</v>
      </c>
      <c r="K361" s="246"/>
      <c r="L361" s="83">
        <f t="shared" si="14"/>
        <v>17</v>
      </c>
      <c r="M361" s="84"/>
      <c r="N361" s="53">
        <v>8</v>
      </c>
      <c r="O361" s="53">
        <v>9</v>
      </c>
      <c r="P361" s="135" t="s">
        <v>16</v>
      </c>
      <c r="Q361" s="66" t="s">
        <v>18</v>
      </c>
      <c r="R361" s="66" t="s">
        <v>18</v>
      </c>
      <c r="S361" s="107" t="s">
        <v>18</v>
      </c>
      <c r="T361" s="246"/>
      <c r="U361" s="75"/>
      <c r="V361" s="76" t="s">
        <v>376</v>
      </c>
    </row>
    <row r="362" spans="1:22" ht="13.5" customHeight="1" x14ac:dyDescent="0.15">
      <c r="A362" s="40"/>
      <c r="B362" s="41" t="s">
        <v>377</v>
      </c>
      <c r="C362" s="72">
        <f t="shared" si="13"/>
        <v>127</v>
      </c>
      <c r="D362" s="43"/>
      <c r="E362" s="44">
        <v>39</v>
      </c>
      <c r="F362" s="45">
        <v>88</v>
      </c>
      <c r="G362" s="45" t="s">
        <v>16</v>
      </c>
      <c r="H362" s="66" t="s">
        <v>18</v>
      </c>
      <c r="I362" s="48" t="s">
        <v>18</v>
      </c>
      <c r="J362" s="70" t="s">
        <v>18</v>
      </c>
      <c r="K362" s="245"/>
      <c r="L362" s="50">
        <f t="shared" si="14"/>
        <v>61</v>
      </c>
      <c r="M362" s="51"/>
      <c r="N362" s="47">
        <v>27</v>
      </c>
      <c r="O362" s="47">
        <v>34</v>
      </c>
      <c r="P362" s="85" t="s">
        <v>16</v>
      </c>
      <c r="Q362" s="48" t="s">
        <v>18</v>
      </c>
      <c r="R362" s="48" t="s">
        <v>18</v>
      </c>
      <c r="S362" s="54" t="s">
        <v>18</v>
      </c>
      <c r="T362" s="245"/>
      <c r="U362" s="40"/>
      <c r="V362" s="41" t="s">
        <v>377</v>
      </c>
    </row>
    <row r="363" spans="1:22" ht="13.5" x14ac:dyDescent="0.15">
      <c r="A363" s="55">
        <v>116</v>
      </c>
      <c r="B363" s="56" t="s">
        <v>378</v>
      </c>
      <c r="C363" s="57">
        <f t="shared" si="13"/>
        <v>1024</v>
      </c>
      <c r="D363" s="58" t="s">
        <v>16</v>
      </c>
      <c r="E363" s="59">
        <v>395</v>
      </c>
      <c r="F363" s="108">
        <v>192</v>
      </c>
      <c r="G363" s="60">
        <v>33</v>
      </c>
      <c r="H363" s="109" t="s">
        <v>16</v>
      </c>
      <c r="I363" s="52">
        <v>223</v>
      </c>
      <c r="J363" s="63">
        <v>181</v>
      </c>
      <c r="K363" s="244"/>
      <c r="L363" s="64">
        <f t="shared" si="14"/>
        <v>502</v>
      </c>
      <c r="M363" s="65" t="s">
        <v>16</v>
      </c>
      <c r="N363" s="52">
        <v>183</v>
      </c>
      <c r="O363" s="52">
        <v>98</v>
      </c>
      <c r="P363" s="38">
        <v>1</v>
      </c>
      <c r="Q363" s="85" t="s">
        <v>16</v>
      </c>
      <c r="R363" s="176">
        <v>91</v>
      </c>
      <c r="S363" s="63">
        <v>129</v>
      </c>
      <c r="T363" s="244"/>
      <c r="U363" s="55">
        <v>116</v>
      </c>
      <c r="V363" s="56" t="s">
        <v>378</v>
      </c>
    </row>
    <row r="364" spans="1:22" ht="13.5" customHeight="1" x14ac:dyDescent="0.15">
      <c r="A364" s="75"/>
      <c r="B364" s="76" t="s">
        <v>379</v>
      </c>
      <c r="C364" s="77">
        <f t="shared" si="13"/>
        <v>1</v>
      </c>
      <c r="D364" s="78"/>
      <c r="E364" s="146">
        <v>1</v>
      </c>
      <c r="F364" s="146">
        <v>0</v>
      </c>
      <c r="G364" s="79" t="s">
        <v>16</v>
      </c>
      <c r="H364" s="89" t="s">
        <v>18</v>
      </c>
      <c r="I364" s="89" t="s">
        <v>18</v>
      </c>
      <c r="J364" s="89" t="s">
        <v>18</v>
      </c>
      <c r="K364" s="246"/>
      <c r="L364" s="83">
        <f t="shared" si="14"/>
        <v>1</v>
      </c>
      <c r="M364" s="84"/>
      <c r="N364" s="136">
        <v>1</v>
      </c>
      <c r="O364" s="136">
        <v>0</v>
      </c>
      <c r="P364" s="135" t="s">
        <v>16</v>
      </c>
      <c r="Q364" s="89" t="s">
        <v>18</v>
      </c>
      <c r="R364" s="89" t="s">
        <v>18</v>
      </c>
      <c r="S364" s="89" t="s">
        <v>18</v>
      </c>
      <c r="T364" s="246"/>
      <c r="U364" s="75"/>
      <c r="V364" s="76" t="s">
        <v>379</v>
      </c>
    </row>
    <row r="365" spans="1:22" ht="13.5" customHeight="1" x14ac:dyDescent="0.15">
      <c r="A365" s="40"/>
      <c r="B365" s="41" t="s">
        <v>380</v>
      </c>
      <c r="C365" s="72">
        <f t="shared" si="13"/>
        <v>1023</v>
      </c>
      <c r="D365" s="43"/>
      <c r="E365" s="44">
        <v>394</v>
      </c>
      <c r="F365" s="44">
        <v>192</v>
      </c>
      <c r="G365" s="44">
        <v>33</v>
      </c>
      <c r="H365" s="47" t="s">
        <v>16</v>
      </c>
      <c r="I365" s="47">
        <v>223</v>
      </c>
      <c r="J365" s="118">
        <v>181</v>
      </c>
      <c r="K365" s="245"/>
      <c r="L365" s="50">
        <f t="shared" si="14"/>
        <v>501</v>
      </c>
      <c r="M365" s="51"/>
      <c r="N365" s="47">
        <v>182</v>
      </c>
      <c r="O365" s="47">
        <v>98</v>
      </c>
      <c r="P365" s="47">
        <v>1</v>
      </c>
      <c r="Q365" s="53" t="s">
        <v>16</v>
      </c>
      <c r="R365" s="178">
        <v>91</v>
      </c>
      <c r="S365" s="106">
        <v>129</v>
      </c>
      <c r="T365" s="245"/>
      <c r="U365" s="40"/>
      <c r="V365" s="41" t="s">
        <v>380</v>
      </c>
    </row>
    <row r="366" spans="1:22" ht="13.5" x14ac:dyDescent="0.15">
      <c r="A366" s="55">
        <v>117</v>
      </c>
      <c r="B366" s="56" t="s">
        <v>381</v>
      </c>
      <c r="C366" s="57">
        <f t="shared" si="13"/>
        <v>13537</v>
      </c>
      <c r="D366" s="58" t="s">
        <v>16</v>
      </c>
      <c r="E366" s="59">
        <v>4620</v>
      </c>
      <c r="F366" s="59">
        <v>1749</v>
      </c>
      <c r="G366" s="59">
        <v>707</v>
      </c>
      <c r="H366" s="52">
        <v>116</v>
      </c>
      <c r="I366" s="52">
        <v>3235</v>
      </c>
      <c r="J366" s="131">
        <v>3110</v>
      </c>
      <c r="K366" s="244"/>
      <c r="L366" s="64">
        <f t="shared" si="14"/>
        <v>6565</v>
      </c>
      <c r="M366" s="65" t="s">
        <v>16</v>
      </c>
      <c r="N366" s="52">
        <v>1870</v>
      </c>
      <c r="O366" s="52">
        <v>871</v>
      </c>
      <c r="P366" s="74">
        <v>20</v>
      </c>
      <c r="Q366" s="38">
        <v>90</v>
      </c>
      <c r="R366" s="38">
        <v>962</v>
      </c>
      <c r="S366" s="63">
        <v>2752</v>
      </c>
      <c r="T366" s="244"/>
      <c r="U366" s="55">
        <v>117</v>
      </c>
      <c r="V366" s="56" t="s">
        <v>381</v>
      </c>
    </row>
    <row r="367" spans="1:22" ht="13.5" customHeight="1" x14ac:dyDescent="0.15">
      <c r="A367" s="75"/>
      <c r="B367" s="76" t="s">
        <v>382</v>
      </c>
      <c r="C367" s="77">
        <f t="shared" si="13"/>
        <v>0</v>
      </c>
      <c r="D367" s="78"/>
      <c r="E367" s="146">
        <v>0</v>
      </c>
      <c r="F367" s="146">
        <v>0</v>
      </c>
      <c r="G367" s="79" t="s">
        <v>16</v>
      </c>
      <c r="H367" s="53" t="s">
        <v>16</v>
      </c>
      <c r="I367" s="53" t="s">
        <v>16</v>
      </c>
      <c r="J367" s="82" t="s">
        <v>18</v>
      </c>
      <c r="K367" s="246"/>
      <c r="L367" s="83" t="s">
        <v>16</v>
      </c>
      <c r="M367" s="84"/>
      <c r="N367" s="136">
        <v>0</v>
      </c>
      <c r="O367" s="136">
        <v>0</v>
      </c>
      <c r="P367" s="135" t="s">
        <v>16</v>
      </c>
      <c r="Q367" s="53" t="s">
        <v>16</v>
      </c>
      <c r="R367" s="178" t="s">
        <v>16</v>
      </c>
      <c r="S367" s="89" t="s">
        <v>18</v>
      </c>
      <c r="T367" s="246"/>
      <c r="U367" s="75"/>
      <c r="V367" s="76" t="s">
        <v>382</v>
      </c>
    </row>
    <row r="368" spans="1:22" ht="13.5" customHeight="1" x14ac:dyDescent="0.15">
      <c r="A368" s="75"/>
      <c r="B368" s="76" t="s">
        <v>383</v>
      </c>
      <c r="C368" s="77">
        <f t="shared" si="13"/>
        <v>5384</v>
      </c>
      <c r="D368" s="78"/>
      <c r="E368" s="44">
        <v>2976</v>
      </c>
      <c r="F368" s="44">
        <v>536</v>
      </c>
      <c r="G368" s="79">
        <v>192</v>
      </c>
      <c r="H368" s="53" t="s">
        <v>16</v>
      </c>
      <c r="I368" s="53">
        <v>941</v>
      </c>
      <c r="J368" s="54">
        <v>739</v>
      </c>
      <c r="K368" s="246"/>
      <c r="L368" s="83">
        <f t="shared" si="14"/>
        <v>2311</v>
      </c>
      <c r="M368" s="84"/>
      <c r="N368" s="53">
        <v>1076</v>
      </c>
      <c r="O368" s="53">
        <v>267</v>
      </c>
      <c r="P368" s="135">
        <v>5</v>
      </c>
      <c r="Q368" s="53" t="s">
        <v>16</v>
      </c>
      <c r="R368" s="178">
        <v>299</v>
      </c>
      <c r="S368" s="88">
        <v>664</v>
      </c>
      <c r="T368" s="246"/>
      <c r="U368" s="75"/>
      <c r="V368" s="76" t="s">
        <v>383</v>
      </c>
    </row>
    <row r="369" spans="1:22" ht="13.5" customHeight="1" x14ac:dyDescent="0.15">
      <c r="A369" s="75"/>
      <c r="B369" s="76" t="s">
        <v>384</v>
      </c>
      <c r="C369" s="77">
        <f t="shared" si="13"/>
        <v>4616</v>
      </c>
      <c r="D369" s="78"/>
      <c r="E369" s="44">
        <v>787</v>
      </c>
      <c r="F369" s="44">
        <v>832</v>
      </c>
      <c r="G369" s="79">
        <v>329</v>
      </c>
      <c r="H369" s="53">
        <v>116</v>
      </c>
      <c r="I369" s="53">
        <v>1189</v>
      </c>
      <c r="J369" s="54">
        <v>1363</v>
      </c>
      <c r="K369" s="246"/>
      <c r="L369" s="83">
        <f t="shared" si="14"/>
        <v>2414</v>
      </c>
      <c r="M369" s="84"/>
      <c r="N369" s="53">
        <v>335</v>
      </c>
      <c r="O369" s="53">
        <v>417</v>
      </c>
      <c r="P369" s="135">
        <v>11</v>
      </c>
      <c r="Q369" s="53">
        <v>90</v>
      </c>
      <c r="R369" s="178">
        <v>371</v>
      </c>
      <c r="S369" s="88">
        <v>1190</v>
      </c>
      <c r="T369" s="246"/>
      <c r="U369" s="75"/>
      <c r="V369" s="76" t="s">
        <v>384</v>
      </c>
    </row>
    <row r="370" spans="1:22" ht="13.5" customHeight="1" x14ac:dyDescent="0.15">
      <c r="A370" s="75"/>
      <c r="B370" s="76" t="s">
        <v>385</v>
      </c>
      <c r="C370" s="77">
        <f t="shared" si="13"/>
        <v>1030</v>
      </c>
      <c r="D370" s="78"/>
      <c r="E370" s="44">
        <v>669</v>
      </c>
      <c r="F370" s="44">
        <v>107</v>
      </c>
      <c r="G370" s="79">
        <v>20</v>
      </c>
      <c r="H370" s="53" t="s">
        <v>16</v>
      </c>
      <c r="I370" s="53">
        <v>127</v>
      </c>
      <c r="J370" s="54">
        <v>107</v>
      </c>
      <c r="K370" s="246"/>
      <c r="L370" s="83">
        <f t="shared" si="14"/>
        <v>570</v>
      </c>
      <c r="M370" s="84"/>
      <c r="N370" s="53">
        <v>376</v>
      </c>
      <c r="O370" s="53">
        <v>69</v>
      </c>
      <c r="P370" s="135">
        <v>1</v>
      </c>
      <c r="Q370" s="53" t="s">
        <v>16</v>
      </c>
      <c r="R370" s="178">
        <v>27</v>
      </c>
      <c r="S370" s="88">
        <v>97</v>
      </c>
      <c r="T370" s="246"/>
      <c r="U370" s="75"/>
      <c r="V370" s="76" t="s">
        <v>385</v>
      </c>
    </row>
    <row r="371" spans="1:22" ht="13.5" customHeight="1" x14ac:dyDescent="0.15">
      <c r="A371" s="40"/>
      <c r="B371" s="41" t="s">
        <v>386</v>
      </c>
      <c r="C371" s="72">
        <f t="shared" si="13"/>
        <v>2507</v>
      </c>
      <c r="D371" s="43"/>
      <c r="E371" s="44">
        <v>188</v>
      </c>
      <c r="F371" s="44">
        <v>274</v>
      </c>
      <c r="G371" s="79">
        <v>166</v>
      </c>
      <c r="H371" s="53" t="s">
        <v>16</v>
      </c>
      <c r="I371" s="53">
        <v>978</v>
      </c>
      <c r="J371" s="54">
        <v>901</v>
      </c>
      <c r="K371" s="245"/>
      <c r="L371" s="50">
        <f t="shared" si="14"/>
        <v>1270</v>
      </c>
      <c r="M371" s="51"/>
      <c r="N371" s="53">
        <v>83</v>
      </c>
      <c r="O371" s="53">
        <v>118</v>
      </c>
      <c r="P371" s="135">
        <v>3</v>
      </c>
      <c r="Q371" s="53" t="s">
        <v>16</v>
      </c>
      <c r="R371" s="178">
        <v>265</v>
      </c>
      <c r="S371" s="88">
        <v>801</v>
      </c>
      <c r="T371" s="245"/>
      <c r="U371" s="40"/>
      <c r="V371" s="41" t="s">
        <v>386</v>
      </c>
    </row>
    <row r="372" spans="1:22" ht="13.5" customHeight="1" x14ac:dyDescent="0.15">
      <c r="A372" s="55">
        <v>118</v>
      </c>
      <c r="B372" s="56" t="s">
        <v>387</v>
      </c>
      <c r="C372" s="57">
        <f>K372</f>
        <v>650</v>
      </c>
      <c r="D372" s="259"/>
      <c r="E372" s="260"/>
      <c r="F372" s="260"/>
      <c r="G372" s="260"/>
      <c r="H372" s="260"/>
      <c r="I372" s="260"/>
      <c r="J372" s="261"/>
      <c r="K372" s="64">
        <v>650</v>
      </c>
      <c r="L372" s="64">
        <f>T372</f>
        <v>354</v>
      </c>
      <c r="M372" s="259"/>
      <c r="N372" s="260"/>
      <c r="O372" s="260"/>
      <c r="P372" s="260"/>
      <c r="Q372" s="260"/>
      <c r="R372" s="260"/>
      <c r="S372" s="261"/>
      <c r="T372" s="64">
        <v>354</v>
      </c>
      <c r="U372" s="55">
        <v>118</v>
      </c>
      <c r="V372" s="56" t="s">
        <v>387</v>
      </c>
    </row>
    <row r="373" spans="1:22" ht="13.5" customHeight="1" x14ac:dyDescent="0.15">
      <c r="A373" s="75"/>
      <c r="B373" s="76" t="s">
        <v>388</v>
      </c>
      <c r="C373" s="77">
        <f>K373</f>
        <v>572</v>
      </c>
      <c r="D373" s="265"/>
      <c r="E373" s="266"/>
      <c r="F373" s="266"/>
      <c r="G373" s="266"/>
      <c r="H373" s="266"/>
      <c r="I373" s="266"/>
      <c r="J373" s="267"/>
      <c r="K373" s="83">
        <v>572</v>
      </c>
      <c r="L373" s="83">
        <f>T373</f>
        <v>326</v>
      </c>
      <c r="M373" s="265"/>
      <c r="N373" s="266"/>
      <c r="O373" s="266"/>
      <c r="P373" s="266"/>
      <c r="Q373" s="266"/>
      <c r="R373" s="266"/>
      <c r="S373" s="267"/>
      <c r="T373" s="83">
        <v>326</v>
      </c>
      <c r="U373" s="75"/>
      <c r="V373" s="76" t="s">
        <v>388</v>
      </c>
    </row>
    <row r="374" spans="1:22" ht="13.5" customHeight="1" x14ac:dyDescent="0.15">
      <c r="A374" s="40"/>
      <c r="B374" s="41" t="s">
        <v>389</v>
      </c>
      <c r="C374" s="72">
        <f>K374</f>
        <v>78</v>
      </c>
      <c r="D374" s="262"/>
      <c r="E374" s="263"/>
      <c r="F374" s="263"/>
      <c r="G374" s="263"/>
      <c r="H374" s="263"/>
      <c r="I374" s="263"/>
      <c r="J374" s="264"/>
      <c r="K374" s="50">
        <v>78</v>
      </c>
      <c r="L374" s="50">
        <f>T374</f>
        <v>28</v>
      </c>
      <c r="M374" s="262"/>
      <c r="N374" s="263"/>
      <c r="O374" s="263"/>
      <c r="P374" s="263"/>
      <c r="Q374" s="263"/>
      <c r="R374" s="263"/>
      <c r="S374" s="264"/>
      <c r="T374" s="50">
        <v>28</v>
      </c>
      <c r="U374" s="40"/>
      <c r="V374" s="41" t="s">
        <v>389</v>
      </c>
    </row>
    <row r="375" spans="1:22" ht="13.5" customHeight="1" x14ac:dyDescent="0.15">
      <c r="A375" s="55">
        <v>119</v>
      </c>
      <c r="B375" s="56" t="s">
        <v>390</v>
      </c>
      <c r="C375" s="57">
        <f>K375</f>
        <v>79</v>
      </c>
      <c r="D375" s="259"/>
      <c r="E375" s="260"/>
      <c r="F375" s="260"/>
      <c r="G375" s="260"/>
      <c r="H375" s="260"/>
      <c r="I375" s="260"/>
      <c r="J375" s="261"/>
      <c r="K375" s="64">
        <v>79</v>
      </c>
      <c r="L375" s="64">
        <f>T375</f>
        <v>28</v>
      </c>
      <c r="M375" s="259"/>
      <c r="N375" s="260"/>
      <c r="O375" s="260"/>
      <c r="P375" s="260"/>
      <c r="Q375" s="260"/>
      <c r="R375" s="260"/>
      <c r="S375" s="261"/>
      <c r="T375" s="64">
        <v>28</v>
      </c>
      <c r="U375" s="55">
        <v>119</v>
      </c>
      <c r="V375" s="56" t="s">
        <v>390</v>
      </c>
    </row>
    <row r="376" spans="1:22" ht="13.5" customHeight="1" x14ac:dyDescent="0.15">
      <c r="A376" s="40"/>
      <c r="B376" s="41" t="s">
        <v>391</v>
      </c>
      <c r="C376" s="72">
        <f>K376</f>
        <v>79</v>
      </c>
      <c r="D376" s="262"/>
      <c r="E376" s="263"/>
      <c r="F376" s="263"/>
      <c r="G376" s="263"/>
      <c r="H376" s="263"/>
      <c r="I376" s="263"/>
      <c r="J376" s="264"/>
      <c r="K376" s="50">
        <v>79</v>
      </c>
      <c r="L376" s="50">
        <f>T376</f>
        <v>28</v>
      </c>
      <c r="M376" s="262"/>
      <c r="N376" s="263"/>
      <c r="O376" s="263"/>
      <c r="P376" s="263"/>
      <c r="Q376" s="263"/>
      <c r="R376" s="263"/>
      <c r="S376" s="264"/>
      <c r="T376" s="50">
        <v>28</v>
      </c>
      <c r="U376" s="40"/>
      <c r="V376" s="41" t="s">
        <v>391</v>
      </c>
    </row>
    <row r="377" spans="1:22" ht="13.5" x14ac:dyDescent="0.15">
      <c r="A377" s="55">
        <v>120</v>
      </c>
      <c r="B377" s="56" t="s">
        <v>392</v>
      </c>
      <c r="C377" s="57">
        <f t="shared" si="13"/>
        <v>151</v>
      </c>
      <c r="D377" s="134" t="s">
        <v>16</v>
      </c>
      <c r="E377" s="114">
        <v>61</v>
      </c>
      <c r="F377" s="114">
        <v>51</v>
      </c>
      <c r="G377" s="30" t="s">
        <v>16</v>
      </c>
      <c r="H377" s="38">
        <v>39</v>
      </c>
      <c r="I377" s="38" t="s">
        <v>16</v>
      </c>
      <c r="J377" s="63" t="s">
        <v>18</v>
      </c>
      <c r="K377" s="244"/>
      <c r="L377" s="64">
        <f t="shared" ref="L377:L389" si="15">SUM(M377:S377)</f>
        <v>82</v>
      </c>
      <c r="M377" s="182" t="s">
        <v>16</v>
      </c>
      <c r="N377" s="66">
        <v>23</v>
      </c>
      <c r="O377" s="66">
        <v>29</v>
      </c>
      <c r="P377" s="74" t="s">
        <v>16</v>
      </c>
      <c r="Q377" s="38">
        <v>30</v>
      </c>
      <c r="R377" s="183" t="s">
        <v>16</v>
      </c>
      <c r="S377" s="63" t="s">
        <v>18</v>
      </c>
      <c r="T377" s="244"/>
      <c r="U377" s="55">
        <v>120</v>
      </c>
      <c r="V377" s="56" t="s">
        <v>392</v>
      </c>
    </row>
    <row r="378" spans="1:22" s="128" customFormat="1" ht="13.5" x14ac:dyDescent="0.15">
      <c r="A378" s="75"/>
      <c r="B378" s="76" t="s">
        <v>393</v>
      </c>
      <c r="C378" s="77">
        <f t="shared" si="13"/>
        <v>0</v>
      </c>
      <c r="D378" s="184"/>
      <c r="E378" s="146">
        <v>0</v>
      </c>
      <c r="F378" s="146">
        <v>0</v>
      </c>
      <c r="G378" s="79" t="s">
        <v>16</v>
      </c>
      <c r="H378" s="74" t="s">
        <v>18</v>
      </c>
      <c r="I378" s="74" t="s">
        <v>18</v>
      </c>
      <c r="J378" s="125" t="s">
        <v>18</v>
      </c>
      <c r="K378" s="246"/>
      <c r="L378" s="83" t="s">
        <v>16</v>
      </c>
      <c r="M378" s="185"/>
      <c r="N378" s="136">
        <v>0</v>
      </c>
      <c r="O378" s="136">
        <v>0</v>
      </c>
      <c r="P378" s="135" t="s">
        <v>16</v>
      </c>
      <c r="Q378" s="74" t="s">
        <v>18</v>
      </c>
      <c r="R378" s="74" t="s">
        <v>18</v>
      </c>
      <c r="S378" s="127" t="s">
        <v>18</v>
      </c>
      <c r="T378" s="246"/>
      <c r="U378" s="75"/>
      <c r="V378" s="76" t="s">
        <v>393</v>
      </c>
    </row>
    <row r="379" spans="1:22" s="128" customFormat="1" ht="13.5" x14ac:dyDescent="0.15">
      <c r="A379" s="75"/>
      <c r="B379" s="76" t="s">
        <v>394</v>
      </c>
      <c r="C379" s="42">
        <f t="shared" si="13"/>
        <v>0</v>
      </c>
      <c r="D379" s="184"/>
      <c r="E379" s="146">
        <v>0</v>
      </c>
      <c r="F379" s="146">
        <v>0</v>
      </c>
      <c r="G379" s="79" t="s">
        <v>16</v>
      </c>
      <c r="H379" s="74" t="s">
        <v>18</v>
      </c>
      <c r="I379" s="74" t="s">
        <v>18</v>
      </c>
      <c r="J379" s="131" t="s">
        <v>18</v>
      </c>
      <c r="K379" s="246"/>
      <c r="L379" s="90" t="s">
        <v>16</v>
      </c>
      <c r="M379" s="185"/>
      <c r="N379" s="136">
        <v>0</v>
      </c>
      <c r="O379" s="136">
        <v>0</v>
      </c>
      <c r="P379" s="135" t="s">
        <v>16</v>
      </c>
      <c r="Q379" s="52" t="s">
        <v>18</v>
      </c>
      <c r="R379" s="52" t="s">
        <v>18</v>
      </c>
      <c r="S379" s="133" t="s">
        <v>18</v>
      </c>
      <c r="T379" s="246"/>
      <c r="U379" s="75"/>
      <c r="V379" s="76" t="s">
        <v>394</v>
      </c>
    </row>
    <row r="380" spans="1:22" ht="13.5" customHeight="1" x14ac:dyDescent="0.15">
      <c r="A380" s="40"/>
      <c r="B380" s="41" t="s">
        <v>395</v>
      </c>
      <c r="C380" s="72">
        <f t="shared" si="13"/>
        <v>151</v>
      </c>
      <c r="D380" s="186"/>
      <c r="E380" s="44">
        <v>61</v>
      </c>
      <c r="F380" s="45">
        <v>51</v>
      </c>
      <c r="G380" s="44" t="s">
        <v>16</v>
      </c>
      <c r="H380" s="53">
        <v>39</v>
      </c>
      <c r="I380" s="53" t="s">
        <v>16</v>
      </c>
      <c r="J380" s="70" t="s">
        <v>18</v>
      </c>
      <c r="K380" s="245"/>
      <c r="L380" s="50">
        <f t="shared" si="15"/>
        <v>82</v>
      </c>
      <c r="M380" s="187"/>
      <c r="N380" s="47">
        <v>23</v>
      </c>
      <c r="O380" s="53">
        <v>29</v>
      </c>
      <c r="P380" s="85" t="s">
        <v>16</v>
      </c>
      <c r="Q380" s="53">
        <v>30</v>
      </c>
      <c r="R380" s="178" t="s">
        <v>16</v>
      </c>
      <c r="S380" s="54" t="s">
        <v>18</v>
      </c>
      <c r="T380" s="245"/>
      <c r="U380" s="40"/>
      <c r="V380" s="41" t="s">
        <v>395</v>
      </c>
    </row>
    <row r="381" spans="1:22" ht="13.5" x14ac:dyDescent="0.15">
      <c r="A381" s="55">
        <v>121</v>
      </c>
      <c r="B381" s="56" t="s">
        <v>396</v>
      </c>
      <c r="C381" s="57">
        <f t="shared" si="13"/>
        <v>47</v>
      </c>
      <c r="D381" s="134" t="s">
        <v>16</v>
      </c>
      <c r="E381" s="59">
        <v>11</v>
      </c>
      <c r="F381" s="108">
        <v>36</v>
      </c>
      <c r="G381" s="59" t="s">
        <v>16</v>
      </c>
      <c r="H381" s="38" t="s">
        <v>18</v>
      </c>
      <c r="I381" s="38" t="s">
        <v>18</v>
      </c>
      <c r="J381" s="63" t="s">
        <v>18</v>
      </c>
      <c r="K381" s="244"/>
      <c r="L381" s="64">
        <f t="shared" si="15"/>
        <v>37</v>
      </c>
      <c r="M381" s="182" t="s">
        <v>16</v>
      </c>
      <c r="N381" s="52">
        <v>9</v>
      </c>
      <c r="O381" s="38">
        <v>28</v>
      </c>
      <c r="P381" s="38" t="s">
        <v>16</v>
      </c>
      <c r="Q381" s="38" t="s">
        <v>18</v>
      </c>
      <c r="R381" s="38" t="s">
        <v>18</v>
      </c>
      <c r="S381" s="63" t="s">
        <v>18</v>
      </c>
      <c r="T381" s="244"/>
      <c r="U381" s="55">
        <v>121</v>
      </c>
      <c r="V381" s="56" t="s">
        <v>396</v>
      </c>
    </row>
    <row r="382" spans="1:22" ht="13.5" customHeight="1" x14ac:dyDescent="0.15">
      <c r="A382" s="75"/>
      <c r="B382" s="76" t="s">
        <v>397</v>
      </c>
      <c r="C382" s="77">
        <f t="shared" si="13"/>
        <v>47</v>
      </c>
      <c r="D382" s="184"/>
      <c r="E382" s="44">
        <v>11</v>
      </c>
      <c r="F382" s="44">
        <v>36</v>
      </c>
      <c r="G382" s="79" t="s">
        <v>16</v>
      </c>
      <c r="H382" s="89" t="s">
        <v>18</v>
      </c>
      <c r="I382" s="89" t="s">
        <v>18</v>
      </c>
      <c r="J382" s="82" t="s">
        <v>18</v>
      </c>
      <c r="K382" s="246"/>
      <c r="L382" s="83">
        <f t="shared" si="15"/>
        <v>37</v>
      </c>
      <c r="M382" s="185"/>
      <c r="N382" s="53">
        <v>9</v>
      </c>
      <c r="O382" s="53">
        <v>28</v>
      </c>
      <c r="P382" s="135" t="s">
        <v>16</v>
      </c>
      <c r="Q382" s="89" t="s">
        <v>18</v>
      </c>
      <c r="R382" s="89" t="s">
        <v>18</v>
      </c>
      <c r="S382" s="107" t="s">
        <v>18</v>
      </c>
      <c r="T382" s="246"/>
      <c r="U382" s="75"/>
      <c r="V382" s="76" t="s">
        <v>397</v>
      </c>
    </row>
    <row r="383" spans="1:22" ht="13.5" customHeight="1" x14ac:dyDescent="0.15">
      <c r="A383" s="40"/>
      <c r="B383" s="41" t="s">
        <v>398</v>
      </c>
      <c r="C383" s="72">
        <f t="shared" si="13"/>
        <v>0</v>
      </c>
      <c r="D383" s="186"/>
      <c r="E383" s="146">
        <v>0</v>
      </c>
      <c r="F383" s="146">
        <v>0</v>
      </c>
      <c r="G383" s="44" t="s">
        <v>16</v>
      </c>
      <c r="H383" s="66" t="s">
        <v>18</v>
      </c>
      <c r="I383" s="48" t="s">
        <v>18</v>
      </c>
      <c r="J383" s="70" t="s">
        <v>18</v>
      </c>
      <c r="K383" s="245"/>
      <c r="L383" s="50" t="s">
        <v>16</v>
      </c>
      <c r="M383" s="187"/>
      <c r="N383" s="136">
        <v>0</v>
      </c>
      <c r="O383" s="136">
        <v>0</v>
      </c>
      <c r="P383" s="85" t="s">
        <v>16</v>
      </c>
      <c r="Q383" s="93" t="s">
        <v>18</v>
      </c>
      <c r="R383" s="93" t="s">
        <v>18</v>
      </c>
      <c r="S383" s="54" t="s">
        <v>18</v>
      </c>
      <c r="T383" s="245"/>
      <c r="U383" s="40"/>
      <c r="V383" s="41" t="s">
        <v>398</v>
      </c>
    </row>
    <row r="384" spans="1:22" ht="13.5" x14ac:dyDescent="0.15">
      <c r="A384" s="55">
        <v>122</v>
      </c>
      <c r="B384" s="56" t="s">
        <v>399</v>
      </c>
      <c r="C384" s="57">
        <f t="shared" si="13"/>
        <v>1203</v>
      </c>
      <c r="D384" s="134" t="s">
        <v>16</v>
      </c>
      <c r="E384" s="59">
        <v>51</v>
      </c>
      <c r="F384" s="59">
        <v>124</v>
      </c>
      <c r="G384" s="59" t="s">
        <v>16</v>
      </c>
      <c r="H384" s="38">
        <v>1028</v>
      </c>
      <c r="I384" s="71" t="s">
        <v>16</v>
      </c>
      <c r="J384" s="63" t="s">
        <v>18</v>
      </c>
      <c r="K384" s="244"/>
      <c r="L384" s="64">
        <f t="shared" si="15"/>
        <v>621</v>
      </c>
      <c r="M384" s="182" t="s">
        <v>16</v>
      </c>
      <c r="N384" s="38">
        <v>15</v>
      </c>
      <c r="O384" s="38">
        <v>41</v>
      </c>
      <c r="P384" s="38" t="s">
        <v>16</v>
      </c>
      <c r="Q384" s="38">
        <v>565</v>
      </c>
      <c r="R384" s="175" t="s">
        <v>16</v>
      </c>
      <c r="S384" s="63" t="s">
        <v>18</v>
      </c>
      <c r="T384" s="244"/>
      <c r="U384" s="55">
        <v>122</v>
      </c>
      <c r="V384" s="56" t="s">
        <v>399</v>
      </c>
    </row>
    <row r="385" spans="1:22" ht="13.5" customHeight="1" x14ac:dyDescent="0.15">
      <c r="A385" s="40"/>
      <c r="B385" s="41" t="s">
        <v>400</v>
      </c>
      <c r="C385" s="91">
        <f t="shared" si="13"/>
        <v>1203</v>
      </c>
      <c r="D385" s="186"/>
      <c r="E385" s="45">
        <v>51</v>
      </c>
      <c r="F385" s="45">
        <v>124</v>
      </c>
      <c r="G385" s="45" t="s">
        <v>16</v>
      </c>
      <c r="H385" s="47">
        <v>1028</v>
      </c>
      <c r="I385" s="47" t="s">
        <v>16</v>
      </c>
      <c r="J385" s="49" t="s">
        <v>18</v>
      </c>
      <c r="K385" s="245"/>
      <c r="L385" s="119">
        <f t="shared" si="15"/>
        <v>621</v>
      </c>
      <c r="M385" s="187"/>
      <c r="N385" s="47">
        <v>15</v>
      </c>
      <c r="O385" s="47">
        <v>41</v>
      </c>
      <c r="P385" s="103" t="s">
        <v>16</v>
      </c>
      <c r="Q385" s="47">
        <v>565</v>
      </c>
      <c r="R385" s="188" t="s">
        <v>16</v>
      </c>
      <c r="S385" s="118" t="s">
        <v>18</v>
      </c>
      <c r="T385" s="245"/>
      <c r="U385" s="40"/>
      <c r="V385" s="41" t="s">
        <v>400</v>
      </c>
    </row>
    <row r="386" spans="1:22" ht="13.5" x14ac:dyDescent="0.15">
      <c r="A386" s="55">
        <v>123</v>
      </c>
      <c r="B386" s="56" t="s">
        <v>401</v>
      </c>
      <c r="C386" s="57">
        <f t="shared" si="13"/>
        <v>7095</v>
      </c>
      <c r="D386" s="134" t="s">
        <v>16</v>
      </c>
      <c r="E386" s="73">
        <v>0</v>
      </c>
      <c r="F386" s="73">
        <v>0</v>
      </c>
      <c r="G386" s="59">
        <v>531</v>
      </c>
      <c r="H386" s="109" t="s">
        <v>16</v>
      </c>
      <c r="I386" s="38">
        <v>3004</v>
      </c>
      <c r="J386" s="131">
        <v>3560</v>
      </c>
      <c r="K386" s="244"/>
      <c r="L386" s="64">
        <f t="shared" si="15"/>
        <v>3886</v>
      </c>
      <c r="M386" s="182" t="s">
        <v>16</v>
      </c>
      <c r="N386" s="85">
        <v>0</v>
      </c>
      <c r="O386" s="109">
        <v>0</v>
      </c>
      <c r="P386" s="38">
        <v>6</v>
      </c>
      <c r="Q386" s="109" t="s">
        <v>16</v>
      </c>
      <c r="R386" s="38">
        <v>664</v>
      </c>
      <c r="S386" s="179">
        <v>3216</v>
      </c>
      <c r="T386" s="244"/>
      <c r="U386" s="55">
        <v>123</v>
      </c>
      <c r="V386" s="56" t="s">
        <v>401</v>
      </c>
    </row>
    <row r="387" spans="1:22" ht="13.5" customHeight="1" x14ac:dyDescent="0.15">
      <c r="A387" s="40"/>
      <c r="B387" s="41" t="s">
        <v>402</v>
      </c>
      <c r="C387" s="91">
        <f>SUM(D387:J387)</f>
        <v>7095</v>
      </c>
      <c r="D387" s="186"/>
      <c r="E387" s="146">
        <v>0</v>
      </c>
      <c r="F387" s="146">
        <v>0</v>
      </c>
      <c r="G387" s="44">
        <v>531</v>
      </c>
      <c r="H387" s="53" t="s">
        <v>16</v>
      </c>
      <c r="I387" s="53">
        <v>3004</v>
      </c>
      <c r="J387" s="54">
        <v>3560</v>
      </c>
      <c r="K387" s="245"/>
      <c r="L387" s="119">
        <f t="shared" si="15"/>
        <v>3886</v>
      </c>
      <c r="M387" s="187"/>
      <c r="N387" s="136">
        <v>0</v>
      </c>
      <c r="O387" s="132">
        <v>0</v>
      </c>
      <c r="P387" s="85">
        <v>6</v>
      </c>
      <c r="Q387" s="47" t="s">
        <v>16</v>
      </c>
      <c r="R387" s="178">
        <v>664</v>
      </c>
      <c r="S387" s="88">
        <v>3216</v>
      </c>
      <c r="T387" s="245"/>
      <c r="U387" s="40"/>
      <c r="V387" s="41" t="s">
        <v>402</v>
      </c>
    </row>
    <row r="388" spans="1:22" ht="13.5" x14ac:dyDescent="0.15">
      <c r="A388" s="55">
        <v>124</v>
      </c>
      <c r="B388" s="56" t="s">
        <v>403</v>
      </c>
      <c r="C388" s="57">
        <f>SUM(D388:J388)</f>
        <v>102</v>
      </c>
      <c r="D388" s="134" t="s">
        <v>16</v>
      </c>
      <c r="E388" s="73">
        <v>0</v>
      </c>
      <c r="F388" s="73">
        <v>0</v>
      </c>
      <c r="G388" s="73" t="s">
        <v>16</v>
      </c>
      <c r="H388" s="38">
        <v>102</v>
      </c>
      <c r="I388" s="109" t="s">
        <v>16</v>
      </c>
      <c r="J388" s="63" t="s">
        <v>18</v>
      </c>
      <c r="K388" s="244"/>
      <c r="L388" s="64">
        <f t="shared" si="15"/>
        <v>84</v>
      </c>
      <c r="M388" s="182" t="s">
        <v>16</v>
      </c>
      <c r="N388" s="109">
        <v>0</v>
      </c>
      <c r="O388" s="85">
        <v>0</v>
      </c>
      <c r="P388" s="109" t="s">
        <v>16</v>
      </c>
      <c r="Q388" s="52">
        <v>84</v>
      </c>
      <c r="R388" s="109" t="s">
        <v>16</v>
      </c>
      <c r="S388" s="67" t="s">
        <v>18</v>
      </c>
      <c r="T388" s="244"/>
      <c r="U388" s="55">
        <v>124</v>
      </c>
      <c r="V388" s="56" t="s">
        <v>403</v>
      </c>
    </row>
    <row r="389" spans="1:22" ht="13.5" customHeight="1" x14ac:dyDescent="0.15">
      <c r="A389" s="40"/>
      <c r="B389" s="41" t="s">
        <v>404</v>
      </c>
      <c r="C389" s="160">
        <f>SUM(D389:J389)</f>
        <v>102</v>
      </c>
      <c r="D389" s="186"/>
      <c r="E389" s="146">
        <v>0</v>
      </c>
      <c r="F389" s="146">
        <v>0</v>
      </c>
      <c r="G389" s="79" t="s">
        <v>16</v>
      </c>
      <c r="H389" s="53">
        <v>102</v>
      </c>
      <c r="I389" s="53" t="s">
        <v>16</v>
      </c>
      <c r="J389" s="189" t="s">
        <v>18</v>
      </c>
      <c r="K389" s="245"/>
      <c r="L389" s="161">
        <f t="shared" si="15"/>
        <v>84</v>
      </c>
      <c r="M389" s="187"/>
      <c r="N389" s="136">
        <v>0</v>
      </c>
      <c r="O389" s="136">
        <v>0</v>
      </c>
      <c r="P389" s="135" t="s">
        <v>16</v>
      </c>
      <c r="Q389" s="53">
        <v>84</v>
      </c>
      <c r="R389" s="178" t="s">
        <v>16</v>
      </c>
      <c r="S389" s="190" t="s">
        <v>18</v>
      </c>
      <c r="T389" s="245"/>
      <c r="U389" s="40"/>
      <c r="V389" s="41" t="s">
        <v>404</v>
      </c>
    </row>
    <row r="390" spans="1:22" ht="13.5" customHeight="1" x14ac:dyDescent="0.15">
      <c r="A390" s="55">
        <v>125</v>
      </c>
      <c r="B390" s="56" t="s">
        <v>405</v>
      </c>
      <c r="C390" s="57">
        <f t="shared" ref="C390:C396" si="16">K390</f>
        <v>651</v>
      </c>
      <c r="D390" s="259"/>
      <c r="E390" s="260"/>
      <c r="F390" s="260"/>
      <c r="G390" s="260"/>
      <c r="H390" s="260"/>
      <c r="I390" s="260"/>
      <c r="J390" s="261"/>
      <c r="K390" s="64">
        <v>651</v>
      </c>
      <c r="L390" s="64">
        <f t="shared" ref="L390:L396" si="17">SUM(T390)</f>
        <v>295</v>
      </c>
      <c r="M390" s="259"/>
      <c r="N390" s="260"/>
      <c r="O390" s="260"/>
      <c r="P390" s="260"/>
      <c r="Q390" s="260"/>
      <c r="R390" s="260"/>
      <c r="S390" s="261"/>
      <c r="T390" s="64">
        <v>295</v>
      </c>
      <c r="U390" s="55">
        <v>125</v>
      </c>
      <c r="V390" s="56" t="s">
        <v>405</v>
      </c>
    </row>
    <row r="391" spans="1:22" ht="13.5" customHeight="1" x14ac:dyDescent="0.15">
      <c r="A391" s="75"/>
      <c r="B391" s="76" t="s">
        <v>406</v>
      </c>
      <c r="C391" s="77">
        <f t="shared" si="16"/>
        <v>119</v>
      </c>
      <c r="D391" s="265"/>
      <c r="E391" s="266"/>
      <c r="F391" s="266"/>
      <c r="G391" s="266"/>
      <c r="H391" s="266"/>
      <c r="I391" s="266"/>
      <c r="J391" s="267"/>
      <c r="K391" s="83">
        <v>119</v>
      </c>
      <c r="L391" s="83">
        <f t="shared" si="17"/>
        <v>70</v>
      </c>
      <c r="M391" s="265"/>
      <c r="N391" s="266"/>
      <c r="O391" s="266"/>
      <c r="P391" s="266"/>
      <c r="Q391" s="266"/>
      <c r="R391" s="266"/>
      <c r="S391" s="267"/>
      <c r="T391" s="83">
        <v>70</v>
      </c>
      <c r="U391" s="75"/>
      <c r="V391" s="76" t="s">
        <v>406</v>
      </c>
    </row>
    <row r="392" spans="1:22" ht="13.5" customHeight="1" x14ac:dyDescent="0.15">
      <c r="A392" s="75"/>
      <c r="B392" s="76" t="s">
        <v>407</v>
      </c>
      <c r="C392" s="77">
        <f t="shared" si="16"/>
        <v>18</v>
      </c>
      <c r="D392" s="265"/>
      <c r="E392" s="266"/>
      <c r="F392" s="266"/>
      <c r="G392" s="266"/>
      <c r="H392" s="266"/>
      <c r="I392" s="266"/>
      <c r="J392" s="267"/>
      <c r="K392" s="83">
        <v>18</v>
      </c>
      <c r="L392" s="83">
        <f t="shared" si="17"/>
        <v>7</v>
      </c>
      <c r="M392" s="265"/>
      <c r="N392" s="266"/>
      <c r="O392" s="266"/>
      <c r="P392" s="266"/>
      <c r="Q392" s="266"/>
      <c r="R392" s="266"/>
      <c r="S392" s="267"/>
      <c r="T392" s="83">
        <v>7</v>
      </c>
      <c r="U392" s="75"/>
      <c r="V392" s="76" t="s">
        <v>407</v>
      </c>
    </row>
    <row r="393" spans="1:22" ht="13.5" customHeight="1" x14ac:dyDescent="0.15">
      <c r="A393" s="75"/>
      <c r="B393" s="76" t="s">
        <v>408</v>
      </c>
      <c r="C393" s="77">
        <f t="shared" si="16"/>
        <v>101</v>
      </c>
      <c r="D393" s="265"/>
      <c r="E393" s="266"/>
      <c r="F393" s="266"/>
      <c r="G393" s="266"/>
      <c r="H393" s="266"/>
      <c r="I393" s="266"/>
      <c r="J393" s="267"/>
      <c r="K393" s="83">
        <v>101</v>
      </c>
      <c r="L393" s="83">
        <f t="shared" si="17"/>
        <v>40</v>
      </c>
      <c r="M393" s="265"/>
      <c r="N393" s="266"/>
      <c r="O393" s="266"/>
      <c r="P393" s="266"/>
      <c r="Q393" s="266"/>
      <c r="R393" s="266"/>
      <c r="S393" s="267"/>
      <c r="T393" s="83">
        <v>40</v>
      </c>
      <c r="U393" s="75"/>
      <c r="V393" s="76" t="s">
        <v>408</v>
      </c>
    </row>
    <row r="394" spans="1:22" ht="13.5" customHeight="1" x14ac:dyDescent="0.15">
      <c r="A394" s="75"/>
      <c r="B394" s="76" t="s">
        <v>409</v>
      </c>
      <c r="C394" s="77">
        <f t="shared" si="16"/>
        <v>54</v>
      </c>
      <c r="D394" s="265"/>
      <c r="E394" s="266"/>
      <c r="F394" s="266"/>
      <c r="G394" s="266"/>
      <c r="H394" s="266"/>
      <c r="I394" s="266"/>
      <c r="J394" s="267"/>
      <c r="K394" s="83">
        <v>54</v>
      </c>
      <c r="L394" s="83">
        <f t="shared" si="17"/>
        <v>36</v>
      </c>
      <c r="M394" s="265"/>
      <c r="N394" s="266"/>
      <c r="O394" s="266"/>
      <c r="P394" s="266"/>
      <c r="Q394" s="266"/>
      <c r="R394" s="266"/>
      <c r="S394" s="267"/>
      <c r="T394" s="83">
        <v>36</v>
      </c>
      <c r="U394" s="75"/>
      <c r="V394" s="76" t="s">
        <v>409</v>
      </c>
    </row>
    <row r="395" spans="1:22" ht="13.5" customHeight="1" x14ac:dyDescent="0.15">
      <c r="A395" s="75"/>
      <c r="B395" s="76" t="s">
        <v>410</v>
      </c>
      <c r="C395" s="77">
        <f t="shared" si="16"/>
        <v>10</v>
      </c>
      <c r="D395" s="265"/>
      <c r="E395" s="266"/>
      <c r="F395" s="266"/>
      <c r="G395" s="266"/>
      <c r="H395" s="266"/>
      <c r="I395" s="266"/>
      <c r="J395" s="267"/>
      <c r="K395" s="83">
        <v>10</v>
      </c>
      <c r="L395" s="83">
        <f t="shared" si="17"/>
        <v>4</v>
      </c>
      <c r="M395" s="265"/>
      <c r="N395" s="266"/>
      <c r="O395" s="266"/>
      <c r="P395" s="266"/>
      <c r="Q395" s="266"/>
      <c r="R395" s="266"/>
      <c r="S395" s="267"/>
      <c r="T395" s="83">
        <v>4</v>
      </c>
      <c r="U395" s="75"/>
      <c r="V395" s="76" t="s">
        <v>410</v>
      </c>
    </row>
    <row r="396" spans="1:22" ht="13.5" customHeight="1" x14ac:dyDescent="0.15">
      <c r="A396" s="40"/>
      <c r="B396" s="41" t="s">
        <v>411</v>
      </c>
      <c r="C396" s="72">
        <f t="shared" si="16"/>
        <v>349</v>
      </c>
      <c r="D396" s="262"/>
      <c r="E396" s="263"/>
      <c r="F396" s="263"/>
      <c r="G396" s="263"/>
      <c r="H396" s="263"/>
      <c r="I396" s="263"/>
      <c r="J396" s="264"/>
      <c r="K396" s="83">
        <v>349</v>
      </c>
      <c r="L396" s="50">
        <f t="shared" si="17"/>
        <v>138</v>
      </c>
      <c r="M396" s="262"/>
      <c r="N396" s="263"/>
      <c r="O396" s="263"/>
      <c r="P396" s="263"/>
      <c r="Q396" s="263"/>
      <c r="R396" s="263"/>
      <c r="S396" s="264"/>
      <c r="T396" s="83">
        <v>138</v>
      </c>
      <c r="U396" s="40"/>
      <c r="V396" s="41" t="s">
        <v>411</v>
      </c>
    </row>
    <row r="397" spans="1:22" ht="13.5" x14ac:dyDescent="0.15">
      <c r="A397" s="55">
        <v>126</v>
      </c>
      <c r="B397" s="56" t="s">
        <v>412</v>
      </c>
      <c r="C397" s="57">
        <f>SUM(D397:J397)</f>
        <v>7216</v>
      </c>
      <c r="D397" s="134" t="s">
        <v>16</v>
      </c>
      <c r="E397" s="114">
        <v>1761</v>
      </c>
      <c r="F397" s="114">
        <v>657</v>
      </c>
      <c r="G397" s="30">
        <v>154</v>
      </c>
      <c r="H397" s="66">
        <v>1041</v>
      </c>
      <c r="I397" s="66">
        <v>2135</v>
      </c>
      <c r="J397" s="70">
        <v>1468</v>
      </c>
      <c r="K397" s="244"/>
      <c r="L397" s="64">
        <f>SUM(M397:S397)</f>
        <v>3920</v>
      </c>
      <c r="M397" s="65" t="s">
        <v>16</v>
      </c>
      <c r="N397" s="66">
        <v>729</v>
      </c>
      <c r="O397" s="66">
        <v>250</v>
      </c>
      <c r="P397" s="74">
        <v>7</v>
      </c>
      <c r="Q397" s="66">
        <v>660</v>
      </c>
      <c r="R397" s="176">
        <v>1031</v>
      </c>
      <c r="S397" s="177">
        <v>1243</v>
      </c>
      <c r="T397" s="244"/>
      <c r="U397" s="55">
        <v>126</v>
      </c>
      <c r="V397" s="56" t="s">
        <v>412</v>
      </c>
    </row>
    <row r="398" spans="1:22" ht="13.5" customHeight="1" x14ac:dyDescent="0.15">
      <c r="A398" s="40"/>
      <c r="B398" s="41" t="s">
        <v>413</v>
      </c>
      <c r="C398" s="72">
        <f>SUM(D398:J398)</f>
        <v>7216</v>
      </c>
      <c r="D398" s="186"/>
      <c r="E398" s="44">
        <v>1761</v>
      </c>
      <c r="F398" s="44">
        <v>657</v>
      </c>
      <c r="G398" s="79">
        <v>154</v>
      </c>
      <c r="H398" s="53">
        <v>1041</v>
      </c>
      <c r="I398" s="53">
        <v>2135</v>
      </c>
      <c r="J398" s="54">
        <v>1468</v>
      </c>
      <c r="K398" s="245"/>
      <c r="L398" s="50">
        <f>SUM(M398:S398)</f>
        <v>3920</v>
      </c>
      <c r="M398" s="51"/>
      <c r="N398" s="53">
        <v>729</v>
      </c>
      <c r="O398" s="53">
        <v>250</v>
      </c>
      <c r="P398" s="135">
        <v>7</v>
      </c>
      <c r="Q398" s="53">
        <v>660</v>
      </c>
      <c r="R398" s="178">
        <v>1031</v>
      </c>
      <c r="S398" s="88">
        <v>1243</v>
      </c>
      <c r="T398" s="245"/>
      <c r="U398" s="40"/>
      <c r="V398" s="41" t="s">
        <v>413</v>
      </c>
    </row>
    <row r="399" spans="1:22" ht="13.5" customHeight="1" x14ac:dyDescent="0.15">
      <c r="A399" s="55">
        <v>127</v>
      </c>
      <c r="B399" s="56" t="s">
        <v>414</v>
      </c>
      <c r="C399" s="57">
        <f>K399</f>
        <v>178</v>
      </c>
      <c r="D399" s="259"/>
      <c r="E399" s="260"/>
      <c r="F399" s="260"/>
      <c r="G399" s="260"/>
      <c r="H399" s="260"/>
      <c r="I399" s="260"/>
      <c r="J399" s="261"/>
      <c r="K399" s="64">
        <v>178</v>
      </c>
      <c r="L399" s="64">
        <f>SUM(T399)</f>
        <v>42</v>
      </c>
      <c r="M399" s="259"/>
      <c r="N399" s="260"/>
      <c r="O399" s="260"/>
      <c r="P399" s="260"/>
      <c r="Q399" s="260"/>
      <c r="R399" s="260"/>
      <c r="S399" s="261"/>
      <c r="T399" s="64">
        <v>42</v>
      </c>
      <c r="U399" s="55">
        <v>127</v>
      </c>
      <c r="V399" s="56" t="s">
        <v>414</v>
      </c>
    </row>
    <row r="400" spans="1:22" ht="13.5" customHeight="1" x14ac:dyDescent="0.15">
      <c r="A400" s="40"/>
      <c r="B400" s="41" t="s">
        <v>415</v>
      </c>
      <c r="C400" s="72">
        <f>K400</f>
        <v>178</v>
      </c>
      <c r="D400" s="262"/>
      <c r="E400" s="263"/>
      <c r="F400" s="263"/>
      <c r="G400" s="263"/>
      <c r="H400" s="263"/>
      <c r="I400" s="263"/>
      <c r="J400" s="264"/>
      <c r="K400" s="50">
        <v>178</v>
      </c>
      <c r="L400" s="50">
        <f>SUM(T400)</f>
        <v>42</v>
      </c>
      <c r="M400" s="262"/>
      <c r="N400" s="263"/>
      <c r="O400" s="263"/>
      <c r="P400" s="263"/>
      <c r="Q400" s="263"/>
      <c r="R400" s="263"/>
      <c r="S400" s="264"/>
      <c r="T400" s="50">
        <v>42</v>
      </c>
      <c r="U400" s="40"/>
      <c r="V400" s="41" t="s">
        <v>415</v>
      </c>
    </row>
    <row r="401" spans="1:22" ht="13.5" customHeight="1" x14ac:dyDescent="0.15">
      <c r="A401" s="55">
        <v>128</v>
      </c>
      <c r="B401" s="56" t="s">
        <v>416</v>
      </c>
      <c r="C401" s="57">
        <f>K401</f>
        <v>555</v>
      </c>
      <c r="D401" s="259"/>
      <c r="E401" s="260"/>
      <c r="F401" s="260"/>
      <c r="G401" s="260"/>
      <c r="H401" s="260"/>
      <c r="I401" s="260"/>
      <c r="J401" s="261"/>
      <c r="K401" s="64">
        <v>555</v>
      </c>
      <c r="L401" s="64">
        <f>T401</f>
        <v>343</v>
      </c>
      <c r="M401" s="259"/>
      <c r="N401" s="260"/>
      <c r="O401" s="260"/>
      <c r="P401" s="260"/>
      <c r="Q401" s="260"/>
      <c r="R401" s="260"/>
      <c r="S401" s="261"/>
      <c r="T401" s="64">
        <v>343</v>
      </c>
      <c r="U401" s="55">
        <v>128</v>
      </c>
      <c r="V401" s="56" t="s">
        <v>416</v>
      </c>
    </row>
    <row r="402" spans="1:22" ht="13.5" customHeight="1" x14ac:dyDescent="0.15">
      <c r="A402" s="75"/>
      <c r="B402" s="76" t="s">
        <v>417</v>
      </c>
      <c r="C402" s="77">
        <f>K402</f>
        <v>555</v>
      </c>
      <c r="D402" s="265"/>
      <c r="E402" s="266"/>
      <c r="F402" s="266"/>
      <c r="G402" s="266"/>
      <c r="H402" s="266"/>
      <c r="I402" s="266"/>
      <c r="J402" s="267"/>
      <c r="K402" s="83">
        <v>555</v>
      </c>
      <c r="L402" s="83">
        <f>T402</f>
        <v>343</v>
      </c>
      <c r="M402" s="265"/>
      <c r="N402" s="266"/>
      <c r="O402" s="266"/>
      <c r="P402" s="266"/>
      <c r="Q402" s="266"/>
      <c r="R402" s="266"/>
      <c r="S402" s="267"/>
      <c r="T402" s="83">
        <v>343</v>
      </c>
      <c r="U402" s="75"/>
      <c r="V402" s="76" t="s">
        <v>417</v>
      </c>
    </row>
    <row r="403" spans="1:22" ht="13.5" customHeight="1" x14ac:dyDescent="0.15">
      <c r="A403" s="40"/>
      <c r="B403" s="41" t="s">
        <v>418</v>
      </c>
      <c r="C403" s="72">
        <f>K403</f>
        <v>0</v>
      </c>
      <c r="D403" s="262"/>
      <c r="E403" s="263"/>
      <c r="F403" s="263"/>
      <c r="G403" s="263"/>
      <c r="H403" s="263"/>
      <c r="I403" s="263"/>
      <c r="J403" s="264"/>
      <c r="K403" s="167"/>
      <c r="L403" s="50" t="s">
        <v>16</v>
      </c>
      <c r="M403" s="262"/>
      <c r="N403" s="263"/>
      <c r="O403" s="263"/>
      <c r="P403" s="263"/>
      <c r="Q403" s="263"/>
      <c r="R403" s="263"/>
      <c r="S403" s="264"/>
      <c r="T403" s="167">
        <v>0</v>
      </c>
      <c r="U403" s="40"/>
      <c r="V403" s="41" t="s">
        <v>418</v>
      </c>
    </row>
    <row r="404" spans="1:22" ht="13.5" x14ac:dyDescent="0.15">
      <c r="A404" s="55">
        <v>129</v>
      </c>
      <c r="B404" s="56" t="s">
        <v>419</v>
      </c>
      <c r="C404" s="57">
        <f>SUM(D404:J404)</f>
        <v>255</v>
      </c>
      <c r="D404" s="134" t="s">
        <v>16</v>
      </c>
      <c r="E404" s="44">
        <v>0</v>
      </c>
      <c r="F404" s="44">
        <v>0</v>
      </c>
      <c r="G404" s="79" t="s">
        <v>16</v>
      </c>
      <c r="H404" s="66">
        <v>255</v>
      </c>
      <c r="I404" s="38" t="s">
        <v>18</v>
      </c>
      <c r="J404" s="121" t="s">
        <v>18</v>
      </c>
      <c r="K404" s="244"/>
      <c r="L404" s="64">
        <f>SUM(M404:S404)</f>
        <v>184</v>
      </c>
      <c r="M404" s="182" t="s">
        <v>16</v>
      </c>
      <c r="N404" s="53">
        <v>0</v>
      </c>
      <c r="O404" s="53">
        <v>0</v>
      </c>
      <c r="P404" s="135" t="s">
        <v>16</v>
      </c>
      <c r="Q404" s="66">
        <v>184</v>
      </c>
      <c r="R404" s="178" t="s">
        <v>16</v>
      </c>
      <c r="S404" s="67" t="s">
        <v>18</v>
      </c>
      <c r="T404" s="244"/>
      <c r="U404" s="55">
        <v>129</v>
      </c>
      <c r="V404" s="56" t="s">
        <v>419</v>
      </c>
    </row>
    <row r="405" spans="1:22" ht="13.5" customHeight="1" x14ac:dyDescent="0.15">
      <c r="A405" s="40"/>
      <c r="B405" s="41" t="s">
        <v>420</v>
      </c>
      <c r="C405" s="72">
        <f>SUM(D405:J405)</f>
        <v>255</v>
      </c>
      <c r="D405" s="186"/>
      <c r="E405" s="129">
        <v>0</v>
      </c>
      <c r="F405" s="146">
        <v>0</v>
      </c>
      <c r="G405" s="44" t="s">
        <v>16</v>
      </c>
      <c r="H405" s="53">
        <v>255</v>
      </c>
      <c r="I405" s="66" t="s">
        <v>18</v>
      </c>
      <c r="J405" s="191" t="s">
        <v>18</v>
      </c>
      <c r="K405" s="245"/>
      <c r="L405" s="50">
        <f>SUM(M405:S405)</f>
        <v>184</v>
      </c>
      <c r="M405" s="187"/>
      <c r="N405" s="136">
        <v>0</v>
      </c>
      <c r="O405" s="136">
        <v>0</v>
      </c>
      <c r="P405" s="85" t="s">
        <v>16</v>
      </c>
      <c r="Q405" s="53">
        <v>184</v>
      </c>
      <c r="R405" s="178" t="s">
        <v>16</v>
      </c>
      <c r="S405" s="54" t="s">
        <v>18</v>
      </c>
      <c r="T405" s="245"/>
      <c r="U405" s="40"/>
      <c r="V405" s="41" t="s">
        <v>420</v>
      </c>
    </row>
    <row r="406" spans="1:22" ht="13.5" x14ac:dyDescent="0.15">
      <c r="A406" s="55">
        <v>130</v>
      </c>
      <c r="B406" s="56" t="s">
        <v>421</v>
      </c>
      <c r="C406" s="57">
        <f>SUM(D406:J406)</f>
        <v>1760</v>
      </c>
      <c r="D406" s="134" t="s">
        <v>16</v>
      </c>
      <c r="E406" s="108">
        <v>183</v>
      </c>
      <c r="F406" s="59">
        <v>343</v>
      </c>
      <c r="G406" s="59" t="s">
        <v>16</v>
      </c>
      <c r="H406" s="38">
        <v>1234</v>
      </c>
      <c r="I406" s="38" t="s">
        <v>18</v>
      </c>
      <c r="J406" s="121" t="s">
        <v>18</v>
      </c>
      <c r="K406" s="268"/>
      <c r="L406" s="64">
        <f>SUM(M406:S406)</f>
        <v>1299</v>
      </c>
      <c r="M406" s="182" t="s">
        <v>16</v>
      </c>
      <c r="N406" s="38">
        <v>53</v>
      </c>
      <c r="O406" s="38">
        <v>274</v>
      </c>
      <c r="P406" s="38" t="s">
        <v>16</v>
      </c>
      <c r="Q406" s="38">
        <v>972</v>
      </c>
      <c r="R406" s="38" t="s">
        <v>16</v>
      </c>
      <c r="S406" s="63" t="s">
        <v>18</v>
      </c>
      <c r="T406" s="268"/>
      <c r="U406" s="55">
        <v>130</v>
      </c>
      <c r="V406" s="56" t="s">
        <v>421</v>
      </c>
    </row>
    <row r="407" spans="1:22" ht="14.25" customHeight="1" thickBot="1" x14ac:dyDescent="0.2">
      <c r="A407" s="192"/>
      <c r="B407" s="193" t="s">
        <v>422</v>
      </c>
      <c r="C407" s="194">
        <f>SUM(D407:J407)</f>
        <v>1760</v>
      </c>
      <c r="D407" s="195"/>
      <c r="E407" s="44">
        <v>183</v>
      </c>
      <c r="F407" s="44">
        <v>343</v>
      </c>
      <c r="G407" s="44" t="s">
        <v>16</v>
      </c>
      <c r="H407" s="196">
        <v>1234</v>
      </c>
      <c r="I407" s="197" t="s">
        <v>18</v>
      </c>
      <c r="J407" s="198" t="s">
        <v>18</v>
      </c>
      <c r="K407" s="269"/>
      <c r="L407" s="199">
        <f>SUM(M407:S407)</f>
        <v>1299</v>
      </c>
      <c r="M407" s="200"/>
      <c r="N407" s="53">
        <v>53</v>
      </c>
      <c r="O407" s="196">
        <v>274</v>
      </c>
      <c r="P407" s="196" t="s">
        <v>16</v>
      </c>
      <c r="Q407" s="53">
        <v>972</v>
      </c>
      <c r="R407" s="196" t="s">
        <v>16</v>
      </c>
      <c r="S407" s="201" t="s">
        <v>18</v>
      </c>
      <c r="T407" s="269"/>
      <c r="U407" s="192"/>
      <c r="V407" s="193" t="s">
        <v>422</v>
      </c>
    </row>
    <row r="408" spans="1:22" ht="15" thickTop="1" thickBot="1" x14ac:dyDescent="0.2">
      <c r="A408" s="202"/>
      <c r="B408" s="203" t="s">
        <v>423</v>
      </c>
      <c r="C408" s="204">
        <f>SUM(D408:K408)</f>
        <v>869519</v>
      </c>
      <c r="D408" s="205">
        <f>SUM(D6:D407)</f>
        <v>4424</v>
      </c>
      <c r="E408" s="206">
        <f t="shared" ref="E408:K408" si="18">SUM(E6:E407)/2</f>
        <v>93393</v>
      </c>
      <c r="F408" s="206">
        <f t="shared" si="18"/>
        <v>342671</v>
      </c>
      <c r="G408" s="206">
        <f t="shared" si="18"/>
        <v>12419</v>
      </c>
      <c r="H408" s="207">
        <f t="shared" si="18"/>
        <v>305230</v>
      </c>
      <c r="I408" s="208">
        <f t="shared" si="18"/>
        <v>54135</v>
      </c>
      <c r="J408" s="209">
        <f t="shared" si="18"/>
        <v>54727</v>
      </c>
      <c r="K408" s="210">
        <f t="shared" si="18"/>
        <v>2520</v>
      </c>
      <c r="L408" s="210">
        <f>SUM(M408:T408)</f>
        <v>359641</v>
      </c>
      <c r="M408" s="211">
        <f>SUM(M6:M407)</f>
        <v>1418</v>
      </c>
      <c r="N408" s="212">
        <f t="shared" ref="N408:T408" si="19">SUM(N6:N407)/2</f>
        <v>32365</v>
      </c>
      <c r="O408" s="213">
        <f t="shared" si="19"/>
        <v>99140</v>
      </c>
      <c r="P408" s="213">
        <f t="shared" si="19"/>
        <v>233</v>
      </c>
      <c r="Q408" s="212">
        <f t="shared" si="19"/>
        <v>163059</v>
      </c>
      <c r="R408" s="207">
        <f t="shared" si="19"/>
        <v>14539</v>
      </c>
      <c r="S408" s="209">
        <f t="shared" si="19"/>
        <v>47603</v>
      </c>
      <c r="T408" s="210">
        <f t="shared" si="19"/>
        <v>1284</v>
      </c>
      <c r="U408" s="202"/>
      <c r="V408" s="203" t="s">
        <v>424</v>
      </c>
    </row>
    <row r="410" spans="1:22" ht="13.5" x14ac:dyDescent="0.15">
      <c r="M410" s="216" t="s">
        <v>425</v>
      </c>
      <c r="N410" s="217"/>
      <c r="O410" s="217"/>
      <c r="P410" s="217"/>
      <c r="Q410" s="218"/>
      <c r="R410" s="218"/>
      <c r="S410" s="218"/>
      <c r="T410" s="218"/>
    </row>
    <row r="411" spans="1:22" ht="13.5" x14ac:dyDescent="0.15">
      <c r="C411" s="219"/>
      <c r="M411" s="216" t="s">
        <v>426</v>
      </c>
      <c r="N411" s="217"/>
      <c r="O411" s="217"/>
      <c r="P411" s="217"/>
      <c r="Q411" s="218"/>
      <c r="R411" s="218"/>
      <c r="S411" s="218"/>
      <c r="T411" s="218"/>
    </row>
    <row r="412" spans="1:22" ht="13.5" x14ac:dyDescent="0.15">
      <c r="M412" s="216" t="s">
        <v>427</v>
      </c>
      <c r="N412" s="217"/>
      <c r="O412" s="217"/>
      <c r="P412" s="217"/>
      <c r="Q412" s="218"/>
    </row>
    <row r="413" spans="1:22" ht="13.5" x14ac:dyDescent="0.15">
      <c r="M413" s="216" t="s">
        <v>428</v>
      </c>
      <c r="N413" s="217"/>
      <c r="O413" s="217"/>
      <c r="P413" s="217"/>
      <c r="Q413" s="218"/>
    </row>
    <row r="414" spans="1:22" x14ac:dyDescent="0.15">
      <c r="M414" s="216" t="s">
        <v>429</v>
      </c>
      <c r="N414" s="220"/>
      <c r="O414" s="216" t="s">
        <v>430</v>
      </c>
      <c r="P414" s="216"/>
    </row>
    <row r="415" spans="1:22" x14ac:dyDescent="0.15">
      <c r="M415" s="216" t="s">
        <v>429</v>
      </c>
      <c r="N415" s="221" t="s">
        <v>431</v>
      </c>
      <c r="O415" s="216" t="s">
        <v>432</v>
      </c>
      <c r="P415" s="216"/>
    </row>
    <row r="416" spans="1:22" ht="13.5" x14ac:dyDescent="0.15">
      <c r="M416" s="216" t="s">
        <v>429</v>
      </c>
      <c r="N416" s="216" t="s">
        <v>433</v>
      </c>
      <c r="O416" s="217"/>
      <c r="P416" s="217"/>
    </row>
  </sheetData>
  <mergeCells count="265">
    <mergeCell ref="D401:J403"/>
    <mergeCell ref="M401:S403"/>
    <mergeCell ref="K404:K405"/>
    <mergeCell ref="T404:T405"/>
    <mergeCell ref="K406:K407"/>
    <mergeCell ref="T406:T407"/>
    <mergeCell ref="D390:J396"/>
    <mergeCell ref="M390:S396"/>
    <mergeCell ref="K397:K398"/>
    <mergeCell ref="T397:T398"/>
    <mergeCell ref="D399:J400"/>
    <mergeCell ref="M399:S400"/>
    <mergeCell ref="K384:K385"/>
    <mergeCell ref="T384:T385"/>
    <mergeCell ref="K386:K387"/>
    <mergeCell ref="T386:T387"/>
    <mergeCell ref="K388:K389"/>
    <mergeCell ref="T388:T389"/>
    <mergeCell ref="D375:J376"/>
    <mergeCell ref="M375:S376"/>
    <mergeCell ref="K377:K380"/>
    <mergeCell ref="T377:T380"/>
    <mergeCell ref="K381:K383"/>
    <mergeCell ref="T381:T383"/>
    <mergeCell ref="K363:K365"/>
    <mergeCell ref="T363:T365"/>
    <mergeCell ref="K366:K371"/>
    <mergeCell ref="T366:T371"/>
    <mergeCell ref="D372:J374"/>
    <mergeCell ref="M372:S374"/>
    <mergeCell ref="K356:K357"/>
    <mergeCell ref="T356:T357"/>
    <mergeCell ref="K358:K359"/>
    <mergeCell ref="T358:T359"/>
    <mergeCell ref="K360:K362"/>
    <mergeCell ref="T360:T362"/>
    <mergeCell ref="K349:K350"/>
    <mergeCell ref="T349:T350"/>
    <mergeCell ref="K351:K352"/>
    <mergeCell ref="T351:T352"/>
    <mergeCell ref="K353:K355"/>
    <mergeCell ref="T353:T355"/>
    <mergeCell ref="K340:K341"/>
    <mergeCell ref="T340:T341"/>
    <mergeCell ref="K342:K344"/>
    <mergeCell ref="T342:T344"/>
    <mergeCell ref="K345:K348"/>
    <mergeCell ref="T345:T348"/>
    <mergeCell ref="K334:K335"/>
    <mergeCell ref="T334:T335"/>
    <mergeCell ref="D336:J337"/>
    <mergeCell ref="M336:S337"/>
    <mergeCell ref="K338:K339"/>
    <mergeCell ref="T338:T339"/>
    <mergeCell ref="K327:K329"/>
    <mergeCell ref="T327:T329"/>
    <mergeCell ref="K330:K331"/>
    <mergeCell ref="T330:T331"/>
    <mergeCell ref="K332:K333"/>
    <mergeCell ref="T332:T333"/>
    <mergeCell ref="K306:K316"/>
    <mergeCell ref="T306:T316"/>
    <mergeCell ref="K317:K318"/>
    <mergeCell ref="T317:T318"/>
    <mergeCell ref="K319:K326"/>
    <mergeCell ref="T319:T326"/>
    <mergeCell ref="K299:K300"/>
    <mergeCell ref="T299:T300"/>
    <mergeCell ref="K301:K303"/>
    <mergeCell ref="T301:T303"/>
    <mergeCell ref="K304:K305"/>
    <mergeCell ref="T304:T305"/>
    <mergeCell ref="K292:K293"/>
    <mergeCell ref="T292:T293"/>
    <mergeCell ref="K294:K296"/>
    <mergeCell ref="T294:T296"/>
    <mergeCell ref="K297:K298"/>
    <mergeCell ref="T297:T298"/>
    <mergeCell ref="K286:K287"/>
    <mergeCell ref="T286:T287"/>
    <mergeCell ref="D288:J289"/>
    <mergeCell ref="M288:S289"/>
    <mergeCell ref="K290:K291"/>
    <mergeCell ref="T290:T291"/>
    <mergeCell ref="K280:K281"/>
    <mergeCell ref="T280:T281"/>
    <mergeCell ref="K282:K283"/>
    <mergeCell ref="T282:T283"/>
    <mergeCell ref="K284:K285"/>
    <mergeCell ref="T284:T285"/>
    <mergeCell ref="K274:K275"/>
    <mergeCell ref="T274:T275"/>
    <mergeCell ref="D276:J277"/>
    <mergeCell ref="M276:S277"/>
    <mergeCell ref="K278:K279"/>
    <mergeCell ref="T278:T279"/>
    <mergeCell ref="K268:K269"/>
    <mergeCell ref="T268:T269"/>
    <mergeCell ref="K270:K271"/>
    <mergeCell ref="T270:T271"/>
    <mergeCell ref="K272:K273"/>
    <mergeCell ref="T272:T273"/>
    <mergeCell ref="D260:J263"/>
    <mergeCell ref="M260:S263"/>
    <mergeCell ref="K264:K265"/>
    <mergeCell ref="T264:T265"/>
    <mergeCell ref="K266:K267"/>
    <mergeCell ref="T266:T267"/>
    <mergeCell ref="K251:K254"/>
    <mergeCell ref="T251:T254"/>
    <mergeCell ref="K255:K256"/>
    <mergeCell ref="T255:T256"/>
    <mergeCell ref="K257:K259"/>
    <mergeCell ref="T257:T259"/>
    <mergeCell ref="K239:K240"/>
    <mergeCell ref="T239:T240"/>
    <mergeCell ref="K241:K246"/>
    <mergeCell ref="T241:T246"/>
    <mergeCell ref="K247:K250"/>
    <mergeCell ref="T247:T250"/>
    <mergeCell ref="K230:K234"/>
    <mergeCell ref="T230:T234"/>
    <mergeCell ref="K235:K236"/>
    <mergeCell ref="T235:T236"/>
    <mergeCell ref="K237:K238"/>
    <mergeCell ref="T237:T238"/>
    <mergeCell ref="K220:K222"/>
    <mergeCell ref="T220:T222"/>
    <mergeCell ref="K223:K226"/>
    <mergeCell ref="T223:T226"/>
    <mergeCell ref="K227:K229"/>
    <mergeCell ref="T227:T229"/>
    <mergeCell ref="K213:K214"/>
    <mergeCell ref="T213:T214"/>
    <mergeCell ref="K215:K216"/>
    <mergeCell ref="T215:T216"/>
    <mergeCell ref="K217:K219"/>
    <mergeCell ref="T217:T219"/>
    <mergeCell ref="K205:K208"/>
    <mergeCell ref="T205:T208"/>
    <mergeCell ref="K209:K210"/>
    <mergeCell ref="T209:T210"/>
    <mergeCell ref="K211:K212"/>
    <mergeCell ref="T211:T212"/>
    <mergeCell ref="K196:K197"/>
    <mergeCell ref="T196:T197"/>
    <mergeCell ref="K198:K201"/>
    <mergeCell ref="T198:T201"/>
    <mergeCell ref="K202:K204"/>
    <mergeCell ref="T202:T204"/>
    <mergeCell ref="K190:K191"/>
    <mergeCell ref="T190:T191"/>
    <mergeCell ref="K192:K193"/>
    <mergeCell ref="T192:T193"/>
    <mergeCell ref="K194:K195"/>
    <mergeCell ref="T194:T195"/>
    <mergeCell ref="K184:K185"/>
    <mergeCell ref="T184:T185"/>
    <mergeCell ref="K186:K187"/>
    <mergeCell ref="T186:T187"/>
    <mergeCell ref="K188:K189"/>
    <mergeCell ref="T188:T189"/>
    <mergeCell ref="K170:K178"/>
    <mergeCell ref="T170:T178"/>
    <mergeCell ref="K179:K180"/>
    <mergeCell ref="T179:T180"/>
    <mergeCell ref="K181:K183"/>
    <mergeCell ref="T181:T183"/>
    <mergeCell ref="K163:K165"/>
    <mergeCell ref="T163:T165"/>
    <mergeCell ref="K166:K167"/>
    <mergeCell ref="T166:T167"/>
    <mergeCell ref="K168:K169"/>
    <mergeCell ref="T168:T169"/>
    <mergeCell ref="K151:K152"/>
    <mergeCell ref="T151:T152"/>
    <mergeCell ref="K153:K159"/>
    <mergeCell ref="T153:T159"/>
    <mergeCell ref="K160:K162"/>
    <mergeCell ref="T160:T162"/>
    <mergeCell ref="K142:K144"/>
    <mergeCell ref="T142:T144"/>
    <mergeCell ref="K145:K148"/>
    <mergeCell ref="T145:T148"/>
    <mergeCell ref="D149:J150"/>
    <mergeCell ref="M149:S150"/>
    <mergeCell ref="K133:K136"/>
    <mergeCell ref="T133:T136"/>
    <mergeCell ref="K137:K139"/>
    <mergeCell ref="T137:T139"/>
    <mergeCell ref="K140:K141"/>
    <mergeCell ref="T140:T141"/>
    <mergeCell ref="D125:J127"/>
    <mergeCell ref="M125:S127"/>
    <mergeCell ref="K128:K130"/>
    <mergeCell ref="T128:T130"/>
    <mergeCell ref="K131:K132"/>
    <mergeCell ref="T131:T132"/>
    <mergeCell ref="K115:K119"/>
    <mergeCell ref="T115:T119"/>
    <mergeCell ref="K120:K122"/>
    <mergeCell ref="T120:T122"/>
    <mergeCell ref="K123:K124"/>
    <mergeCell ref="T123:T124"/>
    <mergeCell ref="K106:K107"/>
    <mergeCell ref="T106:T107"/>
    <mergeCell ref="K108:K111"/>
    <mergeCell ref="T108:T111"/>
    <mergeCell ref="K112:K114"/>
    <mergeCell ref="T112:T114"/>
    <mergeCell ref="K75:K98"/>
    <mergeCell ref="T75:T98"/>
    <mergeCell ref="K99:K102"/>
    <mergeCell ref="T99:T102"/>
    <mergeCell ref="K103:K105"/>
    <mergeCell ref="T103:T105"/>
    <mergeCell ref="K64:K67"/>
    <mergeCell ref="T64:T67"/>
    <mergeCell ref="K68:K71"/>
    <mergeCell ref="T68:T71"/>
    <mergeCell ref="K72:K74"/>
    <mergeCell ref="T72:T74"/>
    <mergeCell ref="K53:K55"/>
    <mergeCell ref="T53:T55"/>
    <mergeCell ref="K56:K59"/>
    <mergeCell ref="T56:T59"/>
    <mergeCell ref="K60:K63"/>
    <mergeCell ref="T60:T63"/>
    <mergeCell ref="K47:K48"/>
    <mergeCell ref="T47:T48"/>
    <mergeCell ref="K49:K50"/>
    <mergeCell ref="T49:T50"/>
    <mergeCell ref="K51:K52"/>
    <mergeCell ref="T51:T52"/>
    <mergeCell ref="K41:K42"/>
    <mergeCell ref="T41:T42"/>
    <mergeCell ref="K43:K44"/>
    <mergeCell ref="T43:T44"/>
    <mergeCell ref="K45:K46"/>
    <mergeCell ref="T45:T46"/>
    <mergeCell ref="A1:L1"/>
    <mergeCell ref="B3:B5"/>
    <mergeCell ref="C3:K3"/>
    <mergeCell ref="L3:T3"/>
    <mergeCell ref="K33:K34"/>
    <mergeCell ref="T33:T34"/>
    <mergeCell ref="K35:K38"/>
    <mergeCell ref="T35:T38"/>
    <mergeCell ref="K39:K40"/>
    <mergeCell ref="T39:T40"/>
    <mergeCell ref="K12:K20"/>
    <mergeCell ref="T12:T20"/>
    <mergeCell ref="K23:K27"/>
    <mergeCell ref="T23:T27"/>
    <mergeCell ref="K28:K32"/>
    <mergeCell ref="T28:T32"/>
    <mergeCell ref="V3:V5"/>
    <mergeCell ref="D4:J4"/>
    <mergeCell ref="M4:S4"/>
    <mergeCell ref="K6:K7"/>
    <mergeCell ref="T6:T7"/>
    <mergeCell ref="K8:K9"/>
    <mergeCell ref="T8:T9"/>
    <mergeCell ref="K10:K11"/>
    <mergeCell ref="T10:T11"/>
  </mergeCells>
  <phoneticPr fontId="3"/>
  <pageMargins left="0.7" right="0.7" top="0.75" bottom="0.75" header="0.3" footer="0.3"/>
  <pageSetup paperSize="9" scale="59" orientation="portrait" r:id="rId1"/>
  <colBreaks count="1" manualBreakCount="1">
    <brk id="1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令和４年度計（第８表）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2024-04-24T07:56:11Z</dcterms:created>
  <dcterms:modified xsi:type="dcterms:W3CDTF">2024-04-25T01:16:34Z</dcterms:modified>
</cp:coreProperties>
</file>