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bookViews>
    <workbookView xWindow="28680" yWindow="-120" windowWidth="29040" windowHeight="15840" tabRatio="905" xr2:uid="{00000000-000D-0000-FFFF-FFFF00000000}"/>
  </bookViews>
  <sheets>
    <sheet name="食料安定供給特別会計" sheetId="207" r:id="rId1"/>
    <sheet name="エネルギー対策特別会計" sheetId="179" r:id="rId2"/>
    <sheet name="自動車安全特別会計" sheetId="180" r:id="rId3"/>
    <sheet name="(株)日本政策金融公庫（国民一般向け業務）" sheetId="181" r:id="rId4"/>
    <sheet name="(株)日本政策金融公庫（中小企業者向け業務）" sheetId="182" r:id="rId5"/>
    <sheet name="(株)日本政策金融公庫（農林水産業者向け業務）" sheetId="208" r:id="rId6"/>
    <sheet name="(株)日本政策金融公庫（特定事業等促進円滑化業務）" sheetId="129" r:id="rId7"/>
    <sheet name="沖縄振興開発金融公庫" sheetId="184" r:id="rId8"/>
    <sheet name="(株)国際協力銀行" sheetId="185" r:id="rId9"/>
    <sheet name="(独)国際協力機構" sheetId="186" r:id="rId10"/>
    <sheet name="全国土地改良事業団体連合会" sheetId="146" r:id="rId11"/>
    <sheet name="日本私立学校振興・共済事業団" sheetId="187" r:id="rId12"/>
    <sheet name="(独)日本学生支援機構" sheetId="188" r:id="rId13"/>
    <sheet name="(独)福祉医療機構" sheetId="189" r:id="rId14"/>
    <sheet name="(独)国立病院機構" sheetId="190" r:id="rId15"/>
    <sheet name="(国研)国立成育医療研究センター" sheetId="191" r:id="rId16"/>
    <sheet name="(国研)国立長寿医療研究センター" sheetId="192" r:id="rId17"/>
    <sheet name="(独)大学改革支援・学位授与機構" sheetId="193" r:id="rId18"/>
    <sheet name="(独)鉄道建設・運輸施設整備支援機構" sheetId="212" r:id="rId19"/>
    <sheet name="(独)住宅金融支援機構" sheetId="209" r:id="rId20"/>
    <sheet name="(独)都市再生機構" sheetId="210" r:id="rId21"/>
    <sheet name="(独)日本高速道路保有・債務返済機構" sheetId="197" r:id="rId22"/>
    <sheet name="(独)水資源機構" sheetId="198" r:id="rId23"/>
    <sheet name="(国研)森林研究・整備機構" sheetId="199" r:id="rId24"/>
    <sheet name="(独)エネルギー・金属鉱物資源機構" sheetId="211" r:id="rId25"/>
    <sheet name="(株)脱炭素化支援機構" sheetId="201" r:id="rId26"/>
    <sheet name="(株)日本政策投資銀行" sheetId="213" r:id="rId27"/>
    <sheet name="(株)産業革新投資機構" sheetId="203" r:id="rId28"/>
    <sheet name="成田国際空港(株)" sheetId="204" r:id="rId29"/>
    <sheet name="(一財)民間都市開発推進機構" sheetId="177" r:id="rId30"/>
    <sheet name="中部国際空港(株)" sheetId="205" r:id="rId31"/>
    <sheet name="(株)海外需要開拓支援機構" sheetId="206" r:id="rId32"/>
    <sheet name="(株)海外交通・都市開発事業支援機構" sheetId="144" r:id="rId33"/>
    <sheet name="(株)海外通信・放送・郵便事業支援機構" sheetId="145" r:id="rId34"/>
  </sheets>
  <definedNames>
    <definedName name="_xlnm.Print_Area" localSheetId="29">'(一財)民間都市開発推進機構'!$A$1:$F$11</definedName>
    <definedName name="_xlnm.Print_Area" localSheetId="32">'(株)海外交通・都市開発事業支援機構'!$A$1:$F$9</definedName>
    <definedName name="_xlnm.Print_Area" localSheetId="31">'(株)海外需要開拓支援機構'!$A$1:$F$9</definedName>
    <definedName name="_xlnm.Print_Area" localSheetId="33">'(株)海外通信・放送・郵便事業支援機構'!$A$1:$F$9</definedName>
    <definedName name="_xlnm.Print_Area" localSheetId="8">'(株)国際協力銀行'!$A$1:$F$13</definedName>
    <definedName name="_xlnm.Print_Area" localSheetId="27">'(株)産業革新投資機構'!$A$1:$F$9</definedName>
    <definedName name="_xlnm.Print_Area" localSheetId="25">'(株)脱炭素化支援機構'!$A$1:$F$9</definedName>
    <definedName name="_xlnm.Print_Area" localSheetId="3">'(株)日本政策金融公庫（国民一般向け業務）'!$A$1:$F$36</definedName>
    <definedName name="_xlnm.Print_Area" localSheetId="4">'(株)日本政策金融公庫（中小企業者向け業務）'!$A$1:$F$19</definedName>
    <definedName name="_xlnm.Print_Area" localSheetId="6">'(株)日本政策金融公庫（特定事業等促進円滑化業務）'!$A$1:$F$9</definedName>
    <definedName name="_xlnm.Print_Area" localSheetId="5">'(株)日本政策金融公庫（農林水産業者向け業務）'!$A$1:$F$18</definedName>
    <definedName name="_xlnm.Print_Area" localSheetId="26">'(株)日本政策投資銀行'!$A$1:$F$23</definedName>
    <definedName name="_xlnm.Print_Area" localSheetId="15">'(国研)国立成育医療研究センター'!$A$1:$F$10</definedName>
    <definedName name="_xlnm.Print_Area" localSheetId="16">'(国研)国立長寿医療研究センター'!$A$1:$F$9</definedName>
    <definedName name="_xlnm.Print_Area" localSheetId="23">'(国研)森林研究・整備機構'!$A$1:$F$9</definedName>
    <definedName name="_xlnm.Print_Area" localSheetId="24">'(独)エネルギー・金属鉱物資源機構'!$A$1:$F$15</definedName>
    <definedName name="_xlnm.Print_Area" localSheetId="9">'(独)国際協力機構'!$A$1:$F$22</definedName>
    <definedName name="_xlnm.Print_Area" localSheetId="14">'(独)国立病院機構'!$A$1:$F$14</definedName>
    <definedName name="_xlnm.Print_Area" localSheetId="19">'(独)住宅金融支援機構'!$A$1:$F$41</definedName>
    <definedName name="_xlnm.Print_Area" localSheetId="22">'(独)水資源機構'!$A$1:$F$9</definedName>
    <definedName name="_xlnm.Print_Area" localSheetId="17">'(独)大学改革支援・学位授与機構'!$A$1:$F$31</definedName>
    <definedName name="_xlnm.Print_Area" localSheetId="18">'(独)鉄道建設・運輸施設整備支援機構'!$A$1:$F$26</definedName>
    <definedName name="_xlnm.Print_Area" localSheetId="20">'(独)都市再生機構'!$A$1:$F$11</definedName>
    <definedName name="_xlnm.Print_Area" localSheetId="12">'(独)日本学生支援機構'!$A$1:$F$13</definedName>
    <definedName name="_xlnm.Print_Area" localSheetId="21">'(独)日本高速道路保有・債務返済機構'!$A$1:$F$44</definedName>
    <definedName name="_xlnm.Print_Area" localSheetId="13">'(独)福祉医療機構'!$A$1:$F$35</definedName>
    <definedName name="_xlnm.Print_Area" localSheetId="1">エネルギー対策特別会計!$A$1:$F$9</definedName>
    <definedName name="_xlnm.Print_Area" localSheetId="7">沖縄振興開発金融公庫!$A$1:$F$19</definedName>
    <definedName name="_xlnm.Print_Area" localSheetId="2">自動車安全特別会計!$A$1:$F$11</definedName>
    <definedName name="_xlnm.Print_Area" localSheetId="0">食料安定供給特別会計!$A$1:$F$10</definedName>
    <definedName name="_xlnm.Print_Area" localSheetId="28">'成田国際空港(株)'!$A$1:$F$9</definedName>
    <definedName name="_xlnm.Print_Area" localSheetId="10">全国土地改良事業団体連合会!$A$1:$F$10</definedName>
    <definedName name="_xlnm.Print_Area" localSheetId="30">'中部国際空港(株)'!$A$1:$F$10</definedName>
    <definedName name="_xlnm.Print_Area" localSheetId="11">日本私立学校振興・共済事業団!$A$1:$F$16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2" i="213" l="1"/>
  <c r="E25" i="212"/>
  <c r="E14" i="211"/>
  <c r="E10" i="210"/>
  <c r="E40" i="209"/>
  <c r="E17" i="208"/>
  <c r="E9" i="207"/>
  <c r="E8" i="206"/>
  <c r="E9" i="205"/>
  <c r="E8" i="204"/>
  <c r="E8" i="203"/>
  <c r="E8" i="201"/>
  <c r="E8" i="199"/>
  <c r="E8" i="198"/>
  <c r="E43" i="197"/>
  <c r="E30" i="193"/>
  <c r="E8" i="192"/>
  <c r="E9" i="191"/>
  <c r="E13" i="190"/>
  <c r="E34" i="189"/>
  <c r="E12" i="188"/>
  <c r="E15" i="187"/>
  <c r="E21" i="186"/>
  <c r="E12" i="185"/>
  <c r="E18" i="184"/>
  <c r="E18" i="182"/>
  <c r="E35" i="181"/>
  <c r="E10" i="180"/>
  <c r="E8" i="179"/>
  <c r="E10" i="177"/>
  <c r="E9" i="146"/>
  <c r="E8" i="145"/>
  <c r="E8" i="144"/>
  <c r="E8" i="129"/>
</calcChain>
</file>

<file path=xl/sharedStrings.xml><?xml version="1.0" encoding="utf-8"?>
<sst xmlns="http://schemas.openxmlformats.org/spreadsheetml/2006/main" count="910" uniqueCount="145">
  <si>
    <t>種類</t>
    <rPh sb="0" eb="2">
      <t>シュルイ</t>
    </rPh>
    <phoneticPr fontId="12"/>
  </si>
  <si>
    <t>実行日</t>
    <rPh sb="0" eb="3">
      <t>ジッコウビ</t>
    </rPh>
    <phoneticPr fontId="12"/>
  </si>
  <si>
    <t>金額</t>
    <rPh sb="0" eb="2">
      <t>キンガク</t>
    </rPh>
    <phoneticPr fontId="12"/>
  </si>
  <si>
    <t>年限</t>
    <rPh sb="0" eb="2">
      <t>ネンゲン</t>
    </rPh>
    <phoneticPr fontId="12"/>
  </si>
  <si>
    <t>合　計</t>
    <rPh sb="0" eb="1">
      <t>ゴウ</t>
    </rPh>
    <rPh sb="2" eb="3">
      <t>ケイ</t>
    </rPh>
    <phoneticPr fontId="12"/>
  </si>
  <si>
    <t>－</t>
    <phoneticPr fontId="12"/>
  </si>
  <si>
    <t>(注) 計数はそれぞれ四捨五入によっているので、端数において合計とは合致しない場合がある。</t>
  </si>
  <si>
    <t>財政融資</t>
    <rPh sb="0" eb="2">
      <t>ザイセイ</t>
    </rPh>
    <rPh sb="2" eb="4">
      <t>ユウシ</t>
    </rPh>
    <phoneticPr fontId="12"/>
  </si>
  <si>
    <t>財政融資</t>
    <rPh sb="0" eb="4">
      <t>ザイセイユウシ</t>
    </rPh>
    <phoneticPr fontId="12"/>
  </si>
  <si>
    <t>7年元金均等（据置1年）</t>
    <rPh sb="1" eb="2">
      <t>ネン</t>
    </rPh>
    <rPh sb="2" eb="4">
      <t>ガンキン</t>
    </rPh>
    <rPh sb="4" eb="6">
      <t>キントウ</t>
    </rPh>
    <rPh sb="7" eb="9">
      <t>スエオキ</t>
    </rPh>
    <rPh sb="10" eb="11">
      <t>ネン</t>
    </rPh>
    <phoneticPr fontId="12"/>
  </si>
  <si>
    <t>【沖縄振興開発金融公庫】</t>
    <rPh sb="1" eb="3">
      <t>オキナワ</t>
    </rPh>
    <rPh sb="3" eb="5">
      <t>シンコウ</t>
    </rPh>
    <rPh sb="5" eb="7">
      <t>カイハツ</t>
    </rPh>
    <rPh sb="7" eb="9">
      <t>キンユウ</t>
    </rPh>
    <rPh sb="9" eb="11">
      <t>コウコ</t>
    </rPh>
    <phoneticPr fontId="12"/>
  </si>
  <si>
    <t>政府保証</t>
    <rPh sb="0" eb="4">
      <t>セイフホショウ</t>
    </rPh>
    <phoneticPr fontId="12"/>
  </si>
  <si>
    <t>15年元金均等</t>
    <rPh sb="2" eb="3">
      <t>ネン</t>
    </rPh>
    <rPh sb="3" eb="7">
      <t>ガンキンキントウ</t>
    </rPh>
    <phoneticPr fontId="12"/>
  </si>
  <si>
    <t>【独立行政法人日本高速道路保有・債務返済機構】</t>
    <rPh sb="1" eb="7">
      <t>ドクリツ</t>
    </rPh>
    <rPh sb="7" eb="9">
      <t>ニホン</t>
    </rPh>
    <rPh sb="9" eb="11">
      <t>コウソク</t>
    </rPh>
    <rPh sb="11" eb="13">
      <t>ドウロ</t>
    </rPh>
    <rPh sb="13" eb="15">
      <t>ホユウ</t>
    </rPh>
    <rPh sb="16" eb="18">
      <t>サイム</t>
    </rPh>
    <rPh sb="18" eb="20">
      <t>ヘンサイ</t>
    </rPh>
    <rPh sb="20" eb="22">
      <t>キコウ</t>
    </rPh>
    <phoneticPr fontId="12"/>
  </si>
  <si>
    <t>5年満期一括</t>
    <phoneticPr fontId="12"/>
  </si>
  <si>
    <t>7年満期一括</t>
    <phoneticPr fontId="12"/>
  </si>
  <si>
    <t>合　計</t>
    <phoneticPr fontId="12"/>
  </si>
  <si>
    <t>【株式会社日本政策投資銀行】</t>
    <rPh sb="1" eb="5">
      <t>カブシキガイシャ</t>
    </rPh>
    <rPh sb="5" eb="7">
      <t>ニホン</t>
    </rPh>
    <rPh sb="7" eb="9">
      <t>セイサク</t>
    </rPh>
    <rPh sb="9" eb="11">
      <t>トウシ</t>
    </rPh>
    <rPh sb="11" eb="13">
      <t>ギンコウ</t>
    </rPh>
    <phoneticPr fontId="12"/>
  </si>
  <si>
    <t>【株式会社国際協力銀行】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12"/>
  </si>
  <si>
    <t>政府保証</t>
    <rPh sb="0" eb="4">
      <t>セイフホショウ</t>
    </rPh>
    <phoneticPr fontId="14"/>
  </si>
  <si>
    <t>【株式会社日本政策金融公庫（国民一般向け業務）】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phoneticPr fontId="12"/>
  </si>
  <si>
    <t>15年満期一括</t>
    <phoneticPr fontId="12"/>
  </si>
  <si>
    <t>5年元金均等</t>
    <rPh sb="1" eb="2">
      <t>ネン</t>
    </rPh>
    <rPh sb="2" eb="4">
      <t>ガンキン</t>
    </rPh>
    <rPh sb="4" eb="6">
      <t>キントウ</t>
    </rPh>
    <phoneticPr fontId="12"/>
  </si>
  <si>
    <t>財政融資</t>
    <phoneticPr fontId="12"/>
  </si>
  <si>
    <t>機関別財政投融資実行状況の詳細（令和６年度）</t>
    <rPh sb="0" eb="2">
      <t>キカン</t>
    </rPh>
    <rPh sb="2" eb="3">
      <t>ベツ</t>
    </rPh>
    <rPh sb="3" eb="5">
      <t>ザイセイ</t>
    </rPh>
    <rPh sb="5" eb="8">
      <t>トウユウシ</t>
    </rPh>
    <rPh sb="8" eb="10">
      <t>ジッコウ</t>
    </rPh>
    <rPh sb="10" eb="12">
      <t>ジョウキョウ</t>
    </rPh>
    <rPh sb="13" eb="15">
      <t>ショウサイ</t>
    </rPh>
    <phoneticPr fontId="12"/>
  </si>
  <si>
    <t>6年元金均等（据置1年）</t>
    <rPh sb="1" eb="2">
      <t>ネン</t>
    </rPh>
    <rPh sb="2" eb="6">
      <t>ガンキンキントウ</t>
    </rPh>
    <rPh sb="7" eb="9">
      <t>スエオキ</t>
    </rPh>
    <rPh sb="10" eb="11">
      <t>ネン</t>
    </rPh>
    <phoneticPr fontId="12"/>
  </si>
  <si>
    <t>9年元金均等</t>
    <rPh sb="1" eb="2">
      <t>ネン</t>
    </rPh>
    <rPh sb="2" eb="4">
      <t>ガンキン</t>
    </rPh>
    <rPh sb="4" eb="6">
      <t>キントウ</t>
    </rPh>
    <phoneticPr fontId="12"/>
  </si>
  <si>
    <t>18年元金均等</t>
    <rPh sb="2" eb="3">
      <t>ネン</t>
    </rPh>
    <rPh sb="3" eb="7">
      <t>ガンキンキントウ</t>
    </rPh>
    <phoneticPr fontId="12"/>
  </si>
  <si>
    <t>20年元金均等</t>
    <rPh sb="2" eb="3">
      <t>ネン</t>
    </rPh>
    <rPh sb="3" eb="7">
      <t>ガンキンキントウ</t>
    </rPh>
    <phoneticPr fontId="12"/>
  </si>
  <si>
    <t>15年元金均等（据置2年）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</si>
  <si>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10年満期一括</t>
    <phoneticPr fontId="14"/>
  </si>
  <si>
    <t>政府保証</t>
    <rPh sb="0" eb="2">
      <t>セイフ</t>
    </rPh>
    <rPh sb="2" eb="4">
      <t>ホショウ</t>
    </rPh>
    <phoneticPr fontId="12"/>
  </si>
  <si>
    <t>10年満期一括</t>
    <rPh sb="2" eb="3">
      <t>ネン</t>
    </rPh>
    <rPh sb="3" eb="7">
      <t>マンキイッカツ</t>
    </rPh>
    <phoneticPr fontId="12"/>
  </si>
  <si>
    <t>【独立行政法人住宅金融支援機構】</t>
    <rPh sb="1" eb="3">
      <t>ドクリツ</t>
    </rPh>
    <rPh sb="3" eb="5">
      <t>ギョウセイ</t>
    </rPh>
    <rPh sb="5" eb="7">
      <t>ホウジン</t>
    </rPh>
    <rPh sb="7" eb="9">
      <t>ジュウタク</t>
    </rPh>
    <rPh sb="9" eb="11">
      <t>キンユウ</t>
    </rPh>
    <rPh sb="11" eb="13">
      <t>シエン</t>
    </rPh>
    <rPh sb="13" eb="15">
      <t>キコウ</t>
    </rPh>
    <phoneticPr fontId="12"/>
  </si>
  <si>
    <t>20年満期一括</t>
    <rPh sb="2" eb="3">
      <t>ネン</t>
    </rPh>
    <rPh sb="3" eb="7">
      <t>マンキイッカツ</t>
    </rPh>
    <phoneticPr fontId="12"/>
  </si>
  <si>
    <t>15年満期一括</t>
    <rPh sb="2" eb="3">
      <t>ネン</t>
    </rPh>
    <rPh sb="3" eb="7">
      <t>マンキイッカツ</t>
    </rPh>
    <phoneticPr fontId="12"/>
  </si>
  <si>
    <t>【独立行政法人国際協力機構（有償資金協力業務）】</t>
    <rPh sb="1" eb="7">
      <t>ドクリツ</t>
    </rPh>
    <rPh sb="7" eb="9">
      <t>コクサイ</t>
    </rPh>
    <rPh sb="9" eb="11">
      <t>キョウリョク</t>
    </rPh>
    <rPh sb="11" eb="13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2"/>
  </si>
  <si>
    <t>5年満期一括</t>
    <rPh sb="1" eb="6">
      <t>ネンマンキイッカツ</t>
    </rPh>
    <phoneticPr fontId="12"/>
  </si>
  <si>
    <t>12年満期一括</t>
    <phoneticPr fontId="12"/>
  </si>
  <si>
    <t>20年満期一括</t>
    <phoneticPr fontId="12"/>
  </si>
  <si>
    <t>【自動車安全特別会計】</t>
    <rPh sb="1" eb="4">
      <t>ジドウシャ</t>
    </rPh>
    <rPh sb="4" eb="6">
      <t>アンゼン</t>
    </rPh>
    <rPh sb="6" eb="8">
      <t>トクベツ</t>
    </rPh>
    <rPh sb="8" eb="10">
      <t>カイケイ</t>
    </rPh>
    <phoneticPr fontId="12"/>
  </si>
  <si>
    <t>15年元金均等(据置4年)</t>
    <phoneticPr fontId="12"/>
  </si>
  <si>
    <t>【株式会社日本政策金融公庫（中小企業者向け業務）】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2"/>
  </si>
  <si>
    <t>10年元金均等（据置1年）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12"/>
  </si>
  <si>
    <t>15年元金均等（据置1年）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12"/>
  </si>
  <si>
    <t>【株式会社日本政策金融公庫（農林水産業者向け業務）】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2"/>
  </si>
  <si>
    <t>5年元金均等</t>
    <rPh sb="1" eb="2">
      <t>ネン</t>
    </rPh>
    <rPh sb="2" eb="6">
      <t>ガンキンキントウ</t>
    </rPh>
    <phoneticPr fontId="12"/>
  </si>
  <si>
    <t>10年元金均等</t>
    <rPh sb="2" eb="3">
      <t>ネン</t>
    </rPh>
    <rPh sb="3" eb="7">
      <t>ガンキンキントウ</t>
    </rPh>
    <phoneticPr fontId="12"/>
  </si>
  <si>
    <t>20年元金均等（据置3年）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12"/>
  </si>
  <si>
    <t>【株式会社日本政策金融公庫（特定事業等促進円滑化業務）】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トクテイ</t>
    </rPh>
    <rPh sb="16" eb="18">
      <t>ジギョウ</t>
    </rPh>
    <rPh sb="18" eb="19">
      <t>トウ</t>
    </rPh>
    <rPh sb="21" eb="24">
      <t>エンカツカ</t>
    </rPh>
    <rPh sb="24" eb="26">
      <t>ギョウム</t>
    </rPh>
    <phoneticPr fontId="12"/>
  </si>
  <si>
    <t>15年元金均等（据置3年）</t>
    <phoneticPr fontId="12"/>
  </si>
  <si>
    <t>産業投資</t>
    <rPh sb="0" eb="2">
      <t>サンギョウ</t>
    </rPh>
    <rPh sb="2" eb="4">
      <t>トウシ</t>
    </rPh>
    <phoneticPr fontId="12"/>
  </si>
  <si>
    <t>出資</t>
    <rPh sb="0" eb="2">
      <t>シュッシ</t>
    </rPh>
    <phoneticPr fontId="12"/>
  </si>
  <si>
    <t>7年元金均等（据置1年）</t>
    <phoneticPr fontId="12"/>
  </si>
  <si>
    <t>6年満期一括</t>
    <rPh sb="1" eb="2">
      <t>ネン</t>
    </rPh>
    <rPh sb="2" eb="6">
      <t>マンキイッカツ</t>
    </rPh>
    <phoneticPr fontId="14"/>
  </si>
  <si>
    <t>15年元金均等（据置5年）</t>
    <phoneticPr fontId="12"/>
  </si>
  <si>
    <t>35年元金均等（据置5年）</t>
    <phoneticPr fontId="12"/>
  </si>
  <si>
    <t>40年元金均等（据置5年）</t>
    <phoneticPr fontId="12"/>
  </si>
  <si>
    <t>15年元金均等（据置5年）</t>
  </si>
  <si>
    <t>【全国土地改良事業団体連合会】</t>
    <rPh sb="1" eb="3">
      <t>ゼンコク</t>
    </rPh>
    <rPh sb="3" eb="5">
      <t>トチ</t>
    </rPh>
    <rPh sb="5" eb="7">
      <t>カイリョウ</t>
    </rPh>
    <rPh sb="7" eb="9">
      <t>ジギョウ</t>
    </rPh>
    <rPh sb="9" eb="11">
      <t>ダンタイ</t>
    </rPh>
    <rPh sb="11" eb="14">
      <t>レンゴウカイ</t>
    </rPh>
    <phoneticPr fontId="12"/>
  </si>
  <si>
    <t>5年元金均等(据置2年)</t>
    <phoneticPr fontId="12"/>
  </si>
  <si>
    <t>【日本私立学校振興・共済事業団】</t>
    <rPh sb="1" eb="3">
      <t>ニホン</t>
    </rPh>
    <rPh sb="3" eb="5">
      <t>シリツ</t>
    </rPh>
    <rPh sb="5" eb="7">
      <t>ガッコウ</t>
    </rPh>
    <rPh sb="7" eb="9">
      <t>シンコウ</t>
    </rPh>
    <rPh sb="10" eb="12">
      <t>キョウサイ</t>
    </rPh>
    <rPh sb="12" eb="15">
      <t>ジギョウダン</t>
    </rPh>
    <phoneticPr fontId="12"/>
  </si>
  <si>
    <t>30年元金均等（据置2年）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</si>
  <si>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20年元金均等（据置2年）</t>
    <rPh sb="2" eb="7">
      <t>ネンガンキンキントウ</t>
    </rPh>
    <rPh sb="8" eb="10">
      <t>スエオキ</t>
    </rPh>
    <rPh sb="11" eb="12">
      <t>ネン</t>
    </rPh>
    <phoneticPr fontId="12"/>
  </si>
  <si>
    <t>20年元金均等（据置2年）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</si>
  <si>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【独立行政法人福祉医療機構】</t>
    <rPh sb="1" eb="7">
      <t>ドクリツ</t>
    </rPh>
    <rPh sb="7" eb="9">
      <t>フクシ</t>
    </rPh>
    <rPh sb="9" eb="11">
      <t>イリョウ</t>
    </rPh>
    <rPh sb="11" eb="13">
      <t>キコウ</t>
    </rPh>
    <phoneticPr fontId="12"/>
  </si>
  <si>
    <t>10年元金均等（据置1年）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</si>
  <si>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20年元金均等（据置1年）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</si>
  <si>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30年元金均等（据置2年）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12"/>
  </si>
  <si>
    <t>5年元金均等（据置1年）</t>
    <rPh sb="1" eb="2">
      <t>ネン</t>
    </rPh>
    <rPh sb="2" eb="4">
      <t>ガンキン</t>
    </rPh>
    <rPh sb="4" eb="6">
      <t>キントウ</t>
    </rPh>
    <rPh sb="7" eb="8">
      <t>ス</t>
    </rPh>
    <rPh sb="8" eb="9">
      <t>オ</t>
    </rPh>
    <rPh sb="10" eb="11">
      <t>ネン</t>
    </rPh>
    <phoneticPr fontId="12"/>
  </si>
  <si>
    <t>【独立行政法人国立病院機構】</t>
    <rPh sb="1" eb="7">
      <t>ドクリツ</t>
    </rPh>
    <rPh sb="7" eb="9">
      <t>コクリツ</t>
    </rPh>
    <rPh sb="9" eb="11">
      <t>ビョウイン</t>
    </rPh>
    <rPh sb="11" eb="13">
      <t>キコウ</t>
    </rPh>
    <phoneticPr fontId="12"/>
  </si>
  <si>
    <t>15年元金均等（据置1年）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</si>
  <si>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【独立行政法人大学改革支援・学位授与機構】</t>
    <rPh sb="1" eb="7">
      <t>ドクリツ</t>
    </rPh>
    <rPh sb="7" eb="9">
      <t>ダイガク</t>
    </rPh>
    <rPh sb="9" eb="11">
      <t>カイカク</t>
    </rPh>
    <rPh sb="11" eb="13">
      <t>シエン</t>
    </rPh>
    <rPh sb="14" eb="16">
      <t>ガクイ</t>
    </rPh>
    <rPh sb="16" eb="18">
      <t>ジュヨ</t>
    </rPh>
    <rPh sb="18" eb="20">
      <t>キコウ</t>
    </rPh>
    <phoneticPr fontId="12"/>
  </si>
  <si>
    <t>30年元金均等（据置5年）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</si>
  <si>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10年元金均等</t>
    <rPh sb="2" eb="3">
      <t>ネン</t>
    </rPh>
    <rPh sb="3" eb="5">
      <t>ガンキン</t>
    </rPh>
    <rPh sb="5" eb="7">
      <t>キントウ</t>
    </rPh>
    <phoneticPr fontId="12"/>
  </si>
  <si>
    <t>【独立行政法人鉄道建設・運輸施設整備支援機構】</t>
    <rPh sb="1" eb="7">
      <t>ドクリツ</t>
    </rPh>
    <rPh sb="7" eb="9">
      <t>テツドウ</t>
    </rPh>
    <rPh sb="9" eb="11">
      <t>ケンセツ</t>
    </rPh>
    <rPh sb="12" eb="14">
      <t>ウンユ</t>
    </rPh>
    <rPh sb="14" eb="16">
      <t>シセツ</t>
    </rPh>
    <rPh sb="16" eb="18">
      <t>セイビ</t>
    </rPh>
    <rPh sb="18" eb="20">
      <t>シエン</t>
    </rPh>
    <rPh sb="20" eb="22">
      <t>キコウ</t>
    </rPh>
    <phoneticPr fontId="12"/>
  </si>
  <si>
    <t>15年元金均等(据置1年)</t>
    <rPh sb="2" eb="3">
      <t>ネン</t>
    </rPh>
    <rPh sb="3" eb="5">
      <t>ガンキン</t>
    </rPh>
    <rPh sb="5" eb="7">
      <t>キントウ</t>
    </rPh>
    <phoneticPr fontId="12"/>
  </si>
  <si>
    <t>15年元金均等(据置1年)</t>
    <phoneticPr fontId="12"/>
  </si>
  <si>
    <t>15年元金均等</t>
    <rPh sb="2" eb="3">
      <t>ネン</t>
    </rPh>
    <rPh sb="3" eb="5">
      <t>ガンキン</t>
    </rPh>
    <rPh sb="5" eb="7">
      <t>キントウ</t>
    </rPh>
    <phoneticPr fontId="12"/>
  </si>
  <si>
    <t>25年元金均等</t>
    <rPh sb="2" eb="3">
      <t>ネン</t>
    </rPh>
    <rPh sb="3" eb="5">
      <t>ガンキン</t>
    </rPh>
    <rPh sb="5" eb="7">
      <t>キントウ</t>
    </rPh>
    <phoneticPr fontId="12"/>
  </si>
  <si>
    <t>5年元金均等</t>
    <phoneticPr fontId="12"/>
  </si>
  <si>
    <t>10年元金均等</t>
    <phoneticPr fontId="12"/>
  </si>
  <si>
    <t>15年元金均等</t>
    <phoneticPr fontId="12"/>
  </si>
  <si>
    <t>25年元金均等</t>
    <phoneticPr fontId="12"/>
  </si>
  <si>
    <t>【独立行政法人都市再生機構】</t>
    <rPh sb="1" eb="7">
      <t>ドクリツ</t>
    </rPh>
    <rPh sb="7" eb="9">
      <t>トシ</t>
    </rPh>
    <rPh sb="9" eb="13">
      <t>サイセイキコウ</t>
    </rPh>
    <phoneticPr fontId="12"/>
  </si>
  <si>
    <t>30年元金均等（据置5年）</t>
    <phoneticPr fontId="12"/>
  </si>
  <si>
    <t>政府保証</t>
    <phoneticPr fontId="12"/>
  </si>
  <si>
    <t>【独立行政法人エネルギー・金属鉱物資源機構】</t>
    <rPh sb="1" eb="7">
      <t>ドクリツ</t>
    </rPh>
    <rPh sb="13" eb="15">
      <t>キンゾク</t>
    </rPh>
    <rPh sb="15" eb="17">
      <t>コウブツ</t>
    </rPh>
    <rPh sb="17" eb="19">
      <t>シゲン</t>
    </rPh>
    <rPh sb="19" eb="21">
      <t>キコウ</t>
    </rPh>
    <phoneticPr fontId="12"/>
  </si>
  <si>
    <t>産業投資</t>
    <rPh sb="0" eb="4">
      <t>サンギョウトウシ</t>
    </rPh>
    <phoneticPr fontId="12"/>
  </si>
  <si>
    <t>15年元金均等（据置5年）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</si>
  <si>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20年元金均等（据置5年）</t>
  </si>
  <si>
    <t>10年満期一括</t>
    <rPh sb="2" eb="3">
      <t>ネン</t>
    </rPh>
    <rPh sb="3" eb="5">
      <t>マンキ</t>
    </rPh>
    <rPh sb="5" eb="7">
      <t>イッカツ</t>
    </rPh>
    <phoneticPr fontId="12"/>
  </si>
  <si>
    <t>【株式会社海外交通・都市開発事業支援機構】</t>
    <rPh sb="1" eb="5">
      <t>カブシキガイシャ</t>
    </rPh>
    <rPh sb="5" eb="7">
      <t>カイガイ</t>
    </rPh>
    <rPh sb="7" eb="9">
      <t>コウツウ</t>
    </rPh>
    <rPh sb="10" eb="12">
      <t>トシ</t>
    </rPh>
    <rPh sb="12" eb="14">
      <t>カイハツ</t>
    </rPh>
    <rPh sb="14" eb="16">
      <t>ジギョウ</t>
    </rPh>
    <rPh sb="16" eb="18">
      <t>シエン</t>
    </rPh>
    <rPh sb="18" eb="20">
      <t>キコウ</t>
    </rPh>
    <phoneticPr fontId="12"/>
  </si>
  <si>
    <t>【株式会社海外通信・放送・郵便事業支援機構】</t>
    <rPh sb="1" eb="5">
      <t>カブシキガイシャ</t>
    </rPh>
    <rPh sb="5" eb="7">
      <t>カイガイ</t>
    </rPh>
    <rPh sb="7" eb="9">
      <t>ツウシン</t>
    </rPh>
    <rPh sb="10" eb="12">
      <t>ホウソウ</t>
    </rPh>
    <rPh sb="13" eb="15">
      <t>ユウビン</t>
    </rPh>
    <rPh sb="15" eb="17">
      <t>ジギョウ</t>
    </rPh>
    <rPh sb="17" eb="19">
      <t>シエン</t>
    </rPh>
    <rPh sb="19" eb="21">
      <t>キコウ</t>
    </rPh>
    <phoneticPr fontId="12"/>
  </si>
  <si>
    <t>5年元金均等(据置2年)</t>
  </si>
  <si>
    <t>30年満期一括</t>
    <rPh sb="2" eb="3">
      <t>ネン</t>
    </rPh>
    <rPh sb="3" eb="7">
      <t>マンキイッカツ</t>
    </rPh>
    <phoneticPr fontId="12"/>
  </si>
  <si>
    <t>5年満期一括</t>
    <rPh sb="1" eb="2">
      <t>ネン</t>
    </rPh>
    <rPh sb="2" eb="6">
      <t>マンキイッカツ</t>
    </rPh>
    <phoneticPr fontId="12"/>
  </si>
  <si>
    <t>財政融資</t>
  </si>
  <si>
    <t>5年満期一括</t>
    <rPh sb="1" eb="2">
      <t>ネン</t>
    </rPh>
    <rPh sb="2" eb="6">
      <t>マンキイッカツ</t>
    </rPh>
    <phoneticPr fontId="14"/>
  </si>
  <si>
    <t>【一般財団法人民間都市開発推進機構】</t>
    <rPh sb="1" eb="3">
      <t>イッパン</t>
    </rPh>
    <rPh sb="3" eb="5">
      <t>ザイダン</t>
    </rPh>
    <rPh sb="5" eb="7">
      <t>ホウジン</t>
    </rPh>
    <rPh sb="7" eb="9">
      <t>ミンカン</t>
    </rPh>
    <rPh sb="9" eb="11">
      <t>トシ</t>
    </rPh>
    <rPh sb="11" eb="13">
      <t>カイハツ</t>
    </rPh>
    <rPh sb="13" eb="15">
      <t>スイシン</t>
    </rPh>
    <rPh sb="15" eb="17">
      <t>キコウ</t>
    </rPh>
    <phoneticPr fontId="12"/>
  </si>
  <si>
    <t>10年満期一括</t>
    <rPh sb="2" eb="3">
      <t>ネン</t>
    </rPh>
    <phoneticPr fontId="12"/>
  </si>
  <si>
    <t>財政融資</t>
    <rPh sb="0" eb="4">
      <t>ザイセイユウシ</t>
    </rPh>
    <phoneticPr fontId="14"/>
  </si>
  <si>
    <t>20年元金均等（据置5年）</t>
    <phoneticPr fontId="12"/>
  </si>
  <si>
    <t>7年満期一括</t>
    <rPh sb="1" eb="2">
      <t>ネン</t>
    </rPh>
    <rPh sb="2" eb="6">
      <t>マンキイッカツ</t>
    </rPh>
    <phoneticPr fontId="12"/>
  </si>
  <si>
    <t>政府保証</t>
  </si>
  <si>
    <t>30年満期一括</t>
    <phoneticPr fontId="12"/>
  </si>
  <si>
    <t>【食料安定供給特別会計】</t>
    <rPh sb="1" eb="3">
      <t>ショクリョウ</t>
    </rPh>
    <rPh sb="3" eb="5">
      <t>アンテイ</t>
    </rPh>
    <rPh sb="5" eb="7">
      <t>キョウキュウ</t>
    </rPh>
    <rPh sb="7" eb="8">
      <t>トク</t>
    </rPh>
    <rPh sb="8" eb="9">
      <t>ベツ</t>
    </rPh>
    <rPh sb="9" eb="11">
      <t>カイケイ</t>
    </rPh>
    <phoneticPr fontId="12"/>
  </si>
  <si>
    <t>13年元利均等（据置3年）</t>
    <phoneticPr fontId="12"/>
  </si>
  <si>
    <t>【エネルギー対策特別会計】</t>
    <rPh sb="6" eb="8">
      <t>タイサク</t>
    </rPh>
    <rPh sb="8" eb="10">
      <t>トクベツ</t>
    </rPh>
    <rPh sb="10" eb="12">
      <t>カイケイ</t>
    </rPh>
    <phoneticPr fontId="12"/>
  </si>
  <si>
    <t>15年元金均等（据置2年）</t>
    <phoneticPr fontId="12"/>
  </si>
  <si>
    <t>15年元金均等（据置3年）</t>
    <rPh sb="2" eb="3">
      <t>ネン</t>
    </rPh>
    <rPh sb="3" eb="7">
      <t>ガンキンキントウ</t>
    </rPh>
    <phoneticPr fontId="12"/>
  </si>
  <si>
    <t>30年元金均等（据置20年）</t>
    <rPh sb="2" eb="3">
      <t>ネン</t>
    </rPh>
    <rPh sb="3" eb="7">
      <t>ガンキンキントウ</t>
    </rPh>
    <rPh sb="8" eb="10">
      <t>スエオキ</t>
    </rPh>
    <rPh sb="12" eb="13">
      <t>ネン</t>
    </rPh>
    <phoneticPr fontId="12"/>
  </si>
  <si>
    <t>産業投資</t>
    <rPh sb="0" eb="4">
      <t>サンギョウトウシ</t>
    </rPh>
    <phoneticPr fontId="14"/>
  </si>
  <si>
    <t>出資</t>
    <rPh sb="0" eb="2">
      <t>シュッシ</t>
    </rPh>
    <phoneticPr fontId="14"/>
  </si>
  <si>
    <t>25年元金均等（据置5年）</t>
    <phoneticPr fontId="12"/>
  </si>
  <si>
    <t>5年元金均等（据置1年）</t>
    <rPh sb="1" eb="2">
      <t>ネン</t>
    </rPh>
    <rPh sb="2" eb="4">
      <t>ガンキン</t>
    </rPh>
    <rPh sb="4" eb="6">
      <t>キントウ</t>
    </rPh>
    <rPh sb="7" eb="9">
      <t>スエオキ</t>
    </rPh>
    <rPh sb="10" eb="11">
      <t>ネン</t>
    </rPh>
    <phoneticPr fontId="12"/>
  </si>
  <si>
    <t>10年元金均等（据置2年）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</si>
  <si>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【独立行政法人日本学生支援機構】</t>
    <rPh sb="1" eb="7">
      <t>ドクリツ</t>
    </rPh>
    <rPh sb="7" eb="9">
      <t>ニホン</t>
    </rPh>
    <rPh sb="9" eb="11">
      <t>ガクセイ</t>
    </rPh>
    <rPh sb="11" eb="13">
      <t>シエン</t>
    </rPh>
    <rPh sb="13" eb="15">
      <t>キコウ</t>
    </rPh>
    <phoneticPr fontId="12"/>
  </si>
  <si>
    <t>20年元金均等</t>
    <rPh sb="2" eb="3">
      <t>ネン</t>
    </rPh>
    <rPh sb="3" eb="5">
      <t>ガンキン</t>
    </rPh>
    <rPh sb="5" eb="7">
      <t>キントウ</t>
    </rPh>
    <phoneticPr fontId="12"/>
  </si>
  <si>
    <t>【国立研究開発法人国立成育医療研究センター】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セイイク</t>
    </rPh>
    <rPh sb="13" eb="15">
      <t>イリョウ</t>
    </rPh>
    <rPh sb="15" eb="17">
      <t>ケンキュウ</t>
    </rPh>
    <phoneticPr fontId="12"/>
  </si>
  <si>
    <t>【国立研究開発法人国立長寿医療研究センター】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チョウジュ</t>
    </rPh>
    <rPh sb="13" eb="15">
      <t>イリョウ</t>
    </rPh>
    <rPh sb="15" eb="17">
      <t>ケンキュウ</t>
    </rPh>
    <phoneticPr fontId="12"/>
  </si>
  <si>
    <t>10年元金均等</t>
    <rPh sb="2" eb="7">
      <t>ネンガンキンキントウ</t>
    </rPh>
    <phoneticPr fontId="12"/>
  </si>
  <si>
    <t>15年元金均等(据置1年)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</si>
  <si>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20年元金均等</t>
    <phoneticPr fontId="12"/>
  </si>
  <si>
    <t>8年元金均等</t>
    <phoneticPr fontId="12"/>
  </si>
  <si>
    <t>【独立行政法人水資源機構】</t>
    <rPh sb="1" eb="7">
      <t>ドクリツ</t>
    </rPh>
    <rPh sb="7" eb="10">
      <t>ミズシゲン</t>
    </rPh>
    <rPh sb="10" eb="12">
      <t>キコウ</t>
    </rPh>
    <phoneticPr fontId="12"/>
  </si>
  <si>
    <t>【国立研究開発法人森林研究・整備機構】</t>
    <rPh sb="1" eb="3">
      <t>コクリツ</t>
    </rPh>
    <rPh sb="3" eb="5">
      <t>ケンキュウ</t>
    </rPh>
    <rPh sb="5" eb="7">
      <t>カイハツ</t>
    </rPh>
    <rPh sb="7" eb="9">
      <t>_x0000__x0001__x0002__x0004_</t>
    </rPh>
    <rPh sb="9" eb="11">
      <t>_x0003__x0002_	_x0005_</t>
    </rPh>
    <rPh sb="11" eb="13">
      <t>_x0002__x000D__x0007__x0002__x0011_</t>
    </rPh>
    <rPh sb="14" eb="16">
      <t xml:space="preserve">	_x0002__x0015_</t>
    </rPh>
    <rPh sb="16" eb="18">
      <t/>
    </rPh>
    <phoneticPr fontId="12"/>
  </si>
  <si>
    <t>20年元金均等（据置2年）</t>
  </si>
  <si>
    <t>産業投資</t>
    <phoneticPr fontId="12"/>
  </si>
  <si>
    <t>5年元金均等（据置2年）</t>
  </si>
  <si>
    <t>15年元金均等（据置2年）</t>
  </si>
  <si>
    <t>13年元金均等（据置1年）</t>
  </si>
  <si>
    <t>【株式会社脱炭素化支援機構】</t>
    <rPh sb="1" eb="5">
      <t>カブシキガイシャ</t>
    </rPh>
    <rPh sb="5" eb="6">
      <t>ダツ</t>
    </rPh>
    <rPh sb="6" eb="8">
      <t>タンソ</t>
    </rPh>
    <rPh sb="8" eb="9">
      <t>カ</t>
    </rPh>
    <rPh sb="9" eb="11">
      <t>シエン</t>
    </rPh>
    <rPh sb="11" eb="13">
      <t>キコウ</t>
    </rPh>
    <phoneticPr fontId="12"/>
  </si>
  <si>
    <t>【株式会社産業革新投資機構】</t>
    <rPh sb="1" eb="5">
      <t>カブシキガイシャ</t>
    </rPh>
    <rPh sb="5" eb="7">
      <t>サンギョウ</t>
    </rPh>
    <rPh sb="7" eb="9">
      <t>カクシン</t>
    </rPh>
    <rPh sb="9" eb="11">
      <t>トウシ</t>
    </rPh>
    <rPh sb="11" eb="13">
      <t>キコウ</t>
    </rPh>
    <phoneticPr fontId="12"/>
  </si>
  <si>
    <t>【成田国際空港株式会社】</t>
    <rPh sb="1" eb="3">
      <t>ナリタ</t>
    </rPh>
    <rPh sb="3" eb="5">
      <t>コクサイ</t>
    </rPh>
    <rPh sb="5" eb="7">
      <t>クウコウ</t>
    </rPh>
    <rPh sb="7" eb="9">
      <t>カブシキ</t>
    </rPh>
    <rPh sb="9" eb="11">
      <t>カイシャ</t>
    </rPh>
    <phoneticPr fontId="12"/>
  </si>
  <si>
    <t>15年元金均等(据置5年)</t>
    <phoneticPr fontId="12"/>
  </si>
  <si>
    <t>【中部国際空港株式会社】</t>
    <rPh sb="1" eb="3">
      <t>チュウブ</t>
    </rPh>
    <rPh sb="3" eb="5">
      <t>コクサイ</t>
    </rPh>
    <rPh sb="5" eb="7">
      <t>クウコウ</t>
    </rPh>
    <rPh sb="7" eb="11">
      <t>カブシキガイシャ</t>
    </rPh>
    <phoneticPr fontId="12"/>
  </si>
  <si>
    <t>10年満期一括</t>
    <phoneticPr fontId="12"/>
  </si>
  <si>
    <t>5年満期一括</t>
    <rPh sb="1" eb="2">
      <t>ネン</t>
    </rPh>
    <rPh sb="2" eb="4">
      <t>マンキ</t>
    </rPh>
    <rPh sb="4" eb="6">
      <t>イッカツ</t>
    </rPh>
    <phoneticPr fontId="12"/>
  </si>
  <si>
    <t>【株式会社海外需要開拓支援機構】</t>
    <rPh sb="1" eb="5">
      <t>カブシキガイシャ</t>
    </rPh>
    <rPh sb="5" eb="7">
      <t>カイガイ</t>
    </rPh>
    <rPh sb="7" eb="9">
      <t>ジュヨウ</t>
    </rPh>
    <rPh sb="9" eb="11">
      <t>カイタク</t>
    </rPh>
    <rPh sb="11" eb="13">
      <t>シエン</t>
    </rPh>
    <rPh sb="13" eb="15">
      <t>キコウ</t>
    </rPh>
    <phoneticPr fontId="12"/>
  </si>
  <si>
    <t>21年元金均等(据置3年)</t>
    <rPh sb="2" eb="3">
      <t>ネン</t>
    </rPh>
    <rPh sb="3" eb="4">
      <t>ガン</t>
    </rPh>
    <rPh sb="4" eb="5">
      <t>カネ</t>
    </rPh>
    <rPh sb="5" eb="7">
      <t>キントウ</t>
    </rPh>
    <rPh sb="8" eb="10">
      <t>スエオキ</t>
    </rPh>
    <rPh sb="11" eb="12">
      <t>ネン</t>
    </rPh>
    <phoneticPr fontId="12"/>
  </si>
  <si>
    <t>10年元金均等(据置1年)</t>
    <rPh sb="8" eb="10">
      <t>スエオキ</t>
    </rPh>
    <rPh sb="11" eb="12">
      <t>ネン</t>
    </rPh>
    <phoneticPr fontId="12"/>
  </si>
  <si>
    <t>5年元金均等(据置1年)</t>
    <rPh sb="7" eb="9">
      <t>スエオキ</t>
    </rPh>
    <rPh sb="10" eb="11">
      <t>ネン</t>
    </rPh>
    <phoneticPr fontId="12"/>
  </si>
  <si>
    <t>10年元金均等(据置3年)</t>
    <phoneticPr fontId="12"/>
  </si>
  <si>
    <t>7年満期一括</t>
    <rPh sb="1" eb="4">
      <t>ネンマンキ</t>
    </rPh>
    <rPh sb="4" eb="6">
      <t>イッカツ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</si>
</sst>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&quot;億&quot;&quot;円&quot;"/>
    <numFmt numFmtId="177" formatCode="&quot;¥&quot;#,##0.0_);[Red]\(&quot;¥&quot;#,##0.0\)"/>
    <numFmt numFmtId="178" formatCode="m&quot;月&quot;d&quot;日&quot;;@"/>
    <numFmt numFmtId="179" formatCode="General&quot;億&quot;&quot;円&quot;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14" fillId="0" borderId="0" xfId="1" applyFont="1">
      <alignment vertical="center"/>
    </xf>
    <xf numFmtId="41" fontId="14" fillId="0" borderId="0" xfId="1" applyNumberFormat="1" applyFont="1">
      <alignment vertical="center"/>
    </xf>
    <xf numFmtId="0" fontId="14" fillId="0" borderId="0" xfId="1" applyFont="1" applyAlignment="1">
      <alignment horizontal="center" vertical="center"/>
    </xf>
    <xf numFmtId="0" fontId="15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41" fontId="13" fillId="0" borderId="0" xfId="1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176" fontId="14" fillId="0" borderId="6" xfId="1" applyNumberFormat="1" applyFont="1" applyBorder="1" applyAlignment="1">
      <alignment horizontal="right" vertical="center"/>
    </xf>
    <xf numFmtId="0" fontId="18" fillId="0" borderId="0" xfId="1" applyFont="1">
      <alignment vertical="center"/>
    </xf>
    <xf numFmtId="41" fontId="14" fillId="0" borderId="0" xfId="1" applyNumberFormat="1" applyFont="1" applyAlignment="1">
      <alignment horizontal="center" vertical="center"/>
    </xf>
    <xf numFmtId="56" fontId="14" fillId="0" borderId="0" xfId="1" applyNumberFormat="1" applyFont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56" fontId="14" fillId="0" borderId="4" xfId="1" applyNumberFormat="1" applyFont="1" applyBorder="1" applyAlignment="1">
      <alignment horizontal="center" vertical="center"/>
    </xf>
    <xf numFmtId="176" fontId="14" fillId="0" borderId="4" xfId="1" applyNumberFormat="1" applyFont="1" applyBorder="1" applyAlignment="1">
      <alignment horizontal="right" vertical="center"/>
    </xf>
    <xf numFmtId="0" fontId="14" fillId="0" borderId="0" xfId="1" applyFont="1" applyAlignment="1">
      <alignment horizontal="left" vertical="center"/>
    </xf>
    <xf numFmtId="176" fontId="14" fillId="0" borderId="2" xfId="1" applyNumberFormat="1" applyFont="1" applyBorder="1" applyAlignment="1">
      <alignment horizontal="right" vertical="center"/>
    </xf>
    <xf numFmtId="56" fontId="14" fillId="0" borderId="1" xfId="1" applyNumberFormat="1" applyFont="1" applyBorder="1" applyAlignment="1">
      <alignment horizontal="center" vertical="center"/>
    </xf>
    <xf numFmtId="176" fontId="14" fillId="0" borderId="1" xfId="1" applyNumberFormat="1" applyFont="1" applyBorder="1" applyAlignment="1">
      <alignment horizontal="right" vertical="center"/>
    </xf>
    <xf numFmtId="0" fontId="14" fillId="0" borderId="5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56" fontId="14" fillId="0" borderId="5" xfId="1" applyNumberFormat="1" applyFont="1" applyBorder="1" applyAlignment="1">
      <alignment horizontal="center" vertical="center"/>
    </xf>
    <xf numFmtId="56" fontId="14" fillId="0" borderId="3" xfId="1" applyNumberFormat="1" applyFont="1" applyBorder="1" applyAlignment="1">
      <alignment horizontal="center" vertical="center"/>
    </xf>
    <xf numFmtId="176" fontId="14" fillId="0" borderId="3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41" fontId="1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56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6" fontId="14" fillId="0" borderId="5" xfId="0" applyNumberFormat="1" applyFont="1" applyBorder="1" applyAlignment="1">
      <alignment horizontal="right" vertical="center"/>
    </xf>
    <xf numFmtId="56" fontId="14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176" fontId="14" fillId="2" borderId="3" xfId="0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right" vertical="center"/>
    </xf>
    <xf numFmtId="0" fontId="18" fillId="0" borderId="0" xfId="0" applyFont="1">
      <alignment vertical="center"/>
    </xf>
    <xf numFmtId="41" fontId="14" fillId="0" borderId="0" xfId="0" applyNumberFormat="1" applyFont="1" applyAlignment="1">
      <alignment horizontal="center" vertical="center"/>
    </xf>
    <xf numFmtId="5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right" vertical="center"/>
    </xf>
    <xf numFmtId="56" fontId="14" fillId="0" borderId="1" xfId="0" applyNumberFormat="1" applyFont="1" applyBorder="1" applyAlignment="1">
      <alignment horizontal="center" vertical="center"/>
    </xf>
    <xf numFmtId="56" fontId="14" fillId="0" borderId="4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>
      <alignment vertical="center"/>
    </xf>
    <xf numFmtId="56" fontId="14" fillId="0" borderId="2" xfId="0" applyNumberFormat="1" applyFont="1" applyBorder="1" applyAlignment="1">
      <alignment horizontal="center" vertical="center"/>
    </xf>
    <xf numFmtId="56" fontId="14" fillId="0" borderId="3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56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right" vertical="center"/>
    </xf>
    <xf numFmtId="56" fontId="14" fillId="2" borderId="5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176" fontId="14" fillId="2" borderId="5" xfId="0" applyNumberFormat="1" applyFont="1" applyFill="1" applyBorder="1" applyAlignment="1">
      <alignment horizontal="right" vertical="center"/>
    </xf>
    <xf numFmtId="56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176" fontId="14" fillId="0" borderId="4" xfId="0" applyNumberFormat="1" applyFont="1" applyBorder="1" applyAlignment="1">
      <alignment horizontal="right" vertical="center"/>
    </xf>
    <xf numFmtId="178" fontId="14" fillId="0" borderId="5" xfId="0" applyNumberFormat="1" applyFont="1" applyBorder="1" applyAlignment="1">
      <alignment horizontal="center" vertical="center"/>
    </xf>
    <xf numFmtId="0" fontId="14" fillId="0" borderId="0" xfId="13" applyFont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179" fontId="14" fillId="0" borderId="7" xfId="0" applyNumberFormat="1" applyFont="1" applyBorder="1" applyAlignment="1">
      <alignment horizontal="right" vertical="center"/>
    </xf>
    <xf numFmtId="56" fontId="14" fillId="2" borderId="7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176" fontId="14" fillId="2" borderId="7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5" fillId="0" borderId="0" xfId="1" applyFont="1" applyAlignment="1">
      <alignment horizontal="center" vertical="center"/>
    </xf>
    <xf numFmtId="0" fontId="17" fillId="0" borderId="0" xfId="1" applyFont="1">
      <alignment vertical="center"/>
    </xf>
  </cellXfs>
  <cellStyles count="14">
    <cellStyle name="標準" xfId="0" builtinId="0"/>
    <cellStyle name="標準 10" xfId="9" xr:uid="{41F997B8-5BEE-4C69-A885-F1E9F5837D5A}"/>
    <cellStyle name="標準 11" xfId="10" xr:uid="{A28059E6-DCCE-4E3D-B687-DA264129EB13}"/>
    <cellStyle name="標準 12" xfId="11" xr:uid="{797CA6DA-4869-48F8-8C5E-095B79B9FCD2}"/>
    <cellStyle name="標準 13" xfId="12" xr:uid="{7C51E35E-F69B-41BF-8E2D-E09321DD1574}"/>
    <cellStyle name="標準 14" xfId="13" xr:uid="{E28D9517-0275-4C72-B381-5C74FCC718F0}"/>
    <cellStyle name="標準 2" xfId="1" xr:uid="{A2FD39E3-3F16-45FE-8643-1CCD9B50768C}"/>
    <cellStyle name="標準 3" xfId="2" xr:uid="{F13510DF-DE17-418D-A9B3-CDF22274EA57}"/>
    <cellStyle name="標準 4" xfId="3" xr:uid="{25802802-9B0E-47B3-877B-EFD318A33243}"/>
    <cellStyle name="標準 5" xfId="4" xr:uid="{521A4E42-B0F1-4825-944E-8FDB08EC4E02}"/>
    <cellStyle name="標準 6" xfId="5" xr:uid="{1CF168BC-AD4A-4636-A678-C04C12ED9FD4}"/>
    <cellStyle name="標準 7" xfId="6" xr:uid="{BCA1B628-79DA-4204-B41D-382EEC8A36CC}"/>
    <cellStyle name="標準 8" xfId="7" xr:uid="{CDD534E3-AB77-4B09-8F5A-9798AB1E0229}"/>
    <cellStyle name="標準 9" xfId="8" xr:uid="{786EA6D4-0C71-49E6-8FDD-06A9AC177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91E1F-BB5C-4307-84AE-45814BFA0EEB}">
  <dimension ref="B2:F28"/>
  <sheetViews>
    <sheetView tabSelected="1" view="pageBreakPreview" zoomScale="85" zoomScaleNormal="70" zoomScaleSheetLayoutView="85" workbookViewId="0">
      <selection activeCell="J6" sqref="J6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106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74">
        <v>45747</v>
      </c>
      <c r="D7" s="40" t="s">
        <v>23</v>
      </c>
      <c r="E7" s="41">
        <v>4.6350499999999997</v>
      </c>
      <c r="F7" s="40" t="s">
        <v>107</v>
      </c>
    </row>
    <row r="8" spans="2:6" ht="17" thickBot="1" x14ac:dyDescent="0.25">
      <c r="C8" s="42">
        <v>45747</v>
      </c>
      <c r="D8" s="43" t="s">
        <v>8</v>
      </c>
      <c r="E8" s="44">
        <v>4.7312700000000003</v>
      </c>
      <c r="F8" s="43" t="s">
        <v>107</v>
      </c>
    </row>
    <row r="9" spans="2:6" ht="17" thickTop="1" x14ac:dyDescent="0.2">
      <c r="C9" s="45" t="s">
        <v>4</v>
      </c>
      <c r="D9" s="45" t="s">
        <v>5</v>
      </c>
      <c r="E9" s="46">
        <f>SUM(E7:E8)</f>
        <v>9.36632</v>
      </c>
      <c r="F9" s="45" t="s">
        <v>5</v>
      </c>
    </row>
    <row r="10" spans="2:6" x14ac:dyDescent="0.2">
      <c r="C10" s="47" t="s">
        <v>6</v>
      </c>
    </row>
    <row r="28" spans="4:4" x14ac:dyDescent="0.2">
      <c r="D28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7A71F-1BE2-4D04-A939-0C83FBDF5E91}">
  <dimension ref="B2:F27"/>
  <sheetViews>
    <sheetView view="pageBreakPreview" zoomScale="85" zoomScaleNormal="70" zoomScaleSheetLayoutView="85" workbookViewId="0">
      <selection activeCell="K9" sqref="K9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108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58">
        <v>45726</v>
      </c>
      <c r="D7" s="53" t="s">
        <v>8</v>
      </c>
      <c r="E7" s="63">
        <v>73.75</v>
      </c>
      <c r="F7" s="53" t="s">
        <v>109</v>
      </c>
    </row>
    <row r="8" spans="2:6" ht="17" thickTop="1" x14ac:dyDescent="0.2">
      <c r="C8" s="45" t="s">
        <v>4</v>
      </c>
      <c r="D8" s="45" t="s">
        <v>5</v>
      </c>
      <c r="E8" s="46">
        <f>SUM(E7:E7)</f>
        <v>73.75</v>
      </c>
      <c r="F8" s="45" t="s">
        <v>5</v>
      </c>
    </row>
    <row r="9" spans="2:6" x14ac:dyDescent="0.2">
      <c r="C9" s="47" t="s">
        <v>6</v>
      </c>
    </row>
    <row r="13" spans="2:6" x14ac:dyDescent="0.2">
      <c r="F13" s="29"/>
    </row>
    <row r="14" spans="2:6" x14ac:dyDescent="0.2">
      <c r="F14" s="29"/>
    </row>
    <row r="15" spans="2:6" x14ac:dyDescent="0.2">
      <c r="F15" s="29"/>
    </row>
    <row r="16" spans="2:6" x14ac:dyDescent="0.2">
      <c r="F16" s="29"/>
    </row>
    <row r="17" spans="4:6" x14ac:dyDescent="0.2">
      <c r="F17" s="29"/>
    </row>
    <row r="27" spans="4:6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743C-C0BB-4647-B1E4-619EF65A1208}">
  <dimension ref="B2:F29"/>
  <sheetViews>
    <sheetView view="pageBreakPreview" zoomScale="85" zoomScaleNormal="70" zoomScaleSheetLayoutView="85" workbookViewId="0">
      <selection activeCell="I10" sqref="I10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40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45565</v>
      </c>
      <c r="D7" s="37" t="s">
        <v>23</v>
      </c>
      <c r="E7" s="50">
        <v>326.02</v>
      </c>
      <c r="F7" s="37" t="s">
        <v>41</v>
      </c>
    </row>
    <row r="8" spans="2:6" x14ac:dyDescent="0.2">
      <c r="C8" s="39">
        <v>45747</v>
      </c>
      <c r="D8" s="40" t="s">
        <v>23</v>
      </c>
      <c r="E8" s="41">
        <v>173.02</v>
      </c>
      <c r="F8" s="40" t="s">
        <v>41</v>
      </c>
    </row>
    <row r="9" spans="2:6" ht="17" thickBot="1" x14ac:dyDescent="0.25">
      <c r="C9" s="58">
        <v>45747</v>
      </c>
      <c r="D9" s="53" t="s">
        <v>23</v>
      </c>
      <c r="E9" s="59">
        <v>131.76</v>
      </c>
      <c r="F9" s="53" t="s">
        <v>41</v>
      </c>
    </row>
    <row r="10" spans="2:6" ht="17" thickTop="1" x14ac:dyDescent="0.2">
      <c r="C10" s="45" t="s">
        <v>4</v>
      </c>
      <c r="D10" s="45" t="s">
        <v>5</v>
      </c>
      <c r="E10" s="46">
        <f>SUM(E7:E9)</f>
        <v>630.79999999999995</v>
      </c>
      <c r="F10" s="45" t="s">
        <v>5</v>
      </c>
    </row>
    <row r="11" spans="2:6" x14ac:dyDescent="0.2">
      <c r="C11" s="47" t="s">
        <v>6</v>
      </c>
    </row>
    <row r="29" spans="4:4" x14ac:dyDescent="0.2">
      <c r="D29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9F4D-0EA2-49D9-8A35-34D63FC06B8E}">
  <dimension ref="B2:F54"/>
  <sheetViews>
    <sheetView view="pageBreakPreview" zoomScale="85" zoomScaleNormal="70" zoomScaleSheetLayoutView="85" workbookViewId="0">
      <selection activeCell="J2" sqref="J2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20</v>
      </c>
      <c r="C5" s="33"/>
      <c r="D5" s="34"/>
      <c r="E5" s="35"/>
      <c r="F5" s="36"/>
    </row>
    <row r="6" spans="2:6" ht="17" customHeight="1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customHeight="1" x14ac:dyDescent="0.2">
      <c r="C7" s="51">
        <v>45404</v>
      </c>
      <c r="D7" s="37" t="s">
        <v>8</v>
      </c>
      <c r="E7" s="50">
        <v>120</v>
      </c>
      <c r="F7" s="37" t="s">
        <v>22</v>
      </c>
    </row>
    <row r="8" spans="2:6" ht="17" customHeight="1" x14ac:dyDescent="0.2">
      <c r="C8" s="51">
        <v>45404</v>
      </c>
      <c r="D8" s="37" t="s">
        <v>8</v>
      </c>
      <c r="E8" s="50">
        <v>20</v>
      </c>
      <c r="F8" s="37" t="s">
        <v>25</v>
      </c>
    </row>
    <row r="9" spans="2:6" ht="17" customHeight="1" x14ac:dyDescent="0.2">
      <c r="C9" s="51">
        <v>45404</v>
      </c>
      <c r="D9" s="37" t="s">
        <v>8</v>
      </c>
      <c r="E9" s="50">
        <v>200</v>
      </c>
      <c r="F9" s="37" t="s">
        <v>26</v>
      </c>
    </row>
    <row r="10" spans="2:6" ht="17" customHeight="1" x14ac:dyDescent="0.2">
      <c r="C10" s="51">
        <v>45404</v>
      </c>
      <c r="D10" s="37" t="s">
        <v>8</v>
      </c>
      <c r="E10" s="50">
        <v>40</v>
      </c>
      <c r="F10" s="37" t="s">
        <v>12</v>
      </c>
    </row>
    <row r="11" spans="2:6" ht="17" customHeight="1" x14ac:dyDescent="0.2">
      <c r="C11" s="51">
        <v>45404</v>
      </c>
      <c r="D11" s="37" t="s">
        <v>8</v>
      </c>
      <c r="E11" s="50">
        <v>10</v>
      </c>
      <c r="F11" s="37" t="s">
        <v>27</v>
      </c>
    </row>
    <row r="12" spans="2:6" ht="17" customHeight="1" x14ac:dyDescent="0.2">
      <c r="C12" s="51">
        <v>45404</v>
      </c>
      <c r="D12" s="37" t="s">
        <v>8</v>
      </c>
      <c r="E12" s="50">
        <v>10</v>
      </c>
      <c r="F12" s="37" t="s">
        <v>28</v>
      </c>
    </row>
    <row r="13" spans="2:6" ht="17" customHeight="1" x14ac:dyDescent="0.2">
      <c r="C13" s="51">
        <v>45524</v>
      </c>
      <c r="D13" s="37" t="s">
        <v>8</v>
      </c>
      <c r="E13" s="50">
        <v>1150</v>
      </c>
      <c r="F13" s="37" t="s">
        <v>22</v>
      </c>
    </row>
    <row r="14" spans="2:6" ht="17" customHeight="1" x14ac:dyDescent="0.2">
      <c r="C14" s="51">
        <v>45524</v>
      </c>
      <c r="D14" s="37" t="s">
        <v>8</v>
      </c>
      <c r="E14" s="50">
        <v>150</v>
      </c>
      <c r="F14" s="37" t="s">
        <v>25</v>
      </c>
    </row>
    <row r="15" spans="2:6" ht="17" customHeight="1" x14ac:dyDescent="0.2">
      <c r="C15" s="51">
        <v>45524</v>
      </c>
      <c r="D15" s="37" t="s">
        <v>8</v>
      </c>
      <c r="E15" s="50">
        <v>1720</v>
      </c>
      <c r="F15" s="37" t="s">
        <v>26</v>
      </c>
    </row>
    <row r="16" spans="2:6" ht="17" customHeight="1" x14ac:dyDescent="0.2">
      <c r="C16" s="51">
        <v>45524</v>
      </c>
      <c r="D16" s="37" t="s">
        <v>8</v>
      </c>
      <c r="E16" s="50">
        <v>380</v>
      </c>
      <c r="F16" s="37" t="s">
        <v>12</v>
      </c>
    </row>
    <row r="17" spans="3:6" ht="17" customHeight="1" x14ac:dyDescent="0.2">
      <c r="C17" s="51">
        <v>45524</v>
      </c>
      <c r="D17" s="37" t="s">
        <v>8</v>
      </c>
      <c r="E17" s="50">
        <v>80</v>
      </c>
      <c r="F17" s="37" t="s">
        <v>27</v>
      </c>
    </row>
    <row r="18" spans="3:6" ht="17" customHeight="1" x14ac:dyDescent="0.2">
      <c r="C18" s="51">
        <v>45524</v>
      </c>
      <c r="D18" s="37" t="s">
        <v>8</v>
      </c>
      <c r="E18" s="50">
        <v>70</v>
      </c>
      <c r="F18" s="37" t="s">
        <v>28</v>
      </c>
    </row>
    <row r="19" spans="3:6" ht="17" customHeight="1" x14ac:dyDescent="0.2">
      <c r="C19" s="57">
        <v>45646</v>
      </c>
      <c r="D19" s="45" t="s">
        <v>8</v>
      </c>
      <c r="E19" s="46">
        <v>70</v>
      </c>
      <c r="F19" s="45" t="s">
        <v>22</v>
      </c>
    </row>
    <row r="20" spans="3:6" ht="17" customHeight="1" x14ac:dyDescent="0.2">
      <c r="C20" s="51">
        <v>45646</v>
      </c>
      <c r="D20" s="37" t="s">
        <v>8</v>
      </c>
      <c r="E20" s="50">
        <v>10</v>
      </c>
      <c r="F20" s="37" t="s">
        <v>25</v>
      </c>
    </row>
    <row r="21" spans="3:6" ht="17" customHeight="1" x14ac:dyDescent="0.2">
      <c r="C21" s="51">
        <v>45646</v>
      </c>
      <c r="D21" s="37" t="s">
        <v>8</v>
      </c>
      <c r="E21" s="50">
        <v>100</v>
      </c>
      <c r="F21" s="37" t="s">
        <v>26</v>
      </c>
    </row>
    <row r="22" spans="3:6" ht="17" customHeight="1" x14ac:dyDescent="0.2">
      <c r="C22" s="39">
        <v>45646</v>
      </c>
      <c r="D22" s="40" t="s">
        <v>8</v>
      </c>
      <c r="E22" s="41">
        <v>20</v>
      </c>
      <c r="F22" s="40" t="s">
        <v>12</v>
      </c>
    </row>
    <row r="23" spans="3:6" ht="17" customHeight="1" x14ac:dyDescent="0.2">
      <c r="C23" s="39">
        <v>45708</v>
      </c>
      <c r="D23" s="40" t="s">
        <v>8</v>
      </c>
      <c r="E23" s="41">
        <v>2310</v>
      </c>
      <c r="F23" s="40" t="s">
        <v>22</v>
      </c>
    </row>
    <row r="24" spans="3:6" ht="17" customHeight="1" x14ac:dyDescent="0.2">
      <c r="C24" s="39">
        <v>45708</v>
      </c>
      <c r="D24" s="40" t="s">
        <v>8</v>
      </c>
      <c r="E24" s="41">
        <v>200</v>
      </c>
      <c r="F24" s="40" t="s">
        <v>25</v>
      </c>
    </row>
    <row r="25" spans="3:6" ht="17" customHeight="1" x14ac:dyDescent="0.2">
      <c r="C25" s="39">
        <v>45708</v>
      </c>
      <c r="D25" s="40" t="s">
        <v>8</v>
      </c>
      <c r="E25" s="41">
        <v>1120</v>
      </c>
      <c r="F25" s="40" t="s">
        <v>26</v>
      </c>
    </row>
    <row r="26" spans="3:6" ht="17" customHeight="1" x14ac:dyDescent="0.2">
      <c r="C26" s="39">
        <v>45708</v>
      </c>
      <c r="D26" s="40" t="s">
        <v>8</v>
      </c>
      <c r="E26" s="41">
        <v>160</v>
      </c>
      <c r="F26" s="40" t="s">
        <v>100</v>
      </c>
    </row>
    <row r="27" spans="3:6" ht="17" customHeight="1" x14ac:dyDescent="0.2">
      <c r="C27" s="39">
        <v>45708</v>
      </c>
      <c r="D27" s="40" t="s">
        <v>8</v>
      </c>
      <c r="E27" s="41">
        <v>150</v>
      </c>
      <c r="F27" s="40" t="s">
        <v>12</v>
      </c>
    </row>
    <row r="28" spans="3:6" ht="17" customHeight="1" x14ac:dyDescent="0.2">
      <c r="C28" s="39">
        <v>45708</v>
      </c>
      <c r="D28" s="40" t="s">
        <v>8</v>
      </c>
      <c r="E28" s="41">
        <v>120</v>
      </c>
      <c r="F28" s="40" t="s">
        <v>27</v>
      </c>
    </row>
    <row r="29" spans="3:6" ht="17" customHeight="1" x14ac:dyDescent="0.2">
      <c r="C29" s="39">
        <v>45708</v>
      </c>
      <c r="D29" s="40" t="s">
        <v>8</v>
      </c>
      <c r="E29" s="41">
        <v>40</v>
      </c>
      <c r="F29" s="40" t="s">
        <v>28</v>
      </c>
    </row>
    <row r="30" spans="3:6" ht="17" customHeight="1" x14ac:dyDescent="0.2">
      <c r="C30" s="51">
        <v>45744</v>
      </c>
      <c r="D30" s="37" t="s">
        <v>8</v>
      </c>
      <c r="E30" s="50">
        <v>120</v>
      </c>
      <c r="F30" s="37" t="s">
        <v>22</v>
      </c>
    </row>
    <row r="31" spans="3:6" ht="17" customHeight="1" x14ac:dyDescent="0.2">
      <c r="C31" s="51">
        <v>45744</v>
      </c>
      <c r="D31" s="37" t="s">
        <v>8</v>
      </c>
      <c r="E31" s="50">
        <v>10</v>
      </c>
      <c r="F31" s="37" t="s">
        <v>25</v>
      </c>
    </row>
    <row r="32" spans="3:6" ht="17" customHeight="1" x14ac:dyDescent="0.2">
      <c r="C32" s="51">
        <v>45744</v>
      </c>
      <c r="D32" s="37" t="s">
        <v>8</v>
      </c>
      <c r="E32" s="50">
        <v>90</v>
      </c>
      <c r="F32" s="37" t="s">
        <v>26</v>
      </c>
    </row>
    <row r="33" spans="3:6" ht="17" customHeight="1" x14ac:dyDescent="0.2">
      <c r="C33" s="51">
        <v>45744</v>
      </c>
      <c r="D33" s="37" t="s">
        <v>8</v>
      </c>
      <c r="E33" s="50">
        <v>20</v>
      </c>
      <c r="F33" s="37" t="s">
        <v>100</v>
      </c>
    </row>
    <row r="34" spans="3:6" ht="17" customHeight="1" thickBot="1" x14ac:dyDescent="0.25">
      <c r="C34" s="58">
        <v>45744</v>
      </c>
      <c r="D34" s="53" t="s">
        <v>8</v>
      </c>
      <c r="E34" s="59">
        <v>10</v>
      </c>
      <c r="F34" s="53" t="s">
        <v>12</v>
      </c>
    </row>
    <row r="35" spans="3:6" ht="17" thickTop="1" x14ac:dyDescent="0.2">
      <c r="C35" s="45" t="s">
        <v>4</v>
      </c>
      <c r="D35" s="45" t="s">
        <v>5</v>
      </c>
      <c r="E35" s="46">
        <f>SUM(E7:E34)</f>
        <v>8500</v>
      </c>
      <c r="F35" s="45" t="s">
        <v>5</v>
      </c>
    </row>
    <row r="36" spans="3:6" x14ac:dyDescent="0.2">
      <c r="C36" s="47" t="s">
        <v>6</v>
      </c>
    </row>
    <row r="54" spans="4:4" x14ac:dyDescent="0.2">
      <c r="D54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BBFEC-C76E-483D-BBF7-BD8050FA801C}">
  <dimension ref="B2:F37"/>
  <sheetViews>
    <sheetView view="pageBreakPreview" zoomScale="85" zoomScaleNormal="70" zoomScaleSheetLayoutView="85" workbookViewId="0">
      <selection activeCell="H29" sqref="H29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42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45555</v>
      </c>
      <c r="D7" s="40" t="s">
        <v>8</v>
      </c>
      <c r="E7" s="50">
        <v>225</v>
      </c>
      <c r="F7" s="40" t="s">
        <v>43</v>
      </c>
    </row>
    <row r="8" spans="2:6" x14ac:dyDescent="0.2">
      <c r="C8" s="51">
        <v>45555</v>
      </c>
      <c r="D8" s="40" t="s">
        <v>8</v>
      </c>
      <c r="E8" s="50">
        <v>225</v>
      </c>
      <c r="F8" s="40" t="s">
        <v>44</v>
      </c>
    </row>
    <row r="9" spans="2:6" x14ac:dyDescent="0.2">
      <c r="C9" s="51">
        <v>45586</v>
      </c>
      <c r="D9" s="40" t="s">
        <v>8</v>
      </c>
      <c r="E9" s="50">
        <v>250</v>
      </c>
      <c r="F9" s="40" t="s">
        <v>43</v>
      </c>
    </row>
    <row r="10" spans="2:6" x14ac:dyDescent="0.2">
      <c r="C10" s="51">
        <v>45586</v>
      </c>
      <c r="D10" s="37" t="s">
        <v>8</v>
      </c>
      <c r="E10" s="50">
        <v>250</v>
      </c>
      <c r="F10" s="37" t="s">
        <v>44</v>
      </c>
    </row>
    <row r="11" spans="2:6" x14ac:dyDescent="0.2">
      <c r="C11" s="51">
        <v>45677</v>
      </c>
      <c r="D11" s="37" t="s">
        <v>8</v>
      </c>
      <c r="E11" s="50">
        <v>150</v>
      </c>
      <c r="F11" s="37" t="s">
        <v>43</v>
      </c>
    </row>
    <row r="12" spans="2:6" x14ac:dyDescent="0.2">
      <c r="C12" s="51">
        <v>45677</v>
      </c>
      <c r="D12" s="37" t="s">
        <v>8</v>
      </c>
      <c r="E12" s="50">
        <v>150</v>
      </c>
      <c r="F12" s="37" t="s">
        <v>44</v>
      </c>
    </row>
    <row r="13" spans="2:6" x14ac:dyDescent="0.2">
      <c r="C13" s="57">
        <v>45708</v>
      </c>
      <c r="D13" s="45" t="s">
        <v>8</v>
      </c>
      <c r="E13" s="46">
        <v>50</v>
      </c>
      <c r="F13" s="45" t="s">
        <v>43</v>
      </c>
    </row>
    <row r="14" spans="2:6" x14ac:dyDescent="0.2">
      <c r="C14" s="51">
        <v>45708</v>
      </c>
      <c r="D14" s="37" t="s">
        <v>8</v>
      </c>
      <c r="E14" s="50">
        <v>50</v>
      </c>
      <c r="F14" s="37" t="s">
        <v>44</v>
      </c>
    </row>
    <row r="15" spans="2:6" x14ac:dyDescent="0.2">
      <c r="C15" s="51">
        <v>45737</v>
      </c>
      <c r="D15" s="37" t="s">
        <v>8</v>
      </c>
      <c r="E15" s="50">
        <v>975</v>
      </c>
      <c r="F15" s="37" t="s">
        <v>43</v>
      </c>
    </row>
    <row r="16" spans="2:6" x14ac:dyDescent="0.2">
      <c r="C16" s="51">
        <v>45737</v>
      </c>
      <c r="D16" s="37" t="s">
        <v>8</v>
      </c>
      <c r="E16" s="50">
        <v>975</v>
      </c>
      <c r="F16" s="37" t="s">
        <v>44</v>
      </c>
    </row>
    <row r="17" spans="3:6" ht="17" thickBot="1" x14ac:dyDescent="0.25">
      <c r="C17" s="58">
        <v>45744</v>
      </c>
      <c r="D17" s="53" t="s">
        <v>8</v>
      </c>
      <c r="E17" s="59">
        <v>150</v>
      </c>
      <c r="F17" s="53" t="s">
        <v>100</v>
      </c>
    </row>
    <row r="18" spans="3:6" ht="17" thickTop="1" x14ac:dyDescent="0.2">
      <c r="C18" s="45" t="s">
        <v>4</v>
      </c>
      <c r="D18" s="45" t="s">
        <v>5</v>
      </c>
      <c r="E18" s="46">
        <f>SUM(E7:E17)</f>
        <v>3450</v>
      </c>
      <c r="F18" s="45" t="s">
        <v>5</v>
      </c>
    </row>
    <row r="19" spans="3:6" x14ac:dyDescent="0.2">
      <c r="C19" s="47" t="s">
        <v>6</v>
      </c>
    </row>
    <row r="37" spans="4:4" x14ac:dyDescent="0.2">
      <c r="D3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2DAA-F40D-4D64-A403-A063268B5E2C}">
  <dimension ref="B2:F23"/>
  <sheetViews>
    <sheetView view="pageBreakPreview" zoomScale="85" zoomScaleNormal="70" zoomScaleSheetLayoutView="85" workbookViewId="0">
      <selection activeCell="N30" sqref="N30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45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45555</v>
      </c>
      <c r="D7" s="40" t="s">
        <v>8</v>
      </c>
      <c r="E7" s="50">
        <v>40</v>
      </c>
      <c r="F7" s="40" t="s">
        <v>46</v>
      </c>
    </row>
    <row r="8" spans="2:6" x14ac:dyDescent="0.2">
      <c r="C8" s="39">
        <v>45555</v>
      </c>
      <c r="D8" s="40" t="s">
        <v>8</v>
      </c>
      <c r="E8" s="50">
        <v>99</v>
      </c>
      <c r="F8" s="40" t="s">
        <v>47</v>
      </c>
    </row>
    <row r="9" spans="2:6" x14ac:dyDescent="0.2">
      <c r="C9" s="39">
        <v>45555</v>
      </c>
      <c r="D9" s="40" t="s">
        <v>8</v>
      </c>
      <c r="E9" s="50">
        <v>118</v>
      </c>
      <c r="F9" s="40" t="s">
        <v>12</v>
      </c>
    </row>
    <row r="10" spans="2:6" x14ac:dyDescent="0.2">
      <c r="C10" s="39">
        <v>45555</v>
      </c>
      <c r="D10" s="40" t="s">
        <v>8</v>
      </c>
      <c r="E10" s="73">
        <v>743</v>
      </c>
      <c r="F10" s="37" t="s">
        <v>48</v>
      </c>
    </row>
    <row r="11" spans="2:6" x14ac:dyDescent="0.2">
      <c r="C11" s="51">
        <v>45737</v>
      </c>
      <c r="D11" s="40" t="s">
        <v>8</v>
      </c>
      <c r="E11" s="50">
        <v>79</v>
      </c>
      <c r="F11" s="40" t="s">
        <v>46</v>
      </c>
    </row>
    <row r="12" spans="2:6" x14ac:dyDescent="0.2">
      <c r="C12" s="51">
        <v>45737</v>
      </c>
      <c r="D12" s="40" t="s">
        <v>8</v>
      </c>
      <c r="E12" s="50">
        <v>196</v>
      </c>
      <c r="F12" s="40" t="s">
        <v>47</v>
      </c>
    </row>
    <row r="13" spans="2:6" x14ac:dyDescent="0.2">
      <c r="C13" s="51">
        <v>45737</v>
      </c>
      <c r="D13" s="40" t="s">
        <v>8</v>
      </c>
      <c r="E13" s="50">
        <v>235</v>
      </c>
      <c r="F13" s="40" t="s">
        <v>12</v>
      </c>
    </row>
    <row r="14" spans="2:6" x14ac:dyDescent="0.2">
      <c r="C14" s="51">
        <v>45737</v>
      </c>
      <c r="D14" s="40" t="s">
        <v>8</v>
      </c>
      <c r="E14" s="50">
        <v>300</v>
      </c>
      <c r="F14" s="40" t="s">
        <v>110</v>
      </c>
    </row>
    <row r="15" spans="2:6" x14ac:dyDescent="0.2">
      <c r="C15" s="51">
        <v>45737</v>
      </c>
      <c r="D15" s="40" t="s">
        <v>8</v>
      </c>
      <c r="E15" s="50">
        <v>1475</v>
      </c>
      <c r="F15" s="37" t="s">
        <v>48</v>
      </c>
    </row>
    <row r="16" spans="2:6" ht="17" thickBot="1" x14ac:dyDescent="0.25">
      <c r="C16" s="58">
        <v>45737</v>
      </c>
      <c r="D16" s="53" t="s">
        <v>8</v>
      </c>
      <c r="E16" s="59">
        <v>15</v>
      </c>
      <c r="F16" s="53" t="s">
        <v>111</v>
      </c>
    </row>
    <row r="17" spans="3:6" ht="17" thickTop="1" x14ac:dyDescent="0.2">
      <c r="C17" s="45" t="s">
        <v>4</v>
      </c>
      <c r="D17" s="45" t="s">
        <v>5</v>
      </c>
      <c r="E17" s="46">
        <f>SUM(E7:E16)</f>
        <v>3300</v>
      </c>
      <c r="F17" s="45" t="s">
        <v>5</v>
      </c>
    </row>
    <row r="18" spans="3:6" x14ac:dyDescent="0.2">
      <c r="C18" s="47" t="s">
        <v>6</v>
      </c>
    </row>
    <row r="23" spans="3:6" x14ac:dyDescent="0.2">
      <c r="D23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85D5-3D70-4740-ADC1-1F855A5EC569}">
  <dimension ref="B2:F27"/>
  <sheetViews>
    <sheetView view="pageBreakPreview" zoomScale="85" zoomScaleNormal="70" zoomScaleSheetLayoutView="85" workbookViewId="0">
      <selection activeCell="F31" sqref="F31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4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3" t="s">
        <v>24</v>
      </c>
      <c r="C2" s="84"/>
      <c r="D2" s="84"/>
      <c r="E2" s="84"/>
      <c r="F2" s="84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19" t="s">
        <v>49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ht="17" thickBot="1" x14ac:dyDescent="0.25">
      <c r="C7" s="26">
        <v>45470</v>
      </c>
      <c r="D7" s="24" t="s">
        <v>8</v>
      </c>
      <c r="E7" s="27">
        <v>1.6</v>
      </c>
      <c r="F7" s="24" t="s">
        <v>50</v>
      </c>
    </row>
    <row r="8" spans="2:6" ht="17" thickTop="1" x14ac:dyDescent="0.2">
      <c r="C8" s="10" t="s">
        <v>4</v>
      </c>
      <c r="D8" s="10" t="s">
        <v>5</v>
      </c>
      <c r="E8" s="20">
        <f>SUM(E7:E7)</f>
        <v>1.6</v>
      </c>
      <c r="F8" s="10" t="s">
        <v>5</v>
      </c>
    </row>
    <row r="9" spans="2:6" x14ac:dyDescent="0.2">
      <c r="C9" s="13" t="s">
        <v>6</v>
      </c>
    </row>
    <row r="27" spans="4:4" x14ac:dyDescent="0.2">
      <c r="D27" s="15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5FF1-333F-4D74-B3B3-64131CA5C4D0}">
  <dimension ref="B2:F37"/>
  <sheetViews>
    <sheetView view="pageBreakPreview" zoomScale="85" zoomScaleNormal="70" zoomScaleSheetLayoutView="85" workbookViewId="0">
      <selection activeCell="K5" sqref="K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10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45401</v>
      </c>
      <c r="D7" s="40" t="s">
        <v>23</v>
      </c>
      <c r="E7" s="41">
        <v>55</v>
      </c>
      <c r="F7" s="40" t="s">
        <v>9</v>
      </c>
    </row>
    <row r="8" spans="2:6" x14ac:dyDescent="0.2">
      <c r="C8" s="51">
        <v>45401</v>
      </c>
      <c r="D8" s="37" t="s">
        <v>7</v>
      </c>
      <c r="E8" s="50">
        <v>226</v>
      </c>
      <c r="F8" s="37" t="s">
        <v>29</v>
      </c>
    </row>
    <row r="9" spans="2:6" x14ac:dyDescent="0.2">
      <c r="C9" s="57">
        <v>45462</v>
      </c>
      <c r="D9" s="45" t="s">
        <v>7</v>
      </c>
      <c r="E9" s="46">
        <v>48</v>
      </c>
      <c r="F9" s="45" t="s">
        <v>9</v>
      </c>
    </row>
    <row r="10" spans="2:6" x14ac:dyDescent="0.2">
      <c r="C10" s="51">
        <v>45462</v>
      </c>
      <c r="D10" s="37" t="s">
        <v>7</v>
      </c>
      <c r="E10" s="50">
        <v>94</v>
      </c>
      <c r="F10" s="37" t="s">
        <v>29</v>
      </c>
    </row>
    <row r="11" spans="2:6" x14ac:dyDescent="0.2">
      <c r="C11" s="51">
        <v>45517</v>
      </c>
      <c r="D11" s="37" t="s">
        <v>51</v>
      </c>
      <c r="E11" s="50">
        <v>1</v>
      </c>
      <c r="F11" s="37" t="s">
        <v>52</v>
      </c>
    </row>
    <row r="12" spans="2:6" x14ac:dyDescent="0.2">
      <c r="C12" s="51">
        <v>45524</v>
      </c>
      <c r="D12" s="37" t="s">
        <v>7</v>
      </c>
      <c r="E12" s="50">
        <v>8</v>
      </c>
      <c r="F12" s="37" t="s">
        <v>53</v>
      </c>
    </row>
    <row r="13" spans="2:6" x14ac:dyDescent="0.2">
      <c r="C13" s="51">
        <v>45524</v>
      </c>
      <c r="D13" s="37" t="s">
        <v>7</v>
      </c>
      <c r="E13" s="50">
        <v>17</v>
      </c>
      <c r="F13" s="37" t="s">
        <v>29</v>
      </c>
    </row>
    <row r="14" spans="2:6" x14ac:dyDescent="0.2">
      <c r="C14" s="57">
        <v>45586</v>
      </c>
      <c r="D14" s="45" t="s">
        <v>7</v>
      </c>
      <c r="E14" s="46">
        <v>2</v>
      </c>
      <c r="F14" s="45" t="s">
        <v>53</v>
      </c>
    </row>
    <row r="15" spans="2:6" x14ac:dyDescent="0.2">
      <c r="C15" s="51">
        <v>45586</v>
      </c>
      <c r="D15" s="37" t="s">
        <v>7</v>
      </c>
      <c r="E15" s="50">
        <v>28</v>
      </c>
      <c r="F15" s="37" t="s">
        <v>29</v>
      </c>
    </row>
    <row r="16" spans="2:6" x14ac:dyDescent="0.2">
      <c r="C16" s="57">
        <v>45735</v>
      </c>
      <c r="D16" s="45" t="s">
        <v>7</v>
      </c>
      <c r="E16" s="46">
        <v>20</v>
      </c>
      <c r="F16" s="45" t="s">
        <v>53</v>
      </c>
    </row>
    <row r="17" spans="3:6" ht="17" thickBot="1" x14ac:dyDescent="0.25">
      <c r="C17" s="61">
        <v>45735</v>
      </c>
      <c r="D17" s="62" t="s">
        <v>7</v>
      </c>
      <c r="E17" s="63">
        <v>60</v>
      </c>
      <c r="F17" s="62" t="s">
        <v>29</v>
      </c>
    </row>
    <row r="18" spans="3:6" ht="17" thickTop="1" x14ac:dyDescent="0.2">
      <c r="C18" s="45" t="s">
        <v>4</v>
      </c>
      <c r="D18" s="45" t="s">
        <v>5</v>
      </c>
      <c r="E18" s="46">
        <f>SUM(E7:E17)</f>
        <v>559</v>
      </c>
      <c r="F18" s="45" t="s">
        <v>5</v>
      </c>
    </row>
    <row r="19" spans="3:6" x14ac:dyDescent="0.2">
      <c r="C19" s="47" t="s">
        <v>6</v>
      </c>
    </row>
    <row r="37" spans="4:4" x14ac:dyDescent="0.2">
      <c r="D3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1A6F-F516-42DF-B9DF-A6F4BE21074B}">
  <dimension ref="B2:F31"/>
  <sheetViews>
    <sheetView view="pageBreakPreview" zoomScale="85" zoomScaleNormal="70" zoomScaleSheetLayoutView="85" workbookViewId="0">
      <selection activeCell="F20" sqref="F20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4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3" t="s">
        <v>24</v>
      </c>
      <c r="C2" s="84"/>
      <c r="D2" s="84"/>
      <c r="E2" s="84"/>
      <c r="F2" s="84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75" t="s">
        <v>18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x14ac:dyDescent="0.2">
      <c r="C7" s="21">
        <v>45399</v>
      </c>
      <c r="D7" s="8" t="s">
        <v>19</v>
      </c>
      <c r="E7" s="22">
        <v>1505.3636429999999</v>
      </c>
      <c r="F7" s="8" t="s">
        <v>30</v>
      </c>
    </row>
    <row r="8" spans="2:6" x14ac:dyDescent="0.2">
      <c r="C8" s="21">
        <v>45582</v>
      </c>
      <c r="D8" s="8" t="s">
        <v>19</v>
      </c>
      <c r="E8" s="22">
        <v>792.78958950000003</v>
      </c>
      <c r="F8" s="8" t="s">
        <v>54</v>
      </c>
    </row>
    <row r="9" spans="2:6" x14ac:dyDescent="0.2">
      <c r="C9" s="21">
        <v>45684</v>
      </c>
      <c r="D9" s="8" t="s">
        <v>19</v>
      </c>
      <c r="E9" s="22">
        <v>689.81837540000004</v>
      </c>
      <c r="F9" s="8" t="s">
        <v>98</v>
      </c>
    </row>
    <row r="10" spans="2:6" x14ac:dyDescent="0.2">
      <c r="C10" s="21">
        <v>45714</v>
      </c>
      <c r="D10" s="8" t="s">
        <v>101</v>
      </c>
      <c r="E10" s="22">
        <v>1540</v>
      </c>
      <c r="F10" s="8" t="s">
        <v>98</v>
      </c>
    </row>
    <row r="11" spans="2:6" ht="17" thickBot="1" x14ac:dyDescent="0.25">
      <c r="C11" s="17">
        <v>45742</v>
      </c>
      <c r="D11" s="16" t="s">
        <v>112</v>
      </c>
      <c r="E11" s="18">
        <v>1210</v>
      </c>
      <c r="F11" s="16" t="s">
        <v>113</v>
      </c>
    </row>
    <row r="12" spans="2:6" ht="17" thickTop="1" x14ac:dyDescent="0.2">
      <c r="C12" s="11" t="s">
        <v>4</v>
      </c>
      <c r="D12" s="11" t="s">
        <v>5</v>
      </c>
      <c r="E12" s="12">
        <f>SUM(E7:E11)</f>
        <v>5737.9716079</v>
      </c>
      <c r="F12" s="11" t="s">
        <v>5</v>
      </c>
    </row>
    <row r="13" spans="2:6" x14ac:dyDescent="0.2">
      <c r="C13" s="13" t="s">
        <v>6</v>
      </c>
    </row>
    <row r="31" spans="4:4" x14ac:dyDescent="0.2">
      <c r="D31" s="15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6CFDC-81A0-4182-89B4-65D1158379A6}">
  <dimension ref="B2:F40"/>
  <sheetViews>
    <sheetView view="pageBreakPreview" zoomScale="85" zoomScaleNormal="70" zoomScaleSheetLayoutView="85" workbookViewId="0">
      <selection activeCell="J18" sqref="J18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36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45433</v>
      </c>
      <c r="D7" s="37" t="s">
        <v>11</v>
      </c>
      <c r="E7" s="50">
        <v>1565.5011456</v>
      </c>
      <c r="F7" s="60" t="s">
        <v>37</v>
      </c>
    </row>
    <row r="8" spans="2:6" x14ac:dyDescent="0.2">
      <c r="C8" s="51">
        <v>45470</v>
      </c>
      <c r="D8" s="37" t="s">
        <v>8</v>
      </c>
      <c r="E8" s="50">
        <v>561</v>
      </c>
      <c r="F8" s="37" t="s">
        <v>55</v>
      </c>
    </row>
    <row r="9" spans="2:6" x14ac:dyDescent="0.2">
      <c r="C9" s="51">
        <v>45470</v>
      </c>
      <c r="D9" s="37" t="s">
        <v>8</v>
      </c>
      <c r="E9" s="50">
        <v>418</v>
      </c>
      <c r="F9" s="37" t="s">
        <v>56</v>
      </c>
    </row>
    <row r="10" spans="2:6" x14ac:dyDescent="0.2">
      <c r="C10" s="51">
        <v>45470</v>
      </c>
      <c r="D10" s="37" t="s">
        <v>8</v>
      </c>
      <c r="E10" s="50">
        <v>265</v>
      </c>
      <c r="F10" s="37" t="s">
        <v>57</v>
      </c>
    </row>
    <row r="11" spans="2:6" x14ac:dyDescent="0.2">
      <c r="C11" s="51">
        <v>45492</v>
      </c>
      <c r="D11" s="37" t="s">
        <v>8</v>
      </c>
      <c r="E11" s="50">
        <v>1538</v>
      </c>
      <c r="F11" s="37" t="s">
        <v>58</v>
      </c>
    </row>
    <row r="12" spans="2:6" x14ac:dyDescent="0.2">
      <c r="C12" s="51">
        <v>45533</v>
      </c>
      <c r="D12" s="37" t="s">
        <v>8</v>
      </c>
      <c r="E12" s="50">
        <v>318</v>
      </c>
      <c r="F12" s="37" t="s">
        <v>58</v>
      </c>
    </row>
    <row r="13" spans="2:6" x14ac:dyDescent="0.2">
      <c r="C13" s="51">
        <v>45565</v>
      </c>
      <c r="D13" s="37" t="s">
        <v>8</v>
      </c>
      <c r="E13" s="50">
        <v>350</v>
      </c>
      <c r="F13" s="37" t="s">
        <v>58</v>
      </c>
    </row>
    <row r="14" spans="2:6" x14ac:dyDescent="0.2">
      <c r="C14" s="51">
        <v>45596</v>
      </c>
      <c r="D14" s="37" t="s">
        <v>8</v>
      </c>
      <c r="E14" s="50">
        <v>1153</v>
      </c>
      <c r="F14" s="37" t="s">
        <v>58</v>
      </c>
    </row>
    <row r="15" spans="2:6" x14ac:dyDescent="0.2">
      <c r="C15" s="51">
        <v>45644</v>
      </c>
      <c r="D15" s="37" t="s">
        <v>8</v>
      </c>
      <c r="E15" s="50">
        <v>531</v>
      </c>
      <c r="F15" s="37" t="s">
        <v>58</v>
      </c>
    </row>
    <row r="16" spans="2:6" x14ac:dyDescent="0.2">
      <c r="C16" s="51">
        <v>45688</v>
      </c>
      <c r="D16" s="37" t="s">
        <v>8</v>
      </c>
      <c r="E16" s="50">
        <v>1041</v>
      </c>
      <c r="F16" s="37" t="s">
        <v>58</v>
      </c>
    </row>
    <row r="17" spans="3:6" x14ac:dyDescent="0.2">
      <c r="C17" s="51">
        <v>45715</v>
      </c>
      <c r="D17" s="37" t="s">
        <v>8</v>
      </c>
      <c r="E17" s="50">
        <v>290</v>
      </c>
      <c r="F17" s="37" t="s">
        <v>58</v>
      </c>
    </row>
    <row r="18" spans="3:6" x14ac:dyDescent="0.2">
      <c r="C18" s="51">
        <v>45715</v>
      </c>
      <c r="D18" s="37" t="s">
        <v>8</v>
      </c>
      <c r="E18" s="50">
        <v>2103</v>
      </c>
      <c r="F18" s="37" t="s">
        <v>102</v>
      </c>
    </row>
    <row r="19" spans="3:6" x14ac:dyDescent="0.2">
      <c r="C19" s="51">
        <v>45743</v>
      </c>
      <c r="D19" s="37" t="s">
        <v>8</v>
      </c>
      <c r="E19" s="50">
        <v>1545</v>
      </c>
      <c r="F19" s="37" t="s">
        <v>102</v>
      </c>
    </row>
    <row r="20" spans="3:6" ht="17" thickBot="1" x14ac:dyDescent="0.25">
      <c r="C20" s="61">
        <v>45743</v>
      </c>
      <c r="D20" s="62" t="s">
        <v>8</v>
      </c>
      <c r="E20" s="63">
        <v>221</v>
      </c>
      <c r="F20" s="60" t="s">
        <v>114</v>
      </c>
    </row>
    <row r="21" spans="3:6" ht="17" thickTop="1" x14ac:dyDescent="0.2">
      <c r="C21" s="45" t="s">
        <v>4</v>
      </c>
      <c r="D21" s="45" t="s">
        <v>5</v>
      </c>
      <c r="E21" s="46">
        <f>SUM(E7:E20)</f>
        <v>11899.501145599999</v>
      </c>
      <c r="F21" s="54" t="s">
        <v>5</v>
      </c>
    </row>
    <row r="22" spans="3:6" x14ac:dyDescent="0.2">
      <c r="C22" s="47" t="s">
        <v>6</v>
      </c>
    </row>
    <row r="40" spans="4:4" x14ac:dyDescent="0.2">
      <c r="D40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20FC5-A4F6-47AF-BCEA-B430AC26DB1A}">
  <dimension ref="B2:F28"/>
  <sheetViews>
    <sheetView view="pageBreakPreview" zoomScale="85" zoomScaleNormal="70" zoomScaleSheetLayoutView="85" workbookViewId="0">
      <selection activeCell="R30" sqref="R30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59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45471</v>
      </c>
      <c r="D7" s="40" t="s">
        <v>7</v>
      </c>
      <c r="E7" s="41">
        <v>14.25375</v>
      </c>
      <c r="F7" s="40" t="s">
        <v>94</v>
      </c>
    </row>
    <row r="8" spans="2:6" ht="17" thickBot="1" x14ac:dyDescent="0.25">
      <c r="C8" s="42">
        <v>45625</v>
      </c>
      <c r="D8" s="43" t="s">
        <v>7</v>
      </c>
      <c r="E8" s="44">
        <v>3.2500000000000001E-2</v>
      </c>
      <c r="F8" s="43" t="s">
        <v>60</v>
      </c>
    </row>
    <row r="9" spans="2:6" ht="17" thickTop="1" x14ac:dyDescent="0.2">
      <c r="C9" s="45" t="s">
        <v>4</v>
      </c>
      <c r="D9" s="45" t="s">
        <v>5</v>
      </c>
      <c r="E9" s="46">
        <f>SUM(E7:E8)</f>
        <v>14.286250000000001</v>
      </c>
      <c r="F9" s="45" t="s">
        <v>5</v>
      </c>
    </row>
    <row r="10" spans="2:6" x14ac:dyDescent="0.2">
      <c r="C10" s="47" t="s">
        <v>6</v>
      </c>
    </row>
    <row r="28" spans="4:4" x14ac:dyDescent="0.2">
      <c r="D28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6168-5956-42AF-930D-DF3E772B8198}">
  <dimension ref="B2:F34"/>
  <sheetViews>
    <sheetView view="pageBreakPreview" zoomScale="85" zoomScaleNormal="70" zoomScaleSheetLayoutView="85" workbookViewId="0">
      <selection activeCell="F22" sqref="F22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61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45469</v>
      </c>
      <c r="D7" s="37" t="s">
        <v>7</v>
      </c>
      <c r="E7" s="50">
        <v>14</v>
      </c>
      <c r="F7" s="37" t="s">
        <v>62</v>
      </c>
    </row>
    <row r="8" spans="2:6" x14ac:dyDescent="0.2">
      <c r="C8" s="51">
        <v>45502</v>
      </c>
      <c r="D8" s="37" t="s">
        <v>7</v>
      </c>
      <c r="E8" s="50">
        <v>40</v>
      </c>
      <c r="F8" s="37" t="s">
        <v>63</v>
      </c>
    </row>
    <row r="9" spans="2:6" x14ac:dyDescent="0.2">
      <c r="C9" s="39">
        <v>45502</v>
      </c>
      <c r="D9" s="40" t="s">
        <v>7</v>
      </c>
      <c r="E9" s="41">
        <v>7</v>
      </c>
      <c r="F9" s="40" t="s">
        <v>62</v>
      </c>
    </row>
    <row r="10" spans="2:6" x14ac:dyDescent="0.2">
      <c r="C10" s="51">
        <v>45532</v>
      </c>
      <c r="D10" s="37" t="s">
        <v>7</v>
      </c>
      <c r="E10" s="50">
        <v>7</v>
      </c>
      <c r="F10" s="37" t="s">
        <v>64</v>
      </c>
    </row>
    <row r="11" spans="2:6" x14ac:dyDescent="0.2">
      <c r="C11" s="51">
        <v>45742</v>
      </c>
      <c r="D11" s="37" t="s">
        <v>7</v>
      </c>
      <c r="E11" s="50">
        <v>24</v>
      </c>
      <c r="F11" s="37" t="s">
        <v>115</v>
      </c>
    </row>
    <row r="12" spans="2:6" x14ac:dyDescent="0.2">
      <c r="C12" s="51">
        <v>45742</v>
      </c>
      <c r="D12" s="37" t="s">
        <v>7</v>
      </c>
      <c r="E12" s="50">
        <v>81</v>
      </c>
      <c r="F12" s="37" t="s">
        <v>116</v>
      </c>
    </row>
    <row r="13" spans="2:6" x14ac:dyDescent="0.2">
      <c r="C13" s="51">
        <v>45742</v>
      </c>
      <c r="D13" s="37" t="s">
        <v>7</v>
      </c>
      <c r="E13" s="50">
        <v>79</v>
      </c>
      <c r="F13" s="37" t="s">
        <v>63</v>
      </c>
    </row>
    <row r="14" spans="2:6" ht="17" thickBot="1" x14ac:dyDescent="0.25">
      <c r="C14" s="58">
        <v>45742</v>
      </c>
      <c r="D14" s="53" t="s">
        <v>7</v>
      </c>
      <c r="E14" s="59">
        <v>35</v>
      </c>
      <c r="F14" s="53" t="s">
        <v>62</v>
      </c>
    </row>
    <row r="15" spans="2:6" ht="17" thickTop="1" x14ac:dyDescent="0.2">
      <c r="C15" s="45" t="s">
        <v>4</v>
      </c>
      <c r="D15" s="45" t="s">
        <v>5</v>
      </c>
      <c r="E15" s="46">
        <f>SUM(E7:E14)</f>
        <v>287</v>
      </c>
      <c r="F15" s="45" t="s">
        <v>5</v>
      </c>
    </row>
    <row r="16" spans="2:6" x14ac:dyDescent="0.2">
      <c r="C16" s="47" t="s">
        <v>6</v>
      </c>
    </row>
    <row r="34" spans="4:4" x14ac:dyDescent="0.2">
      <c r="D34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12446-F0D0-46ED-9CAC-A63910C2FAE6}">
  <dimension ref="B2:F31"/>
  <sheetViews>
    <sheetView view="pageBreakPreview" zoomScale="85" zoomScaleNormal="70" zoomScaleSheetLayoutView="85" workbookViewId="0">
      <selection activeCell="F12" sqref="F12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117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45723</v>
      </c>
      <c r="D7" s="37" t="s">
        <v>7</v>
      </c>
      <c r="E7" s="50">
        <v>2266</v>
      </c>
      <c r="F7" s="37" t="s">
        <v>118</v>
      </c>
    </row>
    <row r="8" spans="2:6" x14ac:dyDescent="0.2">
      <c r="C8" s="51">
        <v>45723</v>
      </c>
      <c r="D8" s="37" t="s">
        <v>7</v>
      </c>
      <c r="E8" s="50">
        <v>1302</v>
      </c>
      <c r="F8" s="37" t="s">
        <v>118</v>
      </c>
    </row>
    <row r="9" spans="2:6" x14ac:dyDescent="0.2">
      <c r="C9" s="51">
        <v>45723</v>
      </c>
      <c r="D9" s="37" t="s">
        <v>7</v>
      </c>
      <c r="E9" s="50">
        <v>948</v>
      </c>
      <c r="F9" s="37" t="s">
        <v>71</v>
      </c>
    </row>
    <row r="10" spans="2:6" x14ac:dyDescent="0.2">
      <c r="C10" s="51">
        <v>45723</v>
      </c>
      <c r="D10" s="37" t="s">
        <v>7</v>
      </c>
      <c r="E10" s="50">
        <v>545</v>
      </c>
      <c r="F10" s="37" t="s">
        <v>71</v>
      </c>
    </row>
    <row r="11" spans="2:6" ht="17" thickBot="1" x14ac:dyDescent="0.25">
      <c r="C11" s="61">
        <v>45723</v>
      </c>
      <c r="D11" s="62" t="s">
        <v>7</v>
      </c>
      <c r="E11" s="63">
        <v>100</v>
      </c>
      <c r="F11" s="62" t="s">
        <v>115</v>
      </c>
    </row>
    <row r="12" spans="2:6" ht="17" thickTop="1" x14ac:dyDescent="0.2">
      <c r="C12" s="45" t="s">
        <v>4</v>
      </c>
      <c r="D12" s="45" t="s">
        <v>5</v>
      </c>
      <c r="E12" s="46">
        <f>SUM(E6:E11)</f>
        <v>5161</v>
      </c>
      <c r="F12" s="45" t="s">
        <v>5</v>
      </c>
    </row>
    <row r="13" spans="2:6" x14ac:dyDescent="0.2">
      <c r="C13" s="47" t="s">
        <v>6</v>
      </c>
    </row>
    <row r="31" spans="4:4" x14ac:dyDescent="0.2">
      <c r="D31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BA354-DDC4-4F43-9429-FE0DB145CD2F}">
  <dimension ref="B2:F53"/>
  <sheetViews>
    <sheetView view="pageBreakPreview" zoomScale="85" zoomScaleNormal="70" zoomScaleSheetLayoutView="85" workbookViewId="0">
      <selection activeCell="I2" sqref="I2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" width="9" style="29"/>
    <col min="17" max="17" width="9.08984375" style="29" customWidth="1"/>
    <col min="1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65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64">
        <v>45495</v>
      </c>
      <c r="D7" s="65" t="s">
        <v>7</v>
      </c>
      <c r="E7" s="66">
        <v>2</v>
      </c>
      <c r="F7" s="65" t="s">
        <v>66</v>
      </c>
    </row>
    <row r="8" spans="2:6" x14ac:dyDescent="0.2">
      <c r="C8" s="67">
        <v>45495</v>
      </c>
      <c r="D8" s="68" t="s">
        <v>7</v>
      </c>
      <c r="E8" s="69">
        <v>11</v>
      </c>
      <c r="F8" s="70" t="s">
        <v>67</v>
      </c>
    </row>
    <row r="9" spans="2:6" x14ac:dyDescent="0.2">
      <c r="C9" s="64">
        <v>45495</v>
      </c>
      <c r="D9" s="65" t="s">
        <v>7</v>
      </c>
      <c r="E9" s="66">
        <v>59</v>
      </c>
      <c r="F9" s="71" t="s">
        <v>68</v>
      </c>
    </row>
    <row r="10" spans="2:6" x14ac:dyDescent="0.2">
      <c r="C10" s="64">
        <v>45530</v>
      </c>
      <c r="D10" s="65" t="s">
        <v>7</v>
      </c>
      <c r="E10" s="66">
        <v>8</v>
      </c>
      <c r="F10" s="71" t="s">
        <v>66</v>
      </c>
    </row>
    <row r="11" spans="2:6" x14ac:dyDescent="0.2">
      <c r="C11" s="64">
        <v>45530</v>
      </c>
      <c r="D11" s="65" t="s">
        <v>7</v>
      </c>
      <c r="E11" s="66">
        <v>13.4</v>
      </c>
      <c r="F11" s="71" t="s">
        <v>67</v>
      </c>
    </row>
    <row r="12" spans="2:6" x14ac:dyDescent="0.2">
      <c r="C12" s="64">
        <v>45530</v>
      </c>
      <c r="D12" s="65" t="s">
        <v>7</v>
      </c>
      <c r="E12" s="66">
        <v>22.6</v>
      </c>
      <c r="F12" s="71" t="s">
        <v>67</v>
      </c>
    </row>
    <row r="13" spans="2:6" x14ac:dyDescent="0.2">
      <c r="C13" s="64">
        <v>45530</v>
      </c>
      <c r="D13" s="65" t="s">
        <v>7</v>
      </c>
      <c r="E13" s="66">
        <v>196</v>
      </c>
      <c r="F13" s="71" t="s">
        <v>68</v>
      </c>
    </row>
    <row r="14" spans="2:6" x14ac:dyDescent="0.2">
      <c r="C14" s="64">
        <v>45560</v>
      </c>
      <c r="D14" s="65" t="s">
        <v>7</v>
      </c>
      <c r="E14" s="66">
        <v>3</v>
      </c>
      <c r="F14" s="71" t="s">
        <v>69</v>
      </c>
    </row>
    <row r="15" spans="2:6" x14ac:dyDescent="0.2">
      <c r="C15" s="64">
        <v>45560</v>
      </c>
      <c r="D15" s="65" t="s">
        <v>7</v>
      </c>
      <c r="E15" s="66">
        <v>4</v>
      </c>
      <c r="F15" s="71" t="s">
        <v>66</v>
      </c>
    </row>
    <row r="16" spans="2:6" x14ac:dyDescent="0.2">
      <c r="C16" s="64">
        <v>45560</v>
      </c>
      <c r="D16" s="65" t="s">
        <v>7</v>
      </c>
      <c r="E16" s="66">
        <v>4.3</v>
      </c>
      <c r="F16" s="71" t="s">
        <v>67</v>
      </c>
    </row>
    <row r="17" spans="3:6" x14ac:dyDescent="0.2">
      <c r="C17" s="64">
        <v>45560</v>
      </c>
      <c r="D17" s="65" t="s">
        <v>7</v>
      </c>
      <c r="E17" s="66">
        <v>11.7</v>
      </c>
      <c r="F17" s="71" t="s">
        <v>67</v>
      </c>
    </row>
    <row r="18" spans="3:6" x14ac:dyDescent="0.2">
      <c r="C18" s="64">
        <v>45560</v>
      </c>
      <c r="D18" s="65" t="s">
        <v>7</v>
      </c>
      <c r="E18" s="66">
        <v>43.4</v>
      </c>
      <c r="F18" s="71" t="s">
        <v>68</v>
      </c>
    </row>
    <row r="19" spans="3:6" x14ac:dyDescent="0.2">
      <c r="C19" s="64">
        <v>45560</v>
      </c>
      <c r="D19" s="65" t="s">
        <v>7</v>
      </c>
      <c r="E19" s="66">
        <v>106.6</v>
      </c>
      <c r="F19" s="71" t="s">
        <v>68</v>
      </c>
    </row>
    <row r="20" spans="3:6" x14ac:dyDescent="0.2">
      <c r="C20" s="64">
        <v>45677</v>
      </c>
      <c r="D20" s="65" t="s">
        <v>7</v>
      </c>
      <c r="E20" s="66">
        <v>16</v>
      </c>
      <c r="F20" s="71" t="s">
        <v>66</v>
      </c>
    </row>
    <row r="21" spans="3:6" x14ac:dyDescent="0.2">
      <c r="C21" s="64">
        <v>45677</v>
      </c>
      <c r="D21" s="65" t="s">
        <v>7</v>
      </c>
      <c r="E21" s="66">
        <v>24.8</v>
      </c>
      <c r="F21" s="71" t="s">
        <v>67</v>
      </c>
    </row>
    <row r="22" spans="3:6" x14ac:dyDescent="0.2">
      <c r="C22" s="64">
        <v>45677</v>
      </c>
      <c r="D22" s="65" t="s">
        <v>7</v>
      </c>
      <c r="E22" s="66">
        <v>32.200000000000003</v>
      </c>
      <c r="F22" s="71" t="s">
        <v>67</v>
      </c>
    </row>
    <row r="23" spans="3:6" x14ac:dyDescent="0.2">
      <c r="C23" s="64">
        <v>45677</v>
      </c>
      <c r="D23" s="65" t="s">
        <v>7</v>
      </c>
      <c r="E23" s="66">
        <v>212</v>
      </c>
      <c r="F23" s="71" t="s">
        <v>68</v>
      </c>
    </row>
    <row r="24" spans="3:6" x14ac:dyDescent="0.2">
      <c r="C24" s="67">
        <v>45713</v>
      </c>
      <c r="D24" s="68" t="s">
        <v>7</v>
      </c>
      <c r="E24" s="69">
        <v>20</v>
      </c>
      <c r="F24" s="70" t="s">
        <v>66</v>
      </c>
    </row>
    <row r="25" spans="3:6" x14ac:dyDescent="0.2">
      <c r="C25" s="67">
        <v>45713</v>
      </c>
      <c r="D25" s="68" t="s">
        <v>7</v>
      </c>
      <c r="E25" s="69">
        <v>6.9</v>
      </c>
      <c r="F25" s="70" t="s">
        <v>67</v>
      </c>
    </row>
    <row r="26" spans="3:6" x14ac:dyDescent="0.2">
      <c r="C26" s="67">
        <v>45713</v>
      </c>
      <c r="D26" s="68" t="s">
        <v>7</v>
      </c>
      <c r="E26" s="69">
        <v>55.1</v>
      </c>
      <c r="F26" s="70" t="s">
        <v>67</v>
      </c>
    </row>
    <row r="27" spans="3:6" x14ac:dyDescent="0.2">
      <c r="C27" s="67">
        <v>45713</v>
      </c>
      <c r="D27" s="68" t="s">
        <v>7</v>
      </c>
      <c r="E27" s="69">
        <v>29.1</v>
      </c>
      <c r="F27" s="70" t="s">
        <v>68</v>
      </c>
    </row>
    <row r="28" spans="3:6" x14ac:dyDescent="0.2">
      <c r="C28" s="64">
        <v>45713</v>
      </c>
      <c r="D28" s="65" t="s">
        <v>7</v>
      </c>
      <c r="E28" s="66">
        <v>408.9</v>
      </c>
      <c r="F28" s="71" t="s">
        <v>68</v>
      </c>
    </row>
    <row r="29" spans="3:6" x14ac:dyDescent="0.2">
      <c r="C29" s="64">
        <v>45741</v>
      </c>
      <c r="D29" s="65" t="s">
        <v>7</v>
      </c>
      <c r="E29" s="66">
        <v>22</v>
      </c>
      <c r="F29" s="71" t="s">
        <v>66</v>
      </c>
    </row>
    <row r="30" spans="3:6" x14ac:dyDescent="0.2">
      <c r="C30" s="64">
        <v>45741</v>
      </c>
      <c r="D30" s="65" t="s">
        <v>7</v>
      </c>
      <c r="E30" s="66">
        <v>15.758100000000001</v>
      </c>
      <c r="F30" s="71" t="s">
        <v>67</v>
      </c>
    </row>
    <row r="31" spans="3:6" x14ac:dyDescent="0.2">
      <c r="C31" s="64">
        <v>45741</v>
      </c>
      <c r="D31" s="65" t="s">
        <v>7</v>
      </c>
      <c r="E31" s="66">
        <v>81.241900000000001</v>
      </c>
      <c r="F31" s="71" t="s">
        <v>67</v>
      </c>
    </row>
    <row r="32" spans="3:6" x14ac:dyDescent="0.2">
      <c r="C32" s="64">
        <v>45741</v>
      </c>
      <c r="D32" s="65" t="s">
        <v>7</v>
      </c>
      <c r="E32" s="66">
        <v>244.02670000000001</v>
      </c>
      <c r="F32" s="71" t="s">
        <v>68</v>
      </c>
    </row>
    <row r="33" spans="3:6" ht="17" thickBot="1" x14ac:dyDescent="0.25">
      <c r="C33" s="42">
        <v>45741</v>
      </c>
      <c r="D33" s="43" t="s">
        <v>7</v>
      </c>
      <c r="E33" s="44">
        <v>269.97329999999999</v>
      </c>
      <c r="F33" s="72" t="s">
        <v>68</v>
      </c>
    </row>
    <row r="34" spans="3:6" ht="17" thickTop="1" x14ac:dyDescent="0.2">
      <c r="C34" s="45" t="s">
        <v>4</v>
      </c>
      <c r="D34" s="45" t="s">
        <v>5</v>
      </c>
      <c r="E34" s="46">
        <f>SUM(E7:E33)</f>
        <v>1923</v>
      </c>
      <c r="F34" s="45" t="s">
        <v>5</v>
      </c>
    </row>
    <row r="35" spans="3:6" x14ac:dyDescent="0.2">
      <c r="C35" s="47" t="s">
        <v>6</v>
      </c>
    </row>
    <row r="53" spans="4:4" x14ac:dyDescent="0.2">
      <c r="D53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DD4C-2DC0-483A-B945-12B74E91A6B7}">
  <dimension ref="B2:F32"/>
  <sheetViews>
    <sheetView view="pageBreakPreview" zoomScale="85" zoomScaleNormal="70" zoomScaleSheetLayoutView="85" workbookViewId="0">
      <selection activeCell="E32" sqref="E32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70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7">
        <v>45555</v>
      </c>
      <c r="D7" s="45" t="s">
        <v>7</v>
      </c>
      <c r="E7" s="41">
        <v>55.719267700000003</v>
      </c>
      <c r="F7" s="40" t="s">
        <v>71</v>
      </c>
    </row>
    <row r="8" spans="2:6" x14ac:dyDescent="0.2">
      <c r="C8" s="57">
        <v>45555</v>
      </c>
      <c r="D8" s="45" t="s">
        <v>7</v>
      </c>
      <c r="E8" s="41">
        <v>198.27934078000001</v>
      </c>
      <c r="F8" s="40" t="s">
        <v>47</v>
      </c>
    </row>
    <row r="9" spans="2:6" x14ac:dyDescent="0.2">
      <c r="C9" s="51">
        <v>45555</v>
      </c>
      <c r="D9" s="37" t="s">
        <v>7</v>
      </c>
      <c r="E9" s="41">
        <v>11.964236209999999</v>
      </c>
      <c r="F9" s="40" t="s">
        <v>22</v>
      </c>
    </row>
    <row r="10" spans="2:6" x14ac:dyDescent="0.2">
      <c r="C10" s="51">
        <v>45737</v>
      </c>
      <c r="D10" s="37" t="s">
        <v>7</v>
      </c>
      <c r="E10" s="41">
        <v>87.280973230000001</v>
      </c>
      <c r="F10" s="40" t="s">
        <v>71</v>
      </c>
    </row>
    <row r="11" spans="2:6" x14ac:dyDescent="0.2">
      <c r="C11" s="51">
        <v>45737</v>
      </c>
      <c r="D11" s="37" t="s">
        <v>7</v>
      </c>
      <c r="E11" s="41">
        <v>235.72065921999999</v>
      </c>
      <c r="F11" s="40" t="s">
        <v>47</v>
      </c>
    </row>
    <row r="12" spans="2:6" ht="17" thickBot="1" x14ac:dyDescent="0.25">
      <c r="C12" s="61">
        <v>45737</v>
      </c>
      <c r="D12" s="62" t="s">
        <v>7</v>
      </c>
      <c r="E12" s="41">
        <v>71.035763790000004</v>
      </c>
      <c r="F12" s="53" t="s">
        <v>22</v>
      </c>
    </row>
    <row r="13" spans="2:6" ht="17" thickTop="1" x14ac:dyDescent="0.2">
      <c r="C13" s="54" t="s">
        <v>4</v>
      </c>
      <c r="D13" s="54" t="s">
        <v>5</v>
      </c>
      <c r="E13" s="55">
        <f>SUM(E7:E12)</f>
        <v>660.00024093000013</v>
      </c>
      <c r="F13" s="54" t="s">
        <v>5</v>
      </c>
    </row>
    <row r="14" spans="2:6" x14ac:dyDescent="0.2">
      <c r="C14" s="47" t="s">
        <v>6</v>
      </c>
    </row>
    <row r="32" spans="4:4" x14ac:dyDescent="0.2">
      <c r="D32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D498-8E12-4B93-946D-F534E9847ADD}">
  <dimension ref="B2:F28"/>
  <sheetViews>
    <sheetView view="pageBreakPreview" zoomScale="85" zoomScaleNormal="70" zoomScaleSheetLayoutView="85" workbookViewId="0">
      <selection activeCell="R37" sqref="R37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119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45747</v>
      </c>
      <c r="D7" s="37" t="s">
        <v>7</v>
      </c>
      <c r="E7" s="50">
        <v>3.7795999999999998</v>
      </c>
      <c r="F7" s="37" t="s">
        <v>71</v>
      </c>
    </row>
    <row r="8" spans="2:6" ht="17" thickBot="1" x14ac:dyDescent="0.25">
      <c r="C8" s="58">
        <v>45747</v>
      </c>
      <c r="D8" s="53" t="s">
        <v>7</v>
      </c>
      <c r="E8" s="59">
        <v>4.5009499999999996</v>
      </c>
      <c r="F8" s="53" t="s">
        <v>74</v>
      </c>
    </row>
    <row r="9" spans="2:6" ht="17" thickTop="1" x14ac:dyDescent="0.2">
      <c r="C9" s="45" t="s">
        <v>4</v>
      </c>
      <c r="D9" s="45" t="s">
        <v>5</v>
      </c>
      <c r="E9" s="46">
        <f>SUM(E7:E8)</f>
        <v>8.2805499999999999</v>
      </c>
      <c r="F9" s="45" t="s">
        <v>5</v>
      </c>
    </row>
    <row r="10" spans="2:6" x14ac:dyDescent="0.2">
      <c r="C10" s="47" t="s">
        <v>6</v>
      </c>
    </row>
    <row r="28" spans="4:4" x14ac:dyDescent="0.2">
      <c r="D28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BC923-2F9E-4ECD-B23E-D3717BA30744}">
  <dimension ref="B2:F27"/>
  <sheetViews>
    <sheetView view="pageBreakPreview" zoomScale="85" zoomScaleNormal="70" zoomScaleSheetLayoutView="85" workbookViewId="0">
      <selection activeCell="U33" sqref="U33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120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61">
        <v>45747</v>
      </c>
      <c r="D7" s="62" t="s">
        <v>8</v>
      </c>
      <c r="E7" s="41">
        <v>1.5182800000000001</v>
      </c>
      <c r="F7" s="53" t="s">
        <v>121</v>
      </c>
    </row>
    <row r="8" spans="2:6" ht="17" thickTop="1" x14ac:dyDescent="0.2">
      <c r="C8" s="45" t="s">
        <v>4</v>
      </c>
      <c r="D8" s="45" t="s">
        <v>5</v>
      </c>
      <c r="E8" s="55">
        <f>SUM(E7:E7)</f>
        <v>1.5182800000000001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921E1-C228-4EF1-813F-032F4719EC32}">
  <dimension ref="B2:F49"/>
  <sheetViews>
    <sheetView view="pageBreakPreview" zoomScale="85" zoomScaleNormal="70" zoomScaleSheetLayoutView="85" workbookViewId="0">
      <selection activeCell="N26" sqref="N26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72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7">
        <v>45453</v>
      </c>
      <c r="D7" s="45" t="s">
        <v>7</v>
      </c>
      <c r="E7" s="46">
        <v>106.15876</v>
      </c>
      <c r="F7" s="45" t="s">
        <v>73</v>
      </c>
    </row>
    <row r="8" spans="2:6" x14ac:dyDescent="0.2">
      <c r="C8" s="57">
        <v>45453</v>
      </c>
      <c r="D8" s="45" t="s">
        <v>7</v>
      </c>
      <c r="E8" s="46">
        <v>26.417300000000001</v>
      </c>
      <c r="F8" s="45" t="s">
        <v>73</v>
      </c>
    </row>
    <row r="9" spans="2:6" x14ac:dyDescent="0.2">
      <c r="C9" s="57">
        <v>45453</v>
      </c>
      <c r="D9" s="45" t="s">
        <v>7</v>
      </c>
      <c r="E9" s="46">
        <v>0.34433000000000002</v>
      </c>
      <c r="F9" s="45" t="s">
        <v>71</v>
      </c>
    </row>
    <row r="10" spans="2:6" x14ac:dyDescent="0.2">
      <c r="C10" s="57">
        <v>45483</v>
      </c>
      <c r="D10" s="45" t="s">
        <v>7</v>
      </c>
      <c r="E10" s="46">
        <v>40.100900000000003</v>
      </c>
      <c r="F10" s="45" t="s">
        <v>73</v>
      </c>
    </row>
    <row r="11" spans="2:6" x14ac:dyDescent="0.2">
      <c r="C11" s="57">
        <v>45483</v>
      </c>
      <c r="D11" s="45" t="s">
        <v>7</v>
      </c>
      <c r="E11" s="46">
        <v>46.210299999999997</v>
      </c>
      <c r="F11" s="45" t="s">
        <v>73</v>
      </c>
    </row>
    <row r="12" spans="2:6" x14ac:dyDescent="0.2">
      <c r="C12" s="57">
        <v>45545</v>
      </c>
      <c r="D12" s="45" t="s">
        <v>7</v>
      </c>
      <c r="E12" s="46">
        <v>36.766219999999997</v>
      </c>
      <c r="F12" s="45" t="s">
        <v>73</v>
      </c>
    </row>
    <row r="13" spans="2:6" x14ac:dyDescent="0.2">
      <c r="C13" s="57">
        <v>45545</v>
      </c>
      <c r="D13" s="45" t="s">
        <v>7</v>
      </c>
      <c r="E13" s="46">
        <v>9.3473299999999995</v>
      </c>
      <c r="F13" s="45" t="s">
        <v>73</v>
      </c>
    </row>
    <row r="14" spans="2:6" x14ac:dyDescent="0.2">
      <c r="C14" s="57">
        <v>45545</v>
      </c>
      <c r="D14" s="45" t="s">
        <v>7</v>
      </c>
      <c r="E14" s="46">
        <v>0.69101999999999997</v>
      </c>
      <c r="F14" s="45" t="s">
        <v>71</v>
      </c>
    </row>
    <row r="15" spans="2:6" x14ac:dyDescent="0.2">
      <c r="C15" s="57">
        <v>45545</v>
      </c>
      <c r="D15" s="45" t="s">
        <v>7</v>
      </c>
      <c r="E15" s="46">
        <v>0.48987999999999998</v>
      </c>
      <c r="F15" s="45" t="s">
        <v>71</v>
      </c>
    </row>
    <row r="16" spans="2:6" x14ac:dyDescent="0.2">
      <c r="C16" s="57">
        <v>45545</v>
      </c>
      <c r="D16" s="45" t="s">
        <v>7</v>
      </c>
      <c r="E16" s="46">
        <v>35.277979999999999</v>
      </c>
      <c r="F16" s="45" t="s">
        <v>74</v>
      </c>
    </row>
    <row r="17" spans="3:6" x14ac:dyDescent="0.2">
      <c r="C17" s="57">
        <v>46001</v>
      </c>
      <c r="D17" s="45" t="s">
        <v>7</v>
      </c>
      <c r="E17" s="46">
        <v>4.3732300000000004</v>
      </c>
      <c r="F17" s="45" t="s">
        <v>71</v>
      </c>
    </row>
    <row r="18" spans="3:6" x14ac:dyDescent="0.2">
      <c r="C18" s="57">
        <v>46001</v>
      </c>
      <c r="D18" s="45" t="s">
        <v>7</v>
      </c>
      <c r="E18" s="46">
        <v>1.34673</v>
      </c>
      <c r="F18" s="45" t="s">
        <v>22</v>
      </c>
    </row>
    <row r="19" spans="3:6" x14ac:dyDescent="0.2">
      <c r="C19" s="57">
        <v>45667</v>
      </c>
      <c r="D19" s="45" t="s">
        <v>7</v>
      </c>
      <c r="E19" s="46">
        <v>1.6037999999999999</v>
      </c>
      <c r="F19" s="45" t="s">
        <v>73</v>
      </c>
    </row>
    <row r="20" spans="3:6" x14ac:dyDescent="0.2">
      <c r="C20" s="57">
        <v>45667</v>
      </c>
      <c r="D20" s="45" t="s">
        <v>7</v>
      </c>
      <c r="E20" s="46">
        <v>11.111660000000001</v>
      </c>
      <c r="F20" s="45" t="s">
        <v>74</v>
      </c>
    </row>
    <row r="21" spans="3:6" x14ac:dyDescent="0.2">
      <c r="C21" s="57">
        <v>45698</v>
      </c>
      <c r="D21" s="45" t="s">
        <v>7</v>
      </c>
      <c r="E21" s="46">
        <v>43.203600000000002</v>
      </c>
      <c r="F21" s="45" t="s">
        <v>73</v>
      </c>
    </row>
    <row r="22" spans="3:6" x14ac:dyDescent="0.2">
      <c r="C22" s="57">
        <v>45737</v>
      </c>
      <c r="D22" s="45" t="s">
        <v>7</v>
      </c>
      <c r="E22" s="46">
        <v>8.9388699999999996</v>
      </c>
      <c r="F22" s="45" t="s">
        <v>22</v>
      </c>
    </row>
    <row r="23" spans="3:6" x14ac:dyDescent="0.2">
      <c r="C23" s="57">
        <v>45740</v>
      </c>
      <c r="D23" s="45" t="s">
        <v>7</v>
      </c>
      <c r="E23" s="46">
        <v>13.88514</v>
      </c>
      <c r="F23" s="45" t="s">
        <v>73</v>
      </c>
    </row>
    <row r="24" spans="3:6" x14ac:dyDescent="0.2">
      <c r="C24" s="57">
        <v>45740</v>
      </c>
      <c r="D24" s="45" t="s">
        <v>7</v>
      </c>
      <c r="E24" s="46">
        <v>262.54135000000002</v>
      </c>
      <c r="F24" s="45" t="s">
        <v>73</v>
      </c>
    </row>
    <row r="25" spans="3:6" x14ac:dyDescent="0.2">
      <c r="C25" s="57">
        <v>45740</v>
      </c>
      <c r="D25" s="45" t="s">
        <v>7</v>
      </c>
      <c r="E25" s="46">
        <v>9.8877400000000009</v>
      </c>
      <c r="F25" s="45" t="s">
        <v>71</v>
      </c>
    </row>
    <row r="26" spans="3:6" x14ac:dyDescent="0.2">
      <c r="C26" s="57">
        <v>45740</v>
      </c>
      <c r="D26" s="45" t="s">
        <v>7</v>
      </c>
      <c r="E26" s="46">
        <v>39.43974</v>
      </c>
      <c r="F26" s="45" t="s">
        <v>71</v>
      </c>
    </row>
    <row r="27" spans="3:6" x14ac:dyDescent="0.2">
      <c r="C27" s="57">
        <v>45740</v>
      </c>
      <c r="D27" s="45" t="s">
        <v>7</v>
      </c>
      <c r="E27" s="46">
        <v>7.6067200000000001</v>
      </c>
      <c r="F27" s="45" t="s">
        <v>74</v>
      </c>
    </row>
    <row r="28" spans="3:6" x14ac:dyDescent="0.2">
      <c r="C28" s="57">
        <v>45740</v>
      </c>
      <c r="D28" s="45" t="s">
        <v>7</v>
      </c>
      <c r="E28" s="46">
        <v>254.58294000000001</v>
      </c>
      <c r="F28" s="45" t="s">
        <v>74</v>
      </c>
    </row>
    <row r="29" spans="3:6" ht="17" thickBot="1" x14ac:dyDescent="0.25">
      <c r="C29" s="57">
        <v>45740</v>
      </c>
      <c r="D29" s="45" t="s">
        <v>7</v>
      </c>
      <c r="E29" s="46">
        <v>6.9298500000000001</v>
      </c>
      <c r="F29" s="45" t="s">
        <v>22</v>
      </c>
    </row>
    <row r="30" spans="3:6" ht="17" thickTop="1" x14ac:dyDescent="0.2">
      <c r="C30" s="54" t="s">
        <v>4</v>
      </c>
      <c r="D30" s="54" t="s">
        <v>5</v>
      </c>
      <c r="E30" s="55">
        <f>SUM(E7:E29)</f>
        <v>967.25538999999992</v>
      </c>
      <c r="F30" s="54" t="s">
        <v>5</v>
      </c>
    </row>
    <row r="31" spans="3:6" x14ac:dyDescent="0.2">
      <c r="C31" s="47" t="s">
        <v>6</v>
      </c>
    </row>
    <row r="49" spans="4:4" x14ac:dyDescent="0.2">
      <c r="D49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237B-A77D-4587-A6EF-57801E493BDB}">
  <dimension ref="B2:F44"/>
  <sheetViews>
    <sheetView view="pageBreakPreview" zoomScale="85" zoomScaleNormal="70" zoomScaleSheetLayoutView="85" workbookViewId="0">
      <selection activeCell="K9" sqref="K9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75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45463</v>
      </c>
      <c r="D7" s="37" t="s">
        <v>7</v>
      </c>
      <c r="E7" s="50">
        <v>20</v>
      </c>
      <c r="F7" s="37" t="s">
        <v>76</v>
      </c>
    </row>
    <row r="8" spans="2:6" x14ac:dyDescent="0.2">
      <c r="C8" s="51">
        <v>45463</v>
      </c>
      <c r="D8" s="37" t="s">
        <v>7</v>
      </c>
      <c r="E8" s="50">
        <v>67</v>
      </c>
      <c r="F8" s="37" t="s">
        <v>77</v>
      </c>
    </row>
    <row r="9" spans="2:6" x14ac:dyDescent="0.2">
      <c r="C9" s="51">
        <v>45463</v>
      </c>
      <c r="D9" s="37" t="s">
        <v>7</v>
      </c>
      <c r="E9" s="50">
        <v>8</v>
      </c>
      <c r="F9" s="37" t="s">
        <v>76</v>
      </c>
    </row>
    <row r="10" spans="2:6" x14ac:dyDescent="0.2">
      <c r="C10" s="51">
        <v>45503</v>
      </c>
      <c r="D10" s="37" t="s">
        <v>7</v>
      </c>
      <c r="E10" s="50">
        <v>91</v>
      </c>
      <c r="F10" s="37" t="s">
        <v>140</v>
      </c>
    </row>
    <row r="11" spans="2:6" x14ac:dyDescent="0.2">
      <c r="C11" s="51">
        <v>45646</v>
      </c>
      <c r="D11" s="37" t="s">
        <v>23</v>
      </c>
      <c r="E11" s="50">
        <v>66</v>
      </c>
      <c r="F11" s="37" t="s">
        <v>77</v>
      </c>
    </row>
    <row r="12" spans="2:6" x14ac:dyDescent="0.2">
      <c r="C12" s="51">
        <v>45646</v>
      </c>
      <c r="D12" s="37" t="s">
        <v>97</v>
      </c>
      <c r="E12" s="50">
        <v>12</v>
      </c>
      <c r="F12" s="37" t="s">
        <v>77</v>
      </c>
    </row>
    <row r="13" spans="2:6" x14ac:dyDescent="0.2">
      <c r="C13" s="51">
        <v>45652</v>
      </c>
      <c r="D13" s="37" t="s">
        <v>23</v>
      </c>
      <c r="E13" s="50">
        <v>12.6</v>
      </c>
      <c r="F13" s="60" t="s">
        <v>81</v>
      </c>
    </row>
    <row r="14" spans="2:6" x14ac:dyDescent="0.2">
      <c r="C14" s="51">
        <v>45652</v>
      </c>
      <c r="D14" s="37" t="s">
        <v>23</v>
      </c>
      <c r="E14" s="50">
        <v>3.1</v>
      </c>
      <c r="F14" s="37" t="s">
        <v>80</v>
      </c>
    </row>
    <row r="15" spans="2:6" x14ac:dyDescent="0.2">
      <c r="C15" s="51">
        <v>45652</v>
      </c>
      <c r="D15" s="76" t="s">
        <v>23</v>
      </c>
      <c r="E15" s="50">
        <v>15</v>
      </c>
      <c r="F15" s="37" t="s">
        <v>80</v>
      </c>
    </row>
    <row r="16" spans="2:6" x14ac:dyDescent="0.2">
      <c r="C16" s="39">
        <v>45741</v>
      </c>
      <c r="D16" s="76" t="s">
        <v>51</v>
      </c>
      <c r="E16" s="46">
        <v>0.5</v>
      </c>
      <c r="F16" s="40" t="s">
        <v>52</v>
      </c>
    </row>
    <row r="17" spans="3:6" x14ac:dyDescent="0.2">
      <c r="C17" s="39">
        <v>45743</v>
      </c>
      <c r="D17" s="37" t="s">
        <v>23</v>
      </c>
      <c r="E17" s="46">
        <v>17</v>
      </c>
      <c r="F17" s="40" t="s">
        <v>122</v>
      </c>
    </row>
    <row r="18" spans="3:6" x14ac:dyDescent="0.2">
      <c r="C18" s="39">
        <v>45743</v>
      </c>
      <c r="D18" s="37" t="s">
        <v>97</v>
      </c>
      <c r="E18" s="46">
        <v>6</v>
      </c>
      <c r="F18" s="40" t="s">
        <v>77</v>
      </c>
    </row>
    <row r="19" spans="3:6" x14ac:dyDescent="0.2">
      <c r="C19" s="39">
        <v>45743</v>
      </c>
      <c r="D19" s="76" t="s">
        <v>23</v>
      </c>
      <c r="E19" s="46">
        <v>8</v>
      </c>
      <c r="F19" s="40" t="s">
        <v>141</v>
      </c>
    </row>
    <row r="20" spans="3:6" x14ac:dyDescent="0.2">
      <c r="C20" s="39">
        <v>45743</v>
      </c>
      <c r="D20" s="76" t="s">
        <v>23</v>
      </c>
      <c r="E20" s="46">
        <v>67</v>
      </c>
      <c r="F20" s="40" t="s">
        <v>142</v>
      </c>
    </row>
    <row r="21" spans="3:6" x14ac:dyDescent="0.2">
      <c r="C21" s="39">
        <v>45744</v>
      </c>
      <c r="D21" s="37" t="s">
        <v>97</v>
      </c>
      <c r="E21" s="46">
        <v>25.48</v>
      </c>
      <c r="F21" s="40" t="s">
        <v>123</v>
      </c>
    </row>
    <row r="22" spans="3:6" x14ac:dyDescent="0.2">
      <c r="C22" s="39">
        <v>45744</v>
      </c>
      <c r="D22" s="37" t="s">
        <v>97</v>
      </c>
      <c r="E22" s="46">
        <v>1</v>
      </c>
      <c r="F22" s="40" t="s">
        <v>81</v>
      </c>
    </row>
    <row r="23" spans="3:6" x14ac:dyDescent="0.2">
      <c r="C23" s="39">
        <v>45744</v>
      </c>
      <c r="D23" s="37" t="s">
        <v>97</v>
      </c>
      <c r="E23" s="46">
        <v>280</v>
      </c>
      <c r="F23" s="40" t="s">
        <v>143</v>
      </c>
    </row>
    <row r="24" spans="3:6" ht="17" thickBot="1" x14ac:dyDescent="0.25">
      <c r="C24" s="39">
        <v>45744</v>
      </c>
      <c r="D24" s="37" t="s">
        <v>97</v>
      </c>
      <c r="E24" s="46">
        <v>23</v>
      </c>
      <c r="F24" s="53" t="s">
        <v>124</v>
      </c>
    </row>
    <row r="25" spans="3:6" ht="17" thickTop="1" x14ac:dyDescent="0.2">
      <c r="C25" s="54" t="s">
        <v>4</v>
      </c>
      <c r="D25" s="54" t="s">
        <v>5</v>
      </c>
      <c r="E25" s="55">
        <f>SUM(E7:E24)</f>
        <v>722.68000000000006</v>
      </c>
      <c r="F25" s="45" t="s">
        <v>5</v>
      </c>
    </row>
    <row r="26" spans="3:6" x14ac:dyDescent="0.2">
      <c r="C26" s="47" t="s">
        <v>6</v>
      </c>
    </row>
    <row r="44" spans="4:4" s="29" customFormat="1" x14ac:dyDescent="0.2">
      <c r="D44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E6F1-CA49-43AE-9FD3-4B722D7A9CFC}">
  <dimension ref="B2:F59"/>
  <sheetViews>
    <sheetView view="pageBreakPreview" zoomScale="85" zoomScaleNormal="70" zoomScaleSheetLayoutView="85" workbookViewId="0">
      <selection activeCell="L41" sqref="L41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33</v>
      </c>
      <c r="C5" s="33"/>
      <c r="D5" s="34"/>
      <c r="E5" s="35"/>
      <c r="F5" s="36"/>
    </row>
    <row r="6" spans="2:6" ht="18" customHeight="1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8" customHeight="1" x14ac:dyDescent="0.2">
      <c r="C7" s="39">
        <v>45436</v>
      </c>
      <c r="D7" s="37" t="s">
        <v>31</v>
      </c>
      <c r="E7" s="50">
        <v>100</v>
      </c>
      <c r="F7" s="37" t="s">
        <v>34</v>
      </c>
    </row>
    <row r="8" spans="2:6" x14ac:dyDescent="0.2">
      <c r="C8" s="39">
        <v>45442</v>
      </c>
      <c r="D8" s="37" t="s">
        <v>31</v>
      </c>
      <c r="E8" s="50">
        <v>150</v>
      </c>
      <c r="F8" s="37" t="s">
        <v>35</v>
      </c>
    </row>
    <row r="9" spans="2:6" x14ac:dyDescent="0.2">
      <c r="C9" s="39">
        <v>45457</v>
      </c>
      <c r="D9" s="37" t="s">
        <v>31</v>
      </c>
      <c r="E9" s="46">
        <v>150</v>
      </c>
      <c r="F9" s="37" t="s">
        <v>35</v>
      </c>
    </row>
    <row r="10" spans="2:6" x14ac:dyDescent="0.2">
      <c r="C10" s="39">
        <v>45463</v>
      </c>
      <c r="D10" s="37" t="s">
        <v>7</v>
      </c>
      <c r="E10" s="46">
        <v>1.6</v>
      </c>
      <c r="F10" s="37" t="s">
        <v>78</v>
      </c>
    </row>
    <row r="11" spans="2:6" x14ac:dyDescent="0.2">
      <c r="C11" s="39">
        <v>45463</v>
      </c>
      <c r="D11" s="37" t="s">
        <v>7</v>
      </c>
      <c r="E11" s="46">
        <v>1.3</v>
      </c>
      <c r="F11" s="37" t="s">
        <v>79</v>
      </c>
    </row>
    <row r="12" spans="2:6" x14ac:dyDescent="0.2">
      <c r="C12" s="39">
        <v>45463</v>
      </c>
      <c r="D12" s="37" t="s">
        <v>31</v>
      </c>
      <c r="E12" s="46">
        <v>100</v>
      </c>
      <c r="F12" s="37" t="s">
        <v>34</v>
      </c>
    </row>
    <row r="13" spans="2:6" x14ac:dyDescent="0.2">
      <c r="C13" s="39">
        <v>45490</v>
      </c>
      <c r="D13" s="37" t="s">
        <v>11</v>
      </c>
      <c r="E13" s="46">
        <v>100</v>
      </c>
      <c r="F13" s="37" t="s">
        <v>34</v>
      </c>
    </row>
    <row r="14" spans="2:6" x14ac:dyDescent="0.2">
      <c r="C14" s="39">
        <v>45497</v>
      </c>
      <c r="D14" s="37" t="s">
        <v>31</v>
      </c>
      <c r="E14" s="46">
        <v>100</v>
      </c>
      <c r="F14" s="37" t="s">
        <v>35</v>
      </c>
    </row>
    <row r="15" spans="2:6" x14ac:dyDescent="0.2">
      <c r="C15" s="39">
        <v>45525</v>
      </c>
      <c r="D15" s="37" t="s">
        <v>11</v>
      </c>
      <c r="E15" s="46">
        <v>100</v>
      </c>
      <c r="F15" s="37" t="s">
        <v>35</v>
      </c>
    </row>
    <row r="16" spans="2:6" x14ac:dyDescent="0.2">
      <c r="C16" s="39">
        <v>45534</v>
      </c>
      <c r="D16" s="37" t="s">
        <v>31</v>
      </c>
      <c r="E16" s="46">
        <v>100</v>
      </c>
      <c r="F16" s="37" t="s">
        <v>34</v>
      </c>
    </row>
    <row r="17" spans="3:6" x14ac:dyDescent="0.2">
      <c r="C17" s="51">
        <v>45555</v>
      </c>
      <c r="D17" s="37" t="s">
        <v>7</v>
      </c>
      <c r="E17" s="46">
        <v>1.6</v>
      </c>
      <c r="F17" s="45" t="s">
        <v>80</v>
      </c>
    </row>
    <row r="18" spans="3:6" x14ac:dyDescent="0.2">
      <c r="C18" s="51">
        <v>45555</v>
      </c>
      <c r="D18" s="37" t="s">
        <v>7</v>
      </c>
      <c r="E18" s="46">
        <v>1.8</v>
      </c>
      <c r="F18" s="45" t="s">
        <v>81</v>
      </c>
    </row>
    <row r="19" spans="3:6" x14ac:dyDescent="0.2">
      <c r="C19" s="51">
        <v>45555</v>
      </c>
      <c r="D19" s="37" t="s">
        <v>7</v>
      </c>
      <c r="E19" s="46">
        <v>0.3</v>
      </c>
      <c r="F19" s="45" t="s">
        <v>82</v>
      </c>
    </row>
    <row r="20" spans="3:6" x14ac:dyDescent="0.2">
      <c r="C20" s="51">
        <v>45555</v>
      </c>
      <c r="D20" s="37" t="s">
        <v>7</v>
      </c>
      <c r="E20" s="46">
        <v>5.6</v>
      </c>
      <c r="F20" s="45" t="s">
        <v>83</v>
      </c>
    </row>
    <row r="21" spans="3:6" x14ac:dyDescent="0.2">
      <c r="C21" s="51">
        <v>45555</v>
      </c>
      <c r="D21" s="37" t="s">
        <v>31</v>
      </c>
      <c r="E21" s="46">
        <v>100</v>
      </c>
      <c r="F21" s="37" t="s">
        <v>34</v>
      </c>
    </row>
    <row r="22" spans="3:6" x14ac:dyDescent="0.2">
      <c r="C22" s="52">
        <v>45561</v>
      </c>
      <c r="D22" s="37" t="s">
        <v>31</v>
      </c>
      <c r="E22" s="46">
        <v>100</v>
      </c>
      <c r="F22" s="40" t="s">
        <v>35</v>
      </c>
    </row>
    <row r="23" spans="3:6" x14ac:dyDescent="0.2">
      <c r="C23" s="51">
        <v>45581</v>
      </c>
      <c r="D23" s="37" t="s">
        <v>31</v>
      </c>
      <c r="E23" s="46">
        <v>100</v>
      </c>
      <c r="F23" s="37" t="s">
        <v>34</v>
      </c>
    </row>
    <row r="24" spans="3:6" x14ac:dyDescent="0.2">
      <c r="C24" s="52">
        <v>45583</v>
      </c>
      <c r="D24" s="37" t="s">
        <v>31</v>
      </c>
      <c r="E24" s="46">
        <v>100</v>
      </c>
      <c r="F24" s="40" t="s">
        <v>35</v>
      </c>
    </row>
    <row r="25" spans="3:6" x14ac:dyDescent="0.2">
      <c r="C25" s="51">
        <v>45611</v>
      </c>
      <c r="D25" s="37" t="s">
        <v>31</v>
      </c>
      <c r="E25" s="46">
        <v>100</v>
      </c>
      <c r="F25" s="37" t="s">
        <v>95</v>
      </c>
    </row>
    <row r="26" spans="3:6" x14ac:dyDescent="0.2">
      <c r="C26" s="52">
        <v>45614</v>
      </c>
      <c r="D26" s="37" t="s">
        <v>31</v>
      </c>
      <c r="E26" s="46">
        <v>300</v>
      </c>
      <c r="F26" s="40" t="s">
        <v>96</v>
      </c>
    </row>
    <row r="27" spans="3:6" x14ac:dyDescent="0.2">
      <c r="C27" s="51">
        <v>45643</v>
      </c>
      <c r="D27" s="37" t="s">
        <v>31</v>
      </c>
      <c r="E27" s="46">
        <v>100</v>
      </c>
      <c r="F27" s="37" t="s">
        <v>35</v>
      </c>
    </row>
    <row r="28" spans="3:6" x14ac:dyDescent="0.2">
      <c r="C28" s="52">
        <v>45645</v>
      </c>
      <c r="D28" s="37" t="s">
        <v>31</v>
      </c>
      <c r="E28" s="46">
        <v>100</v>
      </c>
      <c r="F28" s="40" t="s">
        <v>34</v>
      </c>
    </row>
    <row r="29" spans="3:6" x14ac:dyDescent="0.2">
      <c r="C29" s="51">
        <v>45646</v>
      </c>
      <c r="D29" s="37" t="s">
        <v>7</v>
      </c>
      <c r="E29" s="46">
        <v>4.0999999999999996</v>
      </c>
      <c r="F29" s="37" t="s">
        <v>80</v>
      </c>
    </row>
    <row r="30" spans="3:6" x14ac:dyDescent="0.2">
      <c r="C30" s="51">
        <v>45646</v>
      </c>
      <c r="D30" s="37" t="s">
        <v>7</v>
      </c>
      <c r="E30" s="46">
        <v>3.5</v>
      </c>
      <c r="F30" s="45" t="s">
        <v>81</v>
      </c>
    </row>
    <row r="31" spans="3:6" x14ac:dyDescent="0.2">
      <c r="C31" s="51">
        <v>45646</v>
      </c>
      <c r="D31" s="37" t="s">
        <v>7</v>
      </c>
      <c r="E31" s="46">
        <v>1</v>
      </c>
      <c r="F31" s="45" t="s">
        <v>82</v>
      </c>
    </row>
    <row r="32" spans="3:6" x14ac:dyDescent="0.2">
      <c r="C32" s="51">
        <v>45646</v>
      </c>
      <c r="D32" s="37" t="s">
        <v>7</v>
      </c>
      <c r="E32" s="46">
        <v>5.4</v>
      </c>
      <c r="F32" s="45" t="s">
        <v>83</v>
      </c>
    </row>
    <row r="33" spans="3:6" x14ac:dyDescent="0.2">
      <c r="C33" s="51">
        <v>45679</v>
      </c>
      <c r="D33" s="37" t="s">
        <v>86</v>
      </c>
      <c r="E33" s="46">
        <v>300</v>
      </c>
      <c r="F33" s="45" t="s">
        <v>14</v>
      </c>
    </row>
    <row r="34" spans="3:6" x14ac:dyDescent="0.2">
      <c r="C34" s="51">
        <v>45688</v>
      </c>
      <c r="D34" s="37" t="s">
        <v>86</v>
      </c>
      <c r="E34" s="46">
        <v>100</v>
      </c>
      <c r="F34" s="37" t="s">
        <v>21</v>
      </c>
    </row>
    <row r="35" spans="3:6" x14ac:dyDescent="0.2">
      <c r="C35" s="57">
        <v>45707</v>
      </c>
      <c r="D35" s="45" t="s">
        <v>86</v>
      </c>
      <c r="E35" s="46">
        <v>100</v>
      </c>
      <c r="F35" s="37" t="s">
        <v>39</v>
      </c>
    </row>
    <row r="36" spans="3:6" x14ac:dyDescent="0.2">
      <c r="C36" s="51">
        <v>45737</v>
      </c>
      <c r="D36" s="37" t="s">
        <v>7</v>
      </c>
      <c r="E36" s="46">
        <v>2.4</v>
      </c>
      <c r="F36" s="37" t="s">
        <v>80</v>
      </c>
    </row>
    <row r="37" spans="3:6" x14ac:dyDescent="0.2">
      <c r="C37" s="51">
        <v>45737</v>
      </c>
      <c r="D37" s="37" t="s">
        <v>7</v>
      </c>
      <c r="E37" s="46">
        <v>2.2000000000000002</v>
      </c>
      <c r="F37" s="45" t="s">
        <v>81</v>
      </c>
    </row>
    <row r="38" spans="3:6" x14ac:dyDescent="0.2">
      <c r="C38" s="51">
        <v>45737</v>
      </c>
      <c r="D38" s="37" t="s">
        <v>7</v>
      </c>
      <c r="E38" s="46">
        <v>2.2000000000000002</v>
      </c>
      <c r="F38" s="45" t="s">
        <v>82</v>
      </c>
    </row>
    <row r="39" spans="3:6" ht="17" thickBot="1" x14ac:dyDescent="0.25">
      <c r="C39" s="51">
        <v>45737</v>
      </c>
      <c r="D39" s="37" t="s">
        <v>7</v>
      </c>
      <c r="E39" s="46">
        <v>6.2</v>
      </c>
      <c r="F39" s="53" t="s">
        <v>83</v>
      </c>
    </row>
    <row r="40" spans="3:6" ht="17" thickTop="1" x14ac:dyDescent="0.2">
      <c r="C40" s="54" t="s">
        <v>4</v>
      </c>
      <c r="D40" s="54" t="s">
        <v>5</v>
      </c>
      <c r="E40" s="55">
        <f>SUM(E7:E39)</f>
        <v>2439.1999999999994</v>
      </c>
      <c r="F40" s="45" t="s">
        <v>5</v>
      </c>
    </row>
    <row r="41" spans="3:6" x14ac:dyDescent="0.2">
      <c r="C41" s="47" t="s">
        <v>6</v>
      </c>
    </row>
    <row r="59" spans="4:4" x14ac:dyDescent="0.2">
      <c r="D59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6D76E-C2CB-4D17-8E0F-45C62975C6B9}">
  <dimension ref="B2:F29"/>
  <sheetViews>
    <sheetView view="pageBreakPreview" zoomScale="85" zoomScaleNormal="70" zoomScaleSheetLayoutView="85" workbookViewId="0">
      <selection activeCell="K31" sqref="K31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84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45555</v>
      </c>
      <c r="D7" s="40" t="s">
        <v>8</v>
      </c>
      <c r="E7" s="50">
        <v>1200</v>
      </c>
      <c r="F7" s="40" t="s">
        <v>85</v>
      </c>
    </row>
    <row r="8" spans="2:6" x14ac:dyDescent="0.2">
      <c r="C8" s="51">
        <v>45646</v>
      </c>
      <c r="D8" s="37" t="s">
        <v>8</v>
      </c>
      <c r="E8" s="50">
        <v>700</v>
      </c>
      <c r="F8" s="37" t="s">
        <v>85</v>
      </c>
    </row>
    <row r="9" spans="2:6" ht="17" thickBot="1" x14ac:dyDescent="0.25">
      <c r="C9" s="58">
        <v>45737</v>
      </c>
      <c r="D9" s="53" t="s">
        <v>8</v>
      </c>
      <c r="E9" s="59">
        <v>3300</v>
      </c>
      <c r="F9" s="53" t="s">
        <v>85</v>
      </c>
    </row>
    <row r="10" spans="2:6" ht="17" thickTop="1" x14ac:dyDescent="0.2">
      <c r="C10" s="45" t="s">
        <v>4</v>
      </c>
      <c r="D10" s="45" t="s">
        <v>5</v>
      </c>
      <c r="E10" s="46">
        <f>SUM(E7:E9)</f>
        <v>5200</v>
      </c>
      <c r="F10" s="45" t="s">
        <v>5</v>
      </c>
    </row>
    <row r="11" spans="2:6" x14ac:dyDescent="0.2">
      <c r="C11" s="47" t="s">
        <v>6</v>
      </c>
    </row>
    <row r="29" spans="4:4" x14ac:dyDescent="0.2">
      <c r="D29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5A3D7-EE33-4D1C-950E-D8FDFABE5FA2}">
  <dimension ref="B2:Q63"/>
  <sheetViews>
    <sheetView view="pageBreakPreview" zoomScale="85" zoomScaleNormal="70" zoomScaleSheetLayoutView="85" workbookViewId="0">
      <selection activeCell="R35" sqref="R3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45397</v>
      </c>
      <c r="D7" s="37" t="s">
        <v>31</v>
      </c>
      <c r="E7" s="50">
        <v>420</v>
      </c>
      <c r="F7" s="37" t="s">
        <v>32</v>
      </c>
    </row>
    <row r="8" spans="2:6" x14ac:dyDescent="0.2">
      <c r="C8" s="39">
        <v>45407</v>
      </c>
      <c r="D8" s="37" t="s">
        <v>31</v>
      </c>
      <c r="E8" s="50">
        <v>350</v>
      </c>
      <c r="F8" s="37" t="s">
        <v>15</v>
      </c>
    </row>
    <row r="9" spans="2:6" x14ac:dyDescent="0.2">
      <c r="C9" s="39">
        <v>45407</v>
      </c>
      <c r="D9" s="37" t="s">
        <v>31</v>
      </c>
      <c r="E9" s="50">
        <v>150</v>
      </c>
      <c r="F9" s="37" t="s">
        <v>21</v>
      </c>
    </row>
    <row r="10" spans="2:6" x14ac:dyDescent="0.2">
      <c r="C10" s="39">
        <v>45433</v>
      </c>
      <c r="D10" s="37" t="s">
        <v>31</v>
      </c>
      <c r="E10" s="50">
        <v>420</v>
      </c>
      <c r="F10" s="37" t="s">
        <v>32</v>
      </c>
    </row>
    <row r="11" spans="2:6" x14ac:dyDescent="0.2">
      <c r="C11" s="39">
        <v>45441</v>
      </c>
      <c r="D11" s="37" t="s">
        <v>31</v>
      </c>
      <c r="E11" s="50">
        <v>200</v>
      </c>
      <c r="F11" s="37" t="s">
        <v>38</v>
      </c>
    </row>
    <row r="12" spans="2:6" x14ac:dyDescent="0.2">
      <c r="C12" s="39">
        <v>45441</v>
      </c>
      <c r="D12" s="37" t="s">
        <v>31</v>
      </c>
      <c r="E12" s="50">
        <v>200</v>
      </c>
      <c r="F12" s="37" t="s">
        <v>39</v>
      </c>
    </row>
    <row r="13" spans="2:6" x14ac:dyDescent="0.2">
      <c r="C13" s="39">
        <v>45460</v>
      </c>
      <c r="D13" s="37" t="s">
        <v>31</v>
      </c>
      <c r="E13" s="46">
        <v>420</v>
      </c>
      <c r="F13" s="37" t="s">
        <v>32</v>
      </c>
    </row>
    <row r="14" spans="2:6" x14ac:dyDescent="0.2">
      <c r="C14" s="39">
        <v>45469</v>
      </c>
      <c r="D14" s="37" t="s">
        <v>31</v>
      </c>
      <c r="E14" s="46">
        <v>350</v>
      </c>
      <c r="F14" s="37" t="s">
        <v>15</v>
      </c>
    </row>
    <row r="15" spans="2:6" x14ac:dyDescent="0.2">
      <c r="C15" s="39">
        <v>45469</v>
      </c>
      <c r="D15" s="37" t="s">
        <v>31</v>
      </c>
      <c r="E15" s="46">
        <v>150</v>
      </c>
      <c r="F15" s="37" t="s">
        <v>21</v>
      </c>
    </row>
    <row r="16" spans="2:6" x14ac:dyDescent="0.2">
      <c r="C16" s="39">
        <v>45489</v>
      </c>
      <c r="D16" s="37" t="s">
        <v>31</v>
      </c>
      <c r="E16" s="46">
        <v>420</v>
      </c>
      <c r="F16" s="37" t="s">
        <v>32</v>
      </c>
    </row>
    <row r="17" spans="3:6" x14ac:dyDescent="0.2">
      <c r="C17" s="39">
        <v>45502</v>
      </c>
      <c r="D17" s="37" t="s">
        <v>31</v>
      </c>
      <c r="E17" s="46">
        <v>150</v>
      </c>
      <c r="F17" s="37" t="s">
        <v>21</v>
      </c>
    </row>
    <row r="18" spans="3:6" x14ac:dyDescent="0.2">
      <c r="C18" s="39">
        <v>45502</v>
      </c>
      <c r="D18" s="37" t="s">
        <v>31</v>
      </c>
      <c r="E18" s="46">
        <v>200</v>
      </c>
      <c r="F18" s="37" t="s">
        <v>39</v>
      </c>
    </row>
    <row r="19" spans="3:6" x14ac:dyDescent="0.2">
      <c r="C19" s="39">
        <v>45524</v>
      </c>
      <c r="D19" s="37" t="s">
        <v>31</v>
      </c>
      <c r="E19" s="46">
        <v>420</v>
      </c>
      <c r="F19" s="37" t="s">
        <v>32</v>
      </c>
    </row>
    <row r="20" spans="3:6" x14ac:dyDescent="0.2">
      <c r="C20" s="39">
        <v>45532</v>
      </c>
      <c r="D20" s="37" t="s">
        <v>31</v>
      </c>
      <c r="E20" s="46">
        <v>350</v>
      </c>
      <c r="F20" s="37" t="s">
        <v>15</v>
      </c>
    </row>
    <row r="21" spans="3:6" x14ac:dyDescent="0.2">
      <c r="C21" s="39">
        <v>45532</v>
      </c>
      <c r="D21" s="37" t="s">
        <v>31</v>
      </c>
      <c r="E21" s="46">
        <v>150</v>
      </c>
      <c r="F21" s="37" t="s">
        <v>21</v>
      </c>
    </row>
    <row r="22" spans="3:6" x14ac:dyDescent="0.2">
      <c r="C22" s="51">
        <v>45552</v>
      </c>
      <c r="D22" s="37" t="s">
        <v>31</v>
      </c>
      <c r="E22" s="46">
        <v>420</v>
      </c>
      <c r="F22" s="37" t="s">
        <v>32</v>
      </c>
    </row>
    <row r="23" spans="3:6" x14ac:dyDescent="0.2">
      <c r="C23" s="51">
        <v>45561</v>
      </c>
      <c r="D23" s="45" t="s">
        <v>86</v>
      </c>
      <c r="E23" s="46">
        <v>200</v>
      </c>
      <c r="F23" s="37" t="s">
        <v>38</v>
      </c>
    </row>
    <row r="24" spans="3:6" x14ac:dyDescent="0.2">
      <c r="C24" s="52">
        <v>45561</v>
      </c>
      <c r="D24" s="45" t="s">
        <v>86</v>
      </c>
      <c r="E24" s="46">
        <v>200</v>
      </c>
      <c r="F24" s="45" t="s">
        <v>39</v>
      </c>
    </row>
    <row r="25" spans="3:6" x14ac:dyDescent="0.2">
      <c r="C25" s="51">
        <v>45582</v>
      </c>
      <c r="D25" s="37" t="s">
        <v>31</v>
      </c>
      <c r="E25" s="46">
        <v>230</v>
      </c>
      <c r="F25" s="37" t="s">
        <v>32</v>
      </c>
    </row>
    <row r="26" spans="3:6" x14ac:dyDescent="0.2">
      <c r="C26" s="51">
        <v>45594</v>
      </c>
      <c r="D26" s="45" t="s">
        <v>86</v>
      </c>
      <c r="E26" s="46">
        <v>350</v>
      </c>
      <c r="F26" s="37" t="s">
        <v>15</v>
      </c>
    </row>
    <row r="27" spans="3:6" x14ac:dyDescent="0.2">
      <c r="C27" s="52">
        <v>45594</v>
      </c>
      <c r="D27" s="45" t="s">
        <v>86</v>
      </c>
      <c r="E27" s="46">
        <v>150</v>
      </c>
      <c r="F27" s="45" t="s">
        <v>21</v>
      </c>
    </row>
    <row r="28" spans="3:6" x14ac:dyDescent="0.2">
      <c r="C28" s="51">
        <v>45616</v>
      </c>
      <c r="D28" s="37" t="s">
        <v>31</v>
      </c>
      <c r="E28" s="46">
        <v>200</v>
      </c>
      <c r="F28" s="37" t="s">
        <v>32</v>
      </c>
    </row>
    <row r="29" spans="3:6" x14ac:dyDescent="0.2">
      <c r="C29" s="51">
        <v>45623</v>
      </c>
      <c r="D29" s="45" t="s">
        <v>86</v>
      </c>
      <c r="E29" s="46">
        <v>200</v>
      </c>
      <c r="F29" s="37" t="s">
        <v>38</v>
      </c>
    </row>
    <row r="30" spans="3:6" x14ac:dyDescent="0.2">
      <c r="C30" s="52">
        <v>45623</v>
      </c>
      <c r="D30" s="45" t="s">
        <v>86</v>
      </c>
      <c r="E30" s="46">
        <v>200</v>
      </c>
      <c r="F30" s="45" t="s">
        <v>39</v>
      </c>
    </row>
    <row r="31" spans="3:6" x14ac:dyDescent="0.2">
      <c r="C31" s="51">
        <v>45642</v>
      </c>
      <c r="D31" s="37" t="s">
        <v>31</v>
      </c>
      <c r="E31" s="46">
        <v>200</v>
      </c>
      <c r="F31" s="37" t="s">
        <v>32</v>
      </c>
    </row>
    <row r="32" spans="3:6" x14ac:dyDescent="0.2">
      <c r="C32" s="51">
        <v>45651</v>
      </c>
      <c r="D32" s="45" t="s">
        <v>86</v>
      </c>
      <c r="E32" s="46">
        <v>350</v>
      </c>
      <c r="F32" s="37" t="s">
        <v>15</v>
      </c>
    </row>
    <row r="33" spans="3:6" x14ac:dyDescent="0.2">
      <c r="C33" s="52">
        <v>45651</v>
      </c>
      <c r="D33" s="45" t="s">
        <v>86</v>
      </c>
      <c r="E33" s="46">
        <v>150</v>
      </c>
      <c r="F33" s="45" t="s">
        <v>21</v>
      </c>
    </row>
    <row r="34" spans="3:6" x14ac:dyDescent="0.2">
      <c r="C34" s="51">
        <v>45678</v>
      </c>
      <c r="D34" s="37" t="s">
        <v>31</v>
      </c>
      <c r="E34" s="46">
        <v>200</v>
      </c>
      <c r="F34" s="37" t="s">
        <v>32</v>
      </c>
    </row>
    <row r="35" spans="3:6" x14ac:dyDescent="0.2">
      <c r="C35" s="51">
        <v>45686</v>
      </c>
      <c r="D35" s="45" t="s">
        <v>86</v>
      </c>
      <c r="E35" s="46">
        <v>150</v>
      </c>
      <c r="F35" s="37" t="s">
        <v>21</v>
      </c>
    </row>
    <row r="36" spans="3:6" x14ac:dyDescent="0.2">
      <c r="C36" s="52">
        <v>45686</v>
      </c>
      <c r="D36" s="45" t="s">
        <v>86</v>
      </c>
      <c r="E36" s="46">
        <v>200</v>
      </c>
      <c r="F36" s="45" t="s">
        <v>39</v>
      </c>
    </row>
    <row r="37" spans="3:6" x14ac:dyDescent="0.2">
      <c r="C37" s="51">
        <v>45706</v>
      </c>
      <c r="D37" s="37" t="s">
        <v>31</v>
      </c>
      <c r="E37" s="46">
        <v>200</v>
      </c>
      <c r="F37" s="37" t="s">
        <v>32</v>
      </c>
    </row>
    <row r="38" spans="3:6" x14ac:dyDescent="0.2">
      <c r="C38" s="51">
        <v>45714</v>
      </c>
      <c r="D38" s="37" t="s">
        <v>31</v>
      </c>
      <c r="E38" s="46">
        <v>250</v>
      </c>
      <c r="F38" s="37" t="s">
        <v>103</v>
      </c>
    </row>
    <row r="39" spans="3:6" x14ac:dyDescent="0.2">
      <c r="C39" s="52">
        <v>45714</v>
      </c>
      <c r="D39" s="45" t="s">
        <v>86</v>
      </c>
      <c r="E39" s="46">
        <v>200</v>
      </c>
      <c r="F39" s="45" t="s">
        <v>38</v>
      </c>
    </row>
    <row r="40" spans="3:6" x14ac:dyDescent="0.2">
      <c r="C40" s="51">
        <v>45733</v>
      </c>
      <c r="D40" s="37" t="s">
        <v>31</v>
      </c>
      <c r="E40" s="46">
        <v>200</v>
      </c>
      <c r="F40" s="37" t="s">
        <v>32</v>
      </c>
    </row>
    <row r="41" spans="3:6" x14ac:dyDescent="0.2">
      <c r="C41" s="51">
        <v>45743</v>
      </c>
      <c r="D41" s="37" t="s">
        <v>31</v>
      </c>
      <c r="E41" s="46">
        <v>150</v>
      </c>
      <c r="F41" s="37" t="s">
        <v>35</v>
      </c>
    </row>
    <row r="42" spans="3:6" ht="17" thickBot="1" x14ac:dyDescent="0.25">
      <c r="C42" s="52">
        <v>45743</v>
      </c>
      <c r="D42" s="45" t="s">
        <v>86</v>
      </c>
      <c r="E42" s="46">
        <v>200</v>
      </c>
      <c r="F42" s="45" t="s">
        <v>39</v>
      </c>
    </row>
    <row r="43" spans="3:6" ht="17" thickTop="1" x14ac:dyDescent="0.2">
      <c r="C43" s="54" t="s">
        <v>16</v>
      </c>
      <c r="D43" s="54" t="s">
        <v>5</v>
      </c>
      <c r="E43" s="55">
        <f>SUM(E7:E42)</f>
        <v>8950</v>
      </c>
      <c r="F43" s="54" t="s">
        <v>5</v>
      </c>
    </row>
    <row r="44" spans="3:6" x14ac:dyDescent="0.2">
      <c r="C44" s="47" t="s">
        <v>6</v>
      </c>
    </row>
    <row r="62" spans="4:17" x14ac:dyDescent="0.2">
      <c r="D62" s="49"/>
    </row>
    <row r="63" spans="4:17" x14ac:dyDescent="0.2">
      <c r="Q63" s="56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89E1A-6B52-4A8E-A75E-A68D5EE62E08}">
  <dimension ref="B2:F27"/>
  <sheetViews>
    <sheetView view="pageBreakPreview" zoomScale="85" zoomScaleNormal="70" zoomScaleSheetLayoutView="85" workbookViewId="0">
      <selection activeCell="F15" sqref="F1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125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61">
        <v>45744</v>
      </c>
      <c r="D7" s="62" t="s">
        <v>7</v>
      </c>
      <c r="E7" s="77">
        <v>5</v>
      </c>
      <c r="F7" s="62" t="s">
        <v>81</v>
      </c>
    </row>
    <row r="8" spans="2:6" ht="17" thickTop="1" x14ac:dyDescent="0.2">
      <c r="C8" s="45" t="s">
        <v>4</v>
      </c>
      <c r="D8" s="45" t="s">
        <v>5</v>
      </c>
      <c r="E8" s="46">
        <f>SUM(E7:E7)</f>
        <v>5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142C8-7006-44C3-9569-6903F8910516}">
  <dimension ref="B2:F27"/>
  <sheetViews>
    <sheetView view="pageBreakPreview" zoomScale="85" zoomScaleNormal="70" zoomScaleSheetLayoutView="85" workbookViewId="0">
      <selection activeCell="U33" sqref="U33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126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61">
        <v>45743</v>
      </c>
      <c r="D7" s="62" t="s">
        <v>8</v>
      </c>
      <c r="E7" s="63">
        <v>43</v>
      </c>
      <c r="F7" s="62" t="s">
        <v>127</v>
      </c>
    </row>
    <row r="8" spans="2:6" ht="17" thickTop="1" x14ac:dyDescent="0.2">
      <c r="C8" s="45" t="s">
        <v>4</v>
      </c>
      <c r="D8" s="45" t="s">
        <v>5</v>
      </c>
      <c r="E8" s="46">
        <f>SUM(E7:E7)</f>
        <v>43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76B12-680F-48A7-BB66-DF5814DDBF3F}">
  <dimension ref="B2:F33"/>
  <sheetViews>
    <sheetView view="pageBreakPreview" zoomScale="85" zoomScaleNormal="70" zoomScaleSheetLayoutView="85" workbookViewId="0">
      <selection activeCell="N15" sqref="N1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x14ac:dyDescent="0.2">
      <c r="B5" s="32" t="s">
        <v>87</v>
      </c>
      <c r="C5" s="29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45478</v>
      </c>
      <c r="D7" s="40" t="s">
        <v>88</v>
      </c>
      <c r="E7" s="50">
        <v>150</v>
      </c>
      <c r="F7" s="40" t="s">
        <v>52</v>
      </c>
    </row>
    <row r="8" spans="2:6" x14ac:dyDescent="0.2">
      <c r="C8" s="39">
        <v>45632</v>
      </c>
      <c r="D8" s="40" t="s">
        <v>88</v>
      </c>
      <c r="E8" s="50">
        <v>90</v>
      </c>
      <c r="F8" s="40" t="s">
        <v>52</v>
      </c>
    </row>
    <row r="9" spans="2:6" x14ac:dyDescent="0.2">
      <c r="C9" s="39">
        <v>45695</v>
      </c>
      <c r="D9" s="40" t="s">
        <v>128</v>
      </c>
      <c r="E9" s="73">
        <v>177</v>
      </c>
      <c r="F9" s="40" t="s">
        <v>52</v>
      </c>
    </row>
    <row r="10" spans="2:6" x14ac:dyDescent="0.2">
      <c r="C10" s="39">
        <v>45740</v>
      </c>
      <c r="D10" s="37" t="s">
        <v>8</v>
      </c>
      <c r="E10" s="50">
        <v>0.6</v>
      </c>
      <c r="F10" s="37" t="s">
        <v>129</v>
      </c>
    </row>
    <row r="11" spans="2:6" x14ac:dyDescent="0.2">
      <c r="C11" s="39">
        <v>45740</v>
      </c>
      <c r="D11" s="37" t="s">
        <v>8</v>
      </c>
      <c r="E11" s="50">
        <v>1</v>
      </c>
      <c r="F11" s="37" t="s">
        <v>130</v>
      </c>
    </row>
    <row r="12" spans="2:6" x14ac:dyDescent="0.2">
      <c r="C12" s="51">
        <v>45741</v>
      </c>
      <c r="D12" s="37" t="s">
        <v>8</v>
      </c>
      <c r="E12" s="50">
        <v>1</v>
      </c>
      <c r="F12" s="37" t="s">
        <v>131</v>
      </c>
    </row>
    <row r="13" spans="2:6" ht="17" thickBot="1" x14ac:dyDescent="0.25">
      <c r="C13" s="58">
        <v>45744</v>
      </c>
      <c r="D13" s="53" t="s">
        <v>88</v>
      </c>
      <c r="E13" s="59">
        <v>45</v>
      </c>
      <c r="F13" s="53" t="s">
        <v>52</v>
      </c>
    </row>
    <row r="14" spans="2:6" ht="17" thickTop="1" x14ac:dyDescent="0.2">
      <c r="C14" s="45" t="s">
        <v>4</v>
      </c>
      <c r="D14" s="45" t="s">
        <v>5</v>
      </c>
      <c r="E14" s="46">
        <f>SUM(E7:E13)</f>
        <v>464.6</v>
      </c>
      <c r="F14" s="45" t="s">
        <v>5</v>
      </c>
    </row>
    <row r="15" spans="2:6" x14ac:dyDescent="0.2">
      <c r="C15" s="47" t="s">
        <v>6</v>
      </c>
    </row>
    <row r="33" spans="4:4" x14ac:dyDescent="0.2">
      <c r="D33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E522F-E1A4-4F18-803A-A6F50DFD7B69}">
  <dimension ref="B2:F27"/>
  <sheetViews>
    <sheetView view="pageBreakPreview" zoomScale="85" zoomScaleNormal="70" zoomScaleSheetLayoutView="85" workbookViewId="0">
      <selection activeCell="R38" sqref="R38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132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78">
        <v>45740</v>
      </c>
      <c r="D7" s="79" t="s">
        <v>88</v>
      </c>
      <c r="E7" s="80">
        <v>70</v>
      </c>
      <c r="F7" s="79" t="s">
        <v>52</v>
      </c>
    </row>
    <row r="8" spans="2:6" ht="17" thickTop="1" x14ac:dyDescent="0.2">
      <c r="C8" s="45" t="s">
        <v>4</v>
      </c>
      <c r="D8" s="45" t="s">
        <v>5</v>
      </c>
      <c r="E8" s="46">
        <f>SUM(E7:E7)</f>
        <v>70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09FEC-5BDD-4514-B2D8-13350DCD1AAB}">
  <dimension ref="B2:F41"/>
  <sheetViews>
    <sheetView view="pageBreakPreview" zoomScale="85" zoomScaleNormal="70" zoomScaleSheetLayoutView="85" workbookViewId="0">
      <selection activeCell="J23" sqref="J23"/>
    </sheetView>
  </sheetViews>
  <sheetFormatPr defaultColWidth="9" defaultRowHeight="16.5" x14ac:dyDescent="0.2"/>
  <cols>
    <col min="1" max="2" width="1.54296875" style="1" customWidth="1"/>
    <col min="3" max="4" width="15.1796875" style="3" customWidth="1"/>
    <col min="5" max="5" width="15.1796875" style="14" customWidth="1"/>
    <col min="6" max="6" width="37.54296875" style="3" customWidth="1"/>
    <col min="7" max="7" width="1" style="1" customWidth="1"/>
    <col min="8" max="16384" width="9" style="1"/>
  </cols>
  <sheetData>
    <row r="2" spans="2:6" ht="19" x14ac:dyDescent="0.2">
      <c r="B2" s="83" t="s">
        <v>24</v>
      </c>
      <c r="C2" s="84"/>
      <c r="D2" s="84"/>
      <c r="E2" s="84"/>
      <c r="F2" s="84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32" t="s">
        <v>17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s="29" customFormat="1" x14ac:dyDescent="0.2">
      <c r="C7" s="51">
        <v>45392</v>
      </c>
      <c r="D7" s="10" t="s">
        <v>11</v>
      </c>
      <c r="E7" s="46">
        <v>1512.31612</v>
      </c>
      <c r="F7" s="45" t="s">
        <v>14</v>
      </c>
    </row>
    <row r="8" spans="2:6" s="29" customFormat="1" x14ac:dyDescent="0.2">
      <c r="C8" s="51">
        <v>45455</v>
      </c>
      <c r="D8" s="10" t="s">
        <v>11</v>
      </c>
      <c r="E8" s="46">
        <v>300</v>
      </c>
      <c r="F8" s="45" t="s">
        <v>144</v>
      </c>
    </row>
    <row r="9" spans="2:6" s="29" customFormat="1" x14ac:dyDescent="0.2">
      <c r="C9" s="51">
        <v>45468</v>
      </c>
      <c r="D9" s="10" t="s">
        <v>8</v>
      </c>
      <c r="E9" s="46">
        <v>300</v>
      </c>
      <c r="F9" s="45" t="s">
        <v>89</v>
      </c>
    </row>
    <row r="10" spans="2:6" s="29" customFormat="1" x14ac:dyDescent="0.2">
      <c r="C10" s="51">
        <v>45468</v>
      </c>
      <c r="D10" s="8" t="s">
        <v>8</v>
      </c>
      <c r="E10" s="50">
        <v>300</v>
      </c>
      <c r="F10" s="37" t="s">
        <v>90</v>
      </c>
    </row>
    <row r="11" spans="2:6" s="29" customFormat="1" x14ac:dyDescent="0.2">
      <c r="C11" s="51">
        <v>45554</v>
      </c>
      <c r="D11" s="10" t="s">
        <v>11</v>
      </c>
      <c r="E11" s="46">
        <v>200</v>
      </c>
      <c r="F11" s="45" t="s">
        <v>91</v>
      </c>
    </row>
    <row r="12" spans="2:6" s="29" customFormat="1" x14ac:dyDescent="0.2">
      <c r="C12" s="51">
        <v>45560</v>
      </c>
      <c r="D12" s="10" t="s">
        <v>7</v>
      </c>
      <c r="E12" s="46">
        <v>300</v>
      </c>
      <c r="F12" s="45" t="s">
        <v>89</v>
      </c>
    </row>
    <row r="13" spans="2:6" s="29" customFormat="1" x14ac:dyDescent="0.2">
      <c r="C13" s="51">
        <v>45560</v>
      </c>
      <c r="D13" s="10" t="s">
        <v>7</v>
      </c>
      <c r="E13" s="46">
        <v>300</v>
      </c>
      <c r="F13" s="37" t="s">
        <v>102</v>
      </c>
    </row>
    <row r="14" spans="2:6" s="29" customFormat="1" x14ac:dyDescent="0.2">
      <c r="C14" s="51">
        <v>45560</v>
      </c>
      <c r="D14" s="10" t="s">
        <v>88</v>
      </c>
      <c r="E14" s="46">
        <v>850</v>
      </c>
      <c r="F14" s="45" t="s">
        <v>52</v>
      </c>
    </row>
    <row r="15" spans="2:6" s="29" customFormat="1" x14ac:dyDescent="0.2">
      <c r="C15" s="51">
        <v>45621</v>
      </c>
      <c r="D15" s="10" t="s">
        <v>11</v>
      </c>
      <c r="E15" s="46">
        <v>300</v>
      </c>
      <c r="F15" s="45" t="s">
        <v>144</v>
      </c>
    </row>
    <row r="16" spans="2:6" s="29" customFormat="1" x14ac:dyDescent="0.2">
      <c r="C16" s="51">
        <v>45673</v>
      </c>
      <c r="D16" s="10" t="s">
        <v>11</v>
      </c>
      <c r="E16" s="46">
        <v>786.20309099999997</v>
      </c>
      <c r="F16" s="45" t="s">
        <v>91</v>
      </c>
    </row>
    <row r="17" spans="3:6" s="29" customFormat="1" x14ac:dyDescent="0.2">
      <c r="C17" s="51">
        <v>45702</v>
      </c>
      <c r="D17" s="10" t="s">
        <v>88</v>
      </c>
      <c r="E17" s="50">
        <v>100</v>
      </c>
      <c r="F17" s="45" t="s">
        <v>52</v>
      </c>
    </row>
    <row r="18" spans="3:6" s="29" customFormat="1" x14ac:dyDescent="0.2">
      <c r="C18" s="52">
        <v>45713</v>
      </c>
      <c r="D18" s="10" t="s">
        <v>7</v>
      </c>
      <c r="E18" s="73">
        <v>3000</v>
      </c>
      <c r="F18" s="60" t="s">
        <v>102</v>
      </c>
    </row>
    <row r="19" spans="3:6" s="29" customFormat="1" x14ac:dyDescent="0.2">
      <c r="C19" s="51">
        <v>45715</v>
      </c>
      <c r="D19" s="8" t="s">
        <v>11</v>
      </c>
      <c r="E19" s="50">
        <v>350</v>
      </c>
      <c r="F19" s="37" t="s">
        <v>15</v>
      </c>
    </row>
    <row r="20" spans="3:6" s="29" customFormat="1" x14ac:dyDescent="0.2">
      <c r="C20" s="51">
        <v>45741</v>
      </c>
      <c r="D20" s="10" t="s">
        <v>8</v>
      </c>
      <c r="E20" s="46">
        <v>600</v>
      </c>
      <c r="F20" s="45" t="s">
        <v>89</v>
      </c>
    </row>
    <row r="21" spans="3:6" s="29" customFormat="1" ht="17" thickBot="1" x14ac:dyDescent="0.25">
      <c r="C21" s="58">
        <v>45741</v>
      </c>
      <c r="D21" s="24" t="s">
        <v>8</v>
      </c>
      <c r="E21" s="59">
        <v>1200</v>
      </c>
      <c r="F21" s="53" t="s">
        <v>90</v>
      </c>
    </row>
    <row r="22" spans="3:6" ht="17" thickTop="1" x14ac:dyDescent="0.2">
      <c r="C22" s="10" t="s">
        <v>16</v>
      </c>
      <c r="D22" s="10" t="s">
        <v>5</v>
      </c>
      <c r="E22" s="20">
        <f>SUM(E7:E21)</f>
        <v>10398.519210999999</v>
      </c>
      <c r="F22" s="10" t="s">
        <v>5</v>
      </c>
    </row>
    <row r="23" spans="3:6" x14ac:dyDescent="0.2">
      <c r="C23" s="13" t="s">
        <v>6</v>
      </c>
    </row>
    <row r="41" spans="4:4" x14ac:dyDescent="0.2">
      <c r="D41" s="15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3D931-4988-4064-8F1A-356420877E4B}">
  <dimension ref="B2:F27"/>
  <sheetViews>
    <sheetView view="pageBreakPreview" zoomScale="85" zoomScaleNormal="70" zoomScaleSheetLayoutView="85" workbookViewId="0">
      <selection activeCell="W25" sqref="W2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133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58">
        <v>45747</v>
      </c>
      <c r="D7" s="53" t="s">
        <v>51</v>
      </c>
      <c r="E7" s="59">
        <v>904.99939375999998</v>
      </c>
      <c r="F7" s="53" t="s">
        <v>52</v>
      </c>
    </row>
    <row r="8" spans="2:6" ht="17" thickTop="1" x14ac:dyDescent="0.2">
      <c r="C8" s="45" t="s">
        <v>4</v>
      </c>
      <c r="D8" s="45" t="s">
        <v>5</v>
      </c>
      <c r="E8" s="46">
        <f>SUM(E7:E7)</f>
        <v>904.99939375999998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B1AA-79CD-45C9-9859-BEA12B013A72}">
  <dimension ref="B2:F27"/>
  <sheetViews>
    <sheetView view="pageBreakPreview" zoomScale="85" zoomScaleNormal="70" zoomScaleSheetLayoutView="85" workbookViewId="0">
      <selection activeCell="T35" sqref="T35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134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58">
        <v>45737</v>
      </c>
      <c r="D7" s="53" t="s">
        <v>23</v>
      </c>
      <c r="E7" s="59">
        <v>1544</v>
      </c>
      <c r="F7" s="53" t="s">
        <v>135</v>
      </c>
    </row>
    <row r="8" spans="2:6" ht="17" thickTop="1" x14ac:dyDescent="0.2">
      <c r="C8" s="45" t="s">
        <v>4</v>
      </c>
      <c r="D8" s="45" t="s">
        <v>5</v>
      </c>
      <c r="E8" s="46">
        <f>SUM(E7:E7)</f>
        <v>1544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34C88-B91E-490C-AA6F-A0EEF711D4E9}">
  <dimension ref="B2:F29"/>
  <sheetViews>
    <sheetView view="pageBreakPreview" zoomScale="85" zoomScaleNormal="70" zoomScaleSheetLayoutView="85" workbookViewId="0">
      <selection activeCell="W33" sqref="W33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99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39">
        <v>45680</v>
      </c>
      <c r="D7" s="37" t="s">
        <v>11</v>
      </c>
      <c r="E7" s="41">
        <v>200</v>
      </c>
      <c r="F7" s="37" t="s">
        <v>34</v>
      </c>
    </row>
    <row r="8" spans="2:6" x14ac:dyDescent="0.2">
      <c r="C8" s="39">
        <v>45709</v>
      </c>
      <c r="D8" s="37" t="s">
        <v>11</v>
      </c>
      <c r="E8" s="41">
        <v>200</v>
      </c>
      <c r="F8" s="37" t="s">
        <v>34</v>
      </c>
    </row>
    <row r="9" spans="2:6" ht="17" thickBot="1" x14ac:dyDescent="0.25">
      <c r="C9" s="58">
        <v>45709</v>
      </c>
      <c r="D9" s="60" t="s">
        <v>104</v>
      </c>
      <c r="E9" s="59">
        <v>100</v>
      </c>
      <c r="F9" s="53" t="s">
        <v>105</v>
      </c>
    </row>
    <row r="10" spans="2:6" ht="17" thickTop="1" x14ac:dyDescent="0.2">
      <c r="C10" s="45" t="s">
        <v>4</v>
      </c>
      <c r="D10" s="54" t="s">
        <v>5</v>
      </c>
      <c r="E10" s="55">
        <f>SUM(E7:E9)</f>
        <v>500</v>
      </c>
      <c r="F10" s="54" t="s">
        <v>5</v>
      </c>
    </row>
    <row r="11" spans="2:6" x14ac:dyDescent="0.2">
      <c r="C11" s="47" t="s">
        <v>6</v>
      </c>
    </row>
    <row r="29" spans="4:4" x14ac:dyDescent="0.2">
      <c r="D29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FAE51-2D7C-4955-A4D7-83E93DEB5BDD}">
  <dimension ref="B2:F28"/>
  <sheetViews>
    <sheetView view="pageBreakPreview" zoomScale="85" zoomScaleNormal="70" zoomScaleSheetLayoutView="85" workbookViewId="0">
      <selection activeCell="Q34" sqref="Q34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136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x14ac:dyDescent="0.2">
      <c r="C7" s="51">
        <v>45734</v>
      </c>
      <c r="D7" s="37" t="s">
        <v>11</v>
      </c>
      <c r="E7" s="50">
        <v>107</v>
      </c>
      <c r="F7" s="37" t="s">
        <v>137</v>
      </c>
    </row>
    <row r="8" spans="2:6" ht="17" thickBot="1" x14ac:dyDescent="0.25">
      <c r="C8" s="58">
        <v>45742</v>
      </c>
      <c r="D8" s="53" t="s">
        <v>11</v>
      </c>
      <c r="E8" s="59">
        <v>106</v>
      </c>
      <c r="F8" s="53" t="s">
        <v>138</v>
      </c>
    </row>
    <row r="9" spans="2:6" ht="17" thickTop="1" x14ac:dyDescent="0.2">
      <c r="C9" s="45" t="s">
        <v>4</v>
      </c>
      <c r="D9" s="45" t="s">
        <v>5</v>
      </c>
      <c r="E9" s="46">
        <f>SUM(E7:E8)</f>
        <v>213</v>
      </c>
      <c r="F9" s="45" t="s">
        <v>5</v>
      </c>
    </row>
    <row r="10" spans="2:6" x14ac:dyDescent="0.2">
      <c r="C10" s="47" t="s">
        <v>6</v>
      </c>
    </row>
    <row r="28" spans="4:4" x14ac:dyDescent="0.2">
      <c r="D28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A2AB8-40C7-4AAB-8220-8ABDBCB33AED}">
  <dimension ref="B2:F27"/>
  <sheetViews>
    <sheetView view="pageBreakPreview" zoomScale="85" zoomScaleNormal="70" zoomScaleSheetLayoutView="85" workbookViewId="0">
      <selection activeCell="F8" sqref="F8"/>
    </sheetView>
  </sheetViews>
  <sheetFormatPr defaultColWidth="9" defaultRowHeight="16.5" x14ac:dyDescent="0.2"/>
  <cols>
    <col min="1" max="2" width="1.6328125" style="29" customWidth="1"/>
    <col min="3" max="4" width="15.08984375" style="31" customWidth="1"/>
    <col min="5" max="5" width="15.08984375" style="48" customWidth="1"/>
    <col min="6" max="6" width="37.6328125" style="31" customWidth="1"/>
    <col min="7" max="7" width="1" style="29" customWidth="1"/>
    <col min="8" max="16384" width="9" style="29"/>
  </cols>
  <sheetData>
    <row r="2" spans="2:6" ht="19" x14ac:dyDescent="0.2">
      <c r="B2" s="81" t="s">
        <v>24</v>
      </c>
      <c r="C2" s="82"/>
      <c r="D2" s="82"/>
      <c r="E2" s="82"/>
      <c r="F2" s="82"/>
    </row>
    <row r="3" spans="2:6" x14ac:dyDescent="0.2">
      <c r="C3" s="29"/>
      <c r="D3" s="29"/>
      <c r="E3" s="30"/>
    </row>
    <row r="4" spans="2:6" x14ac:dyDescent="0.2">
      <c r="C4" s="29"/>
      <c r="D4" s="29"/>
      <c r="E4" s="30"/>
    </row>
    <row r="5" spans="2:6" ht="19" x14ac:dyDescent="0.2">
      <c r="B5" s="32" t="s">
        <v>139</v>
      </c>
      <c r="C5" s="33"/>
      <c r="D5" s="34"/>
      <c r="E5" s="35"/>
      <c r="F5" s="36"/>
    </row>
    <row r="6" spans="2:6" x14ac:dyDescent="0.2">
      <c r="C6" s="37" t="s">
        <v>1</v>
      </c>
      <c r="D6" s="37" t="s">
        <v>0</v>
      </c>
      <c r="E6" s="38" t="s">
        <v>2</v>
      </c>
      <c r="F6" s="37" t="s">
        <v>3</v>
      </c>
    </row>
    <row r="7" spans="2:6" ht="17" thickBot="1" x14ac:dyDescent="0.25">
      <c r="C7" s="61">
        <v>45735</v>
      </c>
      <c r="D7" s="62" t="s">
        <v>51</v>
      </c>
      <c r="E7" s="63">
        <v>90</v>
      </c>
      <c r="F7" s="62" t="s">
        <v>52</v>
      </c>
    </row>
    <row r="8" spans="2:6" ht="17" thickTop="1" x14ac:dyDescent="0.2">
      <c r="C8" s="45" t="s">
        <v>4</v>
      </c>
      <c r="D8" s="45" t="s">
        <v>5</v>
      </c>
      <c r="E8" s="46">
        <f>SUM(E7:E7)</f>
        <v>90</v>
      </c>
      <c r="F8" s="45" t="s">
        <v>5</v>
      </c>
    </row>
    <row r="9" spans="2:6" x14ac:dyDescent="0.2">
      <c r="C9" s="47" t="s">
        <v>6</v>
      </c>
    </row>
    <row r="27" spans="4:4" x14ac:dyDescent="0.2">
      <c r="D27" s="49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0C85C-6D77-47DB-AC93-7B398BE0422F}">
  <dimension ref="B2:F27"/>
  <sheetViews>
    <sheetView view="pageBreakPreview" zoomScale="85" zoomScaleNormal="70" zoomScaleSheetLayoutView="85" workbookViewId="0">
      <selection activeCell="F31" sqref="F31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4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3" t="s">
        <v>24</v>
      </c>
      <c r="C2" s="84"/>
      <c r="D2" s="84"/>
      <c r="E2" s="84"/>
      <c r="F2" s="84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x14ac:dyDescent="0.2">
      <c r="B5" s="19" t="s">
        <v>92</v>
      </c>
      <c r="C5" s="1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ht="17" thickBot="1" x14ac:dyDescent="0.25">
      <c r="C7" s="25">
        <v>45462</v>
      </c>
      <c r="D7" s="23" t="s">
        <v>88</v>
      </c>
      <c r="E7" s="28">
        <v>87</v>
      </c>
      <c r="F7" s="23" t="s">
        <v>52</v>
      </c>
    </row>
    <row r="8" spans="2:6" ht="17" thickTop="1" x14ac:dyDescent="0.2">
      <c r="C8" s="11" t="s">
        <v>4</v>
      </c>
      <c r="D8" s="11" t="s">
        <v>5</v>
      </c>
      <c r="E8" s="12">
        <f>SUM(E7:E7)</f>
        <v>87</v>
      </c>
      <c r="F8" s="11" t="s">
        <v>5</v>
      </c>
    </row>
    <row r="9" spans="2:6" x14ac:dyDescent="0.2">
      <c r="C9" s="13" t="s">
        <v>6</v>
      </c>
    </row>
    <row r="27" spans="4:4" x14ac:dyDescent="0.2">
      <c r="D27" s="15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CB2D5-E207-4B17-A041-AB657307322D}">
  <dimension ref="B2:F27"/>
  <sheetViews>
    <sheetView view="pageBreakPreview" zoomScale="85" zoomScaleNormal="70" zoomScaleSheetLayoutView="85" workbookViewId="0">
      <selection activeCell="D35" sqref="D35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4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3" t="s">
        <v>24</v>
      </c>
      <c r="C2" s="84"/>
      <c r="D2" s="84"/>
      <c r="E2" s="84"/>
      <c r="F2" s="84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x14ac:dyDescent="0.2">
      <c r="B5" s="19" t="s">
        <v>93</v>
      </c>
      <c r="C5" s="1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ht="17" thickBot="1" x14ac:dyDescent="0.25">
      <c r="C7" s="26">
        <v>45555</v>
      </c>
      <c r="D7" s="24" t="s">
        <v>88</v>
      </c>
      <c r="E7" s="27">
        <v>250</v>
      </c>
      <c r="F7" s="24" t="s">
        <v>52</v>
      </c>
    </row>
    <row r="8" spans="2:6" ht="17" thickTop="1" x14ac:dyDescent="0.2">
      <c r="C8" s="10" t="s">
        <v>4</v>
      </c>
      <c r="D8" s="10" t="s">
        <v>5</v>
      </c>
      <c r="E8" s="20">
        <f>SUM(E7:E7)</f>
        <v>250</v>
      </c>
      <c r="F8" s="10" t="s">
        <v>5</v>
      </c>
    </row>
    <row r="9" spans="2:6" x14ac:dyDescent="0.2">
      <c r="C9" s="13" t="s">
        <v>6</v>
      </c>
    </row>
    <row r="27" spans="4:4" x14ac:dyDescent="0.2">
      <c r="D27" s="15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6f4__x65b0_ xmlns="649c5ee7-11de-403b-a873-3b0637adf0cc" xsi:nil="true"/>
    <_x65e5__x6642_ xmlns="649c5ee7-11de-403b-a873-3b0637adf0cc" xsi:nil="true"/>
    <TaxCatchAll xmlns="b5471033-25ca-41e4-b4f9-0c69817a7d90" xsi:nil="true"/>
    <lcf76f155ced4ddcb4097134ff3c332f xmlns="649c5ee7-11de-403b-a873-3b0637adf0cc">
      <Terms xmlns="http://schemas.microsoft.com/office/infopath/2007/PartnerControls"/>
    </lcf76f155ced4ddcb4097134ff3c332f>
    <_x0032_022_x4e8b__x52d9__x5e74__x5ea6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1cdd47dacccf6f5babaca8654be8d2b9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3a3c7cd53391aabe97933cdae82ff039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lcf76f155ced4ddcb4097134ff3c332f" minOccurs="0"/>
                <xsd:element ref="ns4:TaxCatchAll" minOccurs="0"/>
                <xsd:element ref="ns2:_x0032_022_x4e8b__x52d9__x5e74__x5ea6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032_022_x4e8b__x52d9__x5e74__x5ea6_" ma:index="28" nillable="true" ma:displayName="2022事務年度" ma:format="Dropdown" ma:internalName="_x0032_022_x4e8b__x52d9__x5e74__x5ea6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05A6707D-0E6D-4BD4-9247-0B0FEADD9BA3}" ma:internalName="TaxCatchAll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181605-B1EF-465D-977F-D2D19167FBD2}">
  <ds:schemaRefs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purl.org/dc/elements/1.1/"/>
    <ds:schemaRef ds:uri="b5471033-25ca-41e4-b4f9-0c69817a7d90"/>
    <ds:schemaRef ds:uri="649c5ee7-11de-403b-a873-3b0637adf0c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C0047FA-5FF6-4898-8129-C61A6799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48FA-BD9A-4E63-9A88-3564AB68EE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2025-04-16T07:25:05Z</dcterms:modified>
  <cp:lastModifiedBy/>
  <dcterms:created xsi:type="dcterms:W3CDTF">2013-05-13T05:12:27Z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  <property fmtid="{D5CDD505-2E9C-101B-9397-08002B2CF9AE}" pid="3" name="MediaServiceImageTags">
    <vt:lpwstr/>
  </property>
</Properties>
</file>