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5ガラス・セメント・骨材班\03 骨材\03 業務・事務処理状況報告書\01_業務処理、事務処理集計作業\Ｒ３年度業務・事務処理状況報告書\09_正誤修正\"/>
    </mc:Choice>
  </mc:AlternateContent>
  <xr:revisionPtr revIDLastSave="0" documentId="8_{EC35B82E-BE10-4248-9B5D-47CD1DF2EEFD}" xr6:coauthVersionLast="47" xr6:coauthVersionMax="47" xr10:uidLastSave="{00000000-0000-0000-0000-000000000000}"/>
  <bookViews>
    <workbookView xWindow="28680" yWindow="-120" windowWidth="28110" windowHeight="16440" tabRatio="612" xr2:uid="{00000000-000D-0000-FFFF-FFFF00000000}"/>
  </bookViews>
  <sheets>
    <sheet name="表紙 " sheetId="28" r:id="rId1"/>
    <sheet name="Ⅰ　砂利採取量総括表 " sheetId="26" r:id="rId2"/>
    <sheet name="Ⅱ－１　河川砂利採取量（地方整備局別）" sheetId="22" r:id="rId3"/>
    <sheet name="Ⅱ－２　河川を除く砂利採取量（地方経済産業局別）" sheetId="27" r:id="rId4"/>
    <sheet name="Ⅲ．2021年度における都道府県別・採取地別の砂利採取量" sheetId="16" r:id="rId5"/>
  </sheets>
  <definedNames>
    <definedName name="_xlnm._FilterDatabase" localSheetId="1" hidden="1">'Ⅰ　砂利採取量総括表 '!$B$2:$H$15</definedName>
    <definedName name="_xlnm._FilterDatabase" localSheetId="2" hidden="1">'Ⅱ－１　河川砂利採取量（地方整備局別）'!$B$3:$H$23</definedName>
    <definedName name="_xlnm._FilterDatabase" localSheetId="3" hidden="1">'Ⅱ－２　河川を除く砂利採取量（地方経済産業局別）'!$B$3:$H$23</definedName>
    <definedName name="_xlnm._FilterDatabase" localSheetId="4" hidden="1">'Ⅲ．2021年度における都道府県別・採取地別の砂利採取量'!$B$3:$H$285</definedName>
    <definedName name="_xlnm.Print_Area" localSheetId="1">'Ⅰ　砂利採取量総括表 '!$A$1:$H$65</definedName>
    <definedName name="_xlnm.Print_Area" localSheetId="2">'Ⅱ－１　河川砂利採取量（地方整備局別）'!$A$1:$H$24</definedName>
    <definedName name="_xlnm.Print_Area" localSheetId="3">'Ⅱ－２　河川を除く砂利採取量（地方経済産業局別）'!$A$1:$H$23</definedName>
    <definedName name="_xlnm.Print_Area" localSheetId="4">'Ⅲ．2021年度における都道府県別・採取地別の砂利採取量'!$A$1:$H$287</definedName>
    <definedName name="_xlnm.Print_Area" localSheetId="0">'表紙 '!$A$1:$I$55</definedName>
    <definedName name="_xlnm.Print_Titles" localSheetId="4">'Ⅲ．2021年度における都道府県別・採取地別の砂利採取量'!$1:$3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9" i="16" l="1"/>
  <c r="D123" i="16"/>
  <c r="D117" i="16"/>
  <c r="D111" i="16"/>
  <c r="D105" i="16"/>
  <c r="D99" i="16"/>
  <c r="D93" i="16"/>
  <c r="D87" i="16"/>
  <c r="D81" i="16"/>
  <c r="D75" i="16"/>
  <c r="D69" i="16"/>
  <c r="D63" i="16"/>
  <c r="D57" i="16"/>
  <c r="D51" i="16"/>
  <c r="D45" i="16"/>
  <c r="D39" i="16"/>
  <c r="D33" i="16"/>
  <c r="D27" i="16"/>
  <c r="D21" i="16"/>
  <c r="D15" i="16"/>
  <c r="D9" i="16"/>
  <c r="H285" i="16"/>
  <c r="G285" i="16"/>
  <c r="F285" i="16"/>
  <c r="E285" i="16"/>
  <c r="D285" i="16"/>
  <c r="H279" i="16"/>
  <c r="G279" i="16"/>
  <c r="F279" i="16"/>
  <c r="E279" i="16"/>
  <c r="D279" i="16"/>
  <c r="H273" i="16"/>
  <c r="G273" i="16"/>
  <c r="F273" i="16"/>
  <c r="E273" i="16"/>
  <c r="D273" i="16"/>
  <c r="H267" i="16"/>
  <c r="G267" i="16"/>
  <c r="F267" i="16"/>
  <c r="E267" i="16"/>
  <c r="D267" i="16"/>
  <c r="H261" i="16"/>
  <c r="G261" i="16"/>
  <c r="F261" i="16"/>
  <c r="E261" i="16"/>
  <c r="D261" i="16"/>
  <c r="H255" i="16"/>
  <c r="G255" i="16"/>
  <c r="F255" i="16"/>
  <c r="E255" i="16"/>
  <c r="D255" i="16"/>
  <c r="H249" i="16"/>
  <c r="G249" i="16"/>
  <c r="F249" i="16"/>
  <c r="E249" i="16"/>
  <c r="D249" i="16"/>
  <c r="H243" i="16"/>
  <c r="G243" i="16"/>
  <c r="F243" i="16"/>
  <c r="E243" i="16"/>
  <c r="D243" i="16"/>
  <c r="H237" i="16"/>
  <c r="G237" i="16"/>
  <c r="F237" i="16"/>
  <c r="E237" i="16"/>
  <c r="D237" i="16"/>
  <c r="H231" i="16"/>
  <c r="G231" i="16"/>
  <c r="F231" i="16"/>
  <c r="E231" i="16"/>
  <c r="D231" i="16"/>
  <c r="H225" i="16"/>
  <c r="G225" i="16"/>
  <c r="F225" i="16"/>
  <c r="E225" i="16"/>
  <c r="D225" i="16"/>
  <c r="H219" i="16"/>
  <c r="G219" i="16"/>
  <c r="F219" i="16"/>
  <c r="E219" i="16"/>
  <c r="D219" i="16"/>
  <c r="H213" i="16"/>
  <c r="G213" i="16"/>
  <c r="F213" i="16"/>
  <c r="E213" i="16"/>
  <c r="D213" i="16"/>
  <c r="H207" i="16"/>
  <c r="G207" i="16"/>
  <c r="F207" i="16"/>
  <c r="E207" i="16"/>
  <c r="D207" i="16"/>
  <c r="H201" i="16"/>
  <c r="G201" i="16"/>
  <c r="F201" i="16"/>
  <c r="E201" i="16"/>
  <c r="D201" i="16"/>
  <c r="H195" i="16"/>
  <c r="G195" i="16"/>
  <c r="F195" i="16"/>
  <c r="E195" i="16"/>
  <c r="D195" i="16"/>
  <c r="H189" i="16"/>
  <c r="G189" i="16"/>
  <c r="F189" i="16"/>
  <c r="E189" i="16"/>
  <c r="D189" i="16"/>
  <c r="H183" i="16"/>
  <c r="G183" i="16"/>
  <c r="F183" i="16"/>
  <c r="E183" i="16"/>
  <c r="D183" i="16"/>
  <c r="H177" i="16"/>
  <c r="G177" i="16"/>
  <c r="F177" i="16"/>
  <c r="E177" i="16"/>
  <c r="D177" i="16"/>
  <c r="H171" i="16"/>
  <c r="G171" i="16"/>
  <c r="F171" i="16"/>
  <c r="E171" i="16"/>
  <c r="D171" i="16"/>
  <c r="H165" i="16"/>
  <c r="G165" i="16"/>
  <c r="F165" i="16"/>
  <c r="E165" i="16"/>
  <c r="D165" i="16"/>
  <c r="H159" i="16"/>
  <c r="G159" i="16"/>
  <c r="F159" i="16"/>
  <c r="E159" i="16"/>
  <c r="D159" i="16"/>
  <c r="H153" i="16"/>
  <c r="G153" i="16"/>
  <c r="F153" i="16"/>
  <c r="E153" i="16"/>
  <c r="D153" i="16"/>
  <c r="H147" i="16"/>
  <c r="G147" i="16"/>
  <c r="F147" i="16"/>
  <c r="E147" i="16"/>
  <c r="D147" i="16"/>
  <c r="H141" i="16"/>
  <c r="G141" i="16"/>
  <c r="F141" i="16"/>
  <c r="E141" i="16"/>
  <c r="D141" i="16"/>
  <c r="H135" i="16"/>
  <c r="G135" i="16"/>
  <c r="F135" i="16"/>
  <c r="E135" i="16"/>
  <c r="D135" i="16"/>
  <c r="H129" i="16"/>
  <c r="G129" i="16"/>
  <c r="F129" i="16"/>
  <c r="E129" i="16"/>
  <c r="H123" i="16"/>
  <c r="G123" i="16"/>
  <c r="F123" i="16"/>
  <c r="E123" i="16"/>
  <c r="H117" i="16"/>
  <c r="G117" i="16"/>
  <c r="F117" i="16"/>
  <c r="E117" i="16"/>
  <c r="H111" i="16"/>
  <c r="G111" i="16"/>
  <c r="F111" i="16"/>
  <c r="E111" i="16"/>
  <c r="H105" i="16"/>
  <c r="G105" i="16"/>
  <c r="F105" i="16"/>
  <c r="E105" i="16"/>
  <c r="H99" i="16"/>
  <c r="G99" i="16"/>
  <c r="F99" i="16"/>
  <c r="E99" i="16"/>
  <c r="H93" i="16"/>
  <c r="G93" i="16"/>
  <c r="F93" i="16"/>
  <c r="E93" i="16"/>
  <c r="H87" i="16"/>
  <c r="G87" i="16"/>
  <c r="F87" i="16"/>
  <c r="E87" i="16"/>
  <c r="H81" i="16"/>
  <c r="G81" i="16"/>
  <c r="F81" i="16"/>
  <c r="E81" i="16"/>
  <c r="H75" i="16"/>
  <c r="G75" i="16"/>
  <c r="F75" i="16"/>
  <c r="E75" i="16"/>
  <c r="H69" i="16"/>
  <c r="G69" i="16"/>
  <c r="F69" i="16"/>
  <c r="E69" i="16"/>
  <c r="H63" i="16"/>
  <c r="G63" i="16"/>
  <c r="F63" i="16"/>
  <c r="E63" i="16"/>
  <c r="H57" i="16"/>
  <c r="G57" i="16"/>
  <c r="F57" i="16"/>
  <c r="E57" i="16"/>
  <c r="H51" i="16"/>
  <c r="G51" i="16"/>
  <c r="F51" i="16"/>
  <c r="E51" i="16"/>
  <c r="H45" i="16"/>
  <c r="G45" i="16"/>
  <c r="F45" i="16"/>
  <c r="E45" i="16"/>
  <c r="H39" i="16"/>
  <c r="G39" i="16"/>
  <c r="F39" i="16"/>
  <c r="E39" i="16"/>
  <c r="H33" i="16"/>
  <c r="G33" i="16"/>
  <c r="F33" i="16"/>
  <c r="E33" i="16"/>
  <c r="H27" i="16"/>
  <c r="G27" i="16"/>
  <c r="F27" i="16"/>
  <c r="E27" i="16"/>
  <c r="H21" i="16"/>
  <c r="G21" i="16"/>
  <c r="F21" i="16"/>
  <c r="E21" i="16"/>
  <c r="H15" i="16"/>
  <c r="G15" i="16"/>
  <c r="F15" i="16"/>
  <c r="E15" i="16"/>
  <c r="H9" i="16"/>
  <c r="G9" i="16"/>
  <c r="F9" i="16"/>
  <c r="E9" i="16"/>
</calcChain>
</file>

<file path=xl/sharedStrings.xml><?xml version="1.0" encoding="utf-8"?>
<sst xmlns="http://schemas.openxmlformats.org/spreadsheetml/2006/main" count="674" uniqueCount="100">
  <si>
    <t>山</t>
  </si>
  <si>
    <t>陸</t>
  </si>
  <si>
    <t>海</t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</si>
  <si>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</si>
  <si>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</si>
  <si>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</si>
  <si>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</si>
  <si>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</si>
  <si>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</si>
  <si>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</si>
  <si>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</si>
  <si>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東京都</t>
    <rPh sb="0" eb="3">
      <t>トウキョウト</t>
    </rPh>
    <phoneticPr fontId="5"/>
  </si>
  <si>
    <t>千葉県</t>
    <rPh sb="0" eb="3">
      <t>チバケン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</si>
  <si>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</si>
  <si>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</si>
  <si>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三重県</t>
    <rPh sb="0" eb="3">
      <t>ミエケン</t>
    </rPh>
    <phoneticPr fontId="5"/>
  </si>
  <si>
    <t>石川県</t>
    <rPh sb="0" eb="3">
      <t>イシカワケン</t>
    </rPh>
    <phoneticPr fontId="5"/>
  </si>
  <si>
    <t>滋賀県</t>
    <rPh sb="0" eb="3">
      <t>シガケン</t>
    </rPh>
    <phoneticPr fontId="5"/>
  </si>
  <si>
    <t>奈良県</t>
    <rPh sb="0" eb="3">
      <t>ナラケン</t>
    </rPh>
    <phoneticPr fontId="5"/>
  </si>
  <si>
    <t>島根県</t>
    <rPh sb="0" eb="3">
      <t>シマネケン</t>
    </rPh>
    <phoneticPr fontId="5"/>
  </si>
  <si>
    <t>高知県</t>
    <rPh sb="0" eb="3">
      <t>コウチケン</t>
    </rPh>
    <phoneticPr fontId="5"/>
  </si>
  <si>
    <t>佐賀県</t>
    <rPh sb="0" eb="3">
      <t>サガケン</t>
    </rPh>
    <phoneticPr fontId="5"/>
  </si>
  <si>
    <t>愛知県</t>
    <rPh sb="0" eb="3">
      <t>アイチケン</t>
    </rPh>
    <phoneticPr fontId="5"/>
  </si>
  <si>
    <t>計</t>
    <rPh sb="0" eb="1">
      <t>ケイ</t>
    </rPh>
    <phoneticPr fontId="5"/>
  </si>
  <si>
    <t>北海道</t>
    <rPh sb="0" eb="3">
      <t>ホッカイドウ</t>
    </rPh>
    <phoneticPr fontId="5"/>
  </si>
  <si>
    <t>河</t>
    <rPh sb="0" eb="1">
      <t>カワ</t>
    </rPh>
    <phoneticPr fontId="5"/>
  </si>
  <si>
    <t>山</t>
    <rPh sb="0" eb="1">
      <t>ヤマ</t>
    </rPh>
    <phoneticPr fontId="5"/>
  </si>
  <si>
    <t>陸</t>
    <rPh sb="0" eb="1">
      <t>リク</t>
    </rPh>
    <phoneticPr fontId="5"/>
  </si>
  <si>
    <t>海</t>
    <rPh sb="0" eb="1">
      <t>ウミ</t>
    </rPh>
    <phoneticPr fontId="5"/>
  </si>
  <si>
    <t>他</t>
    <rPh sb="0" eb="1">
      <t>タ</t>
    </rPh>
    <phoneticPr fontId="5"/>
  </si>
  <si>
    <t>栃木県</t>
    <rPh sb="0" eb="3">
      <t>トチギケン</t>
    </rPh>
    <phoneticPr fontId="5"/>
  </si>
  <si>
    <t>富山県</t>
    <rPh sb="0" eb="2">
      <t>トヤマ</t>
    </rPh>
    <rPh sb="2" eb="3">
      <t>ケン</t>
    </rPh>
    <phoneticPr fontId="5"/>
  </si>
  <si>
    <t>福井県</t>
    <rPh sb="0" eb="3">
      <t>フクイケン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</si>
  <si>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</si>
  <si>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</si>
  <si>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都道府県</t>
    <rPh sb="0" eb="4">
      <t>トドウフケン</t>
    </rPh>
    <phoneticPr fontId="5"/>
  </si>
  <si>
    <t>採取地別</t>
    <rPh sb="0" eb="3">
      <t>サイシュチ</t>
    </rPh>
    <rPh sb="3" eb="4">
      <t>ベツ</t>
    </rPh>
    <phoneticPr fontId="5"/>
  </si>
  <si>
    <t>青森県</t>
    <rPh sb="0" eb="2">
      <t>アオモリ</t>
    </rPh>
    <rPh sb="2" eb="3">
      <t>ケン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</si>
  <si>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</si>
  <si>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</si>
  <si>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山梨県</t>
    <rPh sb="0" eb="3">
      <t>ヤマナシケン</t>
    </rPh>
    <phoneticPr fontId="5"/>
  </si>
  <si>
    <t>静岡県</t>
    <rPh sb="0" eb="3">
      <t>シズオカケン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</si>
  <si>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</si>
  <si>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</si>
  <si>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</si>
  <si>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</si>
  <si>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</si>
  <si>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</si>
  <si>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</si>
  <si>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</si>
  <si>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</si>
  <si>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福岡県</t>
    <rPh sb="0" eb="3">
      <t>フクオカケン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</si>
  <si>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</si>
  <si>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</si>
  <si>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</si>
  <si>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</si>
  <si>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</si>
  <si>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</si>
  <si>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地方整備局</t>
    <rPh sb="0" eb="2">
      <t>チホウ</t>
    </rPh>
    <rPh sb="2" eb="4">
      <t>セイビ</t>
    </rPh>
    <rPh sb="4" eb="5">
      <t>キョク</t>
    </rPh>
    <phoneticPr fontId="5"/>
  </si>
  <si>
    <t>国土交通省水管理・国土保全局水政課</t>
    <rPh sb="0" eb="2">
      <t>コクド</t>
    </rPh>
    <rPh sb="2" eb="5">
      <t>コウツウショウ</t>
    </rPh>
    <rPh sb="5" eb="6">
      <t>ミズ</t>
    </rPh>
    <rPh sb="6" eb="8">
      <t>カンリ</t>
    </rPh>
    <rPh sb="9" eb="11">
      <t>コクド</t>
    </rPh>
    <rPh sb="11" eb="13">
      <t>ホゼン</t>
    </rPh>
    <rPh sb="13" eb="14">
      <t>キョク</t>
    </rPh>
    <rPh sb="14" eb="15">
      <t>スイセイ</t>
    </rPh>
    <rPh sb="15" eb="16">
      <t>セイジ</t>
    </rPh>
    <rPh sb="16" eb="17">
      <t>カ</t>
    </rPh>
    <phoneticPr fontId="5"/>
  </si>
  <si>
    <t>経済産業省製造産業局素材産業課</t>
    <rPh sb="0" eb="2">
      <t>ケイザイ</t>
    </rPh>
    <rPh sb="2" eb="5">
      <t>サンギョウショウ</t>
    </rPh>
    <rPh sb="5" eb="7">
      <t>セイゾウ</t>
    </rPh>
    <rPh sb="7" eb="10">
      <t>サンギョウキョク</t>
    </rPh>
    <phoneticPr fontId="5"/>
  </si>
  <si>
    <t>東北</t>
    <rPh sb="0" eb="1">
      <t>ヒガシ</t>
    </rPh>
    <rPh sb="1" eb="2">
      <t>キタ</t>
    </rPh>
    <phoneticPr fontId="5"/>
  </si>
  <si>
    <t>関東</t>
    <rPh sb="0" eb="1">
      <t>セキ</t>
    </rPh>
    <rPh sb="1" eb="2">
      <t>ヒガシ</t>
    </rPh>
    <phoneticPr fontId="5"/>
  </si>
  <si>
    <t>中部</t>
    <rPh sb="0" eb="1">
      <t>ナカ</t>
    </rPh>
    <rPh sb="1" eb="2">
      <t>ブ</t>
    </rPh>
    <phoneticPr fontId="5"/>
  </si>
  <si>
    <t>北陸</t>
    <rPh sb="0" eb="1">
      <t>キタ</t>
    </rPh>
    <rPh sb="1" eb="2">
      <t>オカ</t>
    </rPh>
    <phoneticPr fontId="5"/>
  </si>
  <si>
    <t>近畿</t>
    <rPh sb="0" eb="1">
      <t>コン</t>
    </rPh>
    <rPh sb="1" eb="2">
      <t>ミヤコ</t>
    </rPh>
    <phoneticPr fontId="5"/>
  </si>
  <si>
    <t>中国</t>
    <rPh sb="0" eb="1">
      <t>ナカ</t>
    </rPh>
    <rPh sb="1" eb="2">
      <t>クニ</t>
    </rPh>
    <phoneticPr fontId="5"/>
  </si>
  <si>
    <t>四国</t>
    <rPh sb="0" eb="1">
      <t>ヨン</t>
    </rPh>
    <rPh sb="1" eb="2">
      <t>クニ</t>
    </rPh>
    <phoneticPr fontId="5"/>
  </si>
  <si>
    <t>九州</t>
    <rPh sb="0" eb="1">
      <t>キュウ</t>
    </rPh>
    <rPh sb="1" eb="2">
      <t>シュウ</t>
    </rPh>
    <phoneticPr fontId="5"/>
  </si>
  <si>
    <t>採取地別</t>
    <phoneticPr fontId="5"/>
  </si>
  <si>
    <t>採取量合計</t>
    <rPh sb="0" eb="3">
      <t>サイシュリョウ</t>
    </rPh>
    <rPh sb="3" eb="5">
      <t>ゴウケイ</t>
    </rPh>
    <phoneticPr fontId="5"/>
  </si>
  <si>
    <t>採取量（砂利）</t>
    <rPh sb="0" eb="3">
      <t>サイシュリョウ</t>
    </rPh>
    <rPh sb="4" eb="6">
      <t>ジャリ</t>
    </rPh>
    <phoneticPr fontId="5"/>
  </si>
  <si>
    <t>採取量（砂）</t>
    <rPh sb="0" eb="3">
      <t>サイシュリョウ</t>
    </rPh>
    <rPh sb="4" eb="5">
      <t>スナ</t>
    </rPh>
    <phoneticPr fontId="5"/>
  </si>
  <si>
    <t>採取量（玉石）</t>
    <rPh sb="0" eb="3">
      <t>サイシュリョウ</t>
    </rPh>
    <rPh sb="4" eb="6">
      <t>タマイシ</t>
    </rPh>
    <phoneticPr fontId="5"/>
  </si>
  <si>
    <t>採取量（玉砕）</t>
    <rPh sb="0" eb="3">
      <t>サイシュリョウ</t>
    </rPh>
    <rPh sb="4" eb="5">
      <t>タマ</t>
    </rPh>
    <rPh sb="5" eb="6">
      <t>クダ</t>
    </rPh>
    <phoneticPr fontId="5"/>
  </si>
  <si>
    <t>㎥</t>
    <phoneticPr fontId="5"/>
  </si>
  <si>
    <t>Ⅰ　砂利採取量総括表</t>
    <phoneticPr fontId="5"/>
  </si>
  <si>
    <t>年度</t>
    <rPh sb="0" eb="2">
      <t>ネンド</t>
    </rPh>
    <phoneticPr fontId="5"/>
  </si>
  <si>
    <t>採取量合計</t>
    <rPh sb="0" eb="3">
      <t>サイシュリョウ</t>
    </rPh>
    <rPh sb="3" eb="5">
      <t>ゴウケイ</t>
    </rPh>
    <phoneticPr fontId="5"/>
  </si>
  <si>
    <t>採取量（砂利）</t>
    <rPh sb="0" eb="3">
      <t>サイシュリョウ</t>
    </rPh>
    <rPh sb="4" eb="6">
      <t>ジャリ</t>
    </rPh>
    <phoneticPr fontId="5"/>
  </si>
  <si>
    <t>採取量（砂）</t>
    <rPh sb="0" eb="3">
      <t>サイシュリョウ</t>
    </rPh>
    <rPh sb="4" eb="5">
      <t>スナ</t>
    </rPh>
    <phoneticPr fontId="5"/>
  </si>
  <si>
    <t>採取量（玉石）</t>
    <rPh sb="0" eb="3">
      <t>サイシュリョウ</t>
    </rPh>
    <rPh sb="4" eb="6">
      <t>タマイシ</t>
    </rPh>
    <phoneticPr fontId="5"/>
  </si>
  <si>
    <t>採取量（玉砕）</t>
    <rPh sb="0" eb="3">
      <t>サイシュリョウ</t>
    </rPh>
    <phoneticPr fontId="5"/>
  </si>
  <si>
    <t>㎥</t>
    <phoneticPr fontId="5"/>
  </si>
  <si>
    <t>河</t>
    <phoneticPr fontId="5"/>
  </si>
  <si>
    <t>その他</t>
    <phoneticPr fontId="5"/>
  </si>
  <si>
    <t>その他</t>
  </si>
  <si>
    <t>合計</t>
    <rPh sb="0" eb="2">
      <t>ゴウケイ</t>
    </rPh>
    <phoneticPr fontId="5"/>
  </si>
  <si>
    <t>（注）採取地別「その他」の「採取量」欄には、洗浄の数値を含む。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10" eb="11">
      <t>ホカ</t>
    </rPh>
    <rPh sb="14" eb="17">
      <t>サイシュリョウ</t>
    </rPh>
    <rPh sb="18" eb="19">
      <t>ラン</t>
    </rPh>
    <rPh sb="22" eb="24">
      <t>センジョウ</t>
    </rPh>
    <rPh sb="25" eb="27">
      <t>スウチ</t>
    </rPh>
    <rPh sb="28" eb="29">
      <t>フク</t>
    </rPh>
    <phoneticPr fontId="5"/>
  </si>
  <si>
    <t>Ⅱ－２　河川を除く砂利採取量（地方経済産業局別）</t>
    <rPh sb="15" eb="17">
      <t>チホウ</t>
    </rPh>
    <rPh sb="17" eb="19">
      <t>ケイザイ</t>
    </rPh>
    <rPh sb="19" eb="21">
      <t>サンギョウ</t>
    </rPh>
    <rPh sb="21" eb="22">
      <t>キョク</t>
    </rPh>
    <rPh sb="22" eb="23">
      <t>ベツ</t>
    </rPh>
    <phoneticPr fontId="5"/>
  </si>
  <si>
    <t>地方経済産業局</t>
    <rPh sb="0" eb="2">
      <t>チホウ</t>
    </rPh>
    <rPh sb="2" eb="4">
      <t>ケイザイ</t>
    </rPh>
    <rPh sb="4" eb="7">
      <t>サンギョウキョク</t>
    </rPh>
    <phoneticPr fontId="5"/>
  </si>
  <si>
    <t>Ⅱ－１　河川砂利採取量（地方整備局別）</t>
    <rPh sb="12" eb="14">
      <t>チホウ</t>
    </rPh>
    <rPh sb="14" eb="17">
      <t>セイビキョク</t>
    </rPh>
    <rPh sb="17" eb="18">
      <t>ベツ</t>
    </rPh>
    <phoneticPr fontId="5"/>
  </si>
  <si>
    <t>近畿</t>
    <rPh sb="0" eb="1">
      <t>コン</t>
    </rPh>
    <rPh sb="1" eb="2">
      <t>キ</t>
    </rPh>
    <phoneticPr fontId="5"/>
  </si>
  <si>
    <t>中国</t>
    <rPh sb="0" eb="1">
      <t>ナカ</t>
    </rPh>
    <rPh sb="1" eb="2">
      <t>コク</t>
    </rPh>
    <phoneticPr fontId="5"/>
  </si>
  <si>
    <t>四国</t>
    <rPh sb="0" eb="1">
      <t>ヨン</t>
    </rPh>
    <rPh sb="1" eb="2">
      <t>コク</t>
    </rPh>
    <phoneticPr fontId="5"/>
  </si>
  <si>
    <t>沖縄</t>
    <rPh sb="0" eb="1">
      <t>オキ</t>
    </rPh>
    <rPh sb="1" eb="2">
      <t>ナワ</t>
    </rPh>
    <phoneticPr fontId="5"/>
  </si>
  <si>
    <t>（注）採取地別「他」の「採取量」欄には、洗浄の数値を含む。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8" eb="9">
      <t>ホカ</t>
    </rPh>
    <rPh sb="12" eb="15">
      <t>サイシュリョウ</t>
    </rPh>
    <rPh sb="16" eb="17">
      <t>ラン</t>
    </rPh>
    <rPh sb="20" eb="22">
      <t>センジョウ</t>
    </rPh>
    <rPh sb="23" eb="25">
      <t>スウチ</t>
    </rPh>
    <rPh sb="26" eb="27">
      <t>フク</t>
    </rPh>
    <phoneticPr fontId="5"/>
  </si>
  <si>
    <t>令和３年度
砂利採取業務状況報告書集計表</t>
    <rPh sb="0" eb="1">
      <t>ガンネン</t>
    </rPh>
    <rPh sb="5" eb="7">
      <t>サイシュ</t>
    </rPh>
    <rPh sb="8" eb="10">
      <t>ギョウム</t>
    </rPh>
    <rPh sb="9" eb="12">
      <t>ホウコクショ</t>
    </rPh>
    <rPh sb="12" eb="15">
      <t>シュウケイヒョウ</t>
    </rPh>
    <phoneticPr fontId="5"/>
  </si>
  <si>
    <t>Ⅲ．2021年度における都道府県別・採取地別の砂利採取量</t>
    <rPh sb="6" eb="8">
      <t>ネンド</t>
    </rPh>
    <rPh sb="12" eb="16">
      <t>トドウフケン</t>
    </rPh>
    <rPh sb="16" eb="17">
      <t>ベツ</t>
    </rPh>
    <rPh sb="18" eb="21">
      <t>サイシュチ</t>
    </rPh>
    <rPh sb="21" eb="22">
      <t>ベツ</t>
    </rPh>
    <rPh sb="23" eb="25">
      <t>ジャリ</t>
    </rPh>
    <rPh sb="25" eb="27">
      <t>サイシュ</t>
    </rPh>
    <rPh sb="27" eb="28">
      <t>リョウ</t>
    </rPh>
    <phoneticPr fontId="5"/>
  </si>
  <si>
    <t>令和６年７月</t>
    <rPh sb="0" eb="1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</si>
</sst>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6"/>
      <name val="ＭＳ Ｐゴシック"/>
      <family val="3"/>
      <charset val="128"/>
    </font>
    <font>
      <sz val="22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/>
    <xf numFmtId="0" fontId="8" fillId="0" borderId="0" xfId="4" applyFont="1" applyAlignment="1">
      <alignment horizontal="center" vertical="center"/>
    </xf>
    <xf numFmtId="0" fontId="7" fillId="0" borderId="0" xfId="4" applyAlignment="1">
      <alignment horizontal="center" vertical="center"/>
    </xf>
    <xf numFmtId="0" fontId="7" fillId="0" borderId="0" xfId="4"/>
    <xf numFmtId="0" fontId="9" fillId="0" borderId="0" xfId="4" applyFont="1" applyAlignment="1">
      <alignment horizontal="center" vertical="center"/>
    </xf>
    <xf numFmtId="0" fontId="12" fillId="0" borderId="0" xfId="0" applyFont="1" applyFill="1" applyBorder="1"/>
    <xf numFmtId="0" fontId="10" fillId="0" borderId="0" xfId="0" applyFont="1" applyFill="1" applyBorder="1"/>
    <xf numFmtId="0" fontId="12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/>
    <xf numFmtId="0" fontId="12" fillId="0" borderId="0" xfId="0" applyNumberFormat="1" applyFont="1" applyFill="1" applyBorder="1"/>
    <xf numFmtId="0" fontId="10" fillId="0" borderId="0" xfId="0" applyNumberFormat="1" applyFont="1" applyFill="1" applyBorder="1"/>
    <xf numFmtId="0" fontId="12" fillId="0" borderId="1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right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1" fillId="0" borderId="0" xfId="0" quotePrefix="1" applyNumberFormat="1" applyFont="1" applyFill="1" applyBorder="1" applyAlignment="1">
      <alignment horizontal="left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3" fillId="0" borderId="0" xfId="0" quotePrefix="1" applyNumberFormat="1" applyFont="1" applyFill="1" applyBorder="1" applyAlignment="1">
      <alignment vertical="center"/>
    </xf>
    <xf numFmtId="0" fontId="14" fillId="0" borderId="0" xfId="0" quotePrefix="1" applyNumberFormat="1" applyFont="1" applyFill="1" applyAlignment="1">
      <alignment horizontal="left" vertical="center"/>
    </xf>
    <xf numFmtId="0" fontId="15" fillId="0" borderId="0" xfId="0" applyNumberFormat="1" applyFont="1" applyFill="1" applyAlignment="1">
      <alignment vertical="center"/>
    </xf>
    <xf numFmtId="0" fontId="0" fillId="0" borderId="0" xfId="0" applyNumberFormat="1" applyFont="1" applyFill="1"/>
    <xf numFmtId="0" fontId="0" fillId="0" borderId="1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right" vertical="center"/>
    </xf>
    <xf numFmtId="176" fontId="15" fillId="0" borderId="3" xfId="0" applyNumberFormat="1" applyFont="1" applyBorder="1" applyAlignment="1">
      <alignment vertical="center"/>
    </xf>
    <xf numFmtId="176" fontId="15" fillId="0" borderId="4" xfId="0" applyNumberFormat="1" applyFont="1" applyBorder="1" applyAlignment="1">
      <alignment vertical="center"/>
    </xf>
    <xf numFmtId="0" fontId="12" fillId="0" borderId="1" xfId="0" applyNumberFormat="1" applyFont="1" applyFill="1" applyBorder="1"/>
    <xf numFmtId="0" fontId="0" fillId="0" borderId="1" xfId="0" applyNumberFormat="1" applyFont="1" applyFill="1" applyBorder="1"/>
    <xf numFmtId="0" fontId="12" fillId="0" borderId="5" xfId="0" applyNumberFormat="1" applyFont="1" applyFill="1" applyBorder="1" applyAlignment="1">
      <alignment vertical="center"/>
    </xf>
    <xf numFmtId="1" fontId="12" fillId="0" borderId="5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vertical="center"/>
    </xf>
    <xf numFmtId="0" fontId="12" fillId="0" borderId="3" xfId="0" applyNumberFormat="1" applyFont="1" applyFill="1" applyBorder="1"/>
    <xf numFmtId="0" fontId="12" fillId="0" borderId="5" xfId="0" applyNumberFormat="1" applyFont="1" applyFill="1" applyBorder="1" applyAlignment="1">
      <alignment horizontal="right" vertical="center"/>
    </xf>
    <xf numFmtId="0" fontId="0" fillId="0" borderId="2" xfId="0" applyNumberFormat="1" applyFont="1" applyFill="1" applyBorder="1" applyAlignment="1">
      <alignment vertical="center"/>
    </xf>
    <xf numFmtId="1" fontId="0" fillId="0" borderId="5" xfId="0" applyNumberFormat="1" applyFont="1" applyFill="1" applyBorder="1" applyAlignment="1">
      <alignment vertical="center"/>
    </xf>
    <xf numFmtId="1" fontId="0" fillId="0" borderId="0" xfId="0" applyNumberFormat="1" applyFont="1" applyFill="1"/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quotePrefix="1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vertical="center"/>
    </xf>
    <xf numFmtId="0" fontId="14" fillId="0" borderId="0" xfId="0" quotePrefix="1" applyNumberFormat="1" applyFont="1" applyFill="1" applyBorder="1" applyAlignment="1">
      <alignment horizontal="left" vertical="center"/>
    </xf>
    <xf numFmtId="0" fontId="16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/>
    <xf numFmtId="0" fontId="15" fillId="0" borderId="3" xfId="0" applyNumberFormat="1" applyFont="1" applyFill="1" applyBorder="1" applyAlignment="1">
      <alignment vertical="center"/>
    </xf>
    <xf numFmtId="0" fontId="15" fillId="0" borderId="4" xfId="0" applyNumberFormat="1" applyFont="1" applyFill="1" applyBorder="1" applyAlignment="1">
      <alignment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vertical="center"/>
    </xf>
    <xf numFmtId="0" fontId="0" fillId="0" borderId="3" xfId="0" applyNumberFormat="1" applyFont="1" applyFill="1" applyBorder="1"/>
    <xf numFmtId="0" fontId="17" fillId="0" borderId="0" xfId="0" applyNumberFormat="1" applyFont="1" applyFill="1"/>
    <xf numFmtId="0" fontId="17" fillId="0" borderId="0" xfId="0" applyFont="1"/>
    <xf numFmtId="0" fontId="7" fillId="0" borderId="0" xfId="4" applyFont="1"/>
    <xf numFmtId="0" fontId="7" fillId="0" borderId="0" xfId="0" applyNumberFormat="1" applyFont="1" applyFill="1"/>
    <xf numFmtId="0" fontId="0" fillId="0" borderId="0" xfId="0" applyFont="1" applyFill="1" applyBorder="1"/>
    <xf numFmtId="0" fontId="20" fillId="0" borderId="0" xfId="0" applyFont="1" applyFill="1" applyBorder="1" applyAlignment="1">
      <alignment horizontal="left" vertical="center"/>
    </xf>
    <xf numFmtId="0" fontId="2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/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center" vertical="center"/>
    </xf>
    <xf numFmtId="1" fontId="15" fillId="0" borderId="1" xfId="0" applyNumberFormat="1" applyFont="1" applyFill="1" applyBorder="1"/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1" fontId="15" fillId="0" borderId="2" xfId="0" applyNumberFormat="1" applyFont="1" applyFill="1" applyBorder="1" applyAlignment="1">
      <alignment vertical="center"/>
    </xf>
    <xf numFmtId="0" fontId="15" fillId="0" borderId="1" xfId="0" applyNumberFormat="1" applyFont="1" applyFill="1" applyBorder="1"/>
    <xf numFmtId="0" fontId="18" fillId="0" borderId="0" xfId="4" quotePrefix="1" applyFont="1" applyAlignment="1">
      <alignment horizontal="center" vertical="center" wrapText="1"/>
    </xf>
    <xf numFmtId="0" fontId="19" fillId="0" borderId="0" xfId="4" quotePrefix="1" applyFon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9" fillId="0" borderId="0" xfId="4" applyFont="1" applyAlignment="1">
      <alignment horizontal="distributed" vertical="center"/>
    </xf>
    <xf numFmtId="0" fontId="0" fillId="0" borderId="6" xfId="0" applyNumberFormat="1" applyFont="1" applyFill="1" applyBorder="1" applyAlignment="1">
      <alignment vertical="center"/>
    </xf>
  </cellXfs>
  <cellStyles count="11">
    <cellStyle name="標準" xfId="0" builtinId="0"/>
    <cellStyle name="標準 2" xfId="1" xr:uid="{00000000-0005-0000-0000-000001000000}"/>
    <cellStyle name="標準 2 2" xfId="5" xr:uid="{00000000-0005-0000-0000-000002000000}"/>
    <cellStyle name="標準 2 2 2" xfId="9" xr:uid="{71E26EF7-AA59-4D25-9E02-371580262DA0}"/>
    <cellStyle name="標準 2 3" xfId="7" xr:uid="{DD6EA1C7-747E-47E7-9314-B328A254168A}"/>
    <cellStyle name="標準 3" xfId="2" xr:uid="{00000000-0005-0000-0000-000003000000}"/>
    <cellStyle name="標準 4" xfId="3" xr:uid="{00000000-0005-0000-0000-000004000000}"/>
    <cellStyle name="標準 4 2" xfId="6" xr:uid="{00000000-0005-0000-0000-000005000000}"/>
    <cellStyle name="標準 4 2 2" xfId="10" xr:uid="{D8CC0C67-DD48-4EFD-AE3E-BDB26B4F759A}"/>
    <cellStyle name="標準 4 3" xfId="8" xr:uid="{F2F3CC93-A858-4A28-B6F4-0DB5E3C25A0E}"/>
    <cellStyle name="標準_H14 事務処理状況報告書" xfId="4" xr:uid="{00000000-0005-0000-0000-000006000000}"/>
  </cellStyles>
  <dxfs count="0"/>
  <tableStyles count="0" defaultTableStyle="TableStyleMedium9" defaultPivotStyle="PivotStyleLight16"/>
  <colors>
    <mruColors>
      <color rgb="FF1A3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DD0A6-0492-4DBB-8443-225300994053}">
  <dimension ref="A1:I42"/>
  <sheetViews>
    <sheetView tabSelected="1" zoomScale="70" zoomScaleNormal="70" zoomScaleSheetLayoutView="70" workbookViewId="0"/>
  </sheetViews>
  <sheetFormatPr defaultRowHeight="13.5" x14ac:dyDescent="0.15"/>
  <cols>
    <col min="1" max="2" width="7.375" style="3" customWidth="1"/>
    <col min="3" max="7" width="16.625" style="3" customWidth="1"/>
    <col min="8" max="9" width="7.875" style="3" customWidth="1"/>
    <col min="10" max="10" width="10.375" style="3" customWidth="1"/>
    <col min="11" max="11" width="8.875" style="3"/>
    <col min="12" max="12" width="10.375" style="3" customWidth="1"/>
    <col min="13" max="258" width="8.875" style="3"/>
    <col min="259" max="259" width="10.625" style="3" customWidth="1"/>
    <col min="260" max="260" width="9.875" style="3" bestFit="1" customWidth="1"/>
    <col min="261" max="262" width="8.875" style="3"/>
    <col min="263" max="263" width="15.625" style="3" customWidth="1"/>
    <col min="264" max="265" width="8.875" style="3"/>
    <col min="266" max="266" width="10.375" style="3" customWidth="1"/>
    <col min="267" max="267" width="8.875" style="3"/>
    <col min="268" max="268" width="10.375" style="3" customWidth="1"/>
    <col min="269" max="514" width="8.875" style="3"/>
    <col min="515" max="515" width="10.625" style="3" customWidth="1"/>
    <col min="516" max="516" width="9.875" style="3" bestFit="1" customWidth="1"/>
    <col min="517" max="518" width="8.875" style="3"/>
    <col min="519" max="519" width="15.625" style="3" customWidth="1"/>
    <col min="520" max="521" width="8.875" style="3"/>
    <col min="522" max="522" width="10.375" style="3" customWidth="1"/>
    <col min="523" max="523" width="8.875" style="3"/>
    <col min="524" max="524" width="10.375" style="3" customWidth="1"/>
    <col min="525" max="770" width="8.875" style="3"/>
    <col min="771" max="771" width="10.625" style="3" customWidth="1"/>
    <col min="772" max="772" width="9.875" style="3" bestFit="1" customWidth="1"/>
    <col min="773" max="774" width="8.875" style="3"/>
    <col min="775" max="775" width="15.625" style="3" customWidth="1"/>
    <col min="776" max="777" width="8.875" style="3"/>
    <col min="778" max="778" width="10.375" style="3" customWidth="1"/>
    <col min="779" max="779" width="8.875" style="3"/>
    <col min="780" max="780" width="10.375" style="3" customWidth="1"/>
    <col min="781" max="1026" width="8.875" style="3"/>
    <col min="1027" max="1027" width="10.625" style="3" customWidth="1"/>
    <col min="1028" max="1028" width="9.875" style="3" bestFit="1" customWidth="1"/>
    <col min="1029" max="1030" width="8.875" style="3"/>
    <col min="1031" max="1031" width="15.625" style="3" customWidth="1"/>
    <col min="1032" max="1033" width="8.875" style="3"/>
    <col min="1034" max="1034" width="10.375" style="3" customWidth="1"/>
    <col min="1035" max="1035" width="8.875" style="3"/>
    <col min="1036" max="1036" width="10.375" style="3" customWidth="1"/>
    <col min="1037" max="1282" width="8.875" style="3"/>
    <col min="1283" max="1283" width="10.625" style="3" customWidth="1"/>
    <col min="1284" max="1284" width="9.875" style="3" bestFit="1" customWidth="1"/>
    <col min="1285" max="1286" width="8.875" style="3"/>
    <col min="1287" max="1287" width="15.625" style="3" customWidth="1"/>
    <col min="1288" max="1289" width="8.875" style="3"/>
    <col min="1290" max="1290" width="10.375" style="3" customWidth="1"/>
    <col min="1291" max="1291" width="8.875" style="3"/>
    <col min="1292" max="1292" width="10.375" style="3" customWidth="1"/>
    <col min="1293" max="1538" width="8.875" style="3"/>
    <col min="1539" max="1539" width="10.625" style="3" customWidth="1"/>
    <col min="1540" max="1540" width="9.875" style="3" bestFit="1" customWidth="1"/>
    <col min="1541" max="1542" width="8.875" style="3"/>
    <col min="1543" max="1543" width="15.625" style="3" customWidth="1"/>
    <col min="1544" max="1545" width="8.875" style="3"/>
    <col min="1546" max="1546" width="10.375" style="3" customWidth="1"/>
    <col min="1547" max="1547" width="8.875" style="3"/>
    <col min="1548" max="1548" width="10.375" style="3" customWidth="1"/>
    <col min="1549" max="1794" width="8.875" style="3"/>
    <col min="1795" max="1795" width="10.625" style="3" customWidth="1"/>
    <col min="1796" max="1796" width="9.875" style="3" bestFit="1" customWidth="1"/>
    <col min="1797" max="1798" width="8.875" style="3"/>
    <col min="1799" max="1799" width="15.625" style="3" customWidth="1"/>
    <col min="1800" max="1801" width="8.875" style="3"/>
    <col min="1802" max="1802" width="10.375" style="3" customWidth="1"/>
    <col min="1803" max="1803" width="8.875" style="3"/>
    <col min="1804" max="1804" width="10.375" style="3" customWidth="1"/>
    <col min="1805" max="2050" width="8.875" style="3"/>
    <col min="2051" max="2051" width="10.625" style="3" customWidth="1"/>
    <col min="2052" max="2052" width="9.875" style="3" bestFit="1" customWidth="1"/>
    <col min="2053" max="2054" width="8.875" style="3"/>
    <col min="2055" max="2055" width="15.625" style="3" customWidth="1"/>
    <col min="2056" max="2057" width="8.875" style="3"/>
    <col min="2058" max="2058" width="10.375" style="3" customWidth="1"/>
    <col min="2059" max="2059" width="8.875" style="3"/>
    <col min="2060" max="2060" width="10.375" style="3" customWidth="1"/>
    <col min="2061" max="2306" width="8.875" style="3"/>
    <col min="2307" max="2307" width="10.625" style="3" customWidth="1"/>
    <col min="2308" max="2308" width="9.875" style="3" bestFit="1" customWidth="1"/>
    <col min="2309" max="2310" width="8.875" style="3"/>
    <col min="2311" max="2311" width="15.625" style="3" customWidth="1"/>
    <col min="2312" max="2313" width="8.875" style="3"/>
    <col min="2314" max="2314" width="10.375" style="3" customWidth="1"/>
    <col min="2315" max="2315" width="8.875" style="3"/>
    <col min="2316" max="2316" width="10.375" style="3" customWidth="1"/>
    <col min="2317" max="2562" width="8.875" style="3"/>
    <col min="2563" max="2563" width="10.625" style="3" customWidth="1"/>
    <col min="2564" max="2564" width="9.875" style="3" bestFit="1" customWidth="1"/>
    <col min="2565" max="2566" width="8.875" style="3"/>
    <col min="2567" max="2567" width="15.625" style="3" customWidth="1"/>
    <col min="2568" max="2569" width="8.875" style="3"/>
    <col min="2570" max="2570" width="10.375" style="3" customWidth="1"/>
    <col min="2571" max="2571" width="8.875" style="3"/>
    <col min="2572" max="2572" width="10.375" style="3" customWidth="1"/>
    <col min="2573" max="2818" width="8.875" style="3"/>
    <col min="2819" max="2819" width="10.625" style="3" customWidth="1"/>
    <col min="2820" max="2820" width="9.875" style="3" bestFit="1" customWidth="1"/>
    <col min="2821" max="2822" width="8.875" style="3"/>
    <col min="2823" max="2823" width="15.625" style="3" customWidth="1"/>
    <col min="2824" max="2825" width="8.875" style="3"/>
    <col min="2826" max="2826" width="10.375" style="3" customWidth="1"/>
    <col min="2827" max="2827" width="8.875" style="3"/>
    <col min="2828" max="2828" width="10.375" style="3" customWidth="1"/>
    <col min="2829" max="3074" width="8.875" style="3"/>
    <col min="3075" max="3075" width="10.625" style="3" customWidth="1"/>
    <col min="3076" max="3076" width="9.875" style="3" bestFit="1" customWidth="1"/>
    <col min="3077" max="3078" width="8.875" style="3"/>
    <col min="3079" max="3079" width="15.625" style="3" customWidth="1"/>
    <col min="3080" max="3081" width="8.875" style="3"/>
    <col min="3082" max="3082" width="10.375" style="3" customWidth="1"/>
    <col min="3083" max="3083" width="8.875" style="3"/>
    <col min="3084" max="3084" width="10.375" style="3" customWidth="1"/>
    <col min="3085" max="3330" width="8.875" style="3"/>
    <col min="3331" max="3331" width="10.625" style="3" customWidth="1"/>
    <col min="3332" max="3332" width="9.875" style="3" bestFit="1" customWidth="1"/>
    <col min="3333" max="3334" width="8.875" style="3"/>
    <col min="3335" max="3335" width="15.625" style="3" customWidth="1"/>
    <col min="3336" max="3337" width="8.875" style="3"/>
    <col min="3338" max="3338" width="10.375" style="3" customWidth="1"/>
    <col min="3339" max="3339" width="8.875" style="3"/>
    <col min="3340" max="3340" width="10.375" style="3" customWidth="1"/>
    <col min="3341" max="3586" width="8.875" style="3"/>
    <col min="3587" max="3587" width="10.625" style="3" customWidth="1"/>
    <col min="3588" max="3588" width="9.875" style="3" bestFit="1" customWidth="1"/>
    <col min="3589" max="3590" width="8.875" style="3"/>
    <col min="3591" max="3591" width="15.625" style="3" customWidth="1"/>
    <col min="3592" max="3593" width="8.875" style="3"/>
    <col min="3594" max="3594" width="10.375" style="3" customWidth="1"/>
    <col min="3595" max="3595" width="8.875" style="3"/>
    <col min="3596" max="3596" width="10.375" style="3" customWidth="1"/>
    <col min="3597" max="3842" width="8.875" style="3"/>
    <col min="3843" max="3843" width="10.625" style="3" customWidth="1"/>
    <col min="3844" max="3844" width="9.875" style="3" bestFit="1" customWidth="1"/>
    <col min="3845" max="3846" width="8.875" style="3"/>
    <col min="3847" max="3847" width="15.625" style="3" customWidth="1"/>
    <col min="3848" max="3849" width="8.875" style="3"/>
    <col min="3850" max="3850" width="10.375" style="3" customWidth="1"/>
    <col min="3851" max="3851" width="8.875" style="3"/>
    <col min="3852" max="3852" width="10.375" style="3" customWidth="1"/>
    <col min="3853" max="4098" width="8.875" style="3"/>
    <col min="4099" max="4099" width="10.625" style="3" customWidth="1"/>
    <col min="4100" max="4100" width="9.875" style="3" bestFit="1" customWidth="1"/>
    <col min="4101" max="4102" width="8.875" style="3"/>
    <col min="4103" max="4103" width="15.625" style="3" customWidth="1"/>
    <col min="4104" max="4105" width="8.875" style="3"/>
    <col min="4106" max="4106" width="10.375" style="3" customWidth="1"/>
    <col min="4107" max="4107" width="8.875" style="3"/>
    <col min="4108" max="4108" width="10.375" style="3" customWidth="1"/>
    <col min="4109" max="4354" width="8.875" style="3"/>
    <col min="4355" max="4355" width="10.625" style="3" customWidth="1"/>
    <col min="4356" max="4356" width="9.875" style="3" bestFit="1" customWidth="1"/>
    <col min="4357" max="4358" width="8.875" style="3"/>
    <col min="4359" max="4359" width="15.625" style="3" customWidth="1"/>
    <col min="4360" max="4361" width="8.875" style="3"/>
    <col min="4362" max="4362" width="10.375" style="3" customWidth="1"/>
    <col min="4363" max="4363" width="8.875" style="3"/>
    <col min="4364" max="4364" width="10.375" style="3" customWidth="1"/>
    <col min="4365" max="4610" width="8.875" style="3"/>
    <col min="4611" max="4611" width="10.625" style="3" customWidth="1"/>
    <col min="4612" max="4612" width="9.875" style="3" bestFit="1" customWidth="1"/>
    <col min="4613" max="4614" width="8.875" style="3"/>
    <col min="4615" max="4615" width="15.625" style="3" customWidth="1"/>
    <col min="4616" max="4617" width="8.875" style="3"/>
    <col min="4618" max="4618" width="10.375" style="3" customWidth="1"/>
    <col min="4619" max="4619" width="8.875" style="3"/>
    <col min="4620" max="4620" width="10.375" style="3" customWidth="1"/>
    <col min="4621" max="4866" width="8.875" style="3"/>
    <col min="4867" max="4867" width="10.625" style="3" customWidth="1"/>
    <col min="4868" max="4868" width="9.875" style="3" bestFit="1" customWidth="1"/>
    <col min="4869" max="4870" width="8.875" style="3"/>
    <col min="4871" max="4871" width="15.625" style="3" customWidth="1"/>
    <col min="4872" max="4873" width="8.875" style="3"/>
    <col min="4874" max="4874" width="10.375" style="3" customWidth="1"/>
    <col min="4875" max="4875" width="8.875" style="3"/>
    <col min="4876" max="4876" width="10.375" style="3" customWidth="1"/>
    <col min="4877" max="5122" width="8.875" style="3"/>
    <col min="5123" max="5123" width="10.625" style="3" customWidth="1"/>
    <col min="5124" max="5124" width="9.875" style="3" bestFit="1" customWidth="1"/>
    <col min="5125" max="5126" width="8.875" style="3"/>
    <col min="5127" max="5127" width="15.625" style="3" customWidth="1"/>
    <col min="5128" max="5129" width="8.875" style="3"/>
    <col min="5130" max="5130" width="10.375" style="3" customWidth="1"/>
    <col min="5131" max="5131" width="8.875" style="3"/>
    <col min="5132" max="5132" width="10.375" style="3" customWidth="1"/>
    <col min="5133" max="5378" width="8.875" style="3"/>
    <col min="5379" max="5379" width="10.625" style="3" customWidth="1"/>
    <col min="5380" max="5380" width="9.875" style="3" bestFit="1" customWidth="1"/>
    <col min="5381" max="5382" width="8.875" style="3"/>
    <col min="5383" max="5383" width="15.625" style="3" customWidth="1"/>
    <col min="5384" max="5385" width="8.875" style="3"/>
    <col min="5386" max="5386" width="10.375" style="3" customWidth="1"/>
    <col min="5387" max="5387" width="8.875" style="3"/>
    <col min="5388" max="5388" width="10.375" style="3" customWidth="1"/>
    <col min="5389" max="5634" width="8.875" style="3"/>
    <col min="5635" max="5635" width="10.625" style="3" customWidth="1"/>
    <col min="5636" max="5636" width="9.875" style="3" bestFit="1" customWidth="1"/>
    <col min="5637" max="5638" width="8.875" style="3"/>
    <col min="5639" max="5639" width="15.625" style="3" customWidth="1"/>
    <col min="5640" max="5641" width="8.875" style="3"/>
    <col min="5642" max="5642" width="10.375" style="3" customWidth="1"/>
    <col min="5643" max="5643" width="8.875" style="3"/>
    <col min="5644" max="5644" width="10.375" style="3" customWidth="1"/>
    <col min="5645" max="5890" width="8.875" style="3"/>
    <col min="5891" max="5891" width="10.625" style="3" customWidth="1"/>
    <col min="5892" max="5892" width="9.875" style="3" bestFit="1" customWidth="1"/>
    <col min="5893" max="5894" width="8.875" style="3"/>
    <col min="5895" max="5895" width="15.625" style="3" customWidth="1"/>
    <col min="5896" max="5897" width="8.875" style="3"/>
    <col min="5898" max="5898" width="10.375" style="3" customWidth="1"/>
    <col min="5899" max="5899" width="8.875" style="3"/>
    <col min="5900" max="5900" width="10.375" style="3" customWidth="1"/>
    <col min="5901" max="6146" width="8.875" style="3"/>
    <col min="6147" max="6147" width="10.625" style="3" customWidth="1"/>
    <col min="6148" max="6148" width="9.875" style="3" bestFit="1" customWidth="1"/>
    <col min="6149" max="6150" width="8.875" style="3"/>
    <col min="6151" max="6151" width="15.625" style="3" customWidth="1"/>
    <col min="6152" max="6153" width="8.875" style="3"/>
    <col min="6154" max="6154" width="10.375" style="3" customWidth="1"/>
    <col min="6155" max="6155" width="8.875" style="3"/>
    <col min="6156" max="6156" width="10.375" style="3" customWidth="1"/>
    <col min="6157" max="6402" width="8.875" style="3"/>
    <col min="6403" max="6403" width="10.625" style="3" customWidth="1"/>
    <col min="6404" max="6404" width="9.875" style="3" bestFit="1" customWidth="1"/>
    <col min="6405" max="6406" width="8.875" style="3"/>
    <col min="6407" max="6407" width="15.625" style="3" customWidth="1"/>
    <col min="6408" max="6409" width="8.875" style="3"/>
    <col min="6410" max="6410" width="10.375" style="3" customWidth="1"/>
    <col min="6411" max="6411" width="8.875" style="3"/>
    <col min="6412" max="6412" width="10.375" style="3" customWidth="1"/>
    <col min="6413" max="6658" width="8.875" style="3"/>
    <col min="6659" max="6659" width="10.625" style="3" customWidth="1"/>
    <col min="6660" max="6660" width="9.875" style="3" bestFit="1" customWidth="1"/>
    <col min="6661" max="6662" width="8.875" style="3"/>
    <col min="6663" max="6663" width="15.625" style="3" customWidth="1"/>
    <col min="6664" max="6665" width="8.875" style="3"/>
    <col min="6666" max="6666" width="10.375" style="3" customWidth="1"/>
    <col min="6667" max="6667" width="8.875" style="3"/>
    <col min="6668" max="6668" width="10.375" style="3" customWidth="1"/>
    <col min="6669" max="6914" width="8.875" style="3"/>
    <col min="6915" max="6915" width="10.625" style="3" customWidth="1"/>
    <col min="6916" max="6916" width="9.875" style="3" bestFit="1" customWidth="1"/>
    <col min="6917" max="6918" width="8.875" style="3"/>
    <col min="6919" max="6919" width="15.625" style="3" customWidth="1"/>
    <col min="6920" max="6921" width="8.875" style="3"/>
    <col min="6922" max="6922" width="10.375" style="3" customWidth="1"/>
    <col min="6923" max="6923" width="8.875" style="3"/>
    <col min="6924" max="6924" width="10.375" style="3" customWidth="1"/>
    <col min="6925" max="7170" width="8.875" style="3"/>
    <col min="7171" max="7171" width="10.625" style="3" customWidth="1"/>
    <col min="7172" max="7172" width="9.875" style="3" bestFit="1" customWidth="1"/>
    <col min="7173" max="7174" width="8.875" style="3"/>
    <col min="7175" max="7175" width="15.625" style="3" customWidth="1"/>
    <col min="7176" max="7177" width="8.875" style="3"/>
    <col min="7178" max="7178" width="10.375" style="3" customWidth="1"/>
    <col min="7179" max="7179" width="8.875" style="3"/>
    <col min="7180" max="7180" width="10.375" style="3" customWidth="1"/>
    <col min="7181" max="7426" width="8.875" style="3"/>
    <col min="7427" max="7427" width="10.625" style="3" customWidth="1"/>
    <col min="7428" max="7428" width="9.875" style="3" bestFit="1" customWidth="1"/>
    <col min="7429" max="7430" width="8.875" style="3"/>
    <col min="7431" max="7431" width="15.625" style="3" customWidth="1"/>
    <col min="7432" max="7433" width="8.875" style="3"/>
    <col min="7434" max="7434" width="10.375" style="3" customWidth="1"/>
    <col min="7435" max="7435" width="8.875" style="3"/>
    <col min="7436" max="7436" width="10.375" style="3" customWidth="1"/>
    <col min="7437" max="7682" width="8.875" style="3"/>
    <col min="7683" max="7683" width="10.625" style="3" customWidth="1"/>
    <col min="7684" max="7684" width="9.875" style="3" bestFit="1" customWidth="1"/>
    <col min="7685" max="7686" width="8.875" style="3"/>
    <col min="7687" max="7687" width="15.625" style="3" customWidth="1"/>
    <col min="7688" max="7689" width="8.875" style="3"/>
    <col min="7690" max="7690" width="10.375" style="3" customWidth="1"/>
    <col min="7691" max="7691" width="8.875" style="3"/>
    <col min="7692" max="7692" width="10.375" style="3" customWidth="1"/>
    <col min="7693" max="7938" width="8.875" style="3"/>
    <col min="7939" max="7939" width="10.625" style="3" customWidth="1"/>
    <col min="7940" max="7940" width="9.875" style="3" bestFit="1" customWidth="1"/>
    <col min="7941" max="7942" width="8.875" style="3"/>
    <col min="7943" max="7943" width="15.625" style="3" customWidth="1"/>
    <col min="7944" max="7945" width="8.875" style="3"/>
    <col min="7946" max="7946" width="10.375" style="3" customWidth="1"/>
    <col min="7947" max="7947" width="8.875" style="3"/>
    <col min="7948" max="7948" width="10.375" style="3" customWidth="1"/>
    <col min="7949" max="8194" width="8.875" style="3"/>
    <col min="8195" max="8195" width="10.625" style="3" customWidth="1"/>
    <col min="8196" max="8196" width="9.875" style="3" bestFit="1" customWidth="1"/>
    <col min="8197" max="8198" width="8.875" style="3"/>
    <col min="8199" max="8199" width="15.625" style="3" customWidth="1"/>
    <col min="8200" max="8201" width="8.875" style="3"/>
    <col min="8202" max="8202" width="10.375" style="3" customWidth="1"/>
    <col min="8203" max="8203" width="8.875" style="3"/>
    <col min="8204" max="8204" width="10.375" style="3" customWidth="1"/>
    <col min="8205" max="8450" width="8.875" style="3"/>
    <col min="8451" max="8451" width="10.625" style="3" customWidth="1"/>
    <col min="8452" max="8452" width="9.875" style="3" bestFit="1" customWidth="1"/>
    <col min="8453" max="8454" width="8.875" style="3"/>
    <col min="8455" max="8455" width="15.625" style="3" customWidth="1"/>
    <col min="8456" max="8457" width="8.875" style="3"/>
    <col min="8458" max="8458" width="10.375" style="3" customWidth="1"/>
    <col min="8459" max="8459" width="8.875" style="3"/>
    <col min="8460" max="8460" width="10.375" style="3" customWidth="1"/>
    <col min="8461" max="8706" width="8.875" style="3"/>
    <col min="8707" max="8707" width="10.625" style="3" customWidth="1"/>
    <col min="8708" max="8708" width="9.875" style="3" bestFit="1" customWidth="1"/>
    <col min="8709" max="8710" width="8.875" style="3"/>
    <col min="8711" max="8711" width="15.625" style="3" customWidth="1"/>
    <col min="8712" max="8713" width="8.875" style="3"/>
    <col min="8714" max="8714" width="10.375" style="3" customWidth="1"/>
    <col min="8715" max="8715" width="8.875" style="3"/>
    <col min="8716" max="8716" width="10.375" style="3" customWidth="1"/>
    <col min="8717" max="8962" width="8.875" style="3"/>
    <col min="8963" max="8963" width="10.625" style="3" customWidth="1"/>
    <col min="8964" max="8964" width="9.875" style="3" bestFit="1" customWidth="1"/>
    <col min="8965" max="8966" width="8.875" style="3"/>
    <col min="8967" max="8967" width="15.625" style="3" customWidth="1"/>
    <col min="8968" max="8969" width="8.875" style="3"/>
    <col min="8970" max="8970" width="10.375" style="3" customWidth="1"/>
    <col min="8971" max="8971" width="8.875" style="3"/>
    <col min="8972" max="8972" width="10.375" style="3" customWidth="1"/>
    <col min="8973" max="9218" width="8.875" style="3"/>
    <col min="9219" max="9219" width="10.625" style="3" customWidth="1"/>
    <col min="9220" max="9220" width="9.875" style="3" bestFit="1" customWidth="1"/>
    <col min="9221" max="9222" width="8.875" style="3"/>
    <col min="9223" max="9223" width="15.625" style="3" customWidth="1"/>
    <col min="9224" max="9225" width="8.875" style="3"/>
    <col min="9226" max="9226" width="10.375" style="3" customWidth="1"/>
    <col min="9227" max="9227" width="8.875" style="3"/>
    <col min="9228" max="9228" width="10.375" style="3" customWidth="1"/>
    <col min="9229" max="9474" width="8.875" style="3"/>
    <col min="9475" max="9475" width="10.625" style="3" customWidth="1"/>
    <col min="9476" max="9476" width="9.875" style="3" bestFit="1" customWidth="1"/>
    <col min="9477" max="9478" width="8.875" style="3"/>
    <col min="9479" max="9479" width="15.625" style="3" customWidth="1"/>
    <col min="9480" max="9481" width="8.875" style="3"/>
    <col min="9482" max="9482" width="10.375" style="3" customWidth="1"/>
    <col min="9483" max="9483" width="8.875" style="3"/>
    <col min="9484" max="9484" width="10.375" style="3" customWidth="1"/>
    <col min="9485" max="9730" width="8.875" style="3"/>
    <col min="9731" max="9731" width="10.625" style="3" customWidth="1"/>
    <col min="9732" max="9732" width="9.875" style="3" bestFit="1" customWidth="1"/>
    <col min="9733" max="9734" width="8.875" style="3"/>
    <col min="9735" max="9735" width="15.625" style="3" customWidth="1"/>
    <col min="9736" max="9737" width="8.875" style="3"/>
    <col min="9738" max="9738" width="10.375" style="3" customWidth="1"/>
    <col min="9739" max="9739" width="8.875" style="3"/>
    <col min="9740" max="9740" width="10.375" style="3" customWidth="1"/>
    <col min="9741" max="9986" width="8.875" style="3"/>
    <col min="9987" max="9987" width="10.625" style="3" customWidth="1"/>
    <col min="9988" max="9988" width="9.875" style="3" bestFit="1" customWidth="1"/>
    <col min="9989" max="9990" width="8.875" style="3"/>
    <col min="9991" max="9991" width="15.625" style="3" customWidth="1"/>
    <col min="9992" max="9993" width="8.875" style="3"/>
    <col min="9994" max="9994" width="10.375" style="3" customWidth="1"/>
    <col min="9995" max="9995" width="8.875" style="3"/>
    <col min="9996" max="9996" width="10.375" style="3" customWidth="1"/>
    <col min="9997" max="10242" width="8.875" style="3"/>
    <col min="10243" max="10243" width="10.625" style="3" customWidth="1"/>
    <col min="10244" max="10244" width="9.875" style="3" bestFit="1" customWidth="1"/>
    <col min="10245" max="10246" width="8.875" style="3"/>
    <col min="10247" max="10247" width="15.625" style="3" customWidth="1"/>
    <col min="10248" max="10249" width="8.875" style="3"/>
    <col min="10250" max="10250" width="10.375" style="3" customWidth="1"/>
    <col min="10251" max="10251" width="8.875" style="3"/>
    <col min="10252" max="10252" width="10.375" style="3" customWidth="1"/>
    <col min="10253" max="10498" width="8.875" style="3"/>
    <col min="10499" max="10499" width="10.625" style="3" customWidth="1"/>
    <col min="10500" max="10500" width="9.875" style="3" bestFit="1" customWidth="1"/>
    <col min="10501" max="10502" width="8.875" style="3"/>
    <col min="10503" max="10503" width="15.625" style="3" customWidth="1"/>
    <col min="10504" max="10505" width="8.875" style="3"/>
    <col min="10506" max="10506" width="10.375" style="3" customWidth="1"/>
    <col min="10507" max="10507" width="8.875" style="3"/>
    <col min="10508" max="10508" width="10.375" style="3" customWidth="1"/>
    <col min="10509" max="10754" width="8.875" style="3"/>
    <col min="10755" max="10755" width="10.625" style="3" customWidth="1"/>
    <col min="10756" max="10756" width="9.875" style="3" bestFit="1" customWidth="1"/>
    <col min="10757" max="10758" width="8.875" style="3"/>
    <col min="10759" max="10759" width="15.625" style="3" customWidth="1"/>
    <col min="10760" max="10761" width="8.875" style="3"/>
    <col min="10762" max="10762" width="10.375" style="3" customWidth="1"/>
    <col min="10763" max="10763" width="8.875" style="3"/>
    <col min="10764" max="10764" width="10.375" style="3" customWidth="1"/>
    <col min="10765" max="11010" width="8.875" style="3"/>
    <col min="11011" max="11011" width="10.625" style="3" customWidth="1"/>
    <col min="11012" max="11012" width="9.875" style="3" bestFit="1" customWidth="1"/>
    <col min="11013" max="11014" width="8.875" style="3"/>
    <col min="11015" max="11015" width="15.625" style="3" customWidth="1"/>
    <col min="11016" max="11017" width="8.875" style="3"/>
    <col min="11018" max="11018" width="10.375" style="3" customWidth="1"/>
    <col min="11019" max="11019" width="8.875" style="3"/>
    <col min="11020" max="11020" width="10.375" style="3" customWidth="1"/>
    <col min="11021" max="11266" width="8.875" style="3"/>
    <col min="11267" max="11267" width="10.625" style="3" customWidth="1"/>
    <col min="11268" max="11268" width="9.875" style="3" bestFit="1" customWidth="1"/>
    <col min="11269" max="11270" width="8.875" style="3"/>
    <col min="11271" max="11271" width="15.625" style="3" customWidth="1"/>
    <col min="11272" max="11273" width="8.875" style="3"/>
    <col min="11274" max="11274" width="10.375" style="3" customWidth="1"/>
    <col min="11275" max="11275" width="8.875" style="3"/>
    <col min="11276" max="11276" width="10.375" style="3" customWidth="1"/>
    <col min="11277" max="11522" width="8.875" style="3"/>
    <col min="11523" max="11523" width="10.625" style="3" customWidth="1"/>
    <col min="11524" max="11524" width="9.875" style="3" bestFit="1" customWidth="1"/>
    <col min="11525" max="11526" width="8.875" style="3"/>
    <col min="11527" max="11527" width="15.625" style="3" customWidth="1"/>
    <col min="11528" max="11529" width="8.875" style="3"/>
    <col min="11530" max="11530" width="10.375" style="3" customWidth="1"/>
    <col min="11531" max="11531" width="8.875" style="3"/>
    <col min="11532" max="11532" width="10.375" style="3" customWidth="1"/>
    <col min="11533" max="11778" width="8.875" style="3"/>
    <col min="11779" max="11779" width="10.625" style="3" customWidth="1"/>
    <col min="11780" max="11780" width="9.875" style="3" bestFit="1" customWidth="1"/>
    <col min="11781" max="11782" width="8.875" style="3"/>
    <col min="11783" max="11783" width="15.625" style="3" customWidth="1"/>
    <col min="11784" max="11785" width="8.875" style="3"/>
    <col min="11786" max="11786" width="10.375" style="3" customWidth="1"/>
    <col min="11787" max="11787" width="8.875" style="3"/>
    <col min="11788" max="11788" width="10.375" style="3" customWidth="1"/>
    <col min="11789" max="12034" width="8.875" style="3"/>
    <col min="12035" max="12035" width="10.625" style="3" customWidth="1"/>
    <col min="12036" max="12036" width="9.875" style="3" bestFit="1" customWidth="1"/>
    <col min="12037" max="12038" width="8.875" style="3"/>
    <col min="12039" max="12039" width="15.625" style="3" customWidth="1"/>
    <col min="12040" max="12041" width="8.875" style="3"/>
    <col min="12042" max="12042" width="10.375" style="3" customWidth="1"/>
    <col min="12043" max="12043" width="8.875" style="3"/>
    <col min="12044" max="12044" width="10.375" style="3" customWidth="1"/>
    <col min="12045" max="12290" width="8.875" style="3"/>
    <col min="12291" max="12291" width="10.625" style="3" customWidth="1"/>
    <col min="12292" max="12292" width="9.875" style="3" bestFit="1" customWidth="1"/>
    <col min="12293" max="12294" width="8.875" style="3"/>
    <col min="12295" max="12295" width="15.625" style="3" customWidth="1"/>
    <col min="12296" max="12297" width="8.875" style="3"/>
    <col min="12298" max="12298" width="10.375" style="3" customWidth="1"/>
    <col min="12299" max="12299" width="8.875" style="3"/>
    <col min="12300" max="12300" width="10.375" style="3" customWidth="1"/>
    <col min="12301" max="12546" width="8.875" style="3"/>
    <col min="12547" max="12547" width="10.625" style="3" customWidth="1"/>
    <col min="12548" max="12548" width="9.875" style="3" bestFit="1" customWidth="1"/>
    <col min="12549" max="12550" width="8.875" style="3"/>
    <col min="12551" max="12551" width="15.625" style="3" customWidth="1"/>
    <col min="12552" max="12553" width="8.875" style="3"/>
    <col min="12554" max="12554" width="10.375" style="3" customWidth="1"/>
    <col min="12555" max="12555" width="8.875" style="3"/>
    <col min="12556" max="12556" width="10.375" style="3" customWidth="1"/>
    <col min="12557" max="12802" width="8.875" style="3"/>
    <col min="12803" max="12803" width="10.625" style="3" customWidth="1"/>
    <col min="12804" max="12804" width="9.875" style="3" bestFit="1" customWidth="1"/>
    <col min="12805" max="12806" width="8.875" style="3"/>
    <col min="12807" max="12807" width="15.625" style="3" customWidth="1"/>
    <col min="12808" max="12809" width="8.875" style="3"/>
    <col min="12810" max="12810" width="10.375" style="3" customWidth="1"/>
    <col min="12811" max="12811" width="8.875" style="3"/>
    <col min="12812" max="12812" width="10.375" style="3" customWidth="1"/>
    <col min="12813" max="13058" width="8.875" style="3"/>
    <col min="13059" max="13059" width="10.625" style="3" customWidth="1"/>
    <col min="13060" max="13060" width="9.875" style="3" bestFit="1" customWidth="1"/>
    <col min="13061" max="13062" width="8.875" style="3"/>
    <col min="13063" max="13063" width="15.625" style="3" customWidth="1"/>
    <col min="13064" max="13065" width="8.875" style="3"/>
    <col min="13066" max="13066" width="10.375" style="3" customWidth="1"/>
    <col min="13067" max="13067" width="8.875" style="3"/>
    <col min="13068" max="13068" width="10.375" style="3" customWidth="1"/>
    <col min="13069" max="13314" width="8.875" style="3"/>
    <col min="13315" max="13315" width="10.625" style="3" customWidth="1"/>
    <col min="13316" max="13316" width="9.875" style="3" bestFit="1" customWidth="1"/>
    <col min="13317" max="13318" width="8.875" style="3"/>
    <col min="13319" max="13319" width="15.625" style="3" customWidth="1"/>
    <col min="13320" max="13321" width="8.875" style="3"/>
    <col min="13322" max="13322" width="10.375" style="3" customWidth="1"/>
    <col min="13323" max="13323" width="8.875" style="3"/>
    <col min="13324" max="13324" width="10.375" style="3" customWidth="1"/>
    <col min="13325" max="13570" width="8.875" style="3"/>
    <col min="13571" max="13571" width="10.625" style="3" customWidth="1"/>
    <col min="13572" max="13572" width="9.875" style="3" bestFit="1" customWidth="1"/>
    <col min="13573" max="13574" width="8.875" style="3"/>
    <col min="13575" max="13575" width="15.625" style="3" customWidth="1"/>
    <col min="13576" max="13577" width="8.875" style="3"/>
    <col min="13578" max="13578" width="10.375" style="3" customWidth="1"/>
    <col min="13579" max="13579" width="8.875" style="3"/>
    <col min="13580" max="13580" width="10.375" style="3" customWidth="1"/>
    <col min="13581" max="13826" width="8.875" style="3"/>
    <col min="13827" max="13827" width="10.625" style="3" customWidth="1"/>
    <col min="13828" max="13828" width="9.875" style="3" bestFit="1" customWidth="1"/>
    <col min="13829" max="13830" width="8.875" style="3"/>
    <col min="13831" max="13831" width="15.625" style="3" customWidth="1"/>
    <col min="13832" max="13833" width="8.875" style="3"/>
    <col min="13834" max="13834" width="10.375" style="3" customWidth="1"/>
    <col min="13835" max="13835" width="8.875" style="3"/>
    <col min="13836" max="13836" width="10.375" style="3" customWidth="1"/>
    <col min="13837" max="14082" width="8.875" style="3"/>
    <col min="14083" max="14083" width="10.625" style="3" customWidth="1"/>
    <col min="14084" max="14084" width="9.875" style="3" bestFit="1" customWidth="1"/>
    <col min="14085" max="14086" width="8.875" style="3"/>
    <col min="14087" max="14087" width="15.625" style="3" customWidth="1"/>
    <col min="14088" max="14089" width="8.875" style="3"/>
    <col min="14090" max="14090" width="10.375" style="3" customWidth="1"/>
    <col min="14091" max="14091" width="8.875" style="3"/>
    <col min="14092" max="14092" width="10.375" style="3" customWidth="1"/>
    <col min="14093" max="14338" width="8.875" style="3"/>
    <col min="14339" max="14339" width="10.625" style="3" customWidth="1"/>
    <col min="14340" max="14340" width="9.875" style="3" bestFit="1" customWidth="1"/>
    <col min="14341" max="14342" width="8.875" style="3"/>
    <col min="14343" max="14343" width="15.625" style="3" customWidth="1"/>
    <col min="14344" max="14345" width="8.875" style="3"/>
    <col min="14346" max="14346" width="10.375" style="3" customWidth="1"/>
    <col min="14347" max="14347" width="8.875" style="3"/>
    <col min="14348" max="14348" width="10.375" style="3" customWidth="1"/>
    <col min="14349" max="14594" width="8.875" style="3"/>
    <col min="14595" max="14595" width="10.625" style="3" customWidth="1"/>
    <col min="14596" max="14596" width="9.875" style="3" bestFit="1" customWidth="1"/>
    <col min="14597" max="14598" width="8.875" style="3"/>
    <col min="14599" max="14599" width="15.625" style="3" customWidth="1"/>
    <col min="14600" max="14601" width="8.875" style="3"/>
    <col min="14602" max="14602" width="10.375" style="3" customWidth="1"/>
    <col min="14603" max="14603" width="8.875" style="3"/>
    <col min="14604" max="14604" width="10.375" style="3" customWidth="1"/>
    <col min="14605" max="14850" width="8.875" style="3"/>
    <col min="14851" max="14851" width="10.625" style="3" customWidth="1"/>
    <col min="14852" max="14852" width="9.875" style="3" bestFit="1" customWidth="1"/>
    <col min="14853" max="14854" width="8.875" style="3"/>
    <col min="14855" max="14855" width="15.625" style="3" customWidth="1"/>
    <col min="14856" max="14857" width="8.875" style="3"/>
    <col min="14858" max="14858" width="10.375" style="3" customWidth="1"/>
    <col min="14859" max="14859" width="8.875" style="3"/>
    <col min="14860" max="14860" width="10.375" style="3" customWidth="1"/>
    <col min="14861" max="15106" width="8.875" style="3"/>
    <col min="15107" max="15107" width="10.625" style="3" customWidth="1"/>
    <col min="15108" max="15108" width="9.875" style="3" bestFit="1" customWidth="1"/>
    <col min="15109" max="15110" width="8.875" style="3"/>
    <col min="15111" max="15111" width="15.625" style="3" customWidth="1"/>
    <col min="15112" max="15113" width="8.875" style="3"/>
    <col min="15114" max="15114" width="10.375" style="3" customWidth="1"/>
    <col min="15115" max="15115" width="8.875" style="3"/>
    <col min="15116" max="15116" width="10.375" style="3" customWidth="1"/>
    <col min="15117" max="15362" width="8.875" style="3"/>
    <col min="15363" max="15363" width="10.625" style="3" customWidth="1"/>
    <col min="15364" max="15364" width="9.875" style="3" bestFit="1" customWidth="1"/>
    <col min="15365" max="15366" width="8.875" style="3"/>
    <col min="15367" max="15367" width="15.625" style="3" customWidth="1"/>
    <col min="15368" max="15369" width="8.875" style="3"/>
    <col min="15370" max="15370" width="10.375" style="3" customWidth="1"/>
    <col min="15371" max="15371" width="8.875" style="3"/>
    <col min="15372" max="15372" width="10.375" style="3" customWidth="1"/>
    <col min="15373" max="15618" width="8.875" style="3"/>
    <col min="15619" max="15619" width="10.625" style="3" customWidth="1"/>
    <col min="15620" max="15620" width="9.875" style="3" bestFit="1" customWidth="1"/>
    <col min="15621" max="15622" width="8.875" style="3"/>
    <col min="15623" max="15623" width="15.625" style="3" customWidth="1"/>
    <col min="15624" max="15625" width="8.875" style="3"/>
    <col min="15626" max="15626" width="10.375" style="3" customWidth="1"/>
    <col min="15627" max="15627" width="8.875" style="3"/>
    <col min="15628" max="15628" width="10.375" style="3" customWidth="1"/>
    <col min="15629" max="15874" width="8.875" style="3"/>
    <col min="15875" max="15875" width="10.625" style="3" customWidth="1"/>
    <col min="15876" max="15876" width="9.875" style="3" bestFit="1" customWidth="1"/>
    <col min="15877" max="15878" width="8.875" style="3"/>
    <col min="15879" max="15879" width="15.625" style="3" customWidth="1"/>
    <col min="15880" max="15881" width="8.875" style="3"/>
    <col min="15882" max="15882" width="10.375" style="3" customWidth="1"/>
    <col min="15883" max="15883" width="8.875" style="3"/>
    <col min="15884" max="15884" width="10.375" style="3" customWidth="1"/>
    <col min="15885" max="16130" width="8.875" style="3"/>
    <col min="16131" max="16131" width="10.625" style="3" customWidth="1"/>
    <col min="16132" max="16132" width="9.875" style="3" bestFit="1" customWidth="1"/>
    <col min="16133" max="16134" width="8.875" style="3"/>
    <col min="16135" max="16135" width="15.625" style="3" customWidth="1"/>
    <col min="16136" max="16137" width="8.875" style="3"/>
    <col min="16138" max="16138" width="10.375" style="3" customWidth="1"/>
    <col min="16139" max="16139" width="8.875" style="3"/>
    <col min="16140" max="16140" width="10.375" style="3" customWidth="1"/>
    <col min="16141" max="16384" width="8.875" style="3"/>
  </cols>
  <sheetData>
    <row r="1" spans="1:9" x14ac:dyDescent="0.15">
      <c r="A1" s="55"/>
    </row>
    <row r="2" spans="1:9" x14ac:dyDescent="0.15">
      <c r="I2" s="2"/>
    </row>
    <row r="3" spans="1:9" ht="13.5" customHeight="1" x14ac:dyDescent="0.15">
      <c r="I3" s="2"/>
    </row>
    <row r="4" spans="1:9" ht="13.5" customHeight="1" x14ac:dyDescent="0.15">
      <c r="I4" s="2"/>
    </row>
    <row r="5" spans="1:9" ht="13.5" customHeight="1" x14ac:dyDescent="0.15">
      <c r="I5" s="2"/>
    </row>
    <row r="6" spans="1:9" ht="13.5" customHeight="1" x14ac:dyDescent="0.15">
      <c r="I6" s="2"/>
    </row>
    <row r="7" spans="1:9" x14ac:dyDescent="0.15">
      <c r="G7" s="2"/>
      <c r="H7" s="2"/>
    </row>
    <row r="8" spans="1:9" x14ac:dyDescent="0.15">
      <c r="G8" s="2"/>
      <c r="H8" s="2"/>
    </row>
    <row r="11" spans="1:9" ht="14.25" customHeight="1" x14ac:dyDescent="0.15"/>
    <row r="12" spans="1:9" ht="28.5" customHeight="1" x14ac:dyDescent="0.15">
      <c r="C12" s="75" t="s">
        <v>97</v>
      </c>
      <c r="D12" s="75"/>
      <c r="E12" s="75"/>
      <c r="F12" s="75"/>
      <c r="G12" s="75"/>
    </row>
    <row r="13" spans="1:9" ht="28.15" customHeight="1" x14ac:dyDescent="0.15">
      <c r="C13" s="75"/>
      <c r="D13" s="75"/>
      <c r="E13" s="75"/>
      <c r="F13" s="75"/>
      <c r="G13" s="75"/>
    </row>
    <row r="32" spans="4:6" ht="13.5" customHeight="1" x14ac:dyDescent="0.15">
      <c r="D32" s="76" t="s">
        <v>99</v>
      </c>
      <c r="E32" s="77"/>
      <c r="F32" s="77"/>
    </row>
    <row r="33" spans="2:8" ht="13.5" customHeight="1" x14ac:dyDescent="0.15">
      <c r="D33" s="77"/>
      <c r="E33" s="77"/>
      <c r="F33" s="77"/>
    </row>
    <row r="34" spans="2:8" ht="18.75" x14ac:dyDescent="0.15">
      <c r="D34" s="4"/>
      <c r="E34" s="4"/>
      <c r="F34" s="4"/>
    </row>
    <row r="35" spans="2:8" ht="18.75" x14ac:dyDescent="0.15">
      <c r="D35" s="4"/>
      <c r="E35" s="4"/>
      <c r="F35" s="4"/>
    </row>
    <row r="36" spans="2:8" ht="18.75" x14ac:dyDescent="0.15">
      <c r="D36" s="4"/>
      <c r="E36" s="4"/>
      <c r="F36" s="4"/>
    </row>
    <row r="37" spans="2:8" ht="18.75" x14ac:dyDescent="0.15">
      <c r="D37" s="4"/>
      <c r="E37" s="4"/>
      <c r="F37" s="4"/>
    </row>
    <row r="38" spans="2:8" ht="13.5" customHeight="1" x14ac:dyDescent="0.15">
      <c r="B38" s="78" t="s">
        <v>60</v>
      </c>
      <c r="C38" s="78"/>
      <c r="D38" s="78"/>
      <c r="E38" s="78"/>
      <c r="F38" s="78"/>
      <c r="G38" s="78"/>
      <c r="H38" s="78"/>
    </row>
    <row r="39" spans="2:8" ht="13.5" customHeight="1" x14ac:dyDescent="0.15">
      <c r="B39" s="78"/>
      <c r="C39" s="78"/>
      <c r="D39" s="78"/>
      <c r="E39" s="78"/>
      <c r="F39" s="78"/>
      <c r="G39" s="78"/>
      <c r="H39" s="78"/>
    </row>
    <row r="40" spans="2:8" ht="17.25" customHeight="1" x14ac:dyDescent="0.15">
      <c r="B40" s="1"/>
      <c r="C40" s="1"/>
      <c r="D40" s="1"/>
      <c r="E40" s="1"/>
      <c r="F40" s="1"/>
      <c r="G40" s="1"/>
      <c r="H40" s="1"/>
    </row>
    <row r="41" spans="2:8" ht="13.5" customHeight="1" x14ac:dyDescent="0.15">
      <c r="B41" s="78" t="s">
        <v>59</v>
      </c>
      <c r="C41" s="78"/>
      <c r="D41" s="78"/>
      <c r="E41" s="78"/>
      <c r="F41" s="78"/>
      <c r="G41" s="78"/>
      <c r="H41" s="78"/>
    </row>
    <row r="42" spans="2:8" ht="13.5" customHeight="1" x14ac:dyDescent="0.15">
      <c r="B42" s="78"/>
      <c r="C42" s="78"/>
      <c r="D42" s="78"/>
      <c r="E42" s="78"/>
      <c r="F42" s="78"/>
      <c r="G42" s="78"/>
      <c r="H42" s="78"/>
    </row>
  </sheetData>
  <mergeCells count="4">
    <mergeCell ref="C12:G13"/>
    <mergeCell ref="D32:F33"/>
    <mergeCell ref="B38:H39"/>
    <mergeCell ref="B41:H42"/>
  </mergeCells>
  <phoneticPr fontId="5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65"/>
  <sheetViews>
    <sheetView zoomScaleNormal="100" zoomScaleSheetLayoutView="100" zoomScalePageLayoutView="85" workbookViewId="0"/>
  </sheetViews>
  <sheetFormatPr defaultColWidth="7.25" defaultRowHeight="13.5" x14ac:dyDescent="0.15"/>
  <cols>
    <col min="1" max="1" width="1.625" style="22" customWidth="1"/>
    <col min="2" max="2" width="15.875" style="22" customWidth="1"/>
    <col min="3" max="3" width="7.375" style="22" customWidth="1"/>
    <col min="4" max="8" width="13.75" style="22" customWidth="1"/>
    <col min="9" max="9" width="13" style="22" customWidth="1"/>
    <col min="10" max="16384" width="7.25" style="22"/>
  </cols>
  <sheetData>
    <row r="1" spans="2:9" ht="17.45" customHeight="1" x14ac:dyDescent="0.15">
      <c r="B1" s="20" t="s">
        <v>76</v>
      </c>
      <c r="C1" s="21"/>
      <c r="D1" s="21"/>
      <c r="E1" s="21"/>
      <c r="F1" s="21"/>
      <c r="G1" s="21"/>
      <c r="H1" s="21"/>
    </row>
    <row r="2" spans="2:9" x14ac:dyDescent="0.15">
      <c r="B2" s="23" t="s">
        <v>69</v>
      </c>
      <c r="C2" s="23" t="s">
        <v>77</v>
      </c>
      <c r="D2" s="24" t="s">
        <v>78</v>
      </c>
      <c r="E2" s="24" t="s">
        <v>79</v>
      </c>
      <c r="F2" s="24" t="s">
        <v>80</v>
      </c>
      <c r="G2" s="24" t="s">
        <v>81</v>
      </c>
      <c r="H2" s="24" t="s">
        <v>82</v>
      </c>
    </row>
    <row r="3" spans="2:9" x14ac:dyDescent="0.15">
      <c r="B3" s="36"/>
      <c r="C3" s="36"/>
      <c r="D3" s="26" t="s">
        <v>83</v>
      </c>
      <c r="E3" s="26" t="s">
        <v>83</v>
      </c>
      <c r="F3" s="26" t="s">
        <v>83</v>
      </c>
      <c r="G3" s="26" t="s">
        <v>83</v>
      </c>
      <c r="H3" s="26" t="s">
        <v>83</v>
      </c>
    </row>
    <row r="4" spans="2:9" x14ac:dyDescent="0.15">
      <c r="B4" s="24" t="s">
        <v>84</v>
      </c>
      <c r="C4" s="79">
        <v>2021</v>
      </c>
      <c r="D4" s="30">
        <v>6760263</v>
      </c>
      <c r="E4" s="30">
        <v>3593782</v>
      </c>
      <c r="F4" s="30">
        <v>1780541</v>
      </c>
      <c r="G4" s="30">
        <v>101744</v>
      </c>
      <c r="H4" s="30">
        <v>1284196</v>
      </c>
    </row>
    <row r="5" spans="2:9" x14ac:dyDescent="0.15">
      <c r="B5" s="25" t="s">
        <v>84</v>
      </c>
      <c r="C5" s="33">
        <v>2020</v>
      </c>
      <c r="D5" s="37">
        <v>6428571</v>
      </c>
      <c r="E5" s="37">
        <v>3691874</v>
      </c>
      <c r="F5" s="37">
        <v>1770462</v>
      </c>
      <c r="G5" s="37">
        <v>106763</v>
      </c>
      <c r="H5" s="37">
        <v>859472</v>
      </c>
    </row>
    <row r="6" spans="2:9" x14ac:dyDescent="0.15">
      <c r="B6" s="24" t="s">
        <v>0</v>
      </c>
      <c r="C6" s="79">
        <v>2021</v>
      </c>
      <c r="D6" s="30">
        <v>17718713</v>
      </c>
      <c r="E6" s="30">
        <v>4314758</v>
      </c>
      <c r="F6" s="30">
        <v>12712566</v>
      </c>
      <c r="G6" s="30">
        <v>479701</v>
      </c>
      <c r="H6" s="30">
        <v>211688</v>
      </c>
    </row>
    <row r="7" spans="2:9" x14ac:dyDescent="0.15">
      <c r="B7" s="25" t="s">
        <v>0</v>
      </c>
      <c r="C7" s="33">
        <v>2020</v>
      </c>
      <c r="D7" s="33">
        <v>18791736</v>
      </c>
      <c r="E7" s="33">
        <v>4609690</v>
      </c>
      <c r="F7" s="33">
        <v>13875394</v>
      </c>
      <c r="G7" s="33">
        <v>129465</v>
      </c>
      <c r="H7" s="33">
        <v>177187</v>
      </c>
    </row>
    <row r="8" spans="2:9" x14ac:dyDescent="0.15">
      <c r="B8" s="24" t="s">
        <v>1</v>
      </c>
      <c r="C8" s="79">
        <v>2021</v>
      </c>
      <c r="D8" s="30">
        <v>13195803</v>
      </c>
      <c r="E8" s="30">
        <v>8244237</v>
      </c>
      <c r="F8" s="30">
        <v>3790957</v>
      </c>
      <c r="G8" s="30">
        <v>588130</v>
      </c>
      <c r="H8" s="30">
        <v>572479</v>
      </c>
    </row>
    <row r="9" spans="2:9" x14ac:dyDescent="0.15">
      <c r="B9" s="25" t="s">
        <v>1</v>
      </c>
      <c r="C9" s="33">
        <v>2020</v>
      </c>
      <c r="D9" s="33">
        <v>15058732</v>
      </c>
      <c r="E9" s="33">
        <v>9060073</v>
      </c>
      <c r="F9" s="33">
        <v>4554690</v>
      </c>
      <c r="G9" s="33">
        <v>634818</v>
      </c>
      <c r="H9" s="33">
        <v>809151</v>
      </c>
    </row>
    <row r="10" spans="2:9" x14ac:dyDescent="0.15">
      <c r="B10" s="24" t="s">
        <v>2</v>
      </c>
      <c r="C10" s="79">
        <v>2021</v>
      </c>
      <c r="D10" s="30">
        <v>9898363</v>
      </c>
      <c r="E10" s="30">
        <v>337217</v>
      </c>
      <c r="F10" s="30">
        <v>9324376</v>
      </c>
      <c r="G10" s="30">
        <v>236770</v>
      </c>
      <c r="H10" s="30">
        <v>0</v>
      </c>
    </row>
    <row r="11" spans="2:9" x14ac:dyDescent="0.15">
      <c r="B11" s="25" t="s">
        <v>2</v>
      </c>
      <c r="C11" s="33">
        <v>2020</v>
      </c>
      <c r="D11" s="33">
        <v>8428055</v>
      </c>
      <c r="E11" s="33">
        <v>340629</v>
      </c>
      <c r="F11" s="33">
        <v>7891974</v>
      </c>
      <c r="G11" s="33">
        <v>195452</v>
      </c>
      <c r="H11" s="33">
        <v>0</v>
      </c>
    </row>
    <row r="12" spans="2:9" x14ac:dyDescent="0.15">
      <c r="B12" s="24" t="s">
        <v>85</v>
      </c>
      <c r="C12" s="79">
        <v>2021</v>
      </c>
      <c r="D12" s="30">
        <v>15483002</v>
      </c>
      <c r="E12" s="30">
        <v>7725517</v>
      </c>
      <c r="F12" s="30">
        <v>6253483</v>
      </c>
      <c r="G12" s="30">
        <v>758046</v>
      </c>
      <c r="H12" s="30">
        <v>745956</v>
      </c>
    </row>
    <row r="13" spans="2:9" x14ac:dyDescent="0.15">
      <c r="B13" s="25" t="s">
        <v>86</v>
      </c>
      <c r="C13" s="33">
        <v>2020</v>
      </c>
      <c r="D13" s="33">
        <v>16630563</v>
      </c>
      <c r="E13" s="33">
        <v>8357416</v>
      </c>
      <c r="F13" s="33">
        <v>6962350</v>
      </c>
      <c r="G13" s="33">
        <v>267426</v>
      </c>
      <c r="H13" s="33">
        <v>1043371</v>
      </c>
    </row>
    <row r="14" spans="2:9" x14ac:dyDescent="0.15">
      <c r="B14" s="24" t="s">
        <v>87</v>
      </c>
      <c r="C14" s="79">
        <v>2021</v>
      </c>
      <c r="D14" s="30">
        <v>63056144</v>
      </c>
      <c r="E14" s="30">
        <v>24215511</v>
      </c>
      <c r="F14" s="30">
        <v>33861923</v>
      </c>
      <c r="G14" s="30">
        <v>2164391</v>
      </c>
      <c r="H14" s="30">
        <v>2814319</v>
      </c>
      <c r="I14" s="38"/>
    </row>
    <row r="15" spans="2:9" x14ac:dyDescent="0.15">
      <c r="B15" s="25" t="s">
        <v>87</v>
      </c>
      <c r="C15" s="33">
        <v>2020</v>
      </c>
      <c r="D15" s="37">
        <v>65337657</v>
      </c>
      <c r="E15" s="37">
        <v>26059682</v>
      </c>
      <c r="F15" s="37">
        <v>35054870</v>
      </c>
      <c r="G15" s="37">
        <v>1333924</v>
      </c>
      <c r="H15" s="37">
        <v>2889181</v>
      </c>
    </row>
    <row r="16" spans="2:9" ht="3" customHeight="1" x14ac:dyDescent="0.15">
      <c r="B16" s="39"/>
      <c r="C16" s="40"/>
      <c r="D16" s="40"/>
      <c r="E16" s="40"/>
      <c r="F16" s="40"/>
      <c r="G16" s="40"/>
      <c r="H16" s="40"/>
    </row>
    <row r="17" spans="2:8" x14ac:dyDescent="0.15">
      <c r="B17" s="41" t="s">
        <v>88</v>
      </c>
      <c r="C17" s="40"/>
      <c r="D17" s="40"/>
      <c r="E17" s="40"/>
      <c r="F17" s="40"/>
      <c r="G17" s="40"/>
      <c r="H17" s="40"/>
    </row>
    <row r="18" spans="2:8" ht="5.25" customHeight="1" x14ac:dyDescent="0.15">
      <c r="B18" s="42"/>
      <c r="C18" s="20"/>
      <c r="D18" s="43"/>
      <c r="E18" s="43"/>
      <c r="F18" s="43"/>
      <c r="G18" s="43"/>
      <c r="H18" s="43"/>
    </row>
    <row r="19" spans="2:8" ht="14.45" customHeight="1" x14ac:dyDescent="0.15">
      <c r="B19" s="44"/>
      <c r="C19" s="43"/>
      <c r="D19" s="43"/>
      <c r="E19" s="43"/>
      <c r="F19" s="43"/>
      <c r="G19" s="43"/>
      <c r="H19" s="43"/>
    </row>
    <row r="20" spans="2:8" x14ac:dyDescent="0.15">
      <c r="B20" s="39"/>
      <c r="C20" s="39"/>
      <c r="D20" s="39"/>
      <c r="E20" s="39"/>
      <c r="F20" s="39"/>
      <c r="G20" s="39"/>
      <c r="H20" s="39"/>
    </row>
    <row r="21" spans="2:8" x14ac:dyDescent="0.15">
      <c r="B21" s="39"/>
      <c r="C21" s="40"/>
      <c r="D21"/>
      <c r="E21"/>
      <c r="F21"/>
      <c r="G21"/>
      <c r="H21"/>
    </row>
    <row r="22" spans="2:8" x14ac:dyDescent="0.15">
      <c r="B22" s="40"/>
      <c r="C22" s="40"/>
      <c r="D22"/>
      <c r="E22"/>
      <c r="F22"/>
      <c r="G22"/>
      <c r="H22"/>
    </row>
    <row r="23" spans="2:8" x14ac:dyDescent="0.15">
      <c r="B23" s="40"/>
      <c r="C23" s="40"/>
      <c r="D23"/>
      <c r="E23"/>
      <c r="F23"/>
      <c r="G23"/>
      <c r="H23"/>
    </row>
    <row r="24" spans="2:8" x14ac:dyDescent="0.15">
      <c r="B24" s="40"/>
      <c r="C24" s="40"/>
      <c r="D24"/>
      <c r="E24"/>
      <c r="F24"/>
      <c r="G24"/>
      <c r="H24"/>
    </row>
    <row r="25" spans="2:8" x14ac:dyDescent="0.15">
      <c r="B25" s="40"/>
      <c r="C25" s="40"/>
      <c r="D25"/>
      <c r="E25" s="54"/>
      <c r="F25"/>
      <c r="G25"/>
      <c r="H25"/>
    </row>
    <row r="26" spans="2:8" x14ac:dyDescent="0.15">
      <c r="B26" s="40"/>
      <c r="C26" s="40"/>
      <c r="D26"/>
      <c r="E26"/>
      <c r="F26"/>
      <c r="G26"/>
      <c r="H26"/>
    </row>
    <row r="27" spans="2:8" x14ac:dyDescent="0.15">
      <c r="B27" s="40"/>
      <c r="C27" s="40"/>
      <c r="D27" s="40"/>
      <c r="E27" s="40"/>
      <c r="F27" s="40"/>
      <c r="G27" s="40"/>
      <c r="H27" s="40"/>
    </row>
    <row r="28" spans="2:8" x14ac:dyDescent="0.15">
      <c r="B28" s="40"/>
      <c r="C28" s="40"/>
      <c r="D28" s="40"/>
      <c r="E28" s="40"/>
      <c r="F28" s="40"/>
      <c r="G28" s="40"/>
      <c r="H28" s="40"/>
    </row>
    <row r="29" spans="2:8" x14ac:dyDescent="0.15">
      <c r="B29" s="40"/>
      <c r="C29" s="40"/>
      <c r="D29" s="40"/>
      <c r="E29" s="40"/>
      <c r="F29" s="40"/>
      <c r="G29" s="40"/>
      <c r="H29" s="40"/>
    </row>
    <row r="30" spans="2:8" x14ac:dyDescent="0.15">
      <c r="B30" s="40"/>
      <c r="C30" s="40"/>
      <c r="D30" s="40"/>
      <c r="E30" s="40"/>
      <c r="F30" s="40"/>
      <c r="G30" s="40"/>
      <c r="H30" s="40"/>
    </row>
    <row r="31" spans="2:8" x14ac:dyDescent="0.15">
      <c r="B31" s="40"/>
      <c r="C31" s="40"/>
      <c r="D31" s="40"/>
      <c r="E31" s="40"/>
      <c r="F31" s="40"/>
      <c r="G31" s="40"/>
      <c r="H31" s="40"/>
    </row>
    <row r="32" spans="2:8" x14ac:dyDescent="0.15">
      <c r="B32" s="40"/>
      <c r="C32" s="40"/>
      <c r="D32" s="40"/>
      <c r="E32" s="40"/>
      <c r="F32" s="40"/>
      <c r="G32" s="40"/>
      <c r="H32" s="40"/>
    </row>
    <row r="33" spans="2:8" x14ac:dyDescent="0.15">
      <c r="B33" s="40"/>
      <c r="C33" s="40"/>
      <c r="D33" s="40"/>
      <c r="E33" s="40"/>
      <c r="F33" s="40"/>
      <c r="G33" s="40"/>
      <c r="H33" s="40"/>
    </row>
    <row r="34" spans="2:8" x14ac:dyDescent="0.15">
      <c r="B34" s="40"/>
      <c r="C34" s="40"/>
      <c r="D34" s="40"/>
      <c r="E34" s="40"/>
      <c r="F34" s="40"/>
      <c r="G34" s="40"/>
      <c r="H34" s="40"/>
    </row>
    <row r="35" spans="2:8" x14ac:dyDescent="0.15">
      <c r="B35" s="40"/>
      <c r="C35" s="40"/>
      <c r="D35" s="40"/>
      <c r="E35" s="40"/>
      <c r="F35" s="40"/>
      <c r="G35" s="40"/>
      <c r="H35" s="40"/>
    </row>
    <row r="36" spans="2:8" x14ac:dyDescent="0.15">
      <c r="B36" s="40"/>
      <c r="C36" s="40"/>
      <c r="D36" s="40"/>
      <c r="E36" s="40"/>
      <c r="F36" s="40"/>
      <c r="G36" s="40"/>
      <c r="H36" s="46"/>
    </row>
    <row r="37" spans="2:8" x14ac:dyDescent="0.15">
      <c r="B37" s="40"/>
      <c r="C37" s="40"/>
      <c r="D37" s="40"/>
      <c r="E37" s="40"/>
      <c r="F37" s="40"/>
      <c r="G37" s="40"/>
      <c r="H37" s="40"/>
    </row>
    <row r="38" spans="2:8" x14ac:dyDescent="0.15">
      <c r="B38" s="40"/>
      <c r="C38" s="40"/>
      <c r="D38" s="40"/>
      <c r="E38" s="40"/>
      <c r="F38" s="40"/>
      <c r="G38" s="40"/>
      <c r="H38" s="46"/>
    </row>
    <row r="39" spans="2:8" x14ac:dyDescent="0.15">
      <c r="B39" s="40"/>
      <c r="C39" s="40"/>
      <c r="D39" s="40"/>
      <c r="E39" s="40"/>
      <c r="F39" s="40"/>
      <c r="G39" s="40"/>
      <c r="H39" s="40"/>
    </row>
    <row r="40" spans="2:8" x14ac:dyDescent="0.15">
      <c r="B40" s="40"/>
      <c r="C40" s="40"/>
      <c r="D40" s="40"/>
      <c r="E40" s="40"/>
      <c r="F40" s="40"/>
      <c r="G40" s="40"/>
      <c r="H40" s="40"/>
    </row>
    <row r="41" spans="2:8" x14ac:dyDescent="0.15">
      <c r="B41" s="40"/>
      <c r="C41" s="40"/>
      <c r="D41" s="40"/>
      <c r="E41" s="40"/>
      <c r="F41" s="40"/>
      <c r="G41" s="40"/>
      <c r="H41" s="40"/>
    </row>
    <row r="42" spans="2:8" ht="8.25" customHeight="1" x14ac:dyDescent="0.15">
      <c r="B42" s="39"/>
      <c r="C42" s="40"/>
      <c r="D42" s="40"/>
      <c r="E42" s="40"/>
      <c r="F42" s="40"/>
      <c r="G42" s="40"/>
      <c r="H42" s="40"/>
    </row>
    <row r="43" spans="2:8" ht="16.899999999999999" customHeight="1" x14ac:dyDescent="0.15">
      <c r="B43" s="44"/>
      <c r="C43" s="43"/>
      <c r="D43" s="43"/>
      <c r="E43" s="43"/>
      <c r="F43" s="43"/>
      <c r="G43" s="43"/>
      <c r="H43" s="43"/>
    </row>
    <row r="44" spans="2:8" x14ac:dyDescent="0.15">
      <c r="B44" s="39"/>
      <c r="C44" s="39"/>
      <c r="D44" s="39"/>
      <c r="E44" s="39"/>
      <c r="F44" s="39"/>
      <c r="G44" s="39"/>
      <c r="H44" s="39"/>
    </row>
    <row r="45" spans="2:8" x14ac:dyDescent="0.15">
      <c r="B45" s="39"/>
      <c r="C45" s="40"/>
      <c r="D45" s="45"/>
      <c r="E45" s="45"/>
      <c r="F45" s="45"/>
      <c r="G45" s="45"/>
      <c r="H45" s="45"/>
    </row>
    <row r="46" spans="2:8" x14ac:dyDescent="0.15">
      <c r="B46" s="40"/>
      <c r="C46" s="40"/>
      <c r="D46" s="40"/>
      <c r="E46" s="40"/>
      <c r="F46" s="40"/>
      <c r="G46" s="40"/>
      <c r="H46" s="40"/>
    </row>
    <row r="47" spans="2:8" x14ac:dyDescent="0.15">
      <c r="B47" s="40"/>
      <c r="C47" s="40"/>
      <c r="D47" s="40"/>
      <c r="E47" s="40"/>
      <c r="F47" s="40"/>
      <c r="G47" s="40"/>
      <c r="H47" s="40"/>
    </row>
    <row r="48" spans="2:8" x14ac:dyDescent="0.15">
      <c r="B48" s="40"/>
      <c r="C48" s="40"/>
      <c r="D48" s="40"/>
      <c r="E48" s="40"/>
      <c r="F48" s="40"/>
      <c r="G48" s="40"/>
      <c r="H48" s="40"/>
    </row>
    <row r="49" spans="2:8" x14ac:dyDescent="0.15">
      <c r="B49" s="40"/>
      <c r="C49" s="40"/>
      <c r="D49" s="40"/>
      <c r="E49" s="40"/>
      <c r="F49" s="40"/>
      <c r="G49" s="40"/>
      <c r="H49" s="40"/>
    </row>
    <row r="50" spans="2:8" x14ac:dyDescent="0.15">
      <c r="B50" s="40"/>
      <c r="C50" s="40"/>
      <c r="D50" s="40"/>
      <c r="E50" s="40"/>
      <c r="F50" s="40"/>
      <c r="G50" s="40"/>
      <c r="H50" s="40"/>
    </row>
    <row r="51" spans="2:8" x14ac:dyDescent="0.15">
      <c r="B51" s="40"/>
      <c r="C51" s="40"/>
      <c r="D51" s="40"/>
      <c r="E51" s="40"/>
      <c r="F51" s="40"/>
      <c r="G51" s="40"/>
      <c r="H51" s="40"/>
    </row>
    <row r="52" spans="2:8" x14ac:dyDescent="0.15">
      <c r="B52" s="40"/>
      <c r="C52" s="40"/>
      <c r="D52" s="40"/>
      <c r="E52" s="40"/>
      <c r="F52" s="40"/>
      <c r="G52" s="40"/>
      <c r="H52" s="40"/>
    </row>
    <row r="53" spans="2:8" x14ac:dyDescent="0.15">
      <c r="B53" s="40"/>
      <c r="C53" s="40"/>
      <c r="D53" s="40"/>
      <c r="E53" s="40"/>
      <c r="F53" s="40"/>
      <c r="G53" s="40"/>
      <c r="H53" s="40"/>
    </row>
    <row r="54" spans="2:8" x14ac:dyDescent="0.15">
      <c r="B54" s="40"/>
      <c r="C54" s="40"/>
      <c r="D54" s="40"/>
      <c r="E54" s="40"/>
      <c r="F54" s="40"/>
      <c r="G54" s="40"/>
      <c r="H54" s="40"/>
    </row>
    <row r="55" spans="2:8" x14ac:dyDescent="0.15">
      <c r="B55" s="40"/>
      <c r="C55" s="40"/>
      <c r="D55" s="40"/>
      <c r="E55" s="40"/>
      <c r="F55" s="40"/>
      <c r="G55" s="40"/>
      <c r="H55" s="40"/>
    </row>
    <row r="56" spans="2:8" x14ac:dyDescent="0.15">
      <c r="B56" s="40"/>
      <c r="C56" s="40"/>
      <c r="D56" s="40"/>
      <c r="E56" s="40"/>
      <c r="F56" s="40"/>
      <c r="G56" s="40"/>
      <c r="H56" s="40"/>
    </row>
    <row r="57" spans="2:8" x14ac:dyDescent="0.15">
      <c r="B57" s="40"/>
      <c r="C57" s="40"/>
      <c r="D57" s="40"/>
      <c r="E57" s="40"/>
      <c r="F57" s="40"/>
      <c r="G57" s="40"/>
      <c r="H57" s="40"/>
    </row>
    <row r="58" spans="2:8" x14ac:dyDescent="0.15">
      <c r="B58" s="40"/>
      <c r="C58" s="40"/>
      <c r="D58" s="40"/>
      <c r="E58" s="40"/>
      <c r="F58" s="40"/>
      <c r="G58" s="40"/>
      <c r="H58" s="40"/>
    </row>
    <row r="59" spans="2:8" x14ac:dyDescent="0.15">
      <c r="B59" s="40"/>
      <c r="C59" s="40"/>
      <c r="D59" s="40"/>
      <c r="E59" s="40"/>
      <c r="F59" s="40"/>
      <c r="G59" s="40"/>
      <c r="H59" s="40"/>
    </row>
    <row r="60" spans="2:8" x14ac:dyDescent="0.15">
      <c r="B60" s="40"/>
      <c r="C60" s="40"/>
      <c r="D60" s="40"/>
      <c r="E60" s="40"/>
      <c r="F60" s="40"/>
      <c r="G60" s="40"/>
      <c r="H60" s="40"/>
    </row>
    <row r="61" spans="2:8" x14ac:dyDescent="0.15">
      <c r="B61" s="40"/>
      <c r="C61" s="40"/>
      <c r="D61" s="40"/>
      <c r="E61" s="40"/>
      <c r="F61" s="40"/>
      <c r="G61" s="40"/>
      <c r="H61" s="40"/>
    </row>
    <row r="62" spans="2:8" x14ac:dyDescent="0.15">
      <c r="B62" s="40"/>
      <c r="C62" s="40"/>
      <c r="D62" s="40"/>
      <c r="E62" s="40"/>
      <c r="F62" s="40"/>
      <c r="G62" s="40"/>
      <c r="H62" s="40"/>
    </row>
    <row r="63" spans="2:8" x14ac:dyDescent="0.15">
      <c r="B63" s="40"/>
      <c r="C63" s="40"/>
      <c r="D63" s="40"/>
      <c r="E63" s="40"/>
      <c r="F63" s="40"/>
      <c r="G63" s="40"/>
      <c r="H63" s="40"/>
    </row>
    <row r="64" spans="2:8" x14ac:dyDescent="0.15">
      <c r="B64" s="40"/>
      <c r="C64" s="40"/>
      <c r="D64" s="40"/>
      <c r="E64" s="40"/>
      <c r="F64" s="40"/>
      <c r="G64" s="40"/>
      <c r="H64" s="40"/>
    </row>
    <row r="65" spans="2:8" x14ac:dyDescent="0.15">
      <c r="B65" s="47"/>
      <c r="C65" s="40"/>
      <c r="D65" s="40"/>
      <c r="E65" s="40"/>
      <c r="F65" s="40"/>
      <c r="G65" s="40"/>
      <c r="H65" s="40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zoomScaleNormal="100" zoomScaleSheetLayoutView="115" zoomScalePageLayoutView="85" workbookViewId="0"/>
  </sheetViews>
  <sheetFormatPr defaultColWidth="7.25" defaultRowHeight="13.5" x14ac:dyDescent="0.15"/>
  <cols>
    <col min="1" max="1" width="1.625" style="9" customWidth="1"/>
    <col min="2" max="2" width="15.875" style="9" customWidth="1"/>
    <col min="3" max="3" width="7.375" style="9" customWidth="1"/>
    <col min="4" max="8" width="13.75" style="9" customWidth="1"/>
    <col min="9" max="9" width="13" style="9" customWidth="1"/>
    <col min="10" max="16384" width="7.25" style="9"/>
  </cols>
  <sheetData>
    <row r="1" spans="1:8" ht="14.45" customHeight="1" x14ac:dyDescent="0.15">
      <c r="A1" s="56"/>
      <c r="B1" s="17" t="s">
        <v>91</v>
      </c>
      <c r="C1" s="8"/>
      <c r="D1" s="8"/>
      <c r="E1" s="8"/>
      <c r="F1" s="8"/>
      <c r="G1" s="8"/>
      <c r="H1" s="8"/>
    </row>
    <row r="2" spans="1:8" x14ac:dyDescent="0.15">
      <c r="B2" s="12" t="s">
        <v>58</v>
      </c>
      <c r="C2" s="12" t="s">
        <v>77</v>
      </c>
      <c r="D2" s="14" t="s">
        <v>78</v>
      </c>
      <c r="E2" s="14" t="s">
        <v>79</v>
      </c>
      <c r="F2" s="14" t="s">
        <v>80</v>
      </c>
      <c r="G2" s="14" t="s">
        <v>81</v>
      </c>
      <c r="H2" s="14" t="s">
        <v>82</v>
      </c>
    </row>
    <row r="3" spans="1:8" x14ac:dyDescent="0.15">
      <c r="B3" s="18"/>
      <c r="C3" s="13"/>
      <c r="D3" s="15" t="s">
        <v>83</v>
      </c>
      <c r="E3" s="15" t="s">
        <v>83</v>
      </c>
      <c r="F3" s="15" t="s">
        <v>83</v>
      </c>
      <c r="G3" s="15" t="s">
        <v>83</v>
      </c>
      <c r="H3" s="15" t="s">
        <v>83</v>
      </c>
    </row>
    <row r="4" spans="1:8" x14ac:dyDescent="0.15">
      <c r="B4" s="14" t="s">
        <v>24</v>
      </c>
      <c r="C4" s="29">
        <v>2021</v>
      </c>
      <c r="D4" s="29">
        <v>249294</v>
      </c>
      <c r="E4" s="29">
        <v>200040</v>
      </c>
      <c r="F4" s="29">
        <v>49254</v>
      </c>
      <c r="G4" s="29">
        <v>0</v>
      </c>
      <c r="H4" s="29">
        <v>0</v>
      </c>
    </row>
    <row r="5" spans="1:8" x14ac:dyDescent="0.15">
      <c r="B5" s="18" t="s">
        <v>24</v>
      </c>
      <c r="C5" s="31">
        <v>2020</v>
      </c>
      <c r="D5" s="31">
        <v>284792</v>
      </c>
      <c r="E5" s="31">
        <v>208296</v>
      </c>
      <c r="F5" s="31">
        <v>61496</v>
      </c>
      <c r="G5" s="31">
        <v>0</v>
      </c>
      <c r="H5" s="31">
        <v>15000</v>
      </c>
    </row>
    <row r="6" spans="1:8" x14ac:dyDescent="0.15">
      <c r="B6" s="14" t="s">
        <v>61</v>
      </c>
      <c r="C6" s="34">
        <v>2021</v>
      </c>
      <c r="D6" s="34">
        <v>206711</v>
      </c>
      <c r="E6" s="34">
        <v>124106</v>
      </c>
      <c r="F6" s="34">
        <v>81405</v>
      </c>
      <c r="G6" s="34">
        <v>0</v>
      </c>
      <c r="H6" s="34">
        <v>1200</v>
      </c>
    </row>
    <row r="7" spans="1:8" x14ac:dyDescent="0.15">
      <c r="B7" s="18" t="s">
        <v>61</v>
      </c>
      <c r="C7" s="31">
        <v>2020</v>
      </c>
      <c r="D7" s="31">
        <v>166197</v>
      </c>
      <c r="E7" s="31">
        <v>88189</v>
      </c>
      <c r="F7" s="31">
        <v>72525</v>
      </c>
      <c r="G7" s="31">
        <v>5483</v>
      </c>
      <c r="H7" s="31">
        <v>0</v>
      </c>
    </row>
    <row r="8" spans="1:8" x14ac:dyDescent="0.15">
      <c r="B8" s="14" t="s">
        <v>62</v>
      </c>
      <c r="C8" s="34">
        <v>2021</v>
      </c>
      <c r="D8" s="34">
        <v>2196976</v>
      </c>
      <c r="E8" s="34">
        <v>585899</v>
      </c>
      <c r="F8" s="34">
        <v>376108</v>
      </c>
      <c r="G8" s="34">
        <v>20455</v>
      </c>
      <c r="H8" s="34">
        <v>1214514</v>
      </c>
    </row>
    <row r="9" spans="1:8" x14ac:dyDescent="0.15">
      <c r="B9" s="18" t="s">
        <v>62</v>
      </c>
      <c r="C9" s="31">
        <v>2020</v>
      </c>
      <c r="D9" s="31">
        <v>1765998</v>
      </c>
      <c r="E9" s="31">
        <v>569768</v>
      </c>
      <c r="F9" s="31">
        <v>384079</v>
      </c>
      <c r="G9" s="31">
        <v>22022</v>
      </c>
      <c r="H9" s="31">
        <v>790129</v>
      </c>
    </row>
    <row r="10" spans="1:8" x14ac:dyDescent="0.15">
      <c r="B10" s="14" t="s">
        <v>63</v>
      </c>
      <c r="C10" s="34">
        <v>2021</v>
      </c>
      <c r="D10" s="34">
        <v>1698823</v>
      </c>
      <c r="E10" s="34">
        <v>1085010</v>
      </c>
      <c r="F10" s="34">
        <v>556889</v>
      </c>
      <c r="G10" s="34">
        <v>56924</v>
      </c>
      <c r="H10" s="34">
        <v>0</v>
      </c>
    </row>
    <row r="11" spans="1:8" x14ac:dyDescent="0.15">
      <c r="B11" s="18" t="s">
        <v>63</v>
      </c>
      <c r="C11" s="31">
        <v>2020</v>
      </c>
      <c r="D11" s="31">
        <v>1856985</v>
      </c>
      <c r="E11" s="31">
        <v>1203532</v>
      </c>
      <c r="F11" s="31">
        <v>573239</v>
      </c>
      <c r="G11" s="31">
        <v>59239</v>
      </c>
      <c r="H11" s="31">
        <v>20975</v>
      </c>
    </row>
    <row r="12" spans="1:8" x14ac:dyDescent="0.15">
      <c r="B12" s="14" t="s">
        <v>64</v>
      </c>
      <c r="C12" s="34">
        <v>2021</v>
      </c>
      <c r="D12" s="34">
        <v>1391616</v>
      </c>
      <c r="E12" s="34">
        <v>971626</v>
      </c>
      <c r="F12" s="34">
        <v>331726</v>
      </c>
      <c r="G12" s="34">
        <v>20033</v>
      </c>
      <c r="H12" s="34">
        <v>68231</v>
      </c>
    </row>
    <row r="13" spans="1:8" x14ac:dyDescent="0.15">
      <c r="B13" s="18" t="s">
        <v>64</v>
      </c>
      <c r="C13" s="31">
        <v>2020</v>
      </c>
      <c r="D13" s="31">
        <v>1334874</v>
      </c>
      <c r="E13" s="31">
        <v>993142</v>
      </c>
      <c r="F13" s="31">
        <v>303415</v>
      </c>
      <c r="G13" s="31">
        <v>7673</v>
      </c>
      <c r="H13" s="31">
        <v>30644</v>
      </c>
    </row>
    <row r="14" spans="1:8" x14ac:dyDescent="0.15">
      <c r="B14" s="14" t="s">
        <v>65</v>
      </c>
      <c r="C14" s="34">
        <v>2021</v>
      </c>
      <c r="D14" s="34">
        <v>552435</v>
      </c>
      <c r="E14" s="34">
        <v>390886</v>
      </c>
      <c r="F14" s="34">
        <v>157967</v>
      </c>
      <c r="G14" s="34">
        <v>3582</v>
      </c>
      <c r="H14" s="34">
        <v>0</v>
      </c>
    </row>
    <row r="15" spans="1:8" x14ac:dyDescent="0.15">
      <c r="B15" s="18" t="s">
        <v>65</v>
      </c>
      <c r="C15" s="31">
        <v>2020</v>
      </c>
      <c r="D15" s="31">
        <v>553110</v>
      </c>
      <c r="E15" s="31">
        <v>408423</v>
      </c>
      <c r="F15" s="31">
        <v>142787</v>
      </c>
      <c r="G15" s="31">
        <v>1900</v>
      </c>
      <c r="H15" s="31">
        <v>0</v>
      </c>
    </row>
    <row r="16" spans="1:8" x14ac:dyDescent="0.15">
      <c r="B16" s="14" t="s">
        <v>66</v>
      </c>
      <c r="C16" s="34">
        <v>2021</v>
      </c>
      <c r="D16" s="34">
        <v>26319</v>
      </c>
      <c r="E16" s="34">
        <v>0</v>
      </c>
      <c r="F16" s="34">
        <v>26319</v>
      </c>
      <c r="G16" s="34">
        <v>0</v>
      </c>
      <c r="H16" s="34">
        <v>0</v>
      </c>
    </row>
    <row r="17" spans="2:8" x14ac:dyDescent="0.15">
      <c r="B17" s="18" t="s">
        <v>66</v>
      </c>
      <c r="C17" s="31">
        <v>2020</v>
      </c>
      <c r="D17" s="31">
        <v>36199</v>
      </c>
      <c r="E17" s="31">
        <v>2461</v>
      </c>
      <c r="F17" s="31">
        <v>25423</v>
      </c>
      <c r="G17" s="31">
        <v>8219</v>
      </c>
      <c r="H17" s="31">
        <v>96</v>
      </c>
    </row>
    <row r="18" spans="2:8" x14ac:dyDescent="0.15">
      <c r="B18" s="14" t="s">
        <v>67</v>
      </c>
      <c r="C18" s="34">
        <v>2021</v>
      </c>
      <c r="D18" s="34">
        <v>201837</v>
      </c>
      <c r="E18" s="34">
        <v>194434</v>
      </c>
      <c r="F18" s="34">
        <v>7403</v>
      </c>
      <c r="G18" s="34">
        <v>0</v>
      </c>
      <c r="H18" s="34">
        <v>0</v>
      </c>
    </row>
    <row r="19" spans="2:8" x14ac:dyDescent="0.15">
      <c r="B19" s="18" t="s">
        <v>67</v>
      </c>
      <c r="C19" s="31">
        <v>2020</v>
      </c>
      <c r="D19" s="31">
        <v>185809</v>
      </c>
      <c r="E19" s="31">
        <v>181277</v>
      </c>
      <c r="F19" s="31">
        <v>4532</v>
      </c>
      <c r="G19" s="31">
        <v>0</v>
      </c>
      <c r="H19" s="35">
        <v>0</v>
      </c>
    </row>
    <row r="20" spans="2:8" x14ac:dyDescent="0.15">
      <c r="B20" s="14" t="s">
        <v>68</v>
      </c>
      <c r="C20" s="34">
        <v>2021</v>
      </c>
      <c r="D20" s="34">
        <v>236252</v>
      </c>
      <c r="E20" s="34">
        <v>41781</v>
      </c>
      <c r="F20" s="34">
        <v>193470</v>
      </c>
      <c r="G20" s="34">
        <v>750</v>
      </c>
      <c r="H20" s="34">
        <v>251</v>
      </c>
    </row>
    <row r="21" spans="2:8" x14ac:dyDescent="0.15">
      <c r="B21" s="18" t="s">
        <v>68</v>
      </c>
      <c r="C21" s="31">
        <v>2020</v>
      </c>
      <c r="D21" s="31">
        <v>244607</v>
      </c>
      <c r="E21" s="31">
        <v>36786</v>
      </c>
      <c r="F21" s="31">
        <v>202966</v>
      </c>
      <c r="G21" s="31">
        <v>2227</v>
      </c>
      <c r="H21" s="35">
        <v>2628</v>
      </c>
    </row>
    <row r="22" spans="2:8" x14ac:dyDescent="0.15">
      <c r="B22" s="14" t="s">
        <v>87</v>
      </c>
      <c r="C22" s="34">
        <v>2021</v>
      </c>
      <c r="D22" s="34">
        <v>6760263</v>
      </c>
      <c r="E22" s="34">
        <v>3593782</v>
      </c>
      <c r="F22" s="34">
        <v>1780541</v>
      </c>
      <c r="G22" s="34">
        <v>101744</v>
      </c>
      <c r="H22" s="34">
        <v>1284196</v>
      </c>
    </row>
    <row r="23" spans="2:8" x14ac:dyDescent="0.15">
      <c r="B23" s="18" t="s">
        <v>87</v>
      </c>
      <c r="C23" s="31">
        <v>2020</v>
      </c>
      <c r="D23" s="32">
        <v>6428571</v>
      </c>
      <c r="E23" s="32">
        <v>3691874</v>
      </c>
      <c r="F23" s="32">
        <v>1770462</v>
      </c>
      <c r="G23" s="32">
        <v>106763</v>
      </c>
      <c r="H23" s="32">
        <v>859472</v>
      </c>
    </row>
    <row r="24" spans="2:8" ht="8.25" customHeight="1" x14ac:dyDescent="0.15">
      <c r="B24" s="16"/>
      <c r="C24" s="7"/>
      <c r="D24" s="7"/>
      <c r="E24" s="7"/>
      <c r="F24" s="7"/>
      <c r="G24" s="7"/>
      <c r="H24" s="7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45"/>
  <sheetViews>
    <sheetView zoomScaleNormal="100" zoomScaleSheetLayoutView="115" zoomScalePageLayoutView="85" workbookViewId="0"/>
  </sheetViews>
  <sheetFormatPr defaultColWidth="7.25" defaultRowHeight="13.5" x14ac:dyDescent="0.15"/>
  <cols>
    <col min="1" max="1" width="1.625" style="22" customWidth="1"/>
    <col min="2" max="2" width="15.875" style="22" customWidth="1"/>
    <col min="3" max="3" width="7.375" style="22" customWidth="1"/>
    <col min="4" max="8" width="13.75" style="22" customWidth="1"/>
    <col min="9" max="9" width="13" style="22" customWidth="1"/>
    <col min="10" max="10" width="12.625" style="22" customWidth="1"/>
    <col min="11" max="13" width="13.375" style="22" customWidth="1"/>
    <col min="14" max="16384" width="7.25" style="22"/>
  </cols>
  <sheetData>
    <row r="1" spans="2:8" ht="16.899999999999999" customHeight="1" x14ac:dyDescent="0.15">
      <c r="B1" s="20" t="s">
        <v>89</v>
      </c>
      <c r="C1" s="21"/>
      <c r="D1" s="21"/>
      <c r="E1" s="21"/>
      <c r="F1" s="21"/>
      <c r="G1" s="21"/>
      <c r="H1" s="21"/>
    </row>
    <row r="2" spans="2:8" x14ac:dyDescent="0.15">
      <c r="B2" s="23" t="s">
        <v>90</v>
      </c>
      <c r="C2" s="50" t="s">
        <v>77</v>
      </c>
      <c r="D2" s="24" t="s">
        <v>78</v>
      </c>
      <c r="E2" s="24" t="s">
        <v>79</v>
      </c>
      <c r="F2" s="24" t="s">
        <v>80</v>
      </c>
      <c r="G2" s="24" t="s">
        <v>81</v>
      </c>
      <c r="H2" s="24" t="s">
        <v>82</v>
      </c>
    </row>
    <row r="3" spans="2:8" x14ac:dyDescent="0.15">
      <c r="B3" s="25"/>
      <c r="C3" s="51"/>
      <c r="D3" s="26" t="s">
        <v>83</v>
      </c>
      <c r="E3" s="26" t="s">
        <v>83</v>
      </c>
      <c r="F3" s="26" t="s">
        <v>83</v>
      </c>
      <c r="G3" s="26" t="s">
        <v>83</v>
      </c>
      <c r="H3" s="26" t="s">
        <v>83</v>
      </c>
    </row>
    <row r="4" spans="2:8" x14ac:dyDescent="0.15">
      <c r="B4" s="24" t="s">
        <v>24</v>
      </c>
      <c r="C4" s="30">
        <v>2021</v>
      </c>
      <c r="D4" s="30">
        <v>8289502</v>
      </c>
      <c r="E4" s="30">
        <v>6017008</v>
      </c>
      <c r="F4" s="30">
        <v>1880671</v>
      </c>
      <c r="G4" s="30">
        <v>174113</v>
      </c>
      <c r="H4" s="30">
        <v>217710</v>
      </c>
    </row>
    <row r="5" spans="2:8" x14ac:dyDescent="0.15">
      <c r="B5" s="25" t="s">
        <v>24</v>
      </c>
      <c r="C5" s="33">
        <v>2020</v>
      </c>
      <c r="D5" s="33">
        <v>10422384</v>
      </c>
      <c r="E5" s="33">
        <v>6926489</v>
      </c>
      <c r="F5" s="33">
        <v>3141308</v>
      </c>
      <c r="G5" s="33">
        <v>161982</v>
      </c>
      <c r="H5" s="33">
        <v>192605</v>
      </c>
    </row>
    <row r="6" spans="2:8" x14ac:dyDescent="0.15">
      <c r="B6" s="24" t="s">
        <v>61</v>
      </c>
      <c r="C6" s="52">
        <v>2021</v>
      </c>
      <c r="D6" s="52">
        <v>6338555</v>
      </c>
      <c r="E6" s="52">
        <v>2048802</v>
      </c>
      <c r="F6" s="52">
        <v>3783061</v>
      </c>
      <c r="G6" s="52">
        <v>116804</v>
      </c>
      <c r="H6" s="52">
        <v>389888</v>
      </c>
    </row>
    <row r="7" spans="2:8" x14ac:dyDescent="0.15">
      <c r="B7" s="25" t="s">
        <v>61</v>
      </c>
      <c r="C7" s="33">
        <v>2020</v>
      </c>
      <c r="D7" s="33">
        <v>7739177</v>
      </c>
      <c r="E7" s="33">
        <v>1658936</v>
      </c>
      <c r="F7" s="33">
        <v>5425745</v>
      </c>
      <c r="G7" s="33">
        <v>139211</v>
      </c>
      <c r="H7" s="33">
        <v>515285</v>
      </c>
    </row>
    <row r="8" spans="2:8" x14ac:dyDescent="0.15">
      <c r="B8" s="24" t="s">
        <v>62</v>
      </c>
      <c r="C8" s="52">
        <v>2021</v>
      </c>
      <c r="D8" s="52">
        <v>21475192</v>
      </c>
      <c r="E8" s="52">
        <v>7515470</v>
      </c>
      <c r="F8" s="52">
        <v>12666043</v>
      </c>
      <c r="G8" s="52">
        <v>676290</v>
      </c>
      <c r="H8" s="52">
        <v>617389</v>
      </c>
    </row>
    <row r="9" spans="2:8" x14ac:dyDescent="0.15">
      <c r="B9" s="25" t="s">
        <v>62</v>
      </c>
      <c r="C9" s="33">
        <v>2020</v>
      </c>
      <c r="D9" s="33">
        <v>22429099</v>
      </c>
      <c r="E9" s="33">
        <v>8360093</v>
      </c>
      <c r="F9" s="33">
        <v>12734609</v>
      </c>
      <c r="G9" s="33">
        <v>306514</v>
      </c>
      <c r="H9" s="33">
        <v>1027883</v>
      </c>
    </row>
    <row r="10" spans="2:8" x14ac:dyDescent="0.15">
      <c r="B10" s="24" t="s">
        <v>63</v>
      </c>
      <c r="C10" s="52">
        <v>2021</v>
      </c>
      <c r="D10" s="52">
        <v>6412177</v>
      </c>
      <c r="E10" s="52">
        <v>3313315</v>
      </c>
      <c r="F10" s="52">
        <v>2504910</v>
      </c>
      <c r="G10" s="52">
        <v>304971</v>
      </c>
      <c r="H10" s="52">
        <v>288981</v>
      </c>
    </row>
    <row r="11" spans="2:8" x14ac:dyDescent="0.15">
      <c r="B11" s="25" t="s">
        <v>63</v>
      </c>
      <c r="C11" s="33">
        <v>2020</v>
      </c>
      <c r="D11" s="33">
        <v>7798847</v>
      </c>
      <c r="E11" s="33">
        <v>4341303</v>
      </c>
      <c r="F11" s="33">
        <v>2841124</v>
      </c>
      <c r="G11" s="33">
        <v>364203</v>
      </c>
      <c r="H11" s="33">
        <v>252217</v>
      </c>
    </row>
    <row r="12" spans="2:8" x14ac:dyDescent="0.15">
      <c r="B12" s="24" t="s">
        <v>92</v>
      </c>
      <c r="C12" s="52">
        <v>2021</v>
      </c>
      <c r="D12" s="52">
        <v>1782714</v>
      </c>
      <c r="E12" s="52">
        <v>916475</v>
      </c>
      <c r="F12" s="52">
        <v>714809</v>
      </c>
      <c r="G12" s="52">
        <v>136825</v>
      </c>
      <c r="H12" s="52">
        <v>14605</v>
      </c>
    </row>
    <row r="13" spans="2:8" x14ac:dyDescent="0.15">
      <c r="B13" s="25" t="s">
        <v>92</v>
      </c>
      <c r="C13" s="33">
        <v>2020</v>
      </c>
      <c r="D13" s="33">
        <v>794112</v>
      </c>
      <c r="E13" s="33">
        <v>323736</v>
      </c>
      <c r="F13" s="33">
        <v>411436</v>
      </c>
      <c r="G13" s="33">
        <v>23875</v>
      </c>
      <c r="H13" s="33">
        <v>35065</v>
      </c>
    </row>
    <row r="14" spans="2:8" x14ac:dyDescent="0.15">
      <c r="B14" s="24" t="s">
        <v>93</v>
      </c>
      <c r="C14" s="52">
        <v>2021</v>
      </c>
      <c r="D14" s="52">
        <v>1089222</v>
      </c>
      <c r="E14" s="52">
        <v>280297</v>
      </c>
      <c r="F14" s="52">
        <v>801653</v>
      </c>
      <c r="G14" s="52">
        <v>5722</v>
      </c>
      <c r="H14" s="52">
        <v>1550</v>
      </c>
    </row>
    <row r="15" spans="2:8" x14ac:dyDescent="0.15">
      <c r="B15" s="25" t="s">
        <v>93</v>
      </c>
      <c r="C15" s="33">
        <v>2020</v>
      </c>
      <c r="D15" s="33">
        <v>1085796</v>
      </c>
      <c r="E15" s="33">
        <v>390978</v>
      </c>
      <c r="F15" s="33">
        <v>682252</v>
      </c>
      <c r="G15" s="33">
        <v>5912</v>
      </c>
      <c r="H15" s="33">
        <v>6654</v>
      </c>
    </row>
    <row r="16" spans="2:8" x14ac:dyDescent="0.15">
      <c r="B16" s="24" t="s">
        <v>94</v>
      </c>
      <c r="C16" s="52">
        <v>2021</v>
      </c>
      <c r="D16" s="52">
        <v>546246</v>
      </c>
      <c r="E16" s="52">
        <v>179638</v>
      </c>
      <c r="F16" s="52">
        <v>157939</v>
      </c>
      <c r="G16" s="52">
        <v>208669</v>
      </c>
      <c r="H16" s="52">
        <v>0</v>
      </c>
    </row>
    <row r="17" spans="2:10" x14ac:dyDescent="0.15">
      <c r="B17" s="25" t="s">
        <v>94</v>
      </c>
      <c r="C17" s="33">
        <v>2020</v>
      </c>
      <c r="D17" s="33">
        <v>546306</v>
      </c>
      <c r="E17" s="33">
        <v>189315</v>
      </c>
      <c r="F17" s="33">
        <v>159440</v>
      </c>
      <c r="G17" s="33">
        <v>197551</v>
      </c>
      <c r="H17" s="33">
        <v>0</v>
      </c>
    </row>
    <row r="18" spans="2:10" x14ac:dyDescent="0.15">
      <c r="B18" s="24" t="s">
        <v>68</v>
      </c>
      <c r="C18" s="52">
        <v>2021</v>
      </c>
      <c r="D18" s="52">
        <v>9141515</v>
      </c>
      <c r="E18" s="52">
        <v>335199</v>
      </c>
      <c r="F18" s="52">
        <v>8367063</v>
      </c>
      <c r="G18" s="52">
        <v>439253</v>
      </c>
      <c r="H18" s="52">
        <v>0</v>
      </c>
    </row>
    <row r="19" spans="2:10" x14ac:dyDescent="0.15">
      <c r="B19" s="25" t="s">
        <v>68</v>
      </c>
      <c r="C19" s="33">
        <v>2020</v>
      </c>
      <c r="D19" s="33">
        <v>6977115</v>
      </c>
      <c r="E19" s="33">
        <v>175038</v>
      </c>
      <c r="F19" s="33">
        <v>6774164</v>
      </c>
      <c r="G19" s="33">
        <v>27913</v>
      </c>
      <c r="H19" s="33">
        <v>0</v>
      </c>
    </row>
    <row r="20" spans="2:10" x14ac:dyDescent="0.15">
      <c r="B20" s="24" t="s">
        <v>95</v>
      </c>
      <c r="C20" s="52">
        <v>2021</v>
      </c>
      <c r="D20" s="52">
        <v>1220758</v>
      </c>
      <c r="E20" s="52">
        <v>15525</v>
      </c>
      <c r="F20" s="52">
        <v>1205233</v>
      </c>
      <c r="G20" s="52">
        <v>0</v>
      </c>
      <c r="H20" s="52">
        <v>0</v>
      </c>
    </row>
    <row r="21" spans="2:10" x14ac:dyDescent="0.15">
      <c r="B21" s="25" t="s">
        <v>95</v>
      </c>
      <c r="C21" s="33">
        <v>2020</v>
      </c>
      <c r="D21" s="33">
        <v>1116250</v>
      </c>
      <c r="E21" s="33">
        <v>1920</v>
      </c>
      <c r="F21" s="33">
        <v>1114330</v>
      </c>
      <c r="G21" s="33">
        <v>0</v>
      </c>
      <c r="H21" s="33">
        <v>0</v>
      </c>
    </row>
    <row r="22" spans="2:10" x14ac:dyDescent="0.15">
      <c r="B22" s="24" t="s">
        <v>87</v>
      </c>
      <c r="C22" s="52">
        <v>2021</v>
      </c>
      <c r="D22" s="52">
        <v>56295881</v>
      </c>
      <c r="E22" s="52">
        <v>20621729</v>
      </c>
      <c r="F22" s="52">
        <v>32081382</v>
      </c>
      <c r="G22" s="52">
        <v>2062647</v>
      </c>
      <c r="H22" s="52">
        <v>1530123</v>
      </c>
      <c r="I22" s="53"/>
    </row>
    <row r="23" spans="2:10" x14ac:dyDescent="0.15">
      <c r="B23" s="25" t="s">
        <v>87</v>
      </c>
      <c r="C23" s="33">
        <v>2020</v>
      </c>
      <c r="D23" s="33">
        <v>58909086</v>
      </c>
      <c r="E23" s="33">
        <v>22367808</v>
      </c>
      <c r="F23" s="33">
        <v>33284408</v>
      </c>
      <c r="G23" s="33">
        <v>1227161</v>
      </c>
      <c r="H23" s="33">
        <v>2029709</v>
      </c>
    </row>
    <row r="30" spans="2:10" x14ac:dyDescent="0.15">
      <c r="B30" s="5"/>
      <c r="C30" s="5"/>
      <c r="D30" s="5"/>
      <c r="E30" s="5"/>
      <c r="F30" s="5"/>
      <c r="G30" s="5"/>
      <c r="H30" s="5"/>
      <c r="I30" s="5"/>
    </row>
    <row r="31" spans="2:10" x14ac:dyDescent="0.15">
      <c r="B31"/>
      <c r="C31"/>
      <c r="D31"/>
      <c r="E31"/>
      <c r="F31"/>
      <c r="G31"/>
      <c r="H31"/>
      <c r="I31"/>
      <c r="J31"/>
    </row>
    <row r="32" spans="2:10" x14ac:dyDescent="0.15">
      <c r="B32"/>
      <c r="C32"/>
      <c r="D32"/>
      <c r="E32"/>
      <c r="F32"/>
      <c r="G32"/>
      <c r="H32"/>
      <c r="I32"/>
      <c r="J32"/>
    </row>
    <row r="33" spans="2:10" x14ac:dyDescent="0.15">
      <c r="B33"/>
      <c r="C33"/>
      <c r="D33"/>
      <c r="E33"/>
      <c r="F33"/>
      <c r="G33"/>
      <c r="H33"/>
      <c r="I33"/>
      <c r="J33"/>
    </row>
    <row r="34" spans="2:10" x14ac:dyDescent="0.15">
      <c r="B34"/>
      <c r="C34"/>
      <c r="D34"/>
      <c r="E34"/>
      <c r="F34"/>
      <c r="G34"/>
      <c r="H34"/>
      <c r="I34"/>
      <c r="J34"/>
    </row>
    <row r="35" spans="2:10" x14ac:dyDescent="0.15">
      <c r="B35"/>
      <c r="C35"/>
      <c r="D35"/>
      <c r="E35"/>
      <c r="F35"/>
      <c r="G35"/>
      <c r="H35"/>
      <c r="I35"/>
      <c r="J35"/>
    </row>
    <row r="36" spans="2:10" x14ac:dyDescent="0.15">
      <c r="B36"/>
      <c r="C36"/>
      <c r="D36"/>
      <c r="E36"/>
      <c r="F36"/>
      <c r="G36"/>
      <c r="H36"/>
      <c r="I36"/>
      <c r="J36"/>
    </row>
    <row r="37" spans="2:10" x14ac:dyDescent="0.15">
      <c r="B37"/>
      <c r="C37"/>
      <c r="D37"/>
      <c r="E37"/>
      <c r="F37"/>
      <c r="G37"/>
      <c r="H37"/>
      <c r="I37"/>
      <c r="J37"/>
    </row>
    <row r="38" spans="2:10" x14ac:dyDescent="0.15">
      <c r="B38"/>
      <c r="C38"/>
      <c r="D38"/>
      <c r="E38"/>
      <c r="F38"/>
      <c r="G38"/>
      <c r="H38"/>
      <c r="I38"/>
      <c r="J38"/>
    </row>
    <row r="39" spans="2:10" x14ac:dyDescent="0.15">
      <c r="B39"/>
      <c r="C39"/>
      <c r="D39"/>
      <c r="E39"/>
      <c r="F39"/>
      <c r="G39"/>
      <c r="H39"/>
      <c r="I39"/>
      <c r="J39"/>
    </row>
    <row r="40" spans="2:10" x14ac:dyDescent="0.15">
      <c r="B40"/>
      <c r="C40"/>
      <c r="D40"/>
      <c r="E40"/>
      <c r="F40"/>
      <c r="G40"/>
      <c r="H40"/>
      <c r="I40"/>
      <c r="J40"/>
    </row>
    <row r="41" spans="2:10" x14ac:dyDescent="0.15">
      <c r="B41"/>
      <c r="C41"/>
      <c r="D41"/>
      <c r="E41"/>
      <c r="F41"/>
      <c r="G41"/>
      <c r="H41"/>
      <c r="I41"/>
      <c r="J41"/>
    </row>
    <row r="42" spans="2:10" x14ac:dyDescent="0.15">
      <c r="B42"/>
      <c r="C42"/>
      <c r="D42"/>
      <c r="E42"/>
      <c r="F42"/>
      <c r="G42"/>
      <c r="H42"/>
      <c r="I42"/>
      <c r="J42"/>
    </row>
    <row r="43" spans="2:10" x14ac:dyDescent="0.15">
      <c r="B43"/>
      <c r="C43"/>
      <c r="D43"/>
      <c r="E43"/>
      <c r="F43"/>
      <c r="G43"/>
      <c r="H43"/>
      <c r="I43"/>
      <c r="J43"/>
    </row>
    <row r="44" spans="2:10" x14ac:dyDescent="0.15">
      <c r="B44"/>
      <c r="C44"/>
      <c r="D44"/>
      <c r="E44"/>
      <c r="F44"/>
      <c r="G44"/>
      <c r="H44"/>
      <c r="I44"/>
      <c r="J44"/>
    </row>
    <row r="45" spans="2:10" x14ac:dyDescent="0.15">
      <c r="B45"/>
      <c r="C45"/>
      <c r="D45"/>
      <c r="E45"/>
      <c r="F45"/>
      <c r="G45"/>
      <c r="H45"/>
      <c r="I45"/>
      <c r="J45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87"/>
  <sheetViews>
    <sheetView zoomScaleNormal="100" zoomScaleSheetLayoutView="100" workbookViewId="0"/>
  </sheetViews>
  <sheetFormatPr defaultColWidth="8.5" defaultRowHeight="13.5" x14ac:dyDescent="0.15"/>
  <cols>
    <col min="1" max="1" width="1.625" style="5" customWidth="1"/>
    <col min="2" max="2" width="9.625" style="5" customWidth="1"/>
    <col min="3" max="3" width="8.375" style="5" customWidth="1"/>
    <col min="4" max="8" width="12.75" style="10" customWidth="1"/>
    <col min="9" max="10" width="8.5" style="5"/>
    <col min="21" max="16384" width="8.5" style="5"/>
  </cols>
  <sheetData>
    <row r="1" spans="1:8" ht="14.25" x14ac:dyDescent="0.15">
      <c r="A1" s="57"/>
      <c r="B1" s="58" t="s">
        <v>98</v>
      </c>
      <c r="C1" s="58"/>
      <c r="D1" s="59"/>
      <c r="E1" s="59"/>
      <c r="F1" s="59"/>
      <c r="G1" s="59"/>
      <c r="H1" s="60"/>
    </row>
    <row r="2" spans="1:8" ht="25.5" customHeight="1" x14ac:dyDescent="0.15">
      <c r="A2" s="57"/>
      <c r="B2" s="61" t="s">
        <v>35</v>
      </c>
      <c r="C2" s="62" t="s">
        <v>36</v>
      </c>
      <c r="D2" s="63" t="s">
        <v>70</v>
      </c>
      <c r="E2" s="63" t="s">
        <v>71</v>
      </c>
      <c r="F2" s="63" t="s">
        <v>72</v>
      </c>
      <c r="G2" s="63" t="s">
        <v>73</v>
      </c>
      <c r="H2" s="63" t="s">
        <v>74</v>
      </c>
    </row>
    <row r="3" spans="1:8" ht="13.5" customHeight="1" x14ac:dyDescent="0.15">
      <c r="A3" s="57"/>
      <c r="B3" s="64"/>
      <c r="C3" s="65"/>
      <c r="D3" s="66" t="s">
        <v>75</v>
      </c>
      <c r="E3" s="66" t="s">
        <v>75</v>
      </c>
      <c r="F3" s="66" t="s">
        <v>75</v>
      </c>
      <c r="G3" s="66" t="s">
        <v>75</v>
      </c>
      <c r="H3" s="66" t="s">
        <v>75</v>
      </c>
    </row>
    <row r="4" spans="1:8" ht="12" customHeight="1" x14ac:dyDescent="0.15">
      <c r="A4" s="57"/>
      <c r="B4" s="67" t="s">
        <v>24</v>
      </c>
      <c r="C4" s="67" t="s">
        <v>25</v>
      </c>
      <c r="D4" s="68">
        <v>249294</v>
      </c>
      <c r="E4" s="68">
        <v>200040</v>
      </c>
      <c r="F4" s="68">
        <v>49254</v>
      </c>
      <c r="G4" s="68">
        <v>0</v>
      </c>
      <c r="H4" s="68">
        <v>0</v>
      </c>
    </row>
    <row r="5" spans="1:8" ht="12" customHeight="1" x14ac:dyDescent="0.15">
      <c r="A5" s="57"/>
      <c r="B5" s="69" t="s">
        <v>24</v>
      </c>
      <c r="C5" s="69" t="s">
        <v>26</v>
      </c>
      <c r="D5" s="48">
        <v>534476</v>
      </c>
      <c r="E5" s="48">
        <v>274262</v>
      </c>
      <c r="F5" s="48">
        <v>231873</v>
      </c>
      <c r="G5" s="48">
        <v>3537</v>
      </c>
      <c r="H5" s="48">
        <v>24804</v>
      </c>
    </row>
    <row r="6" spans="1:8" ht="12" customHeight="1" x14ac:dyDescent="0.15">
      <c r="A6" s="57"/>
      <c r="B6" s="69" t="s">
        <v>24</v>
      </c>
      <c r="C6" s="69" t="s">
        <v>27</v>
      </c>
      <c r="D6" s="48">
        <v>4018582</v>
      </c>
      <c r="E6" s="48">
        <v>2971634</v>
      </c>
      <c r="F6" s="48">
        <v>909013</v>
      </c>
      <c r="G6" s="48">
        <v>76083</v>
      </c>
      <c r="H6" s="48">
        <v>61852</v>
      </c>
    </row>
    <row r="7" spans="1:8" ht="12" customHeight="1" x14ac:dyDescent="0.15">
      <c r="A7" s="57"/>
      <c r="B7" s="69" t="s">
        <v>24</v>
      </c>
      <c r="C7" s="69" t="s">
        <v>28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</row>
    <row r="8" spans="1:8" ht="12" customHeight="1" x14ac:dyDescent="0.15">
      <c r="A8" s="57"/>
      <c r="B8" s="70" t="s">
        <v>24</v>
      </c>
      <c r="C8" s="69" t="s">
        <v>29</v>
      </c>
      <c r="D8" s="49">
        <v>3736444</v>
      </c>
      <c r="E8" s="49">
        <v>2771112</v>
      </c>
      <c r="F8" s="49">
        <v>739785</v>
      </c>
      <c r="G8" s="49">
        <v>94493</v>
      </c>
      <c r="H8" s="49">
        <v>131054</v>
      </c>
    </row>
    <row r="9" spans="1:8" ht="12" customHeight="1" x14ac:dyDescent="0.15">
      <c r="A9" s="57"/>
      <c r="B9" s="71" t="s">
        <v>24</v>
      </c>
      <c r="C9" s="72" t="s">
        <v>23</v>
      </c>
      <c r="D9" s="73">
        <f>SUM(D4:D8)</f>
        <v>8538796</v>
      </c>
      <c r="E9" s="73">
        <f>SUM(E4:E8)</f>
        <v>6217048</v>
      </c>
      <c r="F9" s="73">
        <f>SUM(F4:F8)</f>
        <v>1929925</v>
      </c>
      <c r="G9" s="73">
        <f>SUM(G4:G8)</f>
        <v>174113</v>
      </c>
      <c r="H9" s="73">
        <f>SUM(H4:H8)</f>
        <v>217710</v>
      </c>
    </row>
    <row r="10" spans="1:8" ht="12" customHeight="1" x14ac:dyDescent="0.15">
      <c r="A10" s="57"/>
      <c r="B10" s="67" t="s">
        <v>37</v>
      </c>
      <c r="C10" s="67" t="s">
        <v>25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</row>
    <row r="11" spans="1:8" ht="12" customHeight="1" x14ac:dyDescent="0.15">
      <c r="A11" s="57"/>
      <c r="B11" s="69" t="s">
        <v>37</v>
      </c>
      <c r="C11" s="69" t="s">
        <v>26</v>
      </c>
      <c r="D11" s="48">
        <v>1260167</v>
      </c>
      <c r="E11" s="48">
        <v>500000</v>
      </c>
      <c r="F11" s="48">
        <v>739317</v>
      </c>
      <c r="G11" s="48">
        <v>0</v>
      </c>
      <c r="H11" s="48">
        <v>20850</v>
      </c>
    </row>
    <row r="12" spans="1:8" ht="12" customHeight="1" x14ac:dyDescent="0.15">
      <c r="A12" s="57"/>
      <c r="B12" s="69" t="s">
        <v>37</v>
      </c>
      <c r="C12" s="69" t="s">
        <v>27</v>
      </c>
      <c r="D12" s="48">
        <v>1116983</v>
      </c>
      <c r="E12" s="48">
        <v>98193</v>
      </c>
      <c r="F12" s="48">
        <v>920015</v>
      </c>
      <c r="G12" s="48">
        <v>35000</v>
      </c>
      <c r="H12" s="48">
        <v>63775</v>
      </c>
    </row>
    <row r="13" spans="1:8" ht="12" customHeight="1" x14ac:dyDescent="0.15">
      <c r="A13" s="57"/>
      <c r="B13" s="69" t="s">
        <v>37</v>
      </c>
      <c r="C13" s="69" t="s">
        <v>28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</row>
    <row r="14" spans="1:8" ht="12" customHeight="1" x14ac:dyDescent="0.15">
      <c r="A14" s="57"/>
      <c r="B14" s="70" t="s">
        <v>37</v>
      </c>
      <c r="C14" s="69" t="s">
        <v>29</v>
      </c>
      <c r="D14" s="49">
        <v>264846</v>
      </c>
      <c r="E14" s="49">
        <v>39959</v>
      </c>
      <c r="F14" s="49">
        <v>198887</v>
      </c>
      <c r="G14" s="49">
        <v>11000</v>
      </c>
      <c r="H14" s="49">
        <v>15000</v>
      </c>
    </row>
    <row r="15" spans="1:8" ht="12" customHeight="1" x14ac:dyDescent="0.15">
      <c r="A15" s="57"/>
      <c r="B15" s="71" t="s">
        <v>37</v>
      </c>
      <c r="C15" s="72" t="s">
        <v>23</v>
      </c>
      <c r="D15" s="73">
        <f>SUM(D10:D14)</f>
        <v>2641996</v>
      </c>
      <c r="E15" s="73">
        <f>SUM(E10:E14)</f>
        <v>638152</v>
      </c>
      <c r="F15" s="73">
        <f>SUM(F10:F14)</f>
        <v>1858219</v>
      </c>
      <c r="G15" s="73">
        <f>SUM(G10:G14)</f>
        <v>46000</v>
      </c>
      <c r="H15" s="73">
        <f>SUM(H10:H14)</f>
        <v>99625</v>
      </c>
    </row>
    <row r="16" spans="1:8" ht="12" customHeight="1" x14ac:dyDescent="0.15">
      <c r="A16" s="57"/>
      <c r="B16" s="67" t="s">
        <v>3</v>
      </c>
      <c r="C16" s="67" t="s">
        <v>25</v>
      </c>
      <c r="D16" s="74">
        <v>64464</v>
      </c>
      <c r="E16" s="74">
        <v>23213</v>
      </c>
      <c r="F16" s="74">
        <v>41251</v>
      </c>
      <c r="G16" s="74">
        <v>0</v>
      </c>
      <c r="H16" s="74">
        <v>0</v>
      </c>
    </row>
    <row r="17" spans="1:8" ht="12" customHeight="1" x14ac:dyDescent="0.15">
      <c r="A17" s="57"/>
      <c r="B17" s="69" t="s">
        <v>3</v>
      </c>
      <c r="C17" s="69" t="s">
        <v>26</v>
      </c>
      <c r="D17" s="48">
        <v>90036</v>
      </c>
      <c r="E17" s="48">
        <v>41166</v>
      </c>
      <c r="F17" s="48">
        <v>48870</v>
      </c>
      <c r="G17" s="48">
        <v>0</v>
      </c>
      <c r="H17" s="48">
        <v>0</v>
      </c>
    </row>
    <row r="18" spans="1:8" ht="12" customHeight="1" x14ac:dyDescent="0.15">
      <c r="A18" s="57"/>
      <c r="B18" s="69" t="s">
        <v>3</v>
      </c>
      <c r="C18" s="69" t="s">
        <v>27</v>
      </c>
      <c r="D18" s="48">
        <v>281487</v>
      </c>
      <c r="E18" s="48">
        <v>127130</v>
      </c>
      <c r="F18" s="48">
        <v>92604</v>
      </c>
      <c r="G18" s="48">
        <v>34517</v>
      </c>
      <c r="H18" s="48">
        <v>27236</v>
      </c>
    </row>
    <row r="19" spans="1:8" ht="12" customHeight="1" x14ac:dyDescent="0.15">
      <c r="A19" s="57"/>
      <c r="B19" s="69" t="s">
        <v>3</v>
      </c>
      <c r="C19" s="69" t="s">
        <v>28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</row>
    <row r="20" spans="1:8" ht="12" customHeight="1" x14ac:dyDescent="0.15">
      <c r="A20" s="57"/>
      <c r="B20" s="70" t="s">
        <v>3</v>
      </c>
      <c r="C20" s="69" t="s">
        <v>29</v>
      </c>
      <c r="D20" s="49">
        <v>266167</v>
      </c>
      <c r="E20" s="49">
        <v>119793</v>
      </c>
      <c r="F20" s="49">
        <v>99247</v>
      </c>
      <c r="G20" s="49">
        <v>13849</v>
      </c>
      <c r="H20" s="49">
        <v>33278</v>
      </c>
    </row>
    <row r="21" spans="1:8" ht="12" customHeight="1" x14ac:dyDescent="0.15">
      <c r="A21" s="57"/>
      <c r="B21" s="71" t="s">
        <v>3</v>
      </c>
      <c r="C21" s="72" t="s">
        <v>23</v>
      </c>
      <c r="D21" s="73">
        <f>SUM(D16:D20)</f>
        <v>702154</v>
      </c>
      <c r="E21" s="73">
        <f>SUM(E16:E20)</f>
        <v>311302</v>
      </c>
      <c r="F21" s="73">
        <f>SUM(F16:F20)</f>
        <v>281972</v>
      </c>
      <c r="G21" s="73">
        <f>SUM(G16:G20)</f>
        <v>48366</v>
      </c>
      <c r="H21" s="73">
        <f>SUM(H16:H20)</f>
        <v>60514</v>
      </c>
    </row>
    <row r="22" spans="1:8" ht="12" customHeight="1" x14ac:dyDescent="0.15">
      <c r="A22" s="57"/>
      <c r="B22" s="67" t="s">
        <v>4</v>
      </c>
      <c r="C22" s="67" t="s">
        <v>25</v>
      </c>
      <c r="D22" s="74">
        <v>10565</v>
      </c>
      <c r="E22" s="74">
        <v>358</v>
      </c>
      <c r="F22" s="74">
        <v>9007</v>
      </c>
      <c r="G22" s="74">
        <v>0</v>
      </c>
      <c r="H22" s="74">
        <v>1200</v>
      </c>
    </row>
    <row r="23" spans="1:8" ht="12" customHeight="1" x14ac:dyDescent="0.15">
      <c r="A23" s="57"/>
      <c r="B23" s="69" t="s">
        <v>4</v>
      </c>
      <c r="C23" s="69" t="s">
        <v>26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</row>
    <row r="24" spans="1:8" ht="12" customHeight="1" x14ac:dyDescent="0.15">
      <c r="A24" s="57"/>
      <c r="B24" s="69" t="s">
        <v>4</v>
      </c>
      <c r="C24" s="69" t="s">
        <v>27</v>
      </c>
      <c r="D24" s="48">
        <v>183325</v>
      </c>
      <c r="E24" s="48">
        <v>58725</v>
      </c>
      <c r="F24" s="48">
        <v>117458</v>
      </c>
      <c r="G24" s="48">
        <v>5737</v>
      </c>
      <c r="H24" s="48">
        <v>1405</v>
      </c>
    </row>
    <row r="25" spans="1:8" ht="12" customHeight="1" x14ac:dyDescent="0.15">
      <c r="A25" s="57"/>
      <c r="B25" s="69" t="s">
        <v>4</v>
      </c>
      <c r="C25" s="69" t="s">
        <v>28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</row>
    <row r="26" spans="1:8" ht="12" customHeight="1" x14ac:dyDescent="0.15">
      <c r="A26" s="57"/>
      <c r="B26" s="70" t="s">
        <v>4</v>
      </c>
      <c r="C26" s="69" t="s">
        <v>29</v>
      </c>
      <c r="D26" s="49">
        <v>19724</v>
      </c>
      <c r="E26" s="49">
        <v>9000</v>
      </c>
      <c r="F26" s="49">
        <v>7343</v>
      </c>
      <c r="G26" s="49">
        <v>3381</v>
      </c>
      <c r="H26" s="49">
        <v>0</v>
      </c>
    </row>
    <row r="27" spans="1:8" ht="12" customHeight="1" x14ac:dyDescent="0.15">
      <c r="A27" s="57"/>
      <c r="B27" s="71" t="s">
        <v>4</v>
      </c>
      <c r="C27" s="72" t="s">
        <v>23</v>
      </c>
      <c r="D27" s="73">
        <f>SUM(D22:D26)</f>
        <v>213614</v>
      </c>
      <c r="E27" s="73">
        <f>SUM(E22:E26)</f>
        <v>68083</v>
      </c>
      <c r="F27" s="73">
        <f>SUM(F22:F26)</f>
        <v>133808</v>
      </c>
      <c r="G27" s="73">
        <f>SUM(G22:G26)</f>
        <v>9118</v>
      </c>
      <c r="H27" s="73">
        <f>SUM(H22:H26)</f>
        <v>2605</v>
      </c>
    </row>
    <row r="28" spans="1:8" ht="12" customHeight="1" x14ac:dyDescent="0.15">
      <c r="A28" s="57"/>
      <c r="B28" s="67" t="s">
        <v>5</v>
      </c>
      <c r="C28" s="67" t="s">
        <v>25</v>
      </c>
      <c r="D28" s="74">
        <v>94581</v>
      </c>
      <c r="E28" s="74">
        <v>85331</v>
      </c>
      <c r="F28" s="74">
        <v>9250</v>
      </c>
      <c r="G28" s="74">
        <v>0</v>
      </c>
      <c r="H28" s="74">
        <v>0</v>
      </c>
    </row>
    <row r="29" spans="1:8" ht="12" customHeight="1" x14ac:dyDescent="0.15">
      <c r="A29" s="57"/>
      <c r="B29" s="69" t="s">
        <v>5</v>
      </c>
      <c r="C29" s="69" t="s">
        <v>26</v>
      </c>
      <c r="D29" s="48">
        <v>583284</v>
      </c>
      <c r="E29" s="48">
        <v>0</v>
      </c>
      <c r="F29" s="48">
        <v>583284</v>
      </c>
      <c r="G29" s="48">
        <v>0</v>
      </c>
      <c r="H29" s="48">
        <v>0</v>
      </c>
    </row>
    <row r="30" spans="1:8" ht="12" customHeight="1" x14ac:dyDescent="0.15">
      <c r="A30" s="57"/>
      <c r="B30" s="69" t="s">
        <v>5</v>
      </c>
      <c r="C30" s="69" t="s">
        <v>27</v>
      </c>
      <c r="D30" s="48">
        <v>135079</v>
      </c>
      <c r="E30" s="48">
        <v>107378</v>
      </c>
      <c r="F30" s="48">
        <v>22201</v>
      </c>
      <c r="G30" s="48">
        <v>500</v>
      </c>
      <c r="H30" s="48">
        <v>5000</v>
      </c>
    </row>
    <row r="31" spans="1:8" ht="12" customHeight="1" x14ac:dyDescent="0.15">
      <c r="A31" s="57"/>
      <c r="B31" s="69" t="s">
        <v>5</v>
      </c>
      <c r="C31" s="69" t="s">
        <v>28</v>
      </c>
      <c r="D31" s="48">
        <v>3338</v>
      </c>
      <c r="E31" s="48">
        <v>0</v>
      </c>
      <c r="F31" s="48">
        <v>3338</v>
      </c>
      <c r="G31" s="48">
        <v>0</v>
      </c>
      <c r="H31" s="48">
        <v>0</v>
      </c>
    </row>
    <row r="32" spans="1:8" ht="12" customHeight="1" x14ac:dyDescent="0.15">
      <c r="A32" s="57"/>
      <c r="B32" s="70" t="s">
        <v>5</v>
      </c>
      <c r="C32" s="69" t="s">
        <v>29</v>
      </c>
      <c r="D32" s="49">
        <v>256048</v>
      </c>
      <c r="E32" s="49">
        <v>37895</v>
      </c>
      <c r="F32" s="49">
        <v>153260</v>
      </c>
      <c r="G32" s="49">
        <v>1700</v>
      </c>
      <c r="H32" s="49">
        <v>63193</v>
      </c>
    </row>
    <row r="33" spans="1:8" ht="12" customHeight="1" x14ac:dyDescent="0.15">
      <c r="A33" s="57"/>
      <c r="B33" s="71" t="s">
        <v>5</v>
      </c>
      <c r="C33" s="72" t="s">
        <v>23</v>
      </c>
      <c r="D33" s="73">
        <f>SUM(D28:D32)</f>
        <v>1072330</v>
      </c>
      <c r="E33" s="73">
        <f>SUM(E28:E32)</f>
        <v>230604</v>
      </c>
      <c r="F33" s="73">
        <f>SUM(F28:F32)</f>
        <v>771333</v>
      </c>
      <c r="G33" s="73">
        <f>SUM(G28:G32)</f>
        <v>2200</v>
      </c>
      <c r="H33" s="73">
        <f>SUM(H28:H32)</f>
        <v>68193</v>
      </c>
    </row>
    <row r="34" spans="1:8" ht="12" customHeight="1" x14ac:dyDescent="0.15">
      <c r="A34" s="57"/>
      <c r="B34" s="67" t="s">
        <v>6</v>
      </c>
      <c r="C34" s="67" t="s">
        <v>25</v>
      </c>
      <c r="D34" s="74">
        <v>23817</v>
      </c>
      <c r="E34" s="74">
        <v>19167</v>
      </c>
      <c r="F34" s="74">
        <v>2550</v>
      </c>
      <c r="G34" s="74">
        <v>2100</v>
      </c>
      <c r="H34" s="74">
        <v>0</v>
      </c>
    </row>
    <row r="35" spans="1:8" ht="12" customHeight="1" x14ac:dyDescent="0.15">
      <c r="A35" s="57"/>
      <c r="B35" s="69" t="s">
        <v>6</v>
      </c>
      <c r="C35" s="69" t="s">
        <v>26</v>
      </c>
      <c r="D35" s="48">
        <v>189495</v>
      </c>
      <c r="E35" s="48">
        <v>0</v>
      </c>
      <c r="F35" s="48">
        <v>189495</v>
      </c>
      <c r="G35" s="48">
        <v>0</v>
      </c>
      <c r="H35" s="48">
        <v>0</v>
      </c>
    </row>
    <row r="36" spans="1:8" ht="12" customHeight="1" x14ac:dyDescent="0.15">
      <c r="A36" s="57"/>
      <c r="B36" s="69" t="s">
        <v>6</v>
      </c>
      <c r="C36" s="69" t="s">
        <v>27</v>
      </c>
      <c r="D36" s="48">
        <v>403505</v>
      </c>
      <c r="E36" s="48">
        <v>352341</v>
      </c>
      <c r="F36" s="48">
        <v>46214</v>
      </c>
      <c r="G36" s="48">
        <v>2850</v>
      </c>
      <c r="H36" s="48">
        <v>2100</v>
      </c>
    </row>
    <row r="37" spans="1:8" ht="12" customHeight="1" x14ac:dyDescent="0.15">
      <c r="A37" s="57"/>
      <c r="B37" s="69" t="s">
        <v>6</v>
      </c>
      <c r="C37" s="69" t="s">
        <v>28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</row>
    <row r="38" spans="1:8" ht="12" customHeight="1" x14ac:dyDescent="0.15">
      <c r="A38" s="57"/>
      <c r="B38" s="70" t="s">
        <v>6</v>
      </c>
      <c r="C38" s="69" t="s">
        <v>29</v>
      </c>
      <c r="D38" s="49">
        <v>243802</v>
      </c>
      <c r="E38" s="49">
        <v>194390</v>
      </c>
      <c r="F38" s="49">
        <v>11353</v>
      </c>
      <c r="G38" s="49">
        <v>305</v>
      </c>
      <c r="H38" s="49">
        <v>37754</v>
      </c>
    </row>
    <row r="39" spans="1:8" ht="12" customHeight="1" x14ac:dyDescent="0.15">
      <c r="A39" s="57"/>
      <c r="B39" s="71" t="s">
        <v>6</v>
      </c>
      <c r="C39" s="72" t="s">
        <v>23</v>
      </c>
      <c r="D39" s="73">
        <f>SUM(D34:D38)</f>
        <v>860619</v>
      </c>
      <c r="E39" s="73">
        <f>SUM(E34:E38)</f>
        <v>565898</v>
      </c>
      <c r="F39" s="73">
        <f>SUM(F34:F38)</f>
        <v>249612</v>
      </c>
      <c r="G39" s="73">
        <f>SUM(G34:G38)</f>
        <v>5255</v>
      </c>
      <c r="H39" s="73">
        <f>SUM(H34:H38)</f>
        <v>39854</v>
      </c>
    </row>
    <row r="40" spans="1:8" ht="12" customHeight="1" x14ac:dyDescent="0.15">
      <c r="A40" s="57"/>
      <c r="B40" s="67" t="s">
        <v>7</v>
      </c>
      <c r="C40" s="67" t="s">
        <v>25</v>
      </c>
      <c r="D40" s="74">
        <v>71321</v>
      </c>
      <c r="E40" s="74">
        <v>17207</v>
      </c>
      <c r="F40" s="74">
        <v>23686</v>
      </c>
      <c r="G40" s="74">
        <v>0</v>
      </c>
      <c r="H40" s="74">
        <v>30428</v>
      </c>
    </row>
    <row r="41" spans="1:8" ht="12" customHeight="1" x14ac:dyDescent="0.15">
      <c r="A41" s="57"/>
      <c r="B41" s="69" t="s">
        <v>7</v>
      </c>
      <c r="C41" s="69" t="s">
        <v>26</v>
      </c>
      <c r="D41" s="48">
        <v>478420</v>
      </c>
      <c r="E41" s="48">
        <v>127470</v>
      </c>
      <c r="F41" s="48">
        <v>329048</v>
      </c>
      <c r="G41" s="48">
        <v>0</v>
      </c>
      <c r="H41" s="48">
        <v>21902</v>
      </c>
    </row>
    <row r="42" spans="1:8" ht="12" customHeight="1" x14ac:dyDescent="0.15">
      <c r="A42" s="57"/>
      <c r="B42" s="69" t="s">
        <v>7</v>
      </c>
      <c r="C42" s="69" t="s">
        <v>27</v>
      </c>
      <c r="D42" s="48">
        <v>165407</v>
      </c>
      <c r="E42" s="48">
        <v>133284</v>
      </c>
      <c r="F42" s="48">
        <v>10066</v>
      </c>
      <c r="G42" s="48">
        <v>6779</v>
      </c>
      <c r="H42" s="48">
        <v>15278</v>
      </c>
    </row>
    <row r="43" spans="1:8" ht="12" customHeight="1" x14ac:dyDescent="0.15">
      <c r="A43" s="57"/>
      <c r="B43" s="69" t="s">
        <v>7</v>
      </c>
      <c r="C43" s="69" t="s">
        <v>28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</row>
    <row r="44" spans="1:8" ht="12" customHeight="1" x14ac:dyDescent="0.15">
      <c r="A44" s="57"/>
      <c r="B44" s="70" t="s">
        <v>7</v>
      </c>
      <c r="C44" s="69" t="s">
        <v>29</v>
      </c>
      <c r="D44" s="49">
        <v>397442</v>
      </c>
      <c r="E44" s="49">
        <v>102078</v>
      </c>
      <c r="F44" s="49">
        <v>211061</v>
      </c>
      <c r="G44" s="49">
        <v>1186</v>
      </c>
      <c r="H44" s="49">
        <v>83117</v>
      </c>
    </row>
    <row r="45" spans="1:8" ht="12" customHeight="1" x14ac:dyDescent="0.15">
      <c r="A45" s="57"/>
      <c r="B45" s="71" t="s">
        <v>7</v>
      </c>
      <c r="C45" s="72" t="s">
        <v>23</v>
      </c>
      <c r="D45" s="73">
        <f>SUM(D40:D44)</f>
        <v>1112590</v>
      </c>
      <c r="E45" s="73">
        <f>SUM(E40:E44)</f>
        <v>380039</v>
      </c>
      <c r="F45" s="73">
        <f>SUM(F40:F44)</f>
        <v>573861</v>
      </c>
      <c r="G45" s="73">
        <f>SUM(G40:G44)</f>
        <v>7965</v>
      </c>
      <c r="H45" s="73">
        <f>SUM(H40:H44)</f>
        <v>150725</v>
      </c>
    </row>
    <row r="46" spans="1:8" ht="12" customHeight="1" x14ac:dyDescent="0.15">
      <c r="A46" s="57"/>
      <c r="B46" s="67" t="s">
        <v>8</v>
      </c>
      <c r="C46" s="67" t="s">
        <v>25</v>
      </c>
      <c r="D46" s="74">
        <v>102509</v>
      </c>
      <c r="E46" s="74">
        <v>11330</v>
      </c>
      <c r="F46" s="74">
        <v>91179</v>
      </c>
      <c r="G46" s="74">
        <v>0</v>
      </c>
      <c r="H46" s="74">
        <v>0</v>
      </c>
    </row>
    <row r="47" spans="1:8" ht="12" customHeight="1" x14ac:dyDescent="0.15">
      <c r="A47" s="57"/>
      <c r="B47" s="69" t="s">
        <v>8</v>
      </c>
      <c r="C47" s="69" t="s">
        <v>26</v>
      </c>
      <c r="D47" s="48">
        <v>1178690</v>
      </c>
      <c r="E47" s="48">
        <v>720169</v>
      </c>
      <c r="F47" s="48">
        <v>458521</v>
      </c>
      <c r="G47" s="48">
        <v>0</v>
      </c>
      <c r="H47" s="48">
        <v>0</v>
      </c>
    </row>
    <row r="48" spans="1:8" ht="12" customHeight="1" x14ac:dyDescent="0.15">
      <c r="A48" s="57"/>
      <c r="B48" s="69" t="s">
        <v>8</v>
      </c>
      <c r="C48" s="69" t="s">
        <v>27</v>
      </c>
      <c r="D48" s="48">
        <v>157396</v>
      </c>
      <c r="E48" s="48">
        <v>47000</v>
      </c>
      <c r="F48" s="48">
        <v>110396</v>
      </c>
      <c r="G48" s="48">
        <v>0</v>
      </c>
      <c r="H48" s="48">
        <v>0</v>
      </c>
    </row>
    <row r="49" spans="1:8" ht="12" customHeight="1" x14ac:dyDescent="0.15">
      <c r="A49" s="57"/>
      <c r="B49" s="69" t="s">
        <v>8</v>
      </c>
      <c r="C49" s="69" t="s">
        <v>28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</row>
    <row r="50" spans="1:8" ht="12" customHeight="1" x14ac:dyDescent="0.15">
      <c r="A50" s="57"/>
      <c r="B50" s="70" t="s">
        <v>8</v>
      </c>
      <c r="C50" s="69" t="s">
        <v>29</v>
      </c>
      <c r="D50" s="49">
        <v>734300</v>
      </c>
      <c r="E50" s="49">
        <v>88757</v>
      </c>
      <c r="F50" s="49">
        <v>645543</v>
      </c>
      <c r="G50" s="49">
        <v>0</v>
      </c>
      <c r="H50" s="49">
        <v>0</v>
      </c>
    </row>
    <row r="51" spans="1:8" ht="12" customHeight="1" x14ac:dyDescent="0.15">
      <c r="A51" s="57"/>
      <c r="B51" s="71" t="s">
        <v>8</v>
      </c>
      <c r="C51" s="72" t="s">
        <v>23</v>
      </c>
      <c r="D51" s="73">
        <f>SUM(D46:D50)</f>
        <v>2172895</v>
      </c>
      <c r="E51" s="73">
        <f>SUM(E46:E50)</f>
        <v>867256</v>
      </c>
      <c r="F51" s="73">
        <f>SUM(F46:F50)</f>
        <v>1305639</v>
      </c>
      <c r="G51" s="73">
        <f>SUM(G46:G50)</f>
        <v>0</v>
      </c>
      <c r="H51" s="73">
        <f>SUM(H46:H50)</f>
        <v>0</v>
      </c>
    </row>
    <row r="52" spans="1:8" ht="12" customHeight="1" x14ac:dyDescent="0.15">
      <c r="A52" s="57"/>
      <c r="B52" s="67" t="s">
        <v>30</v>
      </c>
      <c r="C52" s="67" t="s">
        <v>25</v>
      </c>
      <c r="D52" s="74">
        <v>46973</v>
      </c>
      <c r="E52" s="74">
        <v>38834</v>
      </c>
      <c r="F52" s="74">
        <v>3696</v>
      </c>
      <c r="G52" s="74">
        <v>0</v>
      </c>
      <c r="H52" s="74">
        <v>4443</v>
      </c>
    </row>
    <row r="53" spans="1:8" ht="12" customHeight="1" x14ac:dyDescent="0.15">
      <c r="A53" s="57"/>
      <c r="B53" s="69" t="s">
        <v>30</v>
      </c>
      <c r="C53" s="69" t="s">
        <v>26</v>
      </c>
      <c r="D53" s="48">
        <v>15624</v>
      </c>
      <c r="E53" s="48">
        <v>2906</v>
      </c>
      <c r="F53" s="48">
        <v>2425</v>
      </c>
      <c r="G53" s="48">
        <v>200</v>
      </c>
      <c r="H53" s="48">
        <v>10093</v>
      </c>
    </row>
    <row r="54" spans="1:8" ht="12" customHeight="1" x14ac:dyDescent="0.15">
      <c r="A54" s="57"/>
      <c r="B54" s="69" t="s">
        <v>30</v>
      </c>
      <c r="C54" s="69" t="s">
        <v>27</v>
      </c>
      <c r="D54" s="48">
        <v>733131</v>
      </c>
      <c r="E54" s="48">
        <v>510960</v>
      </c>
      <c r="F54" s="48">
        <v>133438</v>
      </c>
      <c r="G54" s="48">
        <v>27192</v>
      </c>
      <c r="H54" s="48">
        <v>61541</v>
      </c>
    </row>
    <row r="55" spans="1:8" ht="12" customHeight="1" x14ac:dyDescent="0.15">
      <c r="A55" s="57"/>
      <c r="B55" s="69" t="s">
        <v>30</v>
      </c>
      <c r="C55" s="69" t="s">
        <v>28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</row>
    <row r="56" spans="1:8" ht="12" customHeight="1" x14ac:dyDescent="0.15">
      <c r="A56" s="57"/>
      <c r="B56" s="70" t="s">
        <v>30</v>
      </c>
      <c r="C56" s="69" t="s">
        <v>29</v>
      </c>
      <c r="D56" s="49">
        <v>547700</v>
      </c>
      <c r="E56" s="49">
        <v>350618</v>
      </c>
      <c r="F56" s="49">
        <v>151923</v>
      </c>
      <c r="G56" s="49">
        <v>862</v>
      </c>
      <c r="H56" s="49">
        <v>44297</v>
      </c>
    </row>
    <row r="57" spans="1:8" ht="12" customHeight="1" x14ac:dyDescent="0.15">
      <c r="A57" s="57"/>
      <c r="B57" s="71" t="s">
        <v>30</v>
      </c>
      <c r="C57" s="72" t="s">
        <v>23</v>
      </c>
      <c r="D57" s="73">
        <f>SUM(D52:D56)</f>
        <v>1343428</v>
      </c>
      <c r="E57" s="73">
        <f>SUM(E52:E56)</f>
        <v>903318</v>
      </c>
      <c r="F57" s="73">
        <f>SUM(F52:F56)</f>
        <v>291482</v>
      </c>
      <c r="G57" s="73">
        <f>SUM(G52:G56)</f>
        <v>28254</v>
      </c>
      <c r="H57" s="73">
        <f>SUM(H52:H56)</f>
        <v>120374</v>
      </c>
    </row>
    <row r="58" spans="1:8" ht="12" customHeight="1" x14ac:dyDescent="0.15">
      <c r="A58" s="57"/>
      <c r="B58" s="67" t="s">
        <v>9</v>
      </c>
      <c r="C58" s="67" t="s">
        <v>25</v>
      </c>
      <c r="D58" s="74">
        <v>112813</v>
      </c>
      <c r="E58" s="74">
        <v>42526</v>
      </c>
      <c r="F58" s="74">
        <v>39481</v>
      </c>
      <c r="G58" s="74">
        <v>7630</v>
      </c>
      <c r="H58" s="74">
        <v>23176</v>
      </c>
    </row>
    <row r="59" spans="1:8" ht="12" customHeight="1" x14ac:dyDescent="0.15">
      <c r="A59" s="57"/>
      <c r="B59" s="69" t="s">
        <v>9</v>
      </c>
      <c r="C59" s="69" t="s">
        <v>26</v>
      </c>
      <c r="D59" s="48">
        <v>0</v>
      </c>
      <c r="E59" s="48">
        <v>0</v>
      </c>
      <c r="F59" s="48">
        <v>0</v>
      </c>
      <c r="G59" s="48">
        <v>0</v>
      </c>
      <c r="H59" s="48">
        <v>0</v>
      </c>
    </row>
    <row r="60" spans="1:8" ht="12" customHeight="1" x14ac:dyDescent="0.15">
      <c r="A60" s="57"/>
      <c r="B60" s="69" t="s">
        <v>9</v>
      </c>
      <c r="C60" s="69" t="s">
        <v>27</v>
      </c>
      <c r="D60" s="48">
        <v>52235</v>
      </c>
      <c r="E60" s="48">
        <v>20124</v>
      </c>
      <c r="F60" s="48">
        <v>17834</v>
      </c>
      <c r="G60" s="48">
        <v>14277</v>
      </c>
      <c r="H60" s="48">
        <v>0</v>
      </c>
    </row>
    <row r="61" spans="1:8" ht="12" customHeight="1" x14ac:dyDescent="0.15">
      <c r="A61" s="57"/>
      <c r="B61" s="69" t="s">
        <v>9</v>
      </c>
      <c r="C61" s="69" t="s">
        <v>28</v>
      </c>
      <c r="D61" s="48">
        <v>0</v>
      </c>
      <c r="E61" s="48">
        <v>0</v>
      </c>
      <c r="F61" s="48">
        <v>0</v>
      </c>
      <c r="G61" s="48">
        <v>0</v>
      </c>
      <c r="H61" s="48">
        <v>0</v>
      </c>
    </row>
    <row r="62" spans="1:8" ht="12" customHeight="1" x14ac:dyDescent="0.15">
      <c r="A62" s="57"/>
      <c r="B62" s="70" t="s">
        <v>9</v>
      </c>
      <c r="C62" s="69" t="s">
        <v>29</v>
      </c>
      <c r="D62" s="49">
        <v>50845</v>
      </c>
      <c r="E62" s="49">
        <v>12603</v>
      </c>
      <c r="F62" s="49">
        <v>35659</v>
      </c>
      <c r="G62" s="49">
        <v>2003</v>
      </c>
      <c r="H62" s="49">
        <v>580</v>
      </c>
    </row>
    <row r="63" spans="1:8" ht="12" customHeight="1" x14ac:dyDescent="0.15">
      <c r="A63" s="57"/>
      <c r="B63" s="71" t="s">
        <v>9</v>
      </c>
      <c r="C63" s="72" t="s">
        <v>23</v>
      </c>
      <c r="D63" s="73">
        <f>SUM(D58:D62)</f>
        <v>215893</v>
      </c>
      <c r="E63" s="73">
        <f>SUM(E58:E62)</f>
        <v>75253</v>
      </c>
      <c r="F63" s="73">
        <f>SUM(F58:F62)</f>
        <v>92974</v>
      </c>
      <c r="G63" s="73">
        <f>SUM(G58:G62)</f>
        <v>23910</v>
      </c>
      <c r="H63" s="73">
        <f>SUM(H58:H62)</f>
        <v>23756</v>
      </c>
    </row>
    <row r="64" spans="1:8" ht="12" customHeight="1" x14ac:dyDescent="0.15">
      <c r="A64" s="57"/>
      <c r="B64" s="67" t="s">
        <v>10</v>
      </c>
      <c r="C64" s="67" t="s">
        <v>25</v>
      </c>
      <c r="D64" s="74">
        <v>26756</v>
      </c>
      <c r="E64" s="74">
        <v>16669</v>
      </c>
      <c r="F64" s="74">
        <v>9347</v>
      </c>
      <c r="G64" s="74">
        <v>280</v>
      </c>
      <c r="H64" s="74">
        <v>460</v>
      </c>
    </row>
    <row r="65" spans="1:8" ht="12" customHeight="1" x14ac:dyDescent="0.15">
      <c r="A65" s="57"/>
      <c r="B65" s="69" t="s">
        <v>10</v>
      </c>
      <c r="C65" s="69" t="s">
        <v>26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</row>
    <row r="66" spans="1:8" ht="12" customHeight="1" x14ac:dyDescent="0.15">
      <c r="A66" s="57"/>
      <c r="B66" s="69" t="s">
        <v>10</v>
      </c>
      <c r="C66" s="69" t="s">
        <v>27</v>
      </c>
      <c r="D66" s="48">
        <v>261037</v>
      </c>
      <c r="E66" s="48">
        <v>99778</v>
      </c>
      <c r="F66" s="48">
        <v>127158</v>
      </c>
      <c r="G66" s="48">
        <v>34101</v>
      </c>
      <c r="H66" s="48">
        <v>0</v>
      </c>
    </row>
    <row r="67" spans="1:8" ht="12" customHeight="1" x14ac:dyDescent="0.15">
      <c r="A67" s="57"/>
      <c r="B67" s="69" t="s">
        <v>10</v>
      </c>
      <c r="C67" s="69" t="s">
        <v>28</v>
      </c>
      <c r="D67" s="48">
        <v>0</v>
      </c>
      <c r="E67" s="48">
        <v>0</v>
      </c>
      <c r="F67" s="48">
        <v>0</v>
      </c>
      <c r="G67" s="48">
        <v>0</v>
      </c>
      <c r="H67" s="48">
        <v>0</v>
      </c>
    </row>
    <row r="68" spans="1:8" ht="12" customHeight="1" x14ac:dyDescent="0.15">
      <c r="A68" s="57"/>
      <c r="B68" s="70" t="s">
        <v>10</v>
      </c>
      <c r="C68" s="69" t="s">
        <v>29</v>
      </c>
      <c r="D68" s="49">
        <v>287726</v>
      </c>
      <c r="E68" s="49">
        <v>53195</v>
      </c>
      <c r="F68" s="49">
        <v>199347</v>
      </c>
      <c r="G68" s="49">
        <v>1584</v>
      </c>
      <c r="H68" s="49">
        <v>33600</v>
      </c>
    </row>
    <row r="69" spans="1:8" ht="12" customHeight="1" x14ac:dyDescent="0.15">
      <c r="A69" s="57"/>
      <c r="B69" s="71" t="s">
        <v>10</v>
      </c>
      <c r="C69" s="72" t="s">
        <v>23</v>
      </c>
      <c r="D69" s="73">
        <f>SUM(D64:D68)</f>
        <v>575519</v>
      </c>
      <c r="E69" s="73">
        <f>SUM(E64:E68)</f>
        <v>169642</v>
      </c>
      <c r="F69" s="73">
        <f>SUM(F64:F68)</f>
        <v>335852</v>
      </c>
      <c r="G69" s="73">
        <f>SUM(G64:G68)</f>
        <v>35965</v>
      </c>
      <c r="H69" s="73">
        <f>SUM(H64:H68)</f>
        <v>34060</v>
      </c>
    </row>
    <row r="70" spans="1:8" ht="12" customHeight="1" x14ac:dyDescent="0.15">
      <c r="A70" s="57"/>
      <c r="B70" s="67" t="s">
        <v>12</v>
      </c>
      <c r="C70" s="67" t="s">
        <v>25</v>
      </c>
      <c r="D70" s="74">
        <v>41288</v>
      </c>
      <c r="E70" s="74">
        <v>0</v>
      </c>
      <c r="F70" s="74">
        <v>41288</v>
      </c>
      <c r="G70" s="74">
        <v>0</v>
      </c>
      <c r="H70" s="74">
        <v>0</v>
      </c>
    </row>
    <row r="71" spans="1:8" ht="12" customHeight="1" x14ac:dyDescent="0.15">
      <c r="A71" s="57"/>
      <c r="B71" s="69" t="s">
        <v>12</v>
      </c>
      <c r="C71" s="69" t="s">
        <v>26</v>
      </c>
      <c r="D71" s="48">
        <v>9223039</v>
      </c>
      <c r="E71" s="48">
        <v>496058</v>
      </c>
      <c r="F71" s="48">
        <v>8411369</v>
      </c>
      <c r="G71" s="48">
        <v>315612</v>
      </c>
      <c r="H71" s="48">
        <v>0</v>
      </c>
    </row>
    <row r="72" spans="1:8" ht="12" customHeight="1" x14ac:dyDescent="0.15">
      <c r="A72" s="57"/>
      <c r="B72" s="69" t="s">
        <v>12</v>
      </c>
      <c r="C72" s="69" t="s">
        <v>27</v>
      </c>
      <c r="D72" s="48">
        <v>0</v>
      </c>
      <c r="E72" s="48">
        <v>0</v>
      </c>
      <c r="F72" s="48">
        <v>0</v>
      </c>
      <c r="G72" s="48">
        <v>0</v>
      </c>
      <c r="H72" s="48">
        <v>0</v>
      </c>
    </row>
    <row r="73" spans="1:8" ht="12" customHeight="1" x14ac:dyDescent="0.15">
      <c r="A73" s="57"/>
      <c r="B73" s="69" t="s">
        <v>12</v>
      </c>
      <c r="C73" s="69" t="s">
        <v>28</v>
      </c>
      <c r="D73" s="48">
        <v>0</v>
      </c>
      <c r="E73" s="48">
        <v>0</v>
      </c>
      <c r="F73" s="48">
        <v>0</v>
      </c>
      <c r="G73" s="48">
        <v>0</v>
      </c>
      <c r="H73" s="48">
        <v>0</v>
      </c>
    </row>
    <row r="74" spans="1:8" ht="12" customHeight="1" x14ac:dyDescent="0.15">
      <c r="A74" s="57"/>
      <c r="B74" s="70" t="s">
        <v>12</v>
      </c>
      <c r="C74" s="69" t="s">
        <v>29</v>
      </c>
      <c r="D74" s="49">
        <v>470860</v>
      </c>
      <c r="E74" s="49">
        <v>21860</v>
      </c>
      <c r="F74" s="49">
        <v>449000</v>
      </c>
      <c r="G74" s="49">
        <v>0</v>
      </c>
      <c r="H74" s="49">
        <v>0</v>
      </c>
    </row>
    <row r="75" spans="1:8" ht="12" customHeight="1" x14ac:dyDescent="0.15">
      <c r="A75" s="57"/>
      <c r="B75" s="71" t="s">
        <v>12</v>
      </c>
      <c r="C75" s="72" t="s">
        <v>23</v>
      </c>
      <c r="D75" s="73">
        <f>SUM(D70:D74)</f>
        <v>9735187</v>
      </c>
      <c r="E75" s="73">
        <f>SUM(E70:E74)</f>
        <v>517918</v>
      </c>
      <c r="F75" s="73">
        <f>SUM(F70:F74)</f>
        <v>8901657</v>
      </c>
      <c r="G75" s="73">
        <f>SUM(G70:G74)</f>
        <v>315612</v>
      </c>
      <c r="H75" s="73">
        <f>SUM(H70:H74)</f>
        <v>0</v>
      </c>
    </row>
    <row r="76" spans="1:8" ht="12" customHeight="1" x14ac:dyDescent="0.15">
      <c r="A76" s="57"/>
      <c r="B76" s="67" t="s">
        <v>11</v>
      </c>
      <c r="C76" s="67" t="s">
        <v>25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</row>
    <row r="77" spans="1:8" ht="12" customHeight="1" x14ac:dyDescent="0.15">
      <c r="A77" s="57"/>
      <c r="B77" s="69" t="s">
        <v>11</v>
      </c>
      <c r="C77" s="69" t="s">
        <v>26</v>
      </c>
      <c r="D77" s="48">
        <v>0</v>
      </c>
      <c r="E77" s="48">
        <v>0</v>
      </c>
      <c r="F77" s="48">
        <v>0</v>
      </c>
      <c r="G77" s="48">
        <v>0</v>
      </c>
      <c r="H77" s="48">
        <v>0</v>
      </c>
    </row>
    <row r="78" spans="1:8" ht="12" customHeight="1" x14ac:dyDescent="0.15">
      <c r="A78" s="57"/>
      <c r="B78" s="69" t="s">
        <v>11</v>
      </c>
      <c r="C78" s="69" t="s">
        <v>27</v>
      </c>
      <c r="D78" s="48">
        <v>9941</v>
      </c>
      <c r="E78" s="48">
        <v>9941</v>
      </c>
      <c r="F78" s="48">
        <v>0</v>
      </c>
      <c r="G78" s="48">
        <v>0</v>
      </c>
      <c r="H78" s="48">
        <v>0</v>
      </c>
    </row>
    <row r="79" spans="1:8" ht="12" customHeight="1" x14ac:dyDescent="0.15">
      <c r="A79" s="57"/>
      <c r="B79" s="69" t="s">
        <v>11</v>
      </c>
      <c r="C79" s="69" t="s">
        <v>28</v>
      </c>
      <c r="D79" s="48">
        <v>0</v>
      </c>
      <c r="E79" s="48">
        <v>0</v>
      </c>
      <c r="F79" s="48">
        <v>0</v>
      </c>
      <c r="G79" s="48">
        <v>0</v>
      </c>
      <c r="H79" s="48">
        <v>0</v>
      </c>
    </row>
    <row r="80" spans="1:8" ht="12" customHeight="1" x14ac:dyDescent="0.15">
      <c r="A80" s="57"/>
      <c r="B80" s="70" t="s">
        <v>11</v>
      </c>
      <c r="C80" s="69" t="s">
        <v>29</v>
      </c>
      <c r="D80" s="49">
        <v>113549</v>
      </c>
      <c r="E80" s="49">
        <v>61680</v>
      </c>
      <c r="F80" s="49">
        <v>51869</v>
      </c>
      <c r="G80" s="49">
        <v>0</v>
      </c>
      <c r="H80" s="49">
        <v>0</v>
      </c>
    </row>
    <row r="81" spans="1:8" ht="12" customHeight="1" x14ac:dyDescent="0.15">
      <c r="A81" s="57"/>
      <c r="B81" s="71" t="s">
        <v>11</v>
      </c>
      <c r="C81" s="72" t="s">
        <v>23</v>
      </c>
      <c r="D81" s="73">
        <f>SUM(D76:D80)</f>
        <v>123490</v>
      </c>
      <c r="E81" s="73">
        <f>SUM(E76:E80)</f>
        <v>71621</v>
      </c>
      <c r="F81" s="73">
        <f>SUM(F76:F80)</f>
        <v>51869</v>
      </c>
      <c r="G81" s="73">
        <f>SUM(G76:G80)</f>
        <v>0</v>
      </c>
      <c r="H81" s="73">
        <f>SUM(H76:H80)</f>
        <v>0</v>
      </c>
    </row>
    <row r="82" spans="1:8" ht="12" customHeight="1" x14ac:dyDescent="0.15">
      <c r="A82" s="57"/>
      <c r="B82" s="67" t="s">
        <v>38</v>
      </c>
      <c r="C82" s="67" t="s">
        <v>25</v>
      </c>
      <c r="D82" s="74">
        <v>226631</v>
      </c>
      <c r="E82" s="74">
        <v>219216</v>
      </c>
      <c r="F82" s="74">
        <v>7415</v>
      </c>
      <c r="G82" s="74">
        <v>0</v>
      </c>
      <c r="H82" s="74">
        <v>0</v>
      </c>
    </row>
    <row r="83" spans="1:8" ht="12" customHeight="1" x14ac:dyDescent="0.15">
      <c r="A83" s="57"/>
      <c r="B83" s="69" t="s">
        <v>38</v>
      </c>
      <c r="C83" s="69" t="s">
        <v>26</v>
      </c>
      <c r="D83" s="48">
        <v>94351</v>
      </c>
      <c r="E83" s="48">
        <v>91608</v>
      </c>
      <c r="F83" s="48">
        <v>1371</v>
      </c>
      <c r="G83" s="48">
        <v>1143</v>
      </c>
      <c r="H83" s="48">
        <v>229</v>
      </c>
    </row>
    <row r="84" spans="1:8" ht="12" customHeight="1" x14ac:dyDescent="0.15">
      <c r="A84" s="57"/>
      <c r="B84" s="69" t="s">
        <v>38</v>
      </c>
      <c r="C84" s="69" t="s">
        <v>27</v>
      </c>
      <c r="D84" s="48">
        <v>0</v>
      </c>
      <c r="E84" s="48">
        <v>0</v>
      </c>
      <c r="F84" s="48">
        <v>0</v>
      </c>
      <c r="G84" s="48">
        <v>0</v>
      </c>
      <c r="H84" s="48">
        <v>0</v>
      </c>
    </row>
    <row r="85" spans="1:8" ht="12" customHeight="1" x14ac:dyDescent="0.15">
      <c r="A85" s="57"/>
      <c r="B85" s="69" t="s">
        <v>38</v>
      </c>
      <c r="C85" s="69" t="s">
        <v>28</v>
      </c>
      <c r="D85" s="48">
        <v>0</v>
      </c>
      <c r="E85" s="48">
        <v>0</v>
      </c>
      <c r="F85" s="48">
        <v>0</v>
      </c>
      <c r="G85" s="48">
        <v>0</v>
      </c>
      <c r="H85" s="48">
        <v>0</v>
      </c>
    </row>
    <row r="86" spans="1:8" ht="12" customHeight="1" x14ac:dyDescent="0.15">
      <c r="A86" s="57"/>
      <c r="B86" s="70" t="s">
        <v>38</v>
      </c>
      <c r="C86" s="69" t="s">
        <v>29</v>
      </c>
      <c r="D86" s="49">
        <v>147706</v>
      </c>
      <c r="E86" s="49">
        <v>56379</v>
      </c>
      <c r="F86" s="49">
        <v>82573</v>
      </c>
      <c r="G86" s="49">
        <v>4000</v>
      </c>
      <c r="H86" s="49">
        <v>4754</v>
      </c>
    </row>
    <row r="87" spans="1:8" ht="12" customHeight="1" x14ac:dyDescent="0.15">
      <c r="A87" s="57"/>
      <c r="B87" s="71" t="s">
        <v>38</v>
      </c>
      <c r="C87" s="72" t="s">
        <v>23</v>
      </c>
      <c r="D87" s="73">
        <f>SUM(D82:D86)</f>
        <v>468688</v>
      </c>
      <c r="E87" s="73">
        <f>SUM(E82:E86)</f>
        <v>367203</v>
      </c>
      <c r="F87" s="73">
        <f>SUM(F82:F86)</f>
        <v>91359</v>
      </c>
      <c r="G87" s="73">
        <f>SUM(G82:G86)</f>
        <v>5143</v>
      </c>
      <c r="H87" s="73">
        <f>SUM(H82:H86)</f>
        <v>4983</v>
      </c>
    </row>
    <row r="88" spans="1:8" ht="12" customHeight="1" x14ac:dyDescent="0.15">
      <c r="A88" s="57"/>
      <c r="B88" s="67" t="s">
        <v>39</v>
      </c>
      <c r="C88" s="67" t="s">
        <v>25</v>
      </c>
      <c r="D88" s="74">
        <v>559689</v>
      </c>
      <c r="E88" s="74">
        <v>393840</v>
      </c>
      <c r="F88" s="74">
        <v>161849</v>
      </c>
      <c r="G88" s="74">
        <v>4000</v>
      </c>
      <c r="H88" s="74">
        <v>0</v>
      </c>
    </row>
    <row r="89" spans="1:8" ht="12" customHeight="1" x14ac:dyDescent="0.15">
      <c r="A89" s="57"/>
      <c r="B89" s="69" t="s">
        <v>39</v>
      </c>
      <c r="C89" s="69" t="s">
        <v>26</v>
      </c>
      <c r="D89" s="48">
        <v>853835</v>
      </c>
      <c r="E89" s="48">
        <v>217189</v>
      </c>
      <c r="F89" s="48">
        <v>431994</v>
      </c>
      <c r="G89" s="48">
        <v>137589</v>
      </c>
      <c r="H89" s="48">
        <v>67063</v>
      </c>
    </row>
    <row r="90" spans="1:8" ht="12" customHeight="1" x14ac:dyDescent="0.15">
      <c r="A90" s="57"/>
      <c r="B90" s="69" t="s">
        <v>39</v>
      </c>
      <c r="C90" s="69" t="s">
        <v>27</v>
      </c>
      <c r="D90" s="48">
        <v>1229412</v>
      </c>
      <c r="E90" s="48">
        <v>1000390</v>
      </c>
      <c r="F90" s="48">
        <v>155907</v>
      </c>
      <c r="G90" s="48">
        <v>10115</v>
      </c>
      <c r="H90" s="48">
        <v>63000</v>
      </c>
    </row>
    <row r="91" spans="1:8" ht="12" customHeight="1" x14ac:dyDescent="0.15">
      <c r="A91" s="57"/>
      <c r="B91" s="69" t="s">
        <v>39</v>
      </c>
      <c r="C91" s="69" t="s">
        <v>28</v>
      </c>
      <c r="D91" s="48">
        <v>0</v>
      </c>
      <c r="E91" s="48">
        <v>0</v>
      </c>
      <c r="F91" s="48">
        <v>0</v>
      </c>
      <c r="G91" s="48">
        <v>0</v>
      </c>
      <c r="H91" s="48">
        <v>0</v>
      </c>
    </row>
    <row r="92" spans="1:8" ht="12" customHeight="1" x14ac:dyDescent="0.15">
      <c r="A92" s="57"/>
      <c r="B92" s="70" t="s">
        <v>39</v>
      </c>
      <c r="C92" s="69" t="s">
        <v>29</v>
      </c>
      <c r="D92" s="49">
        <v>1853229</v>
      </c>
      <c r="E92" s="49">
        <v>1039771</v>
      </c>
      <c r="F92" s="49">
        <v>440266</v>
      </c>
      <c r="G92" s="49">
        <v>113069</v>
      </c>
      <c r="H92" s="49">
        <v>260123</v>
      </c>
    </row>
    <row r="93" spans="1:8" ht="12" customHeight="1" x14ac:dyDescent="0.15">
      <c r="A93" s="57"/>
      <c r="B93" s="71" t="s">
        <v>39</v>
      </c>
      <c r="C93" s="72" t="s">
        <v>23</v>
      </c>
      <c r="D93" s="73">
        <f>SUM(D88:D92)</f>
        <v>4496165</v>
      </c>
      <c r="E93" s="73">
        <f>SUM(E88:E92)</f>
        <v>2651190</v>
      </c>
      <c r="F93" s="73">
        <f>SUM(F88:F92)</f>
        <v>1190016</v>
      </c>
      <c r="G93" s="73">
        <f>SUM(G88:G92)</f>
        <v>264773</v>
      </c>
      <c r="H93" s="73">
        <f>SUM(H88:H92)</f>
        <v>390186</v>
      </c>
    </row>
    <row r="94" spans="1:8" ht="12" customHeight="1" x14ac:dyDescent="0.15">
      <c r="A94" s="57"/>
      <c r="B94" s="67" t="s">
        <v>40</v>
      </c>
      <c r="C94" s="67" t="s">
        <v>25</v>
      </c>
      <c r="D94" s="74">
        <v>1640006</v>
      </c>
      <c r="E94" s="74">
        <v>257324</v>
      </c>
      <c r="F94" s="74">
        <v>183702</v>
      </c>
      <c r="G94" s="74">
        <v>12545</v>
      </c>
      <c r="H94" s="74">
        <v>1186435</v>
      </c>
    </row>
    <row r="95" spans="1:8" ht="12" customHeight="1" x14ac:dyDescent="0.15">
      <c r="A95" s="57"/>
      <c r="B95" s="69" t="s">
        <v>40</v>
      </c>
      <c r="C95" s="69" t="s">
        <v>26</v>
      </c>
      <c r="D95" s="48">
        <v>0</v>
      </c>
      <c r="E95" s="48">
        <v>0</v>
      </c>
      <c r="F95" s="48">
        <v>0</v>
      </c>
      <c r="G95" s="48">
        <v>0</v>
      </c>
      <c r="H95" s="48">
        <v>0</v>
      </c>
    </row>
    <row r="96" spans="1:8" ht="12" customHeight="1" x14ac:dyDescent="0.15">
      <c r="A96" s="57"/>
      <c r="B96" s="69" t="s">
        <v>40</v>
      </c>
      <c r="C96" s="69" t="s">
        <v>27</v>
      </c>
      <c r="D96" s="48">
        <v>12837</v>
      </c>
      <c r="E96" s="48">
        <v>12837</v>
      </c>
      <c r="F96" s="48">
        <v>0</v>
      </c>
      <c r="G96" s="48">
        <v>0</v>
      </c>
      <c r="H96" s="48">
        <v>0</v>
      </c>
    </row>
    <row r="97" spans="1:8" ht="12" customHeight="1" x14ac:dyDescent="0.15">
      <c r="A97" s="57"/>
      <c r="B97" s="69" t="s">
        <v>40</v>
      </c>
      <c r="C97" s="69" t="s">
        <v>28</v>
      </c>
      <c r="D97" s="48">
        <v>0</v>
      </c>
      <c r="E97" s="48">
        <v>0</v>
      </c>
      <c r="F97" s="48">
        <v>0</v>
      </c>
      <c r="G97" s="48">
        <v>0</v>
      </c>
      <c r="H97" s="48">
        <v>0</v>
      </c>
    </row>
    <row r="98" spans="1:8" ht="12" customHeight="1" x14ac:dyDescent="0.15">
      <c r="A98" s="57"/>
      <c r="B98" s="70" t="s">
        <v>40</v>
      </c>
      <c r="C98" s="69" t="s">
        <v>29</v>
      </c>
      <c r="D98" s="49">
        <v>404778</v>
      </c>
      <c r="E98" s="49">
        <v>229728</v>
      </c>
      <c r="F98" s="49">
        <v>175050</v>
      </c>
      <c r="G98" s="49">
        <v>0</v>
      </c>
      <c r="H98" s="49">
        <v>0</v>
      </c>
    </row>
    <row r="99" spans="1:8" ht="12" customHeight="1" x14ac:dyDescent="0.15">
      <c r="A99" s="57"/>
      <c r="B99" s="71" t="s">
        <v>40</v>
      </c>
      <c r="C99" s="72" t="s">
        <v>23</v>
      </c>
      <c r="D99" s="73">
        <f>SUM(D94:D98)</f>
        <v>2057621</v>
      </c>
      <c r="E99" s="73">
        <f>SUM(E94:E98)</f>
        <v>499889</v>
      </c>
      <c r="F99" s="73">
        <f>SUM(F94:F98)</f>
        <v>358752</v>
      </c>
      <c r="G99" s="73">
        <f>SUM(G94:G98)</f>
        <v>12545</v>
      </c>
      <c r="H99" s="73">
        <f>SUM(H94:H98)</f>
        <v>1186435</v>
      </c>
    </row>
    <row r="100" spans="1:8" ht="12" customHeight="1" x14ac:dyDescent="0.15">
      <c r="A100" s="57"/>
      <c r="B100" s="67" t="s">
        <v>13</v>
      </c>
      <c r="C100" s="67" t="s">
        <v>25</v>
      </c>
      <c r="D100" s="74">
        <v>682088</v>
      </c>
      <c r="E100" s="74">
        <v>549545</v>
      </c>
      <c r="F100" s="74">
        <v>105660</v>
      </c>
      <c r="G100" s="74">
        <v>10023</v>
      </c>
      <c r="H100" s="74">
        <v>16860</v>
      </c>
    </row>
    <row r="101" spans="1:8" ht="12" customHeight="1" x14ac:dyDescent="0.15">
      <c r="A101" s="57"/>
      <c r="B101" s="69" t="s">
        <v>13</v>
      </c>
      <c r="C101" s="69" t="s">
        <v>26</v>
      </c>
      <c r="D101" s="48">
        <v>0</v>
      </c>
      <c r="E101" s="48">
        <v>0</v>
      </c>
      <c r="F101" s="48">
        <v>0</v>
      </c>
      <c r="G101" s="48">
        <v>0</v>
      </c>
      <c r="H101" s="48">
        <v>0</v>
      </c>
    </row>
    <row r="102" spans="1:8" ht="12" customHeight="1" x14ac:dyDescent="0.15">
      <c r="A102" s="57"/>
      <c r="B102" s="69" t="s">
        <v>13</v>
      </c>
      <c r="C102" s="69" t="s">
        <v>27</v>
      </c>
      <c r="D102" s="48">
        <v>697883</v>
      </c>
      <c r="E102" s="48">
        <v>584008</v>
      </c>
      <c r="F102" s="48">
        <v>55561</v>
      </c>
      <c r="G102" s="48">
        <v>2685</v>
      </c>
      <c r="H102" s="48">
        <v>55629</v>
      </c>
    </row>
    <row r="103" spans="1:8" ht="12" customHeight="1" x14ac:dyDescent="0.15">
      <c r="A103" s="57"/>
      <c r="B103" s="69" t="s">
        <v>13</v>
      </c>
      <c r="C103" s="69" t="s">
        <v>28</v>
      </c>
      <c r="D103" s="48">
        <v>0</v>
      </c>
      <c r="E103" s="48">
        <v>0</v>
      </c>
      <c r="F103" s="48">
        <v>0</v>
      </c>
      <c r="G103" s="48">
        <v>0</v>
      </c>
      <c r="H103" s="48">
        <v>0</v>
      </c>
    </row>
    <row r="104" spans="1:8" ht="12" customHeight="1" x14ac:dyDescent="0.15">
      <c r="A104" s="57"/>
      <c r="B104" s="70" t="s">
        <v>13</v>
      </c>
      <c r="C104" s="69" t="s">
        <v>29</v>
      </c>
      <c r="D104" s="49">
        <v>72462</v>
      </c>
      <c r="E104" s="49">
        <v>26971</v>
      </c>
      <c r="F104" s="49">
        <v>34436</v>
      </c>
      <c r="G104" s="49">
        <v>6856</v>
      </c>
      <c r="H104" s="49">
        <v>4199</v>
      </c>
    </row>
    <row r="105" spans="1:8" ht="12" customHeight="1" x14ac:dyDescent="0.15">
      <c r="A105" s="57"/>
      <c r="B105" s="71" t="s">
        <v>13</v>
      </c>
      <c r="C105" s="72" t="s">
        <v>23</v>
      </c>
      <c r="D105" s="73">
        <f>SUM(D100:D104)</f>
        <v>1452433</v>
      </c>
      <c r="E105" s="73">
        <f>SUM(E100:E104)</f>
        <v>1160524</v>
      </c>
      <c r="F105" s="73">
        <f>SUM(F100:F104)</f>
        <v>195657</v>
      </c>
      <c r="G105" s="73">
        <f>SUM(G100:G104)</f>
        <v>19564</v>
      </c>
      <c r="H105" s="73">
        <f>SUM(H100:H104)</f>
        <v>76688</v>
      </c>
    </row>
    <row r="106" spans="1:8" ht="12" customHeight="1" x14ac:dyDescent="0.15">
      <c r="A106" s="57"/>
      <c r="B106" s="67" t="s">
        <v>41</v>
      </c>
      <c r="C106" s="67" t="s">
        <v>25</v>
      </c>
      <c r="D106" s="74">
        <v>654137</v>
      </c>
      <c r="E106" s="74">
        <v>349314</v>
      </c>
      <c r="F106" s="74">
        <v>251460</v>
      </c>
      <c r="G106" s="74">
        <v>53363</v>
      </c>
      <c r="H106" s="74">
        <v>0</v>
      </c>
    </row>
    <row r="107" spans="1:8" ht="12" customHeight="1" x14ac:dyDescent="0.15">
      <c r="A107" s="57"/>
      <c r="B107" s="69" t="s">
        <v>41</v>
      </c>
      <c r="C107" s="69" t="s">
        <v>26</v>
      </c>
      <c r="D107" s="48">
        <v>1420275</v>
      </c>
      <c r="E107" s="48">
        <v>1379772</v>
      </c>
      <c r="F107" s="48">
        <v>40503</v>
      </c>
      <c r="G107" s="48">
        <v>0</v>
      </c>
      <c r="H107" s="48">
        <v>0</v>
      </c>
    </row>
    <row r="108" spans="1:8" ht="12" customHeight="1" x14ac:dyDescent="0.15">
      <c r="A108" s="57"/>
      <c r="B108" s="69" t="s">
        <v>41</v>
      </c>
      <c r="C108" s="69" t="s">
        <v>27</v>
      </c>
      <c r="D108" s="48">
        <v>325553</v>
      </c>
      <c r="E108" s="48">
        <v>211952</v>
      </c>
      <c r="F108" s="48">
        <v>112739</v>
      </c>
      <c r="G108" s="48">
        <v>862</v>
      </c>
      <c r="H108" s="48">
        <v>0</v>
      </c>
    </row>
    <row r="109" spans="1:8" ht="12" customHeight="1" x14ac:dyDescent="0.15">
      <c r="A109" s="57"/>
      <c r="B109" s="69" t="s">
        <v>41</v>
      </c>
      <c r="C109" s="69" t="s">
        <v>28</v>
      </c>
      <c r="D109" s="48">
        <v>0</v>
      </c>
      <c r="E109" s="48">
        <v>0</v>
      </c>
      <c r="F109" s="48">
        <v>0</v>
      </c>
      <c r="G109" s="48">
        <v>0</v>
      </c>
      <c r="H109" s="48">
        <v>0</v>
      </c>
    </row>
    <row r="110" spans="1:8" ht="12" customHeight="1" x14ac:dyDescent="0.15">
      <c r="A110" s="57"/>
      <c r="B110" s="70" t="s">
        <v>41</v>
      </c>
      <c r="C110" s="69" t="s">
        <v>29</v>
      </c>
      <c r="D110" s="49">
        <v>526798</v>
      </c>
      <c r="E110" s="49">
        <v>169216</v>
      </c>
      <c r="F110" s="49">
        <v>341161</v>
      </c>
      <c r="G110" s="49">
        <v>4140</v>
      </c>
      <c r="H110" s="49">
        <v>12281</v>
      </c>
    </row>
    <row r="111" spans="1:8" ht="12" customHeight="1" x14ac:dyDescent="0.15">
      <c r="A111" s="57"/>
      <c r="B111" s="71" t="s">
        <v>41</v>
      </c>
      <c r="C111" s="72" t="s">
        <v>23</v>
      </c>
      <c r="D111" s="73">
        <f>SUM(D106:D110)</f>
        <v>2926763</v>
      </c>
      <c r="E111" s="73">
        <f>SUM(E106:E110)</f>
        <v>2110254</v>
      </c>
      <c r="F111" s="73">
        <f>SUM(F106:F110)</f>
        <v>745863</v>
      </c>
      <c r="G111" s="73">
        <f>SUM(G106:G110)</f>
        <v>58365</v>
      </c>
      <c r="H111" s="73">
        <f>SUM(H106:H110)</f>
        <v>12281</v>
      </c>
    </row>
    <row r="112" spans="1:8" ht="12" customHeight="1" x14ac:dyDescent="0.15">
      <c r="A112" s="57"/>
      <c r="B112" s="67" t="s">
        <v>31</v>
      </c>
      <c r="C112" s="67" t="s">
        <v>25</v>
      </c>
      <c r="D112" s="74">
        <v>240254</v>
      </c>
      <c r="E112" s="74">
        <v>140197</v>
      </c>
      <c r="F112" s="74">
        <v>77574</v>
      </c>
      <c r="G112" s="74">
        <v>2490</v>
      </c>
      <c r="H112" s="74">
        <v>19993</v>
      </c>
    </row>
    <row r="113" spans="1:8" ht="12" customHeight="1" x14ac:dyDescent="0.15">
      <c r="A113" s="57"/>
      <c r="B113" s="69" t="s">
        <v>31</v>
      </c>
      <c r="C113" s="69" t="s">
        <v>26</v>
      </c>
      <c r="D113" s="48">
        <v>11103</v>
      </c>
      <c r="E113" s="48">
        <v>0</v>
      </c>
      <c r="F113" s="48">
        <v>0</v>
      </c>
      <c r="G113" s="48">
        <v>0</v>
      </c>
      <c r="H113" s="48">
        <v>11103</v>
      </c>
    </row>
    <row r="114" spans="1:8" ht="12" customHeight="1" x14ac:dyDescent="0.15">
      <c r="A114" s="57"/>
      <c r="B114" s="69" t="s">
        <v>31</v>
      </c>
      <c r="C114" s="69" t="s">
        <v>27</v>
      </c>
      <c r="D114" s="48">
        <v>787035</v>
      </c>
      <c r="E114" s="48">
        <v>392590</v>
      </c>
      <c r="F114" s="48">
        <v>205165</v>
      </c>
      <c r="G114" s="48">
        <v>69555</v>
      </c>
      <c r="H114" s="48">
        <v>119725</v>
      </c>
    </row>
    <row r="115" spans="1:8" ht="12" customHeight="1" x14ac:dyDescent="0.15">
      <c r="A115" s="57"/>
      <c r="B115" s="69" t="s">
        <v>31</v>
      </c>
      <c r="C115" s="69" t="s">
        <v>28</v>
      </c>
      <c r="D115" s="48">
        <v>0</v>
      </c>
      <c r="E115" s="48">
        <v>0</v>
      </c>
      <c r="F115" s="48">
        <v>0</v>
      </c>
      <c r="G115" s="48">
        <v>0</v>
      </c>
      <c r="H115" s="48">
        <v>0</v>
      </c>
    </row>
    <row r="116" spans="1:8" ht="12" customHeight="1" x14ac:dyDescent="0.15">
      <c r="A116" s="57"/>
      <c r="B116" s="70" t="s">
        <v>31</v>
      </c>
      <c r="C116" s="69" t="s">
        <v>29</v>
      </c>
      <c r="D116" s="49">
        <v>0</v>
      </c>
      <c r="E116" s="49">
        <v>0</v>
      </c>
      <c r="F116" s="49">
        <v>0</v>
      </c>
      <c r="G116" s="49">
        <v>0</v>
      </c>
      <c r="H116" s="49">
        <v>0</v>
      </c>
    </row>
    <row r="117" spans="1:8" ht="12" customHeight="1" x14ac:dyDescent="0.15">
      <c r="A117" s="57"/>
      <c r="B117" s="71" t="s">
        <v>31</v>
      </c>
      <c r="C117" s="72" t="s">
        <v>23</v>
      </c>
      <c r="D117" s="73">
        <f>SUM(D112:D116)</f>
        <v>1038392</v>
      </c>
      <c r="E117" s="73">
        <f>SUM(E112:E116)</f>
        <v>532787</v>
      </c>
      <c r="F117" s="73">
        <f>SUM(F112:F116)</f>
        <v>282739</v>
      </c>
      <c r="G117" s="73">
        <f>SUM(G112:G116)</f>
        <v>72045</v>
      </c>
      <c r="H117" s="73">
        <f>SUM(H112:H116)</f>
        <v>150821</v>
      </c>
    </row>
    <row r="118" spans="1:8" ht="12" customHeight="1" x14ac:dyDescent="0.15">
      <c r="A118" s="57"/>
      <c r="B118" s="67" t="s">
        <v>16</v>
      </c>
      <c r="C118" s="67" t="s">
        <v>25</v>
      </c>
      <c r="D118" s="74">
        <v>70270</v>
      </c>
      <c r="E118" s="74">
        <v>70270</v>
      </c>
      <c r="F118" s="74">
        <v>0</v>
      </c>
      <c r="G118" s="74">
        <v>0</v>
      </c>
      <c r="H118" s="74">
        <v>0</v>
      </c>
    </row>
    <row r="119" spans="1:8" ht="12" customHeight="1" x14ac:dyDescent="0.15">
      <c r="A119" s="57"/>
      <c r="B119" s="69" t="s">
        <v>16</v>
      </c>
      <c r="C119" s="69" t="s">
        <v>26</v>
      </c>
      <c r="D119" s="48">
        <v>339370</v>
      </c>
      <c r="E119" s="48">
        <v>3992</v>
      </c>
      <c r="F119" s="48">
        <v>335378</v>
      </c>
      <c r="G119" s="48">
        <v>0</v>
      </c>
      <c r="H119" s="48">
        <v>0</v>
      </c>
    </row>
    <row r="120" spans="1:8" ht="12" customHeight="1" x14ac:dyDescent="0.15">
      <c r="A120" s="57"/>
      <c r="B120" s="69" t="s">
        <v>16</v>
      </c>
      <c r="C120" s="69" t="s">
        <v>27</v>
      </c>
      <c r="D120" s="48">
        <v>501919</v>
      </c>
      <c r="E120" s="48">
        <v>492523</v>
      </c>
      <c r="F120" s="48">
        <v>9396</v>
      </c>
      <c r="G120" s="48">
        <v>0</v>
      </c>
      <c r="H120" s="48">
        <v>0</v>
      </c>
    </row>
    <row r="121" spans="1:8" ht="12" customHeight="1" x14ac:dyDescent="0.15">
      <c r="A121" s="57"/>
      <c r="B121" s="69" t="s">
        <v>16</v>
      </c>
      <c r="C121" s="69" t="s">
        <v>28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</row>
    <row r="122" spans="1:8" ht="12" customHeight="1" x14ac:dyDescent="0.15">
      <c r="A122" s="57"/>
      <c r="B122" s="70" t="s">
        <v>16</v>
      </c>
      <c r="C122" s="69" t="s">
        <v>29</v>
      </c>
      <c r="D122" s="49">
        <v>358610</v>
      </c>
      <c r="E122" s="49">
        <v>295832</v>
      </c>
      <c r="F122" s="49">
        <v>62778</v>
      </c>
      <c r="G122" s="49">
        <v>0</v>
      </c>
      <c r="H122" s="49">
        <v>0</v>
      </c>
    </row>
    <row r="123" spans="1:8" ht="12" customHeight="1" x14ac:dyDescent="0.15">
      <c r="A123" s="57"/>
      <c r="B123" s="71" t="s">
        <v>16</v>
      </c>
      <c r="C123" s="72" t="s">
        <v>23</v>
      </c>
      <c r="D123" s="73">
        <f>SUM(D118:D122)</f>
        <v>1270169</v>
      </c>
      <c r="E123" s="73">
        <f>SUM(E118:E122)</f>
        <v>862617</v>
      </c>
      <c r="F123" s="73">
        <f>SUM(F118:F122)</f>
        <v>407552</v>
      </c>
      <c r="G123" s="73">
        <f>SUM(G118:G122)</f>
        <v>0</v>
      </c>
      <c r="H123" s="73">
        <f>SUM(H118:H122)</f>
        <v>0</v>
      </c>
    </row>
    <row r="124" spans="1:8" ht="12" customHeight="1" x14ac:dyDescent="0.15">
      <c r="A124" s="57"/>
      <c r="B124" s="67" t="s">
        <v>14</v>
      </c>
      <c r="C124" s="67" t="s">
        <v>25</v>
      </c>
      <c r="D124" s="74">
        <v>580388</v>
      </c>
      <c r="E124" s="74">
        <v>372439</v>
      </c>
      <c r="F124" s="74">
        <v>204579</v>
      </c>
      <c r="G124" s="74">
        <v>2420</v>
      </c>
      <c r="H124" s="74">
        <v>950</v>
      </c>
    </row>
    <row r="125" spans="1:8" ht="12" customHeight="1" x14ac:dyDescent="0.15">
      <c r="A125" s="57"/>
      <c r="B125" s="69" t="s">
        <v>14</v>
      </c>
      <c r="C125" s="69" t="s">
        <v>26</v>
      </c>
      <c r="D125" s="48">
        <v>291514</v>
      </c>
      <c r="E125" s="48">
        <v>181788</v>
      </c>
      <c r="F125" s="48">
        <v>54200</v>
      </c>
      <c r="G125" s="48">
        <v>0</v>
      </c>
      <c r="H125" s="48">
        <v>55526</v>
      </c>
    </row>
    <row r="126" spans="1:8" ht="12" customHeight="1" x14ac:dyDescent="0.15">
      <c r="A126" s="57"/>
      <c r="B126" s="69" t="s">
        <v>14</v>
      </c>
      <c r="C126" s="69" t="s">
        <v>27</v>
      </c>
      <c r="D126" s="48">
        <v>734916</v>
      </c>
      <c r="E126" s="48">
        <v>300372</v>
      </c>
      <c r="F126" s="48">
        <v>189969</v>
      </c>
      <c r="G126" s="48">
        <v>176032</v>
      </c>
      <c r="H126" s="48">
        <v>68543</v>
      </c>
    </row>
    <row r="127" spans="1:8" ht="12" customHeight="1" x14ac:dyDescent="0.15">
      <c r="A127" s="57"/>
      <c r="B127" s="69" t="s">
        <v>14</v>
      </c>
      <c r="C127" s="69" t="s">
        <v>28</v>
      </c>
      <c r="D127" s="48">
        <v>0</v>
      </c>
      <c r="E127" s="48">
        <v>0</v>
      </c>
      <c r="F127" s="48">
        <v>0</v>
      </c>
      <c r="G127" s="48">
        <v>0</v>
      </c>
      <c r="H127" s="48">
        <v>0</v>
      </c>
    </row>
    <row r="128" spans="1:8" ht="12" customHeight="1" x14ac:dyDescent="0.15">
      <c r="A128" s="57"/>
      <c r="B128" s="70" t="s">
        <v>14</v>
      </c>
      <c r="C128" s="69" t="s">
        <v>29</v>
      </c>
      <c r="D128" s="49">
        <v>541481</v>
      </c>
      <c r="E128" s="49">
        <v>243283</v>
      </c>
      <c r="F128" s="49">
        <v>260505</v>
      </c>
      <c r="G128" s="49">
        <v>25062</v>
      </c>
      <c r="H128" s="49">
        <v>12631</v>
      </c>
    </row>
    <row r="129" spans="1:8" ht="12" customHeight="1" x14ac:dyDescent="0.15">
      <c r="A129" s="57"/>
      <c r="B129" s="71" t="s">
        <v>14</v>
      </c>
      <c r="C129" s="72" t="s">
        <v>23</v>
      </c>
      <c r="D129" s="73">
        <f>SUM(D124:D128)</f>
        <v>2148299</v>
      </c>
      <c r="E129" s="73">
        <f>SUM(E124:E128)</f>
        <v>1097882</v>
      </c>
      <c r="F129" s="73">
        <f>SUM(F124:F128)</f>
        <v>709253</v>
      </c>
      <c r="G129" s="73">
        <f>SUM(G124:G128)</f>
        <v>203514</v>
      </c>
      <c r="H129" s="73">
        <f>SUM(H124:H128)</f>
        <v>137650</v>
      </c>
    </row>
    <row r="130" spans="1:8" ht="12" customHeight="1" x14ac:dyDescent="0.15">
      <c r="A130" s="57"/>
      <c r="B130" s="67" t="s">
        <v>22</v>
      </c>
      <c r="C130" s="67" t="s">
        <v>25</v>
      </c>
      <c r="D130" s="74">
        <v>69877</v>
      </c>
      <c r="E130" s="74">
        <v>0</v>
      </c>
      <c r="F130" s="74">
        <v>69877</v>
      </c>
      <c r="G130" s="74">
        <v>0</v>
      </c>
      <c r="H130" s="74">
        <v>0</v>
      </c>
    </row>
    <row r="131" spans="1:8" ht="12" customHeight="1" x14ac:dyDescent="0.15">
      <c r="A131" s="57"/>
      <c r="B131" s="69" t="s">
        <v>22</v>
      </c>
      <c r="C131" s="69" t="s">
        <v>26</v>
      </c>
      <c r="D131" s="48">
        <v>194647</v>
      </c>
      <c r="E131" s="48">
        <v>119562</v>
      </c>
      <c r="F131" s="48">
        <v>75085</v>
      </c>
      <c r="G131" s="48">
        <v>0</v>
      </c>
      <c r="H131" s="48">
        <v>0</v>
      </c>
    </row>
    <row r="132" spans="1:8" ht="12" customHeight="1" x14ac:dyDescent="0.15">
      <c r="A132" s="57"/>
      <c r="B132" s="69" t="s">
        <v>22</v>
      </c>
      <c r="C132" s="69" t="s">
        <v>27</v>
      </c>
      <c r="D132" s="48">
        <v>62468</v>
      </c>
      <c r="E132" s="48">
        <v>31838</v>
      </c>
      <c r="F132" s="48">
        <v>18515</v>
      </c>
      <c r="G132" s="48">
        <v>12115</v>
      </c>
      <c r="H132" s="48">
        <v>0</v>
      </c>
    </row>
    <row r="133" spans="1:8" ht="12" customHeight="1" x14ac:dyDescent="0.15">
      <c r="A133" s="57"/>
      <c r="B133" s="69" t="s">
        <v>22</v>
      </c>
      <c r="C133" s="69" t="s">
        <v>28</v>
      </c>
      <c r="D133" s="48">
        <v>0</v>
      </c>
      <c r="E133" s="48">
        <v>0</v>
      </c>
      <c r="F133" s="48">
        <v>0</v>
      </c>
      <c r="G133" s="48">
        <v>0</v>
      </c>
      <c r="H133" s="48">
        <v>0</v>
      </c>
    </row>
    <row r="134" spans="1:8" ht="12" customHeight="1" x14ac:dyDescent="0.15">
      <c r="A134" s="57"/>
      <c r="B134" s="70" t="s">
        <v>22</v>
      </c>
      <c r="C134" s="69" t="s">
        <v>29</v>
      </c>
      <c r="D134" s="49">
        <v>1102826</v>
      </c>
      <c r="E134" s="49">
        <v>453575</v>
      </c>
      <c r="F134" s="49">
        <v>649251</v>
      </c>
      <c r="G134" s="49">
        <v>0</v>
      </c>
      <c r="H134" s="49">
        <v>0</v>
      </c>
    </row>
    <row r="135" spans="1:8" ht="12" customHeight="1" x14ac:dyDescent="0.15">
      <c r="A135" s="57"/>
      <c r="B135" s="71" t="s">
        <v>22</v>
      </c>
      <c r="C135" s="72" t="s">
        <v>23</v>
      </c>
      <c r="D135" s="73">
        <f>SUM(D130:D134)</f>
        <v>1429818</v>
      </c>
      <c r="E135" s="73">
        <f>SUM(E130:E134)</f>
        <v>604975</v>
      </c>
      <c r="F135" s="73">
        <f>SUM(F130:F134)</f>
        <v>812728</v>
      </c>
      <c r="G135" s="73">
        <f>SUM(G130:G134)</f>
        <v>12115</v>
      </c>
      <c r="H135" s="73">
        <f>SUM(H130:H134)</f>
        <v>0</v>
      </c>
    </row>
    <row r="136" spans="1:8" ht="12" customHeight="1" x14ac:dyDescent="0.15">
      <c r="A136" s="57"/>
      <c r="B136" s="67" t="s">
        <v>15</v>
      </c>
      <c r="C136" s="67" t="s">
        <v>25</v>
      </c>
      <c r="D136" s="74">
        <v>310399</v>
      </c>
      <c r="E136" s="74">
        <v>294561</v>
      </c>
      <c r="F136" s="74">
        <v>13277</v>
      </c>
      <c r="G136" s="74">
        <v>2561</v>
      </c>
      <c r="H136" s="74">
        <v>0</v>
      </c>
    </row>
    <row r="137" spans="1:8" ht="12" customHeight="1" x14ac:dyDescent="0.15">
      <c r="A137" s="57"/>
      <c r="B137" s="69" t="s">
        <v>15</v>
      </c>
      <c r="C137" s="69" t="s">
        <v>26</v>
      </c>
      <c r="D137" s="48">
        <v>229128</v>
      </c>
      <c r="E137" s="48">
        <v>4735</v>
      </c>
      <c r="F137" s="48">
        <v>224158</v>
      </c>
      <c r="G137" s="48">
        <v>117</v>
      </c>
      <c r="H137" s="48">
        <v>118</v>
      </c>
    </row>
    <row r="138" spans="1:8" ht="12" customHeight="1" x14ac:dyDescent="0.15">
      <c r="A138" s="57"/>
      <c r="B138" s="69" t="s">
        <v>15</v>
      </c>
      <c r="C138" s="69" t="s">
        <v>27</v>
      </c>
      <c r="D138" s="48">
        <v>429912</v>
      </c>
      <c r="E138" s="48">
        <v>341740</v>
      </c>
      <c r="F138" s="48">
        <v>71868</v>
      </c>
      <c r="G138" s="48">
        <v>5064</v>
      </c>
      <c r="H138" s="48">
        <v>11240</v>
      </c>
    </row>
    <row r="139" spans="1:8" ht="12" customHeight="1" x14ac:dyDescent="0.15">
      <c r="A139" s="57"/>
      <c r="B139" s="69" t="s">
        <v>15</v>
      </c>
      <c r="C139" s="69" t="s">
        <v>28</v>
      </c>
      <c r="D139" s="48">
        <v>0</v>
      </c>
      <c r="E139" s="48">
        <v>0</v>
      </c>
      <c r="F139" s="48">
        <v>0</v>
      </c>
      <c r="G139" s="48">
        <v>0</v>
      </c>
      <c r="H139" s="48">
        <v>0</v>
      </c>
    </row>
    <row r="140" spans="1:8" ht="12" customHeight="1" x14ac:dyDescent="0.15">
      <c r="A140" s="57"/>
      <c r="B140" s="70" t="s">
        <v>15</v>
      </c>
      <c r="C140" s="69" t="s">
        <v>29</v>
      </c>
      <c r="D140" s="48">
        <v>827248</v>
      </c>
      <c r="E140" s="49">
        <v>451485</v>
      </c>
      <c r="F140" s="49">
        <v>348642</v>
      </c>
      <c r="G140" s="49">
        <v>17026</v>
      </c>
      <c r="H140" s="49">
        <v>10095</v>
      </c>
    </row>
    <row r="141" spans="1:8" ht="12" customHeight="1" x14ac:dyDescent="0.15">
      <c r="A141" s="57"/>
      <c r="B141" s="71" t="s">
        <v>15</v>
      </c>
      <c r="C141" s="72" t="s">
        <v>23</v>
      </c>
      <c r="D141" s="73">
        <f>SUM(D136:D140)</f>
        <v>1796687</v>
      </c>
      <c r="E141" s="73">
        <f>SUM(E136:E140)</f>
        <v>1092521</v>
      </c>
      <c r="F141" s="73">
        <f>SUM(F136:F140)</f>
        <v>657945</v>
      </c>
      <c r="G141" s="73">
        <f>SUM(G136:G140)</f>
        <v>24768</v>
      </c>
      <c r="H141" s="73">
        <f>SUM(H136:H140)</f>
        <v>21453</v>
      </c>
    </row>
    <row r="142" spans="1:8" ht="12" customHeight="1" x14ac:dyDescent="0.15">
      <c r="A142" s="57"/>
      <c r="B142" s="67" t="s">
        <v>32</v>
      </c>
      <c r="C142" s="67" t="s">
        <v>25</v>
      </c>
      <c r="D142" s="74">
        <v>13310</v>
      </c>
      <c r="E142" s="74">
        <v>13310</v>
      </c>
      <c r="F142" s="74">
        <v>0</v>
      </c>
      <c r="G142" s="74">
        <v>0</v>
      </c>
      <c r="H142" s="74">
        <v>0</v>
      </c>
    </row>
    <row r="143" spans="1:8" ht="12" customHeight="1" x14ac:dyDescent="0.15">
      <c r="A143" s="57"/>
      <c r="B143" s="69" t="s">
        <v>32</v>
      </c>
      <c r="C143" s="69" t="s">
        <v>26</v>
      </c>
      <c r="D143" s="48">
        <v>32479</v>
      </c>
      <c r="E143" s="48">
        <v>0</v>
      </c>
      <c r="F143" s="48">
        <v>32479</v>
      </c>
      <c r="G143" s="48">
        <v>0</v>
      </c>
      <c r="H143" s="48">
        <v>0</v>
      </c>
    </row>
    <row r="144" spans="1:8" ht="12" customHeight="1" x14ac:dyDescent="0.15">
      <c r="A144" s="57"/>
      <c r="B144" s="69" t="s">
        <v>32</v>
      </c>
      <c r="C144" s="69" t="s">
        <v>27</v>
      </c>
      <c r="D144" s="48">
        <v>466101</v>
      </c>
      <c r="E144" s="48">
        <v>280212</v>
      </c>
      <c r="F144" s="48">
        <v>116432</v>
      </c>
      <c r="G144" s="48">
        <v>54852</v>
      </c>
      <c r="H144" s="48">
        <v>14605</v>
      </c>
    </row>
    <row r="145" spans="1:8" ht="12" customHeight="1" x14ac:dyDescent="0.15">
      <c r="A145" s="57"/>
      <c r="B145" s="69" t="s">
        <v>32</v>
      </c>
      <c r="C145" s="69" t="s">
        <v>28</v>
      </c>
      <c r="D145" s="48">
        <v>0</v>
      </c>
      <c r="E145" s="48">
        <v>0</v>
      </c>
      <c r="F145" s="48">
        <v>0</v>
      </c>
      <c r="G145" s="48">
        <v>0</v>
      </c>
      <c r="H145" s="48">
        <v>0</v>
      </c>
    </row>
    <row r="146" spans="1:8" ht="12" customHeight="1" x14ac:dyDescent="0.15">
      <c r="A146" s="57"/>
      <c r="B146" s="70" t="s">
        <v>32</v>
      </c>
      <c r="C146" s="69" t="s">
        <v>29</v>
      </c>
      <c r="D146" s="49">
        <v>481288</v>
      </c>
      <c r="E146" s="49">
        <v>324863</v>
      </c>
      <c r="F146" s="49">
        <v>101573</v>
      </c>
      <c r="G146" s="49">
        <v>54852</v>
      </c>
      <c r="H146" s="49">
        <v>0</v>
      </c>
    </row>
    <row r="147" spans="1:8" ht="12" customHeight="1" x14ac:dyDescent="0.15">
      <c r="A147" s="57"/>
      <c r="B147" s="69" t="s">
        <v>32</v>
      </c>
      <c r="C147" s="72" t="s">
        <v>23</v>
      </c>
      <c r="D147" s="73">
        <f>SUM(D142:D146)</f>
        <v>993178</v>
      </c>
      <c r="E147" s="73">
        <f>SUM(E142:E146)</f>
        <v>618385</v>
      </c>
      <c r="F147" s="73">
        <f>SUM(F142:F146)</f>
        <v>250484</v>
      </c>
      <c r="G147" s="73">
        <f>SUM(G142:G146)</f>
        <v>109704</v>
      </c>
      <c r="H147" s="73">
        <f>SUM(H142:H146)</f>
        <v>14605</v>
      </c>
    </row>
    <row r="148" spans="1:8" ht="12" customHeight="1" x14ac:dyDescent="0.15">
      <c r="A148" s="57"/>
      <c r="B148" s="67" t="s">
        <v>17</v>
      </c>
      <c r="C148" s="67" t="s">
        <v>25</v>
      </c>
      <c r="D148" s="74">
        <v>96978</v>
      </c>
      <c r="E148" s="74">
        <v>74617</v>
      </c>
      <c r="F148" s="74">
        <v>18779</v>
      </c>
      <c r="G148" s="74">
        <v>3582</v>
      </c>
      <c r="H148" s="74">
        <v>0</v>
      </c>
    </row>
    <row r="149" spans="1:8" ht="12" customHeight="1" x14ac:dyDescent="0.15">
      <c r="A149" s="57"/>
      <c r="B149" s="69" t="s">
        <v>17</v>
      </c>
      <c r="C149" s="69" t="s">
        <v>26</v>
      </c>
      <c r="D149" s="48">
        <v>0</v>
      </c>
      <c r="E149" s="48">
        <v>0</v>
      </c>
      <c r="F149" s="48">
        <v>0</v>
      </c>
      <c r="G149" s="48">
        <v>0</v>
      </c>
      <c r="H149" s="48">
        <v>0</v>
      </c>
    </row>
    <row r="150" spans="1:8" ht="12" customHeight="1" x14ac:dyDescent="0.15">
      <c r="A150" s="57"/>
      <c r="B150" s="69" t="s">
        <v>17</v>
      </c>
      <c r="C150" s="69" t="s">
        <v>27</v>
      </c>
      <c r="D150" s="48">
        <v>0</v>
      </c>
      <c r="E150" s="48">
        <v>0</v>
      </c>
      <c r="F150" s="48">
        <v>0</v>
      </c>
      <c r="G150" s="48">
        <v>0</v>
      </c>
      <c r="H150" s="48">
        <v>0</v>
      </c>
    </row>
    <row r="151" spans="1:8" ht="12" customHeight="1" x14ac:dyDescent="0.15">
      <c r="A151" s="57"/>
      <c r="B151" s="69" t="s">
        <v>17</v>
      </c>
      <c r="C151" s="69" t="s">
        <v>28</v>
      </c>
      <c r="D151" s="48">
        <v>0</v>
      </c>
      <c r="E151" s="48">
        <v>0</v>
      </c>
      <c r="F151" s="48">
        <v>0</v>
      </c>
      <c r="G151" s="48">
        <v>0</v>
      </c>
      <c r="H151" s="48">
        <v>0</v>
      </c>
    </row>
    <row r="152" spans="1:8" ht="12" customHeight="1" x14ac:dyDescent="0.15">
      <c r="A152" s="57"/>
      <c r="B152" s="70" t="s">
        <v>17</v>
      </c>
      <c r="C152" s="69" t="s">
        <v>29</v>
      </c>
      <c r="D152" s="49">
        <v>0</v>
      </c>
      <c r="E152" s="49">
        <v>0</v>
      </c>
      <c r="F152" s="49">
        <v>0</v>
      </c>
      <c r="G152" s="49">
        <v>0</v>
      </c>
      <c r="H152" s="49">
        <v>0</v>
      </c>
    </row>
    <row r="153" spans="1:8" ht="12" customHeight="1" x14ac:dyDescent="0.15">
      <c r="A153" s="57"/>
      <c r="B153" s="71" t="s">
        <v>17</v>
      </c>
      <c r="C153" s="72" t="s">
        <v>23</v>
      </c>
      <c r="D153" s="73">
        <f>SUM(D148:D152)</f>
        <v>96978</v>
      </c>
      <c r="E153" s="73">
        <f>SUM(E148:E152)</f>
        <v>74617</v>
      </c>
      <c r="F153" s="73">
        <f>SUM(F148:F152)</f>
        <v>18779</v>
      </c>
      <c r="G153" s="73">
        <f>SUM(G148:G152)</f>
        <v>3582</v>
      </c>
      <c r="H153" s="73">
        <f>SUM(H148:H152)</f>
        <v>0</v>
      </c>
    </row>
    <row r="154" spans="1:8" ht="12" customHeight="1" x14ac:dyDescent="0.15">
      <c r="A154" s="57"/>
      <c r="B154" s="67" t="s">
        <v>42</v>
      </c>
      <c r="C154" s="67" t="s">
        <v>25</v>
      </c>
      <c r="D154" s="74">
        <v>0</v>
      </c>
      <c r="E154" s="74">
        <v>0</v>
      </c>
      <c r="F154" s="74">
        <v>0</v>
      </c>
      <c r="G154" s="74">
        <v>0</v>
      </c>
      <c r="H154" s="74">
        <v>0</v>
      </c>
    </row>
    <row r="155" spans="1:8" ht="12" customHeight="1" x14ac:dyDescent="0.15">
      <c r="A155" s="57"/>
      <c r="B155" s="69" t="s">
        <v>42</v>
      </c>
      <c r="C155" s="69" t="s">
        <v>26</v>
      </c>
      <c r="D155" s="48">
        <v>513816</v>
      </c>
      <c r="E155" s="48">
        <v>142247</v>
      </c>
      <c r="F155" s="48">
        <v>350816</v>
      </c>
      <c r="G155" s="48">
        <v>20753</v>
      </c>
      <c r="H155" s="48">
        <v>0</v>
      </c>
    </row>
    <row r="156" spans="1:8" ht="12" customHeight="1" x14ac:dyDescent="0.15">
      <c r="A156" s="57"/>
      <c r="B156" s="69" t="s">
        <v>42</v>
      </c>
      <c r="C156" s="69" t="s">
        <v>27</v>
      </c>
      <c r="D156" s="48">
        <v>63511</v>
      </c>
      <c r="E156" s="48">
        <v>24134</v>
      </c>
      <c r="F156" s="48">
        <v>38107</v>
      </c>
      <c r="G156" s="48">
        <v>1270</v>
      </c>
      <c r="H156" s="48">
        <v>0</v>
      </c>
    </row>
    <row r="157" spans="1:8" ht="12" customHeight="1" x14ac:dyDescent="0.15">
      <c r="A157" s="57"/>
      <c r="B157" s="69" t="s">
        <v>42</v>
      </c>
      <c r="C157" s="69" t="s">
        <v>28</v>
      </c>
      <c r="D157" s="48">
        <v>0</v>
      </c>
      <c r="E157" s="48">
        <v>0</v>
      </c>
      <c r="F157" s="48">
        <v>0</v>
      </c>
      <c r="G157" s="48">
        <v>0</v>
      </c>
      <c r="H157" s="48">
        <v>0</v>
      </c>
    </row>
    <row r="158" spans="1:8" ht="12" customHeight="1" x14ac:dyDescent="0.15">
      <c r="A158" s="57"/>
      <c r="B158" s="70" t="s">
        <v>42</v>
      </c>
      <c r="C158" s="69" t="s">
        <v>29</v>
      </c>
      <c r="D158" s="49">
        <v>100405</v>
      </c>
      <c r="E158" s="49">
        <v>22305</v>
      </c>
      <c r="F158" s="49">
        <v>73002</v>
      </c>
      <c r="G158" s="49">
        <v>5098</v>
      </c>
      <c r="H158" s="49">
        <v>0</v>
      </c>
    </row>
    <row r="159" spans="1:8" ht="12" customHeight="1" x14ac:dyDescent="0.15">
      <c r="A159" s="57"/>
      <c r="B159" s="71" t="s">
        <v>42</v>
      </c>
      <c r="C159" s="72" t="s">
        <v>23</v>
      </c>
      <c r="D159" s="73">
        <f>SUM(D154:D158)</f>
        <v>677732</v>
      </c>
      <c r="E159" s="73">
        <f>SUM(E154:E158)</f>
        <v>188686</v>
      </c>
      <c r="F159" s="73">
        <f>SUM(F154:F158)</f>
        <v>461925</v>
      </c>
      <c r="G159" s="73">
        <f>SUM(G154:G158)</f>
        <v>27121</v>
      </c>
      <c r="H159" s="73">
        <f>SUM(H154:H158)</f>
        <v>0</v>
      </c>
    </row>
    <row r="160" spans="1:8" ht="12" customHeight="1" x14ac:dyDescent="0.15">
      <c r="A160" s="57"/>
      <c r="B160" s="67" t="s">
        <v>43</v>
      </c>
      <c r="C160" s="67" t="s">
        <v>25</v>
      </c>
      <c r="D160" s="74">
        <v>139188</v>
      </c>
      <c r="E160" s="74">
        <v>0</v>
      </c>
      <c r="F160" s="74">
        <v>139188</v>
      </c>
      <c r="G160" s="74">
        <v>0</v>
      </c>
      <c r="H160" s="74">
        <v>0</v>
      </c>
    </row>
    <row r="161" spans="1:8" ht="12" customHeight="1" x14ac:dyDescent="0.15">
      <c r="A161" s="57"/>
      <c r="B161" s="69" t="s">
        <v>43</v>
      </c>
      <c r="C161" s="69" t="s">
        <v>26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</row>
    <row r="162" spans="1:8" ht="12" customHeight="1" x14ac:dyDescent="0.15">
      <c r="A162" s="57"/>
      <c r="B162" s="69" t="s">
        <v>43</v>
      </c>
      <c r="C162" s="69" t="s">
        <v>27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</row>
    <row r="163" spans="1:8" ht="12" customHeight="1" x14ac:dyDescent="0.15">
      <c r="A163" s="57"/>
      <c r="B163" s="69" t="s">
        <v>43</v>
      </c>
      <c r="C163" s="69" t="s">
        <v>28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</row>
    <row r="164" spans="1:8" ht="12" customHeight="1" x14ac:dyDescent="0.15">
      <c r="A164" s="57"/>
      <c r="B164" s="70" t="s">
        <v>43</v>
      </c>
      <c r="C164" s="69" t="s">
        <v>29</v>
      </c>
      <c r="D164" s="28">
        <v>0</v>
      </c>
      <c r="E164" s="28">
        <v>0</v>
      </c>
      <c r="F164" s="28">
        <v>0</v>
      </c>
      <c r="G164" s="28">
        <v>0</v>
      </c>
      <c r="H164" s="28">
        <v>0</v>
      </c>
    </row>
    <row r="165" spans="1:8" ht="12" customHeight="1" x14ac:dyDescent="0.15">
      <c r="A165" s="57"/>
      <c r="B165" s="71" t="s">
        <v>43</v>
      </c>
      <c r="C165" s="72" t="s">
        <v>23</v>
      </c>
      <c r="D165" s="73">
        <f>SUM(D160:D164)</f>
        <v>139188</v>
      </c>
      <c r="E165" s="73">
        <f>SUM(E160:E164)</f>
        <v>0</v>
      </c>
      <c r="F165" s="73">
        <f>SUM(F160:F164)</f>
        <v>139188</v>
      </c>
      <c r="G165" s="73">
        <f>SUM(G160:G164)</f>
        <v>0</v>
      </c>
      <c r="H165" s="73">
        <f>SUM(H160:H164)</f>
        <v>0</v>
      </c>
    </row>
    <row r="166" spans="1:8" ht="12" customHeight="1" x14ac:dyDescent="0.15">
      <c r="A166" s="57"/>
      <c r="B166" s="67" t="s">
        <v>44</v>
      </c>
      <c r="C166" s="67" t="s">
        <v>25</v>
      </c>
      <c r="D166" s="74">
        <v>25078</v>
      </c>
      <c r="E166" s="74">
        <v>25078</v>
      </c>
      <c r="F166" s="74">
        <v>0</v>
      </c>
      <c r="G166" s="74">
        <v>0</v>
      </c>
      <c r="H166" s="74">
        <v>0</v>
      </c>
    </row>
    <row r="167" spans="1:8" ht="12" customHeight="1" x14ac:dyDescent="0.15">
      <c r="A167" s="57"/>
      <c r="B167" s="69" t="s">
        <v>44</v>
      </c>
      <c r="C167" s="69" t="s">
        <v>26</v>
      </c>
      <c r="D167" s="48">
        <v>2400</v>
      </c>
      <c r="E167" s="48">
        <v>0</v>
      </c>
      <c r="F167" s="48">
        <v>2400</v>
      </c>
      <c r="G167" s="48">
        <v>0</v>
      </c>
      <c r="H167" s="48">
        <v>0</v>
      </c>
    </row>
    <row r="168" spans="1:8" ht="12" customHeight="1" x14ac:dyDescent="0.15">
      <c r="A168" s="57"/>
      <c r="B168" s="69" t="s">
        <v>44</v>
      </c>
      <c r="C168" s="69" t="s">
        <v>27</v>
      </c>
      <c r="D168" s="48">
        <v>0</v>
      </c>
      <c r="E168" s="48">
        <v>0</v>
      </c>
      <c r="F168" s="48">
        <v>0</v>
      </c>
      <c r="G168" s="48">
        <v>0</v>
      </c>
      <c r="H168" s="48">
        <v>0</v>
      </c>
    </row>
    <row r="169" spans="1:8" ht="12" customHeight="1" x14ac:dyDescent="0.15">
      <c r="A169" s="57"/>
      <c r="B169" s="69" t="s">
        <v>44</v>
      </c>
      <c r="C169" s="69" t="s">
        <v>28</v>
      </c>
      <c r="D169" s="48">
        <v>0</v>
      </c>
      <c r="E169" s="48">
        <v>0</v>
      </c>
      <c r="F169" s="48">
        <v>0</v>
      </c>
      <c r="G169" s="48">
        <v>0</v>
      </c>
      <c r="H169" s="48">
        <v>0</v>
      </c>
    </row>
    <row r="170" spans="1:8" ht="12" customHeight="1" x14ac:dyDescent="0.15">
      <c r="A170" s="57"/>
      <c r="B170" s="70" t="s">
        <v>44</v>
      </c>
      <c r="C170" s="69" t="s">
        <v>29</v>
      </c>
      <c r="D170" s="49">
        <v>14608</v>
      </c>
      <c r="E170" s="49">
        <v>14608</v>
      </c>
      <c r="F170" s="49">
        <v>0</v>
      </c>
      <c r="G170" s="49">
        <v>0</v>
      </c>
      <c r="H170" s="49">
        <v>0</v>
      </c>
    </row>
    <row r="171" spans="1:8" ht="12" customHeight="1" x14ac:dyDescent="0.15">
      <c r="A171" s="57"/>
      <c r="B171" s="71" t="s">
        <v>44</v>
      </c>
      <c r="C171" s="72" t="s">
        <v>23</v>
      </c>
      <c r="D171" s="73">
        <f>SUM(D166:D170)</f>
        <v>42086</v>
      </c>
      <c r="E171" s="73">
        <f>SUM(E166:E170)</f>
        <v>39686</v>
      </c>
      <c r="F171" s="73">
        <f>SUM(F166:F170)</f>
        <v>2400</v>
      </c>
      <c r="G171" s="73">
        <f>SUM(G166:G170)</f>
        <v>0</v>
      </c>
      <c r="H171" s="73">
        <f>SUM(H166:H170)</f>
        <v>0</v>
      </c>
    </row>
    <row r="172" spans="1:8" ht="12" customHeight="1" x14ac:dyDescent="0.15">
      <c r="A172" s="57"/>
      <c r="B172" s="67" t="s">
        <v>18</v>
      </c>
      <c r="C172" s="67" t="s">
        <v>25</v>
      </c>
      <c r="D172" s="74">
        <v>42400</v>
      </c>
      <c r="E172" s="74">
        <v>42400</v>
      </c>
      <c r="F172" s="74">
        <v>0</v>
      </c>
      <c r="G172" s="74">
        <v>0</v>
      </c>
      <c r="H172" s="74">
        <v>0</v>
      </c>
    </row>
    <row r="173" spans="1:8" ht="12" customHeight="1" x14ac:dyDescent="0.15">
      <c r="A173" s="57"/>
      <c r="B173" s="69" t="s">
        <v>18</v>
      </c>
      <c r="C173" s="69" t="s">
        <v>26</v>
      </c>
      <c r="D173" s="48">
        <v>0</v>
      </c>
      <c r="E173" s="48">
        <v>0</v>
      </c>
      <c r="F173" s="48">
        <v>0</v>
      </c>
      <c r="G173" s="48">
        <v>0</v>
      </c>
      <c r="H173" s="48">
        <v>0</v>
      </c>
    </row>
    <row r="174" spans="1:8" ht="12" customHeight="1" x14ac:dyDescent="0.15">
      <c r="A174" s="57"/>
      <c r="B174" s="69" t="s">
        <v>18</v>
      </c>
      <c r="C174" s="69" t="s">
        <v>27</v>
      </c>
      <c r="D174" s="48">
        <v>0</v>
      </c>
      <c r="E174" s="48">
        <v>0</v>
      </c>
      <c r="F174" s="48">
        <v>0</v>
      </c>
      <c r="G174" s="48">
        <v>0</v>
      </c>
      <c r="H174" s="48">
        <v>0</v>
      </c>
    </row>
    <row r="175" spans="1:8" ht="12" customHeight="1" x14ac:dyDescent="0.15">
      <c r="A175" s="57"/>
      <c r="B175" s="69" t="s">
        <v>18</v>
      </c>
      <c r="C175" s="69" t="s">
        <v>28</v>
      </c>
      <c r="D175" s="48">
        <v>0</v>
      </c>
      <c r="E175" s="48">
        <v>0</v>
      </c>
      <c r="F175" s="48">
        <v>0</v>
      </c>
      <c r="G175" s="48">
        <v>0</v>
      </c>
      <c r="H175" s="48">
        <v>0</v>
      </c>
    </row>
    <row r="176" spans="1:8" ht="12" customHeight="1" x14ac:dyDescent="0.15">
      <c r="A176" s="57"/>
      <c r="B176" s="70" t="s">
        <v>18</v>
      </c>
      <c r="C176" s="69" t="s">
        <v>29</v>
      </c>
      <c r="D176" s="49">
        <v>0</v>
      </c>
      <c r="E176" s="49">
        <v>0</v>
      </c>
      <c r="F176" s="49">
        <v>0</v>
      </c>
      <c r="G176" s="49">
        <v>0</v>
      </c>
      <c r="H176" s="49">
        <v>0</v>
      </c>
    </row>
    <row r="177" spans="1:8" ht="11.25" customHeight="1" x14ac:dyDescent="0.15">
      <c r="A177" s="57"/>
      <c r="B177" s="71" t="s">
        <v>18</v>
      </c>
      <c r="C177" s="72" t="s">
        <v>23</v>
      </c>
      <c r="D177" s="73">
        <f>SUM(D172:D176)</f>
        <v>42400</v>
      </c>
      <c r="E177" s="73">
        <f>SUM(E172:E176)</f>
        <v>42400</v>
      </c>
      <c r="F177" s="73">
        <f>SUM(F172:F176)</f>
        <v>0</v>
      </c>
      <c r="G177" s="73">
        <f>SUM(G172:G176)</f>
        <v>0</v>
      </c>
      <c r="H177" s="73">
        <f>SUM(H172:H176)</f>
        <v>0</v>
      </c>
    </row>
    <row r="178" spans="1:8" ht="12" customHeight="1" x14ac:dyDescent="0.15">
      <c r="A178" s="57"/>
      <c r="B178" s="67" t="s">
        <v>45</v>
      </c>
      <c r="C178" s="67" t="s">
        <v>25</v>
      </c>
      <c r="D178" s="74">
        <v>100781</v>
      </c>
      <c r="E178" s="74">
        <v>100781</v>
      </c>
      <c r="F178" s="74">
        <v>0</v>
      </c>
      <c r="G178" s="74">
        <v>0</v>
      </c>
      <c r="H178" s="74">
        <v>0</v>
      </c>
    </row>
    <row r="179" spans="1:8" ht="12" customHeight="1" x14ac:dyDescent="0.15">
      <c r="A179" s="57"/>
      <c r="B179" s="69" t="s">
        <v>45</v>
      </c>
      <c r="C179" s="69" t="s">
        <v>26</v>
      </c>
      <c r="D179" s="48">
        <v>0</v>
      </c>
      <c r="E179" s="48">
        <v>0</v>
      </c>
      <c r="F179" s="48">
        <v>0</v>
      </c>
      <c r="G179" s="48">
        <v>0</v>
      </c>
      <c r="H179" s="48">
        <v>0</v>
      </c>
    </row>
    <row r="180" spans="1:8" ht="12" customHeight="1" x14ac:dyDescent="0.15">
      <c r="A180" s="57"/>
      <c r="B180" s="69" t="s">
        <v>45</v>
      </c>
      <c r="C180" s="69" t="s">
        <v>27</v>
      </c>
      <c r="D180" s="48">
        <v>0</v>
      </c>
      <c r="E180" s="48">
        <v>0</v>
      </c>
      <c r="F180" s="48">
        <v>0</v>
      </c>
      <c r="G180" s="48">
        <v>0</v>
      </c>
      <c r="H180" s="48">
        <v>0</v>
      </c>
    </row>
    <row r="181" spans="1:8" ht="12" customHeight="1" x14ac:dyDescent="0.15">
      <c r="A181" s="57"/>
      <c r="B181" s="69" t="s">
        <v>45</v>
      </c>
      <c r="C181" s="69" t="s">
        <v>28</v>
      </c>
      <c r="D181" s="48">
        <v>0</v>
      </c>
      <c r="E181" s="48">
        <v>0</v>
      </c>
      <c r="F181" s="48">
        <v>0</v>
      </c>
      <c r="G181" s="48">
        <v>0</v>
      </c>
      <c r="H181" s="48">
        <v>0</v>
      </c>
    </row>
    <row r="182" spans="1:8" ht="12" customHeight="1" x14ac:dyDescent="0.15">
      <c r="A182" s="57"/>
      <c r="B182" s="70" t="s">
        <v>45</v>
      </c>
      <c r="C182" s="69" t="s">
        <v>29</v>
      </c>
      <c r="D182" s="49">
        <v>108106</v>
      </c>
      <c r="E182" s="49">
        <v>108106</v>
      </c>
      <c r="F182" s="49">
        <v>0</v>
      </c>
      <c r="G182" s="49">
        <v>0</v>
      </c>
      <c r="H182" s="49">
        <v>0</v>
      </c>
    </row>
    <row r="183" spans="1:8" ht="12" customHeight="1" x14ac:dyDescent="0.15">
      <c r="A183" s="57"/>
      <c r="B183" s="71" t="s">
        <v>45</v>
      </c>
      <c r="C183" s="72" t="s">
        <v>23</v>
      </c>
      <c r="D183" s="73">
        <f>SUM(D178:D182)</f>
        <v>208887</v>
      </c>
      <c r="E183" s="73">
        <f>SUM(E178:E182)</f>
        <v>208887</v>
      </c>
      <c r="F183" s="73">
        <f>SUM(F178:F182)</f>
        <v>0</v>
      </c>
      <c r="G183" s="73">
        <f>SUM(G178:G182)</f>
        <v>0</v>
      </c>
      <c r="H183" s="73">
        <f>SUM(H178:H182)</f>
        <v>0</v>
      </c>
    </row>
    <row r="184" spans="1:8" ht="12" customHeight="1" x14ac:dyDescent="0.15">
      <c r="A184" s="57"/>
      <c r="B184" s="67" t="s">
        <v>46</v>
      </c>
      <c r="C184" s="67" t="s">
        <v>25</v>
      </c>
      <c r="D184" s="74">
        <v>0</v>
      </c>
      <c r="E184" s="74">
        <v>0</v>
      </c>
      <c r="F184" s="74">
        <v>0</v>
      </c>
      <c r="G184" s="74">
        <v>0</v>
      </c>
      <c r="H184" s="74">
        <v>0</v>
      </c>
    </row>
    <row r="185" spans="1:8" ht="12" customHeight="1" x14ac:dyDescent="0.15">
      <c r="A185" s="57"/>
      <c r="B185" s="69" t="s">
        <v>46</v>
      </c>
      <c r="C185" s="69" t="s">
        <v>26</v>
      </c>
      <c r="D185" s="48">
        <v>0</v>
      </c>
      <c r="E185" s="48">
        <v>0</v>
      </c>
      <c r="F185" s="48">
        <v>0</v>
      </c>
      <c r="G185" s="48">
        <v>0</v>
      </c>
      <c r="H185" s="48">
        <v>0</v>
      </c>
    </row>
    <row r="186" spans="1:8" ht="12" customHeight="1" x14ac:dyDescent="0.15">
      <c r="A186" s="57"/>
      <c r="B186" s="69" t="s">
        <v>46</v>
      </c>
      <c r="C186" s="69" t="s">
        <v>27</v>
      </c>
      <c r="D186" s="48">
        <v>70895</v>
      </c>
      <c r="E186" s="48">
        <v>0</v>
      </c>
      <c r="F186" s="48">
        <v>70895</v>
      </c>
      <c r="G186" s="48">
        <v>0</v>
      </c>
      <c r="H186" s="48">
        <v>0</v>
      </c>
    </row>
    <row r="187" spans="1:8" ht="12" customHeight="1" x14ac:dyDescent="0.15">
      <c r="A187" s="57"/>
      <c r="B187" s="69" t="s">
        <v>46</v>
      </c>
      <c r="C187" s="69" t="s">
        <v>28</v>
      </c>
      <c r="D187" s="48">
        <v>0</v>
      </c>
      <c r="E187" s="48">
        <v>0</v>
      </c>
      <c r="F187" s="48">
        <v>0</v>
      </c>
      <c r="G187" s="48">
        <v>0</v>
      </c>
      <c r="H187" s="48">
        <v>0</v>
      </c>
    </row>
    <row r="188" spans="1:8" ht="12" customHeight="1" x14ac:dyDescent="0.15">
      <c r="A188" s="57"/>
      <c r="B188" s="70" t="s">
        <v>46</v>
      </c>
      <c r="C188" s="69" t="s">
        <v>29</v>
      </c>
      <c r="D188" s="49">
        <v>0</v>
      </c>
      <c r="E188" s="49">
        <v>0</v>
      </c>
      <c r="F188" s="49">
        <v>0</v>
      </c>
      <c r="G188" s="49">
        <v>0</v>
      </c>
      <c r="H188" s="49">
        <v>0</v>
      </c>
    </row>
    <row r="189" spans="1:8" ht="12" customHeight="1" x14ac:dyDescent="0.15">
      <c r="A189" s="57"/>
      <c r="B189" s="71" t="s">
        <v>46</v>
      </c>
      <c r="C189" s="72" t="s">
        <v>23</v>
      </c>
      <c r="D189" s="73">
        <f>SUM(D184:D188)</f>
        <v>70895</v>
      </c>
      <c r="E189" s="73">
        <f>SUM(E184:E188)</f>
        <v>0</v>
      </c>
      <c r="F189" s="73">
        <f>SUM(F184:F188)</f>
        <v>70895</v>
      </c>
      <c r="G189" s="73">
        <f>SUM(G184:G188)</f>
        <v>0</v>
      </c>
      <c r="H189" s="73">
        <f>SUM(H184:H188)</f>
        <v>0</v>
      </c>
    </row>
    <row r="190" spans="1:8" ht="12" customHeight="1" x14ac:dyDescent="0.15">
      <c r="A190" s="57"/>
      <c r="B190" s="67" t="s">
        <v>19</v>
      </c>
      <c r="C190" s="67" t="s">
        <v>25</v>
      </c>
      <c r="D190" s="74">
        <v>26319</v>
      </c>
      <c r="E190" s="74">
        <v>0</v>
      </c>
      <c r="F190" s="74">
        <v>26319</v>
      </c>
      <c r="G190" s="74">
        <v>0</v>
      </c>
      <c r="H190" s="74">
        <v>0</v>
      </c>
    </row>
    <row r="191" spans="1:8" ht="12" customHeight="1" x14ac:dyDescent="0.15">
      <c r="A191" s="57"/>
      <c r="B191" s="69" t="s">
        <v>19</v>
      </c>
      <c r="C191" s="69" t="s">
        <v>26</v>
      </c>
      <c r="D191" s="48">
        <v>62614</v>
      </c>
      <c r="E191" s="48">
        <v>5084</v>
      </c>
      <c r="F191" s="48">
        <v>57530</v>
      </c>
      <c r="G191" s="48">
        <v>0</v>
      </c>
      <c r="H191" s="48">
        <v>0</v>
      </c>
    </row>
    <row r="192" spans="1:8" ht="12" customHeight="1" x14ac:dyDescent="0.15">
      <c r="A192" s="57"/>
      <c r="B192" s="69" t="s">
        <v>19</v>
      </c>
      <c r="C192" s="69" t="s">
        <v>27</v>
      </c>
      <c r="D192" s="48">
        <v>23075</v>
      </c>
      <c r="E192" s="48">
        <v>0</v>
      </c>
      <c r="F192" s="48">
        <v>23075</v>
      </c>
      <c r="G192" s="48">
        <v>0</v>
      </c>
      <c r="H192" s="48">
        <v>0</v>
      </c>
    </row>
    <row r="193" spans="1:8" ht="12" customHeight="1" x14ac:dyDescent="0.15">
      <c r="A193" s="57"/>
      <c r="B193" s="69" t="s">
        <v>19</v>
      </c>
      <c r="C193" s="69" t="s">
        <v>28</v>
      </c>
      <c r="D193" s="48">
        <v>6875</v>
      </c>
      <c r="E193" s="48">
        <v>206</v>
      </c>
      <c r="F193" s="48">
        <v>6668</v>
      </c>
      <c r="G193" s="48">
        <v>1</v>
      </c>
      <c r="H193" s="48">
        <v>0</v>
      </c>
    </row>
    <row r="194" spans="1:8" ht="12" customHeight="1" x14ac:dyDescent="0.15">
      <c r="A194" s="57"/>
      <c r="B194" s="70" t="s">
        <v>19</v>
      </c>
      <c r="C194" s="69" t="s">
        <v>29</v>
      </c>
      <c r="D194" s="49">
        <v>82868</v>
      </c>
      <c r="E194" s="49">
        <v>773</v>
      </c>
      <c r="F194" s="49">
        <v>82095</v>
      </c>
      <c r="G194" s="49">
        <v>0</v>
      </c>
      <c r="H194" s="49">
        <v>0</v>
      </c>
    </row>
    <row r="195" spans="1:8" ht="12" customHeight="1" x14ac:dyDescent="0.15">
      <c r="A195" s="57"/>
      <c r="B195" s="71" t="s">
        <v>19</v>
      </c>
      <c r="C195" s="72" t="s">
        <v>23</v>
      </c>
      <c r="D195" s="73">
        <f>SUM(D190:D194)</f>
        <v>201751</v>
      </c>
      <c r="E195" s="73">
        <f>SUM(E190:E194)</f>
        <v>6063</v>
      </c>
      <c r="F195" s="73">
        <f>SUM(F190:F194)</f>
        <v>195687</v>
      </c>
      <c r="G195" s="73">
        <f>SUM(G190:G194)</f>
        <v>1</v>
      </c>
      <c r="H195" s="73">
        <f>SUM(H190:H194)</f>
        <v>0</v>
      </c>
    </row>
    <row r="196" spans="1:8" ht="12" customHeight="1" x14ac:dyDescent="0.15">
      <c r="A196" s="57"/>
      <c r="B196" s="67" t="s">
        <v>47</v>
      </c>
      <c r="C196" s="67" t="s">
        <v>25</v>
      </c>
      <c r="D196" s="74">
        <v>0</v>
      </c>
      <c r="E196" s="74">
        <v>0</v>
      </c>
      <c r="F196" s="74">
        <v>0</v>
      </c>
      <c r="G196" s="74">
        <v>0</v>
      </c>
      <c r="H196" s="74">
        <v>0</v>
      </c>
    </row>
    <row r="197" spans="1:8" ht="12" customHeight="1" x14ac:dyDescent="0.15">
      <c r="A197" s="57"/>
      <c r="B197" s="69" t="s">
        <v>47</v>
      </c>
      <c r="C197" s="69" t="s">
        <v>26</v>
      </c>
      <c r="D197" s="48">
        <v>0</v>
      </c>
      <c r="E197" s="48">
        <v>0</v>
      </c>
      <c r="F197" s="48">
        <v>0</v>
      </c>
      <c r="G197" s="48">
        <v>0</v>
      </c>
      <c r="H197" s="48">
        <v>0</v>
      </c>
    </row>
    <row r="198" spans="1:8" ht="12" customHeight="1" x14ac:dyDescent="0.15">
      <c r="A198" s="57"/>
      <c r="B198" s="69" t="s">
        <v>47</v>
      </c>
      <c r="C198" s="69" t="s">
        <v>27</v>
      </c>
      <c r="D198" s="48">
        <v>0</v>
      </c>
      <c r="E198" s="48">
        <v>0</v>
      </c>
      <c r="F198" s="48">
        <v>0</v>
      </c>
      <c r="G198" s="48">
        <v>0</v>
      </c>
      <c r="H198" s="48">
        <v>0</v>
      </c>
    </row>
    <row r="199" spans="1:8" ht="12" customHeight="1" x14ac:dyDescent="0.15">
      <c r="A199" s="57"/>
      <c r="B199" s="69" t="s">
        <v>47</v>
      </c>
      <c r="C199" s="69" t="s">
        <v>28</v>
      </c>
      <c r="D199" s="48">
        <v>0</v>
      </c>
      <c r="E199" s="48">
        <v>0</v>
      </c>
      <c r="F199" s="48">
        <v>0</v>
      </c>
      <c r="G199" s="48">
        <v>0</v>
      </c>
      <c r="H199" s="48">
        <v>0</v>
      </c>
    </row>
    <row r="200" spans="1:8" ht="12" customHeight="1" x14ac:dyDescent="0.15">
      <c r="A200" s="57"/>
      <c r="B200" s="70" t="s">
        <v>47</v>
      </c>
      <c r="C200" s="69" t="s">
        <v>29</v>
      </c>
      <c r="D200" s="49">
        <v>83453</v>
      </c>
      <c r="E200" s="49">
        <v>0</v>
      </c>
      <c r="F200" s="49">
        <v>83453</v>
      </c>
      <c r="G200" s="49">
        <v>0</v>
      </c>
      <c r="H200" s="49">
        <v>0</v>
      </c>
    </row>
    <row r="201" spans="1:8" ht="12" customHeight="1" x14ac:dyDescent="0.15">
      <c r="A201" s="57"/>
      <c r="B201" s="71" t="s">
        <v>47</v>
      </c>
      <c r="C201" s="72" t="s">
        <v>23</v>
      </c>
      <c r="D201" s="73">
        <f>SUM(D196:D200)</f>
        <v>83453</v>
      </c>
      <c r="E201" s="73">
        <f>SUM(E196:E200)</f>
        <v>0</v>
      </c>
      <c r="F201" s="73">
        <f>SUM(F196:F200)</f>
        <v>83453</v>
      </c>
      <c r="G201" s="73">
        <f>SUM(G196:G200)</f>
        <v>0</v>
      </c>
      <c r="H201" s="73">
        <f>SUM(H196:H200)</f>
        <v>0</v>
      </c>
    </row>
    <row r="202" spans="1:8" ht="12" customHeight="1" x14ac:dyDescent="0.15">
      <c r="A202" s="57"/>
      <c r="B202" s="67" t="s">
        <v>48</v>
      </c>
      <c r="C202" s="67" t="s">
        <v>25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</row>
    <row r="203" spans="1:8" ht="12" customHeight="1" x14ac:dyDescent="0.15">
      <c r="A203" s="57"/>
      <c r="B203" s="69" t="s">
        <v>48</v>
      </c>
      <c r="C203" s="69" t="s">
        <v>26</v>
      </c>
      <c r="D203" s="48">
        <v>0</v>
      </c>
      <c r="E203" s="48">
        <v>0</v>
      </c>
      <c r="F203" s="48">
        <v>0</v>
      </c>
      <c r="G203" s="48">
        <v>0</v>
      </c>
      <c r="H203" s="48">
        <v>0</v>
      </c>
    </row>
    <row r="204" spans="1:8" ht="12" customHeight="1" x14ac:dyDescent="0.15">
      <c r="A204" s="57"/>
      <c r="B204" s="69" t="s">
        <v>48</v>
      </c>
      <c r="C204" s="69" t="s">
        <v>27</v>
      </c>
      <c r="D204" s="48">
        <v>9883</v>
      </c>
      <c r="E204" s="48">
        <v>444</v>
      </c>
      <c r="F204" s="48">
        <v>2168</v>
      </c>
      <c r="G204" s="48">
        <v>5721</v>
      </c>
      <c r="H204" s="48">
        <v>1550</v>
      </c>
    </row>
    <row r="205" spans="1:8" ht="12" customHeight="1" x14ac:dyDescent="0.15">
      <c r="A205" s="57"/>
      <c r="B205" s="69" t="s">
        <v>48</v>
      </c>
      <c r="C205" s="69" t="s">
        <v>28</v>
      </c>
      <c r="D205" s="48">
        <v>0</v>
      </c>
      <c r="E205" s="48">
        <v>0</v>
      </c>
      <c r="F205" s="48">
        <v>0</v>
      </c>
      <c r="G205" s="48">
        <v>0</v>
      </c>
      <c r="H205" s="48">
        <v>0</v>
      </c>
    </row>
    <row r="206" spans="1:8" ht="12" customHeight="1" x14ac:dyDescent="0.15">
      <c r="A206" s="57"/>
      <c r="B206" s="70" t="s">
        <v>48</v>
      </c>
      <c r="C206" s="69" t="s">
        <v>29</v>
      </c>
      <c r="D206" s="49">
        <v>0</v>
      </c>
      <c r="E206" s="49">
        <v>0</v>
      </c>
      <c r="F206" s="49">
        <v>0</v>
      </c>
      <c r="G206" s="49">
        <v>0</v>
      </c>
      <c r="H206" s="49">
        <v>0</v>
      </c>
    </row>
    <row r="207" spans="1:8" ht="12" customHeight="1" x14ac:dyDescent="0.15">
      <c r="A207" s="57"/>
      <c r="B207" s="71" t="s">
        <v>48</v>
      </c>
      <c r="C207" s="72" t="s">
        <v>23</v>
      </c>
      <c r="D207" s="73">
        <f>SUM(D202:D206)</f>
        <v>9883</v>
      </c>
      <c r="E207" s="73">
        <f>SUM(E202:E206)</f>
        <v>444</v>
      </c>
      <c r="F207" s="73">
        <f>SUM(F202:F206)</f>
        <v>2168</v>
      </c>
      <c r="G207" s="73">
        <f>SUM(G202:G206)</f>
        <v>5721</v>
      </c>
      <c r="H207" s="73">
        <f>SUM(H202:H206)</f>
        <v>1550</v>
      </c>
    </row>
    <row r="208" spans="1:8" ht="12" customHeight="1" x14ac:dyDescent="0.15">
      <c r="A208" s="57"/>
      <c r="B208" s="67" t="s">
        <v>49</v>
      </c>
      <c r="C208" s="67" t="s">
        <v>25</v>
      </c>
      <c r="D208" s="74">
        <v>0</v>
      </c>
      <c r="E208" s="74">
        <v>0</v>
      </c>
      <c r="F208" s="74">
        <v>0</v>
      </c>
      <c r="G208" s="74">
        <v>0</v>
      </c>
      <c r="H208" s="74">
        <v>0</v>
      </c>
    </row>
    <row r="209" spans="1:8" ht="12" customHeight="1" x14ac:dyDescent="0.15">
      <c r="A209" s="57"/>
      <c r="B209" s="69" t="s">
        <v>49</v>
      </c>
      <c r="C209" s="69" t="s">
        <v>26</v>
      </c>
      <c r="D209" s="48">
        <v>172</v>
      </c>
      <c r="E209" s="48">
        <v>0</v>
      </c>
      <c r="F209" s="48">
        <v>172</v>
      </c>
      <c r="G209" s="48">
        <v>0</v>
      </c>
      <c r="H209" s="48">
        <v>0</v>
      </c>
    </row>
    <row r="210" spans="1:8" ht="12" customHeight="1" x14ac:dyDescent="0.15">
      <c r="A210" s="57"/>
      <c r="B210" s="69" t="s">
        <v>49</v>
      </c>
      <c r="C210" s="69" t="s">
        <v>27</v>
      </c>
      <c r="D210" s="48">
        <v>645</v>
      </c>
      <c r="E210" s="48">
        <v>0</v>
      </c>
      <c r="F210" s="48">
        <v>645</v>
      </c>
      <c r="G210" s="48">
        <v>0</v>
      </c>
      <c r="H210" s="48">
        <v>0</v>
      </c>
    </row>
    <row r="211" spans="1:8" ht="12" customHeight="1" x14ac:dyDescent="0.15">
      <c r="A211" s="57"/>
      <c r="B211" s="69" t="s">
        <v>49</v>
      </c>
      <c r="C211" s="69" t="s">
        <v>28</v>
      </c>
      <c r="D211" s="48">
        <v>748570</v>
      </c>
      <c r="E211" s="48">
        <v>273790</v>
      </c>
      <c r="F211" s="48">
        <v>474780</v>
      </c>
      <c r="G211" s="48">
        <v>0</v>
      </c>
      <c r="H211" s="48">
        <v>0</v>
      </c>
    </row>
    <row r="212" spans="1:8" ht="12" customHeight="1" x14ac:dyDescent="0.15">
      <c r="A212" s="57"/>
      <c r="B212" s="70" t="s">
        <v>49</v>
      </c>
      <c r="C212" s="69" t="s">
        <v>29</v>
      </c>
      <c r="D212" s="49">
        <v>172</v>
      </c>
      <c r="E212" s="49">
        <v>0</v>
      </c>
      <c r="F212" s="49">
        <v>172</v>
      </c>
      <c r="G212" s="49">
        <v>0</v>
      </c>
      <c r="H212" s="49">
        <v>0</v>
      </c>
    </row>
    <row r="213" spans="1:8" ht="12" customHeight="1" x14ac:dyDescent="0.15">
      <c r="A213" s="57"/>
      <c r="B213" s="71" t="s">
        <v>49</v>
      </c>
      <c r="C213" s="72" t="s">
        <v>23</v>
      </c>
      <c r="D213" s="73">
        <f>SUM(D208:D212)</f>
        <v>749559</v>
      </c>
      <c r="E213" s="73">
        <f>SUM(E208:E212)</f>
        <v>273790</v>
      </c>
      <c r="F213" s="73">
        <f>SUM(F208:F212)</f>
        <v>475769</v>
      </c>
      <c r="G213" s="73">
        <f>SUM(G208:G212)</f>
        <v>0</v>
      </c>
      <c r="H213" s="73">
        <f>SUM(H208:H212)</f>
        <v>0</v>
      </c>
    </row>
    <row r="214" spans="1:8" ht="12" customHeight="1" x14ac:dyDescent="0.15">
      <c r="A214" s="57"/>
      <c r="B214" s="67" t="s">
        <v>50</v>
      </c>
      <c r="C214" s="67" t="s">
        <v>25</v>
      </c>
      <c r="D214" s="74">
        <v>137737</v>
      </c>
      <c r="E214" s="74">
        <v>137543</v>
      </c>
      <c r="F214" s="74">
        <v>194</v>
      </c>
      <c r="G214" s="74">
        <v>0</v>
      </c>
      <c r="H214" s="74">
        <v>0</v>
      </c>
    </row>
    <row r="215" spans="1:8" ht="12" customHeight="1" x14ac:dyDescent="0.15">
      <c r="A215" s="57"/>
      <c r="B215" s="69" t="s">
        <v>50</v>
      </c>
      <c r="C215" s="69" t="s">
        <v>26</v>
      </c>
      <c r="D215" s="48">
        <v>0</v>
      </c>
      <c r="E215" s="48">
        <v>0</v>
      </c>
      <c r="F215" s="48">
        <v>0</v>
      </c>
      <c r="G215" s="48">
        <v>0</v>
      </c>
      <c r="H215" s="48">
        <v>0</v>
      </c>
    </row>
    <row r="216" spans="1:8" ht="12" customHeight="1" x14ac:dyDescent="0.15">
      <c r="A216" s="57"/>
      <c r="B216" s="69" t="s">
        <v>50</v>
      </c>
      <c r="C216" s="69" t="s">
        <v>27</v>
      </c>
      <c r="D216" s="48">
        <v>0</v>
      </c>
      <c r="E216" s="48">
        <v>0</v>
      </c>
      <c r="F216" s="48">
        <v>0</v>
      </c>
      <c r="G216" s="48">
        <v>0</v>
      </c>
      <c r="H216" s="48">
        <v>0</v>
      </c>
    </row>
    <row r="217" spans="1:8" ht="12" customHeight="1" x14ac:dyDescent="0.15">
      <c r="A217" s="57"/>
      <c r="B217" s="69" t="s">
        <v>50</v>
      </c>
      <c r="C217" s="69" t="s">
        <v>28</v>
      </c>
      <c r="D217" s="48">
        <v>0</v>
      </c>
      <c r="E217" s="48">
        <v>0</v>
      </c>
      <c r="F217" s="48">
        <v>0</v>
      </c>
      <c r="G217" s="48">
        <v>0</v>
      </c>
      <c r="H217" s="48">
        <v>0</v>
      </c>
    </row>
    <row r="218" spans="1:8" ht="12" customHeight="1" x14ac:dyDescent="0.15">
      <c r="A218" s="57"/>
      <c r="B218" s="70" t="s">
        <v>50</v>
      </c>
      <c r="C218" s="69" t="s">
        <v>29</v>
      </c>
      <c r="D218" s="49">
        <v>121776</v>
      </c>
      <c r="E218" s="49">
        <v>90876</v>
      </c>
      <c r="F218" s="49">
        <v>27800</v>
      </c>
      <c r="G218" s="49">
        <v>3100</v>
      </c>
      <c r="H218" s="49">
        <v>0</v>
      </c>
    </row>
    <row r="219" spans="1:8" ht="12" customHeight="1" x14ac:dyDescent="0.15">
      <c r="A219" s="57"/>
      <c r="B219" s="71" t="s">
        <v>50</v>
      </c>
      <c r="C219" s="72" t="s">
        <v>23</v>
      </c>
      <c r="D219" s="73">
        <f>SUM(D214:D218)</f>
        <v>259513</v>
      </c>
      <c r="E219" s="73">
        <f>SUM(E214:E218)</f>
        <v>228419</v>
      </c>
      <c r="F219" s="73">
        <f>SUM(F214:F218)</f>
        <v>27994</v>
      </c>
      <c r="G219" s="73">
        <f>SUM(G214:G218)</f>
        <v>3100</v>
      </c>
      <c r="H219" s="73">
        <f>SUM(H214:H218)</f>
        <v>0</v>
      </c>
    </row>
    <row r="220" spans="1:8" ht="12" customHeight="1" x14ac:dyDescent="0.15">
      <c r="A220" s="57"/>
      <c r="B220" s="67" t="s">
        <v>33</v>
      </c>
      <c r="C220" s="67" t="s">
        <v>25</v>
      </c>
      <c r="D220" s="74">
        <v>0</v>
      </c>
      <c r="E220" s="74">
        <v>0</v>
      </c>
      <c r="F220" s="74">
        <v>0</v>
      </c>
      <c r="G220" s="74">
        <v>0</v>
      </c>
      <c r="H220" s="74">
        <v>0</v>
      </c>
    </row>
    <row r="221" spans="1:8" ht="12" customHeight="1" x14ac:dyDescent="0.15">
      <c r="A221" s="57"/>
      <c r="B221" s="69" t="s">
        <v>33</v>
      </c>
      <c r="C221" s="69" t="s">
        <v>26</v>
      </c>
      <c r="D221" s="48">
        <v>0</v>
      </c>
      <c r="E221" s="48">
        <v>0</v>
      </c>
      <c r="F221" s="48">
        <v>0</v>
      </c>
      <c r="G221" s="48">
        <v>0</v>
      </c>
      <c r="H221" s="48">
        <v>0</v>
      </c>
    </row>
    <row r="222" spans="1:8" ht="12" customHeight="1" x14ac:dyDescent="0.15">
      <c r="A222" s="57"/>
      <c r="B222" s="69" t="s">
        <v>33</v>
      </c>
      <c r="C222" s="69" t="s">
        <v>27</v>
      </c>
      <c r="D222" s="48">
        <v>9640</v>
      </c>
      <c r="E222" s="48">
        <v>4100</v>
      </c>
      <c r="F222" s="48">
        <v>5540</v>
      </c>
      <c r="G222" s="48">
        <v>0</v>
      </c>
      <c r="H222" s="48">
        <v>0</v>
      </c>
    </row>
    <row r="223" spans="1:8" ht="12" customHeight="1" x14ac:dyDescent="0.15">
      <c r="A223" s="57"/>
      <c r="B223" s="69" t="s">
        <v>33</v>
      </c>
      <c r="C223" s="69" t="s">
        <v>28</v>
      </c>
      <c r="D223" s="48">
        <v>0</v>
      </c>
      <c r="E223" s="48">
        <v>0</v>
      </c>
      <c r="F223" s="48">
        <v>0</v>
      </c>
      <c r="G223" s="48">
        <v>0</v>
      </c>
      <c r="H223" s="48">
        <v>0</v>
      </c>
    </row>
    <row r="224" spans="1:8" ht="12" customHeight="1" x14ac:dyDescent="0.15">
      <c r="A224" s="57"/>
      <c r="B224" s="70" t="s">
        <v>33</v>
      </c>
      <c r="C224" s="69" t="s">
        <v>29</v>
      </c>
      <c r="D224" s="49">
        <v>22871</v>
      </c>
      <c r="E224" s="49">
        <v>10500</v>
      </c>
      <c r="F224" s="49">
        <v>12371</v>
      </c>
      <c r="G224" s="49">
        <v>0</v>
      </c>
      <c r="H224" s="49">
        <v>0</v>
      </c>
    </row>
    <row r="225" spans="1:8" ht="12" customHeight="1" x14ac:dyDescent="0.15">
      <c r="A225" s="57"/>
      <c r="B225" s="71" t="s">
        <v>33</v>
      </c>
      <c r="C225" s="72" t="s">
        <v>23</v>
      </c>
      <c r="D225" s="73">
        <f>SUM(D220:D224)</f>
        <v>32511</v>
      </c>
      <c r="E225" s="73">
        <f>SUM(E220:E224)</f>
        <v>14600</v>
      </c>
      <c r="F225" s="73">
        <f>SUM(F220:F224)</f>
        <v>17911</v>
      </c>
      <c r="G225" s="73">
        <f>SUM(G220:G224)</f>
        <v>0</v>
      </c>
      <c r="H225" s="73">
        <f>SUM(H220:H224)</f>
        <v>0</v>
      </c>
    </row>
    <row r="226" spans="1:8" ht="12" customHeight="1" x14ac:dyDescent="0.15">
      <c r="A226" s="57"/>
      <c r="B226" s="67" t="s">
        <v>34</v>
      </c>
      <c r="C226" s="67" t="s">
        <v>25</v>
      </c>
      <c r="D226" s="74">
        <v>20369</v>
      </c>
      <c r="E226" s="74">
        <v>20369</v>
      </c>
      <c r="F226" s="74">
        <v>0</v>
      </c>
      <c r="G226" s="74">
        <v>0</v>
      </c>
      <c r="H226" s="74">
        <v>0</v>
      </c>
    </row>
    <row r="227" spans="1:8" ht="12" customHeight="1" x14ac:dyDescent="0.15">
      <c r="A227" s="57"/>
      <c r="B227" s="69" t="s">
        <v>34</v>
      </c>
      <c r="C227" s="69" t="s">
        <v>26</v>
      </c>
      <c r="D227" s="48">
        <v>0</v>
      </c>
      <c r="E227" s="48">
        <v>0</v>
      </c>
      <c r="F227" s="48">
        <v>0</v>
      </c>
      <c r="G227" s="48">
        <v>0</v>
      </c>
      <c r="H227" s="48">
        <v>0</v>
      </c>
    </row>
    <row r="228" spans="1:8" ht="12" customHeight="1" x14ac:dyDescent="0.15">
      <c r="A228" s="57"/>
      <c r="B228" s="69" t="s">
        <v>34</v>
      </c>
      <c r="C228" s="69" t="s">
        <v>27</v>
      </c>
      <c r="D228" s="48">
        <v>0</v>
      </c>
      <c r="E228" s="48">
        <v>0</v>
      </c>
      <c r="F228" s="48">
        <v>0</v>
      </c>
      <c r="G228" s="48">
        <v>0</v>
      </c>
      <c r="H228" s="48">
        <v>0</v>
      </c>
    </row>
    <row r="229" spans="1:8" ht="12" customHeight="1" x14ac:dyDescent="0.15">
      <c r="A229" s="57"/>
      <c r="B229" s="69" t="s">
        <v>34</v>
      </c>
      <c r="C229" s="69" t="s">
        <v>28</v>
      </c>
      <c r="D229" s="48">
        <v>0</v>
      </c>
      <c r="E229" s="48">
        <v>0</v>
      </c>
      <c r="F229" s="48">
        <v>0</v>
      </c>
      <c r="G229" s="48">
        <v>0</v>
      </c>
      <c r="H229" s="48">
        <v>0</v>
      </c>
    </row>
    <row r="230" spans="1:8" ht="12" customHeight="1" x14ac:dyDescent="0.15">
      <c r="A230" s="57"/>
      <c r="B230" s="70" t="s">
        <v>34</v>
      </c>
      <c r="C230" s="69" t="s">
        <v>29</v>
      </c>
      <c r="D230" s="49">
        <v>0</v>
      </c>
      <c r="E230" s="49">
        <v>0</v>
      </c>
      <c r="F230" s="49">
        <v>0</v>
      </c>
      <c r="G230" s="49">
        <v>0</v>
      </c>
      <c r="H230" s="49">
        <v>0</v>
      </c>
    </row>
    <row r="231" spans="1:8" ht="12" customHeight="1" x14ac:dyDescent="0.15">
      <c r="A231" s="57"/>
      <c r="B231" s="71" t="s">
        <v>34</v>
      </c>
      <c r="C231" s="72" t="s">
        <v>23</v>
      </c>
      <c r="D231" s="73">
        <f>SUM(D226:D230)</f>
        <v>20369</v>
      </c>
      <c r="E231" s="73">
        <f>SUM(E226:E230)</f>
        <v>20369</v>
      </c>
      <c r="F231" s="73">
        <f>SUM(F226:F230)</f>
        <v>0</v>
      </c>
      <c r="G231" s="73">
        <f>SUM(G226:G230)</f>
        <v>0</v>
      </c>
      <c r="H231" s="73">
        <f>SUM(H226:H230)</f>
        <v>0</v>
      </c>
    </row>
    <row r="232" spans="1:8" ht="12" customHeight="1" x14ac:dyDescent="0.15">
      <c r="A232" s="57"/>
      <c r="B232" s="67" t="s">
        <v>20</v>
      </c>
      <c r="C232" s="67" t="s">
        <v>25</v>
      </c>
      <c r="D232" s="74">
        <v>43731</v>
      </c>
      <c r="E232" s="74">
        <v>36522</v>
      </c>
      <c r="F232" s="74">
        <v>7209</v>
      </c>
      <c r="G232" s="74">
        <v>0</v>
      </c>
      <c r="H232" s="74">
        <v>0</v>
      </c>
    </row>
    <row r="233" spans="1:8" ht="12" customHeight="1" x14ac:dyDescent="0.15">
      <c r="A233" s="57"/>
      <c r="B233" s="69" t="s">
        <v>20</v>
      </c>
      <c r="C233" s="69" t="s">
        <v>26</v>
      </c>
      <c r="D233" s="48">
        <v>0</v>
      </c>
      <c r="E233" s="48">
        <v>0</v>
      </c>
      <c r="F233" s="48">
        <v>0</v>
      </c>
      <c r="G233" s="48">
        <v>0</v>
      </c>
      <c r="H233" s="48">
        <v>0</v>
      </c>
    </row>
    <row r="234" spans="1:8" ht="12" customHeight="1" x14ac:dyDescent="0.15">
      <c r="A234" s="57"/>
      <c r="B234" s="69" t="s">
        <v>20</v>
      </c>
      <c r="C234" s="69" t="s">
        <v>27</v>
      </c>
      <c r="D234" s="48">
        <v>26267</v>
      </c>
      <c r="E234" s="48">
        <v>16267</v>
      </c>
      <c r="F234" s="48">
        <v>10000</v>
      </c>
      <c r="G234" s="48">
        <v>0</v>
      </c>
      <c r="H234" s="48">
        <v>0</v>
      </c>
    </row>
    <row r="235" spans="1:8" ht="12" customHeight="1" x14ac:dyDescent="0.15">
      <c r="A235" s="57"/>
      <c r="B235" s="69" t="s">
        <v>20</v>
      </c>
      <c r="C235" s="69" t="s">
        <v>28</v>
      </c>
      <c r="D235" s="48">
        <v>288892</v>
      </c>
      <c r="E235" s="48">
        <v>295</v>
      </c>
      <c r="F235" s="48">
        <v>83028</v>
      </c>
      <c r="G235" s="48">
        <v>205569</v>
      </c>
      <c r="H235" s="48">
        <v>0</v>
      </c>
    </row>
    <row r="236" spans="1:8" ht="12" customHeight="1" x14ac:dyDescent="0.15">
      <c r="A236" s="57"/>
      <c r="B236" s="70" t="s">
        <v>20</v>
      </c>
      <c r="C236" s="69" t="s">
        <v>29</v>
      </c>
      <c r="D236" s="49">
        <v>76800</v>
      </c>
      <c r="E236" s="49">
        <v>57600</v>
      </c>
      <c r="F236" s="49">
        <v>19200</v>
      </c>
      <c r="G236" s="49">
        <v>0</v>
      </c>
      <c r="H236" s="49">
        <v>0</v>
      </c>
    </row>
    <row r="237" spans="1:8" ht="12" customHeight="1" x14ac:dyDescent="0.15">
      <c r="A237" s="57"/>
      <c r="B237" s="71" t="s">
        <v>20</v>
      </c>
      <c r="C237" s="72" t="s">
        <v>23</v>
      </c>
      <c r="D237" s="73">
        <f>SUM(D232:D236)</f>
        <v>435690</v>
      </c>
      <c r="E237" s="73">
        <f>SUM(E232:E236)</f>
        <v>110684</v>
      </c>
      <c r="F237" s="73">
        <f>SUM(F232:F236)</f>
        <v>119437</v>
      </c>
      <c r="G237" s="73">
        <f>SUM(G232:G236)</f>
        <v>205569</v>
      </c>
      <c r="H237" s="73">
        <f>SUM(H232:H236)</f>
        <v>0</v>
      </c>
    </row>
    <row r="238" spans="1:8" ht="12" customHeight="1" x14ac:dyDescent="0.15">
      <c r="A238" s="57"/>
      <c r="B238" s="67" t="s">
        <v>51</v>
      </c>
      <c r="C238" s="67" t="s">
        <v>25</v>
      </c>
      <c r="D238" s="74">
        <v>12782</v>
      </c>
      <c r="E238" s="74">
        <v>0</v>
      </c>
      <c r="F238" s="74">
        <v>12782</v>
      </c>
      <c r="G238" s="74">
        <v>0</v>
      </c>
      <c r="H238" s="74">
        <v>0</v>
      </c>
    </row>
    <row r="239" spans="1:8" ht="12" customHeight="1" x14ac:dyDescent="0.15">
      <c r="A239" s="57"/>
      <c r="B239" s="69" t="s">
        <v>51</v>
      </c>
      <c r="C239" s="69" t="s">
        <v>26</v>
      </c>
      <c r="D239" s="27">
        <v>0</v>
      </c>
      <c r="E239" s="27">
        <v>0</v>
      </c>
      <c r="F239" s="27">
        <v>0</v>
      </c>
      <c r="G239" s="27">
        <v>0</v>
      </c>
      <c r="H239" s="27">
        <v>0</v>
      </c>
    </row>
    <row r="240" spans="1:8" ht="12" customHeight="1" x14ac:dyDescent="0.15">
      <c r="A240" s="57"/>
      <c r="B240" s="69" t="s">
        <v>51</v>
      </c>
      <c r="C240" s="69" t="s">
        <v>27</v>
      </c>
      <c r="D240" s="27">
        <v>13900</v>
      </c>
      <c r="E240" s="27">
        <v>0</v>
      </c>
      <c r="F240" s="27">
        <v>13900</v>
      </c>
      <c r="G240" s="27">
        <v>0</v>
      </c>
      <c r="H240" s="27">
        <v>0</v>
      </c>
    </row>
    <row r="241" spans="1:8" ht="12" customHeight="1" x14ac:dyDescent="0.15">
      <c r="A241" s="57"/>
      <c r="B241" s="69" t="s">
        <v>51</v>
      </c>
      <c r="C241" s="69" t="s">
        <v>28</v>
      </c>
      <c r="D241" s="27">
        <v>3802436</v>
      </c>
      <c r="E241" s="27">
        <v>0</v>
      </c>
      <c r="F241" s="27">
        <v>3802436</v>
      </c>
      <c r="G241" s="27">
        <v>0</v>
      </c>
      <c r="H241" s="27">
        <v>0</v>
      </c>
    </row>
    <row r="242" spans="1:8" ht="12" customHeight="1" x14ac:dyDescent="0.15">
      <c r="A242" s="57"/>
      <c r="B242" s="70" t="s">
        <v>51</v>
      </c>
      <c r="C242" s="69" t="s">
        <v>29</v>
      </c>
      <c r="D242" s="28">
        <v>80182</v>
      </c>
      <c r="E242" s="28">
        <v>1992</v>
      </c>
      <c r="F242" s="28">
        <v>78190</v>
      </c>
      <c r="G242" s="28">
        <v>0</v>
      </c>
      <c r="H242" s="28">
        <v>0</v>
      </c>
    </row>
    <row r="243" spans="1:8" ht="12" customHeight="1" x14ac:dyDescent="0.15">
      <c r="A243" s="57"/>
      <c r="B243" s="71" t="s">
        <v>51</v>
      </c>
      <c r="C243" s="72" t="s">
        <v>23</v>
      </c>
      <c r="D243" s="73">
        <f>SUM(D238:D242)</f>
        <v>3909300</v>
      </c>
      <c r="E243" s="73">
        <f>SUM(E238:E242)</f>
        <v>1992</v>
      </c>
      <c r="F243" s="73">
        <f>SUM(F238:F242)</f>
        <v>3907308</v>
      </c>
      <c r="G243" s="73">
        <f>SUM(G238:G242)</f>
        <v>0</v>
      </c>
      <c r="H243" s="73">
        <f>SUM(H238:H242)</f>
        <v>0</v>
      </c>
    </row>
    <row r="244" spans="1:8" ht="12" customHeight="1" x14ac:dyDescent="0.15">
      <c r="A244" s="57"/>
      <c r="B244" s="67" t="s">
        <v>21</v>
      </c>
      <c r="C244" s="67" t="s">
        <v>25</v>
      </c>
      <c r="D244" s="74">
        <v>5587</v>
      </c>
      <c r="E244" s="74">
        <v>0</v>
      </c>
      <c r="F244" s="74">
        <v>5587</v>
      </c>
      <c r="G244" s="74">
        <v>0</v>
      </c>
      <c r="H244" s="74">
        <v>0</v>
      </c>
    </row>
    <row r="245" spans="1:8" ht="12" customHeight="1" x14ac:dyDescent="0.15">
      <c r="A245" s="57"/>
      <c r="B245" s="69" t="s">
        <v>21</v>
      </c>
      <c r="C245" s="69" t="s">
        <v>26</v>
      </c>
      <c r="D245" s="48">
        <v>0</v>
      </c>
      <c r="E245" s="48">
        <v>0</v>
      </c>
      <c r="F245" s="48">
        <v>0</v>
      </c>
      <c r="G245" s="48">
        <v>0</v>
      </c>
      <c r="H245" s="48">
        <v>0</v>
      </c>
    </row>
    <row r="246" spans="1:8" ht="12" customHeight="1" x14ac:dyDescent="0.15">
      <c r="A246" s="57"/>
      <c r="B246" s="69" t="s">
        <v>21</v>
      </c>
      <c r="C246" s="69" t="s">
        <v>27</v>
      </c>
      <c r="D246" s="48">
        <v>0</v>
      </c>
      <c r="E246" s="48">
        <v>0</v>
      </c>
      <c r="F246" s="48">
        <v>0</v>
      </c>
      <c r="G246" s="48">
        <v>0</v>
      </c>
      <c r="H246" s="48">
        <v>0</v>
      </c>
    </row>
    <row r="247" spans="1:8" ht="12" customHeight="1" x14ac:dyDescent="0.15">
      <c r="A247" s="57"/>
      <c r="B247" s="69" t="s">
        <v>21</v>
      </c>
      <c r="C247" s="69" t="s">
        <v>28</v>
      </c>
      <c r="D247" s="48">
        <v>852034</v>
      </c>
      <c r="E247" s="48">
        <v>0</v>
      </c>
      <c r="F247" s="48">
        <v>852034</v>
      </c>
      <c r="G247" s="48">
        <v>0</v>
      </c>
      <c r="H247" s="48">
        <v>0</v>
      </c>
    </row>
    <row r="248" spans="1:8" ht="12" customHeight="1" x14ac:dyDescent="0.15">
      <c r="A248" s="57"/>
      <c r="B248" s="70" t="s">
        <v>21</v>
      </c>
      <c r="C248" s="69" t="s">
        <v>29</v>
      </c>
      <c r="D248" s="49">
        <v>0</v>
      </c>
      <c r="E248" s="49">
        <v>0</v>
      </c>
      <c r="F248" s="49">
        <v>0</v>
      </c>
      <c r="G248" s="49">
        <v>0</v>
      </c>
      <c r="H248" s="49">
        <v>0</v>
      </c>
    </row>
    <row r="249" spans="1:8" ht="12" customHeight="1" x14ac:dyDescent="0.15">
      <c r="A249" s="57"/>
      <c r="B249" s="71" t="s">
        <v>21</v>
      </c>
      <c r="C249" s="72" t="s">
        <v>23</v>
      </c>
      <c r="D249" s="73">
        <f>SUM(D244:D248)</f>
        <v>857621</v>
      </c>
      <c r="E249" s="73">
        <f>SUM(E244:E248)</f>
        <v>0</v>
      </c>
      <c r="F249" s="73">
        <f>SUM(F244:F248)</f>
        <v>857621</v>
      </c>
      <c r="G249" s="73">
        <f>SUM(G244:G248)</f>
        <v>0</v>
      </c>
      <c r="H249" s="73">
        <f>SUM(H244:H248)</f>
        <v>0</v>
      </c>
    </row>
    <row r="250" spans="1:8" ht="12" customHeight="1" x14ac:dyDescent="0.15">
      <c r="A250" s="57"/>
      <c r="B250" s="67" t="s">
        <v>52</v>
      </c>
      <c r="C250" s="67" t="s">
        <v>25</v>
      </c>
      <c r="D250" s="74">
        <v>0</v>
      </c>
      <c r="E250" s="74">
        <v>0</v>
      </c>
      <c r="F250" s="74">
        <v>0</v>
      </c>
      <c r="G250" s="74">
        <v>0</v>
      </c>
      <c r="H250" s="74">
        <v>0</v>
      </c>
    </row>
    <row r="251" spans="1:8" ht="12" customHeight="1" x14ac:dyDescent="0.15">
      <c r="A251" s="57"/>
      <c r="B251" s="69" t="s">
        <v>52</v>
      </c>
      <c r="C251" s="69" t="s">
        <v>26</v>
      </c>
      <c r="D251" s="27">
        <v>0</v>
      </c>
      <c r="E251" s="27">
        <v>0</v>
      </c>
      <c r="F251" s="27">
        <v>0</v>
      </c>
      <c r="G251" s="27">
        <v>0</v>
      </c>
      <c r="H251" s="27">
        <v>0</v>
      </c>
    </row>
    <row r="252" spans="1:8" ht="12" customHeight="1" x14ac:dyDescent="0.15">
      <c r="A252" s="57"/>
      <c r="B252" s="69" t="s">
        <v>52</v>
      </c>
      <c r="C252" s="69" t="s">
        <v>27</v>
      </c>
      <c r="D252" s="27">
        <v>0</v>
      </c>
      <c r="E252" s="27">
        <v>0</v>
      </c>
      <c r="F252" s="27">
        <v>0</v>
      </c>
      <c r="G252" s="27">
        <v>0</v>
      </c>
      <c r="H252" s="27">
        <v>0</v>
      </c>
    </row>
    <row r="253" spans="1:8" ht="12" customHeight="1" x14ac:dyDescent="0.15">
      <c r="A253" s="57"/>
      <c r="B253" s="69" t="s">
        <v>52</v>
      </c>
      <c r="C253" s="69" t="s">
        <v>28</v>
      </c>
      <c r="D253" s="27">
        <v>2192704</v>
      </c>
      <c r="E253" s="27">
        <v>47401</v>
      </c>
      <c r="F253" s="27">
        <v>2145303</v>
      </c>
      <c r="G253" s="27">
        <v>0</v>
      </c>
      <c r="H253" s="27">
        <v>0</v>
      </c>
    </row>
    <row r="254" spans="1:8" ht="12" customHeight="1" x14ac:dyDescent="0.15">
      <c r="A254" s="57"/>
      <c r="B254" s="70" t="s">
        <v>52</v>
      </c>
      <c r="C254" s="69" t="s">
        <v>29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</row>
    <row r="255" spans="1:8" ht="12" customHeight="1" x14ac:dyDescent="0.15">
      <c r="A255" s="57"/>
      <c r="B255" s="71" t="s">
        <v>52</v>
      </c>
      <c r="C255" s="72" t="s">
        <v>23</v>
      </c>
      <c r="D255" s="73">
        <f>SUM(D250:D254)</f>
        <v>2192704</v>
      </c>
      <c r="E255" s="73">
        <f>SUM(E250:E254)</f>
        <v>47401</v>
      </c>
      <c r="F255" s="73">
        <f>SUM(F250:F254)</f>
        <v>2145303</v>
      </c>
      <c r="G255" s="73">
        <f>SUM(G250:G254)</f>
        <v>0</v>
      </c>
      <c r="H255" s="73">
        <f>SUM(H250:H254)</f>
        <v>0</v>
      </c>
    </row>
    <row r="256" spans="1:8" ht="12" customHeight="1" x14ac:dyDescent="0.15">
      <c r="A256" s="57"/>
      <c r="B256" s="67" t="s">
        <v>53</v>
      </c>
      <c r="C256" s="67" t="s">
        <v>25</v>
      </c>
      <c r="D256" s="74">
        <v>39081</v>
      </c>
      <c r="E256" s="74">
        <v>24265</v>
      </c>
      <c r="F256" s="74">
        <v>13815</v>
      </c>
      <c r="G256" s="74">
        <v>750</v>
      </c>
      <c r="H256" s="74">
        <v>251</v>
      </c>
    </row>
    <row r="257" spans="1:8" ht="12" customHeight="1" x14ac:dyDescent="0.15">
      <c r="A257" s="57"/>
      <c r="B257" s="69" t="s">
        <v>53</v>
      </c>
      <c r="C257" s="69" t="s">
        <v>26</v>
      </c>
      <c r="D257" s="27">
        <v>0</v>
      </c>
      <c r="E257" s="27">
        <v>0</v>
      </c>
      <c r="F257" s="27">
        <v>0</v>
      </c>
      <c r="G257" s="27">
        <v>0</v>
      </c>
      <c r="H257" s="27">
        <v>0</v>
      </c>
    </row>
    <row r="258" spans="1:8" ht="12" customHeight="1" x14ac:dyDescent="0.15">
      <c r="A258" s="57"/>
      <c r="B258" s="69" t="s">
        <v>53</v>
      </c>
      <c r="C258" s="69" t="s">
        <v>27</v>
      </c>
      <c r="D258" s="27">
        <v>31029</v>
      </c>
      <c r="E258" s="27">
        <v>12585</v>
      </c>
      <c r="F258" s="27">
        <v>5621</v>
      </c>
      <c r="G258" s="27">
        <v>12823</v>
      </c>
      <c r="H258" s="27">
        <v>0</v>
      </c>
    </row>
    <row r="259" spans="1:8" ht="12" customHeight="1" x14ac:dyDescent="0.15">
      <c r="A259" s="57"/>
      <c r="B259" s="69" t="s">
        <v>53</v>
      </c>
      <c r="C259" s="69" t="s">
        <v>28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</row>
    <row r="260" spans="1:8" ht="12" customHeight="1" x14ac:dyDescent="0.15">
      <c r="A260" s="57"/>
      <c r="B260" s="70" t="s">
        <v>53</v>
      </c>
      <c r="C260" s="69" t="s">
        <v>29</v>
      </c>
      <c r="D260" s="28">
        <v>796960</v>
      </c>
      <c r="E260" s="28">
        <v>160792</v>
      </c>
      <c r="F260" s="28">
        <v>241688</v>
      </c>
      <c r="G260" s="28">
        <v>394480</v>
      </c>
      <c r="H260" s="28">
        <v>0</v>
      </c>
    </row>
    <row r="261" spans="1:8" ht="12" customHeight="1" x14ac:dyDescent="0.15">
      <c r="A261" s="57"/>
      <c r="B261" s="71" t="s">
        <v>53</v>
      </c>
      <c r="C261" s="72" t="s">
        <v>23</v>
      </c>
      <c r="D261" s="73">
        <f>SUM(D256:D260)</f>
        <v>867070</v>
      </c>
      <c r="E261" s="73">
        <f>SUM(E256:E260)</f>
        <v>197642</v>
      </c>
      <c r="F261" s="73">
        <f>SUM(F256:F260)</f>
        <v>261124</v>
      </c>
      <c r="G261" s="73">
        <f>SUM(G256:G260)</f>
        <v>408053</v>
      </c>
      <c r="H261" s="73">
        <f>SUM(H256:H260)</f>
        <v>251</v>
      </c>
    </row>
    <row r="262" spans="1:8" ht="12" customHeight="1" x14ac:dyDescent="0.15">
      <c r="A262" s="57"/>
      <c r="B262" s="67" t="s">
        <v>54</v>
      </c>
      <c r="C262" s="67" t="s">
        <v>25</v>
      </c>
      <c r="D262" s="74">
        <v>2850</v>
      </c>
      <c r="E262" s="74">
        <v>2850</v>
      </c>
      <c r="F262" s="74">
        <v>0</v>
      </c>
      <c r="G262" s="74">
        <v>0</v>
      </c>
      <c r="H262" s="74">
        <v>0</v>
      </c>
    </row>
    <row r="263" spans="1:8" ht="12" customHeight="1" x14ac:dyDescent="0.15">
      <c r="A263" s="57"/>
      <c r="B263" s="69" t="s">
        <v>54</v>
      </c>
      <c r="C263" s="69" t="s">
        <v>26</v>
      </c>
      <c r="D263" s="48">
        <v>29000</v>
      </c>
      <c r="E263" s="48">
        <v>6750</v>
      </c>
      <c r="F263" s="48">
        <v>21500</v>
      </c>
      <c r="G263" s="48">
        <v>750</v>
      </c>
      <c r="H263" s="48">
        <v>0</v>
      </c>
    </row>
    <row r="264" spans="1:8" ht="12" customHeight="1" x14ac:dyDescent="0.15">
      <c r="A264" s="57"/>
      <c r="B264" s="69" t="s">
        <v>54</v>
      </c>
      <c r="C264" s="69" t="s">
        <v>27</v>
      </c>
      <c r="D264" s="48">
        <v>3255</v>
      </c>
      <c r="E264" s="48">
        <v>1757</v>
      </c>
      <c r="F264" s="48">
        <v>1498</v>
      </c>
      <c r="G264" s="48">
        <v>0</v>
      </c>
      <c r="H264" s="48">
        <v>0</v>
      </c>
    </row>
    <row r="265" spans="1:8" ht="12" customHeight="1" x14ac:dyDescent="0.15">
      <c r="A265" s="57"/>
      <c r="B265" s="69" t="s">
        <v>54</v>
      </c>
      <c r="C265" s="69" t="s">
        <v>28</v>
      </c>
      <c r="D265" s="48">
        <v>123200</v>
      </c>
      <c r="E265" s="48">
        <v>0</v>
      </c>
      <c r="F265" s="48">
        <v>92000</v>
      </c>
      <c r="G265" s="48">
        <v>31200</v>
      </c>
      <c r="H265" s="48">
        <v>0</v>
      </c>
    </row>
    <row r="266" spans="1:8" ht="12" customHeight="1" x14ac:dyDescent="0.15">
      <c r="A266" s="57"/>
      <c r="B266" s="70" t="s">
        <v>54</v>
      </c>
      <c r="C266" s="69" t="s">
        <v>29</v>
      </c>
      <c r="D266" s="49">
        <v>163000</v>
      </c>
      <c r="E266" s="49">
        <v>63000</v>
      </c>
      <c r="F266" s="49">
        <v>100000</v>
      </c>
      <c r="G266" s="49">
        <v>0</v>
      </c>
      <c r="H266" s="49">
        <v>0</v>
      </c>
    </row>
    <row r="267" spans="1:8" ht="12" customHeight="1" x14ac:dyDescent="0.15">
      <c r="A267" s="57"/>
      <c r="B267" s="71" t="s">
        <v>54</v>
      </c>
      <c r="C267" s="72" t="s">
        <v>23</v>
      </c>
      <c r="D267" s="73">
        <f>SUM(D262:D266)</f>
        <v>321305</v>
      </c>
      <c r="E267" s="73">
        <f>SUM(E262:E266)</f>
        <v>74357</v>
      </c>
      <c r="F267" s="73">
        <f>SUM(F262:F266)</f>
        <v>214998</v>
      </c>
      <c r="G267" s="73">
        <f>SUM(G262:G266)</f>
        <v>31950</v>
      </c>
      <c r="H267" s="73">
        <f>SUM(H262:H266)</f>
        <v>0</v>
      </c>
    </row>
    <row r="268" spans="1:8" ht="12" customHeight="1" x14ac:dyDescent="0.15">
      <c r="A268" s="57"/>
      <c r="B268" s="67" t="s">
        <v>55</v>
      </c>
      <c r="C268" s="67" t="s">
        <v>25</v>
      </c>
      <c r="D268" s="74">
        <v>142180</v>
      </c>
      <c r="E268" s="74">
        <v>13214</v>
      </c>
      <c r="F268" s="74">
        <v>128966</v>
      </c>
      <c r="G268" s="74">
        <v>0</v>
      </c>
      <c r="H268" s="74">
        <v>0</v>
      </c>
    </row>
    <row r="269" spans="1:8" ht="12" customHeight="1" x14ac:dyDescent="0.15">
      <c r="A269" s="57"/>
      <c r="B269" s="69" t="s">
        <v>55</v>
      </c>
      <c r="C269" s="69" t="s">
        <v>26</v>
      </c>
      <c r="D269" s="48">
        <v>0</v>
      </c>
      <c r="E269" s="48">
        <v>0</v>
      </c>
      <c r="F269" s="48">
        <v>0</v>
      </c>
      <c r="G269" s="48">
        <v>0</v>
      </c>
      <c r="H269" s="48">
        <v>0</v>
      </c>
    </row>
    <row r="270" spans="1:8" ht="12" customHeight="1" x14ac:dyDescent="0.15">
      <c r="A270" s="57"/>
      <c r="B270" s="69" t="s">
        <v>55</v>
      </c>
      <c r="C270" s="69" t="s">
        <v>27</v>
      </c>
      <c r="D270" s="48">
        <v>7768</v>
      </c>
      <c r="E270" s="48">
        <v>0</v>
      </c>
      <c r="F270" s="48">
        <v>7768</v>
      </c>
      <c r="G270" s="48">
        <v>0</v>
      </c>
      <c r="H270" s="48">
        <v>0</v>
      </c>
    </row>
    <row r="271" spans="1:8" ht="12" customHeight="1" x14ac:dyDescent="0.15">
      <c r="A271" s="57"/>
      <c r="B271" s="69" t="s">
        <v>55</v>
      </c>
      <c r="C271" s="69" t="s">
        <v>28</v>
      </c>
      <c r="D271" s="48">
        <v>0</v>
      </c>
      <c r="E271" s="48">
        <v>0</v>
      </c>
      <c r="F271" s="48">
        <v>0</v>
      </c>
      <c r="G271" s="48">
        <v>0</v>
      </c>
      <c r="H271" s="48">
        <v>0</v>
      </c>
    </row>
    <row r="272" spans="1:8" ht="12" customHeight="1" x14ac:dyDescent="0.15">
      <c r="A272" s="57"/>
      <c r="B272" s="70" t="s">
        <v>55</v>
      </c>
      <c r="C272" s="69" t="s">
        <v>29</v>
      </c>
      <c r="D272" s="49">
        <v>125922</v>
      </c>
      <c r="E272" s="49">
        <v>40922</v>
      </c>
      <c r="F272" s="49">
        <v>85000</v>
      </c>
      <c r="G272" s="49">
        <v>0</v>
      </c>
      <c r="H272" s="49">
        <v>0</v>
      </c>
    </row>
    <row r="273" spans="1:8" ht="12" customHeight="1" x14ac:dyDescent="0.15">
      <c r="A273" s="57"/>
      <c r="B273" s="71" t="s">
        <v>55</v>
      </c>
      <c r="C273" s="72" t="s">
        <v>23</v>
      </c>
      <c r="D273" s="73">
        <f>SUM(D268:D272)</f>
        <v>275870</v>
      </c>
      <c r="E273" s="73">
        <f>SUM(E268:E272)</f>
        <v>54136</v>
      </c>
      <c r="F273" s="73">
        <f>SUM(F268:F272)</f>
        <v>221734</v>
      </c>
      <c r="G273" s="73">
        <f>SUM(G268:G272)</f>
        <v>0</v>
      </c>
      <c r="H273" s="73">
        <f>SUM(H268:H272)</f>
        <v>0</v>
      </c>
    </row>
    <row r="274" spans="1:8" ht="12" customHeight="1" x14ac:dyDescent="0.15">
      <c r="A274" s="57"/>
      <c r="B274" s="67" t="s">
        <v>56</v>
      </c>
      <c r="C274" s="67" t="s">
        <v>25</v>
      </c>
      <c r="D274" s="74">
        <v>33772</v>
      </c>
      <c r="E274" s="74">
        <v>1452</v>
      </c>
      <c r="F274" s="74">
        <v>32320</v>
      </c>
      <c r="G274" s="74">
        <v>0</v>
      </c>
      <c r="H274" s="74">
        <v>0</v>
      </c>
    </row>
    <row r="275" spans="1:8" ht="12" customHeight="1" x14ac:dyDescent="0.15">
      <c r="A275" s="57"/>
      <c r="B275" s="69" t="s">
        <v>56</v>
      </c>
      <c r="C275" s="69" t="s">
        <v>26</v>
      </c>
      <c r="D275" s="48">
        <v>90778</v>
      </c>
      <c r="E275" s="48">
        <v>0</v>
      </c>
      <c r="F275" s="48">
        <v>90778</v>
      </c>
      <c r="G275" s="48">
        <v>0</v>
      </c>
      <c r="H275" s="48">
        <v>0</v>
      </c>
    </row>
    <row r="276" spans="1:8" ht="12" customHeight="1" x14ac:dyDescent="0.15">
      <c r="A276" s="57"/>
      <c r="B276" s="69" t="s">
        <v>56</v>
      </c>
      <c r="C276" s="69" t="s">
        <v>27</v>
      </c>
      <c r="D276" s="48">
        <v>169791</v>
      </c>
      <c r="E276" s="48">
        <v>0</v>
      </c>
      <c r="F276" s="48">
        <v>169791</v>
      </c>
      <c r="G276" s="48">
        <v>0</v>
      </c>
      <c r="H276" s="48">
        <v>0</v>
      </c>
    </row>
    <row r="277" spans="1:8" ht="12" customHeight="1" x14ac:dyDescent="0.15">
      <c r="A277" s="57"/>
      <c r="B277" s="69" t="s">
        <v>56</v>
      </c>
      <c r="C277" s="69" t="s">
        <v>28</v>
      </c>
      <c r="D277" s="48">
        <v>659556</v>
      </c>
      <c r="E277" s="48">
        <v>0</v>
      </c>
      <c r="F277" s="48">
        <v>659556</v>
      </c>
      <c r="G277" s="48">
        <v>0</v>
      </c>
      <c r="H277" s="48">
        <v>0</v>
      </c>
    </row>
    <row r="278" spans="1:8" ht="12" customHeight="1" x14ac:dyDescent="0.15">
      <c r="A278" s="57"/>
      <c r="B278" s="70" t="s">
        <v>56</v>
      </c>
      <c r="C278" s="69" t="s">
        <v>29</v>
      </c>
      <c r="D278" s="49">
        <v>0</v>
      </c>
      <c r="E278" s="49">
        <v>0</v>
      </c>
      <c r="F278" s="49">
        <v>0</v>
      </c>
      <c r="G278" s="49">
        <v>0</v>
      </c>
      <c r="H278" s="49">
        <v>0</v>
      </c>
    </row>
    <row r="279" spans="1:8" ht="12" customHeight="1" x14ac:dyDescent="0.15">
      <c r="A279" s="57"/>
      <c r="B279" s="71" t="s">
        <v>56</v>
      </c>
      <c r="C279" s="72" t="s">
        <v>23</v>
      </c>
      <c r="D279" s="73">
        <f>SUM(D274:D278)</f>
        <v>953897</v>
      </c>
      <c r="E279" s="73">
        <f>SUM(E274:E278)</f>
        <v>1452</v>
      </c>
      <c r="F279" s="73">
        <f>SUM(F274:F278)</f>
        <v>952445</v>
      </c>
      <c r="G279" s="73">
        <f>SUM(G274:G278)</f>
        <v>0</v>
      </c>
      <c r="H279" s="73">
        <f>SUM(H274:H278)</f>
        <v>0</v>
      </c>
    </row>
    <row r="280" spans="1:8" ht="12" customHeight="1" x14ac:dyDescent="0.15">
      <c r="A280" s="57"/>
      <c r="B280" s="67" t="s">
        <v>57</v>
      </c>
      <c r="C280" s="67" t="s">
        <v>25</v>
      </c>
      <c r="D280" s="74">
        <v>0</v>
      </c>
      <c r="E280" s="74">
        <v>0</v>
      </c>
      <c r="F280" s="74">
        <v>0</v>
      </c>
      <c r="G280" s="74">
        <v>0</v>
      </c>
      <c r="H280" s="74">
        <v>0</v>
      </c>
    </row>
    <row r="281" spans="1:8" ht="12" customHeight="1" x14ac:dyDescent="0.15">
      <c r="A281" s="57"/>
      <c r="B281" s="69" t="s">
        <v>57</v>
      </c>
      <c r="C281" s="69" t="s">
        <v>26</v>
      </c>
      <c r="D281" s="48">
        <v>0</v>
      </c>
      <c r="E281" s="48">
        <v>0</v>
      </c>
      <c r="F281" s="48">
        <v>0</v>
      </c>
      <c r="G281" s="48">
        <v>0</v>
      </c>
      <c r="H281" s="48">
        <v>0</v>
      </c>
    </row>
    <row r="282" spans="1:8" ht="12" customHeight="1" x14ac:dyDescent="0.15">
      <c r="A282" s="57"/>
      <c r="B282" s="69" t="s">
        <v>57</v>
      </c>
      <c r="C282" s="69" t="s">
        <v>27</v>
      </c>
      <c r="D282" s="48">
        <v>0</v>
      </c>
      <c r="E282" s="48">
        <v>0</v>
      </c>
      <c r="F282" s="48">
        <v>0</v>
      </c>
      <c r="G282" s="48">
        <v>0</v>
      </c>
      <c r="H282" s="48">
        <v>0</v>
      </c>
    </row>
    <row r="283" spans="1:8" ht="12" customHeight="1" x14ac:dyDescent="0.15">
      <c r="A283" s="57"/>
      <c r="B283" s="69" t="s">
        <v>57</v>
      </c>
      <c r="C283" s="69" t="s">
        <v>28</v>
      </c>
      <c r="D283" s="48">
        <v>1220758</v>
      </c>
      <c r="E283" s="48">
        <v>15525</v>
      </c>
      <c r="F283" s="48">
        <v>1205233</v>
      </c>
      <c r="G283" s="48">
        <v>0</v>
      </c>
      <c r="H283" s="48">
        <v>0</v>
      </c>
    </row>
    <row r="284" spans="1:8" ht="12" customHeight="1" x14ac:dyDescent="0.15">
      <c r="A284" s="57"/>
      <c r="B284" s="70" t="s">
        <v>57</v>
      </c>
      <c r="C284" s="69" t="s">
        <v>29</v>
      </c>
      <c r="D284" s="49">
        <v>0</v>
      </c>
      <c r="E284" s="49">
        <v>0</v>
      </c>
      <c r="F284" s="49">
        <v>0</v>
      </c>
      <c r="G284" s="49">
        <v>0</v>
      </c>
      <c r="H284" s="49">
        <v>0</v>
      </c>
    </row>
    <row r="285" spans="1:8" ht="12" customHeight="1" x14ac:dyDescent="0.15">
      <c r="A285" s="57"/>
      <c r="B285" s="71" t="s">
        <v>57</v>
      </c>
      <c r="C285" s="72" t="s">
        <v>23</v>
      </c>
      <c r="D285" s="73">
        <f>SUM(D280:D284)</f>
        <v>1220758</v>
      </c>
      <c r="E285" s="73">
        <f>SUM(E280:E284)</f>
        <v>15525</v>
      </c>
      <c r="F285" s="73">
        <f>SUM(F280:F284)</f>
        <v>1205233</v>
      </c>
      <c r="G285" s="73">
        <f>SUM(G280:G284)</f>
        <v>0</v>
      </c>
      <c r="H285" s="73">
        <f>SUM(H280:H284)</f>
        <v>0</v>
      </c>
    </row>
    <row r="286" spans="1:8" ht="12" customHeight="1" x14ac:dyDescent="0.15">
      <c r="B286" s="6"/>
      <c r="C286" s="6"/>
      <c r="D286" s="11"/>
      <c r="E286" s="11"/>
      <c r="F286" s="11"/>
      <c r="G286" s="11"/>
    </row>
    <row r="287" spans="1:8" ht="12" customHeight="1" x14ac:dyDescent="0.15">
      <c r="B287" s="19" t="s">
        <v>96</v>
      </c>
      <c r="C287" s="6"/>
      <c r="D287" s="11"/>
      <c r="E287" s="11"/>
      <c r="F287" s="11"/>
      <c r="G287" s="11"/>
    </row>
  </sheetData>
  <autoFilter ref="B3:H285" xr:uid="{00000000-0001-0000-0400-000000000000}"/>
  <phoneticPr fontId="5"/>
  <pageMargins left="0.70866141732283472" right="0.70866141732283472" top="0.74803149606299213" bottom="0.74803149606299213" header="0.31496062992125984" footer="0.31496062992125984"/>
  <pageSetup paperSize="9" scale="96" firstPageNumber="2" orientation="portrait" useFirstPageNumber="1" r:id="rId1"/>
  <headerFooter alignWithMargins="0"/>
  <rowBreaks count="4" manualBreakCount="4">
    <brk id="63" max="8" man="1"/>
    <brk id="123" max="8" man="1"/>
    <brk id="183" max="8" man="1"/>
    <brk id="24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表紙 </vt:lpstr>
      <vt:lpstr>Ⅰ　砂利採取量総括表 </vt:lpstr>
      <vt:lpstr>Ⅱ－１　河川砂利採取量（地方整備局別）</vt:lpstr>
      <vt:lpstr>Ⅱ－２　河川を除く砂利採取量（地方経済産業局別）</vt:lpstr>
      <vt:lpstr>Ⅲ．2021年度における都道府県別・採取地別の砂利採取量</vt:lpstr>
      <vt:lpstr>'Ⅰ　砂利採取量総括表 '!Print_Area</vt:lpstr>
      <vt:lpstr>'Ⅱ－１　河川砂利採取量（地方整備局別）'!Print_Area</vt:lpstr>
      <vt:lpstr>'Ⅱ－２　河川を除く砂利採取量（地方経済産業局別）'!Print_Area</vt:lpstr>
      <vt:lpstr>Ⅲ．2021年度における都道府県別・採取地別の砂利採取量!Print_Area</vt:lpstr>
      <vt:lpstr>'表紙 '!Print_Area</vt:lpstr>
      <vt:lpstr>Ⅲ．2021年度における都道府県別・採取地別の砂利採取量!Print_Titles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大滝 義彦</dc:creator>
  <cp:lastModifiedBy>Windows ユーザー</cp:lastModifiedBy>
  <cp:lastPrinted>2024-09-03T06:09:25Z</cp:lastPrinted>
  <dcterms:created xsi:type="dcterms:W3CDTF">2002-03-05T00:57:24Z</dcterms:created>
  <dcterms:modified xsi:type="dcterms:W3CDTF">2024-09-03T10:28:45Z</dcterms:modified>
</cp:coreProperties>
</file>