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8" documentId="8_{A43B171F-F4AC-48B1-840F-8F6D9EC4BEC5}" xr6:coauthVersionLast="47" xr6:coauthVersionMax="47" xr10:uidLastSave="{0EB53E7C-44C4-4180-9502-A6E12F838D39}"/>
  <bookViews>
    <workbookView xWindow="-120" yWindow="-120" windowWidth="29040" windowHeight="15840" xr2:uid="{1EA41748-A1D6-4695-B784-C59238F5010F}"/>
  </bookViews>
  <sheets>
    <sheet name="２級・随時２級（第４表）" sheetId="1" r:id="rId1"/>
  </sheets>
  <definedNames>
    <definedName name="_xlnm._FilterDatabase" localSheetId="0" hidden="1">'２級・随時２級（第４表）'!$A$5:$Z$377</definedName>
    <definedName name="_xlnm.Print_Area" localSheetId="0">'２級・随時２級（第４表）'!$A$1:$L$377</definedName>
    <definedName name="_xlnm.Print_Titles" localSheetId="0">'２級・随時２級（第４表）'!$3:$5</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70" i="1" l="1"/>
  <c r="K370" i="1" s="1"/>
  <c r="I370" i="1"/>
  <c r="G370" i="1"/>
  <c r="H370" i="1" s="1"/>
  <c r="F370" i="1"/>
  <c r="D370" i="1"/>
  <c r="E370" i="1" s="1"/>
  <c r="C370" i="1"/>
  <c r="K369" i="1"/>
  <c r="K368" i="1"/>
  <c r="K367" i="1"/>
  <c r="K366" i="1"/>
  <c r="K365" i="1"/>
  <c r="H365" i="1"/>
  <c r="K364" i="1"/>
  <c r="H364" i="1"/>
  <c r="K363" i="1"/>
  <c r="K362" i="1"/>
  <c r="K361" i="1"/>
  <c r="H361" i="1"/>
  <c r="K360" i="1"/>
  <c r="H360" i="1"/>
  <c r="K359" i="1"/>
  <c r="K358" i="1"/>
  <c r="K357" i="1"/>
  <c r="K356" i="1"/>
  <c r="K355" i="1"/>
  <c r="K354" i="1"/>
  <c r="K352" i="1"/>
  <c r="K351" i="1"/>
  <c r="K350" i="1"/>
  <c r="H350" i="1"/>
  <c r="K349" i="1"/>
  <c r="H349" i="1"/>
  <c r="K348" i="1"/>
  <c r="H348" i="1"/>
  <c r="K347" i="1"/>
  <c r="H347" i="1"/>
  <c r="K346" i="1"/>
  <c r="K345" i="1"/>
  <c r="H345" i="1"/>
  <c r="K344" i="1"/>
  <c r="H344" i="1"/>
  <c r="K343" i="1"/>
  <c r="K342" i="1"/>
  <c r="H342" i="1"/>
  <c r="K341" i="1"/>
  <c r="K340" i="1"/>
  <c r="K339" i="1"/>
  <c r="K336" i="1"/>
  <c r="K335" i="1"/>
  <c r="K334" i="1"/>
  <c r="K333" i="1"/>
  <c r="K332" i="1"/>
  <c r="K331" i="1"/>
  <c r="K330" i="1"/>
  <c r="K329" i="1"/>
  <c r="K328" i="1"/>
  <c r="K326" i="1"/>
  <c r="K325" i="1"/>
  <c r="K324" i="1"/>
  <c r="K322" i="1"/>
  <c r="K321" i="1"/>
  <c r="K318" i="1"/>
  <c r="K317" i="1"/>
  <c r="K316" i="1"/>
  <c r="K315" i="1"/>
  <c r="K314" i="1"/>
  <c r="H314" i="1"/>
  <c r="K313" i="1"/>
  <c r="H313" i="1"/>
  <c r="K312" i="1"/>
  <c r="K311" i="1"/>
  <c r="K310" i="1"/>
  <c r="K309" i="1"/>
  <c r="H309" i="1"/>
  <c r="K308" i="1"/>
  <c r="H308" i="1"/>
  <c r="K307" i="1"/>
  <c r="K306" i="1"/>
  <c r="H306" i="1"/>
  <c r="K305" i="1"/>
  <c r="H305" i="1"/>
  <c r="K304" i="1"/>
  <c r="H304" i="1"/>
  <c r="K303" i="1"/>
  <c r="K302" i="1"/>
  <c r="H302" i="1"/>
  <c r="K301" i="1"/>
  <c r="H301" i="1"/>
  <c r="K300" i="1"/>
  <c r="H300" i="1"/>
  <c r="K299" i="1"/>
  <c r="K298" i="1"/>
  <c r="K297" i="1"/>
  <c r="K296" i="1"/>
  <c r="K295" i="1"/>
  <c r="K294" i="1"/>
  <c r="H294" i="1"/>
  <c r="K292" i="1"/>
  <c r="K290" i="1"/>
  <c r="K289" i="1"/>
  <c r="K287" i="1"/>
  <c r="H287" i="1"/>
  <c r="K286" i="1"/>
  <c r="H286" i="1"/>
  <c r="K285" i="1"/>
  <c r="H285" i="1"/>
  <c r="K284" i="1"/>
  <c r="H284" i="1"/>
  <c r="K283" i="1"/>
  <c r="K282" i="1"/>
  <c r="H282" i="1"/>
  <c r="K281" i="1"/>
  <c r="H281" i="1"/>
  <c r="K280" i="1"/>
  <c r="H280" i="1"/>
  <c r="K279" i="1"/>
  <c r="K278" i="1"/>
  <c r="K277" i="1"/>
  <c r="H277" i="1"/>
  <c r="K276" i="1"/>
  <c r="H276" i="1"/>
  <c r="K275" i="1"/>
  <c r="H275" i="1"/>
  <c r="K274" i="1"/>
  <c r="K273" i="1"/>
  <c r="K272" i="1"/>
  <c r="H272" i="1"/>
  <c r="K271" i="1"/>
  <c r="H271" i="1"/>
  <c r="K270" i="1"/>
  <c r="K269" i="1"/>
  <c r="K268" i="1"/>
  <c r="H268" i="1"/>
  <c r="K267" i="1"/>
  <c r="H267" i="1"/>
  <c r="K266" i="1"/>
  <c r="H266" i="1"/>
  <c r="K265" i="1"/>
  <c r="H265" i="1"/>
  <c r="K264" i="1"/>
  <c r="H264" i="1"/>
  <c r="K263" i="1"/>
  <c r="H263" i="1"/>
  <c r="K262" i="1"/>
  <c r="H262" i="1"/>
  <c r="K261" i="1"/>
  <c r="H261" i="1"/>
  <c r="K260" i="1"/>
  <c r="H260" i="1"/>
  <c r="K259" i="1"/>
  <c r="H259" i="1"/>
  <c r="K258" i="1"/>
  <c r="K257" i="1"/>
  <c r="K256" i="1"/>
  <c r="K255" i="1"/>
  <c r="K252" i="1"/>
  <c r="H252" i="1"/>
  <c r="K251" i="1"/>
  <c r="H251" i="1"/>
  <c r="K250" i="1"/>
  <c r="H250" i="1"/>
  <c r="K249" i="1"/>
  <c r="H249" i="1"/>
  <c r="K248" i="1"/>
  <c r="K247" i="1"/>
  <c r="K246" i="1"/>
  <c r="K245" i="1"/>
  <c r="H245" i="1"/>
  <c r="K244" i="1"/>
  <c r="H244" i="1"/>
  <c r="K242" i="1"/>
  <c r="H242" i="1"/>
  <c r="K241" i="1"/>
  <c r="H241" i="1"/>
  <c r="K240" i="1"/>
  <c r="H240" i="1"/>
  <c r="K239" i="1"/>
  <c r="K237" i="1"/>
  <c r="H237" i="1"/>
  <c r="K236" i="1"/>
  <c r="H236" i="1"/>
  <c r="K235" i="1"/>
  <c r="K234" i="1"/>
  <c r="H234" i="1"/>
  <c r="K233" i="1"/>
  <c r="H233" i="1"/>
  <c r="K232" i="1"/>
  <c r="H232" i="1"/>
  <c r="K231" i="1"/>
  <c r="H231" i="1"/>
  <c r="K230" i="1"/>
  <c r="H230" i="1"/>
  <c r="K229" i="1"/>
  <c r="H229" i="1"/>
  <c r="K228" i="1"/>
  <c r="H228" i="1"/>
  <c r="K227" i="1"/>
  <c r="H227" i="1"/>
  <c r="K226" i="1"/>
  <c r="H226" i="1"/>
  <c r="K225" i="1"/>
  <c r="K224" i="1"/>
  <c r="K223" i="1"/>
  <c r="H223" i="1"/>
  <c r="K222" i="1"/>
  <c r="H222" i="1"/>
  <c r="K221" i="1"/>
  <c r="H221" i="1"/>
  <c r="K220" i="1"/>
  <c r="H220" i="1"/>
  <c r="K219" i="1"/>
  <c r="H219" i="1"/>
  <c r="K217" i="1"/>
  <c r="H217" i="1"/>
  <c r="K216" i="1"/>
  <c r="H216" i="1"/>
  <c r="K215" i="1"/>
  <c r="K214" i="1"/>
  <c r="K213" i="1"/>
  <c r="H213" i="1"/>
  <c r="K212" i="1"/>
  <c r="H212" i="1"/>
  <c r="K207" i="1"/>
  <c r="H207" i="1"/>
  <c r="K206" i="1"/>
  <c r="H206" i="1"/>
  <c r="K205" i="1"/>
  <c r="H205" i="1"/>
  <c r="K204" i="1"/>
  <c r="H204" i="1"/>
  <c r="K203" i="1"/>
  <c r="H203" i="1"/>
  <c r="K202" i="1"/>
  <c r="H202" i="1"/>
  <c r="K201" i="1"/>
  <c r="K200" i="1"/>
  <c r="K199" i="1"/>
  <c r="H199" i="1"/>
  <c r="K198" i="1"/>
  <c r="H198" i="1"/>
  <c r="K197" i="1"/>
  <c r="H197" i="1"/>
  <c r="K196" i="1"/>
  <c r="K195" i="1"/>
  <c r="K194" i="1"/>
  <c r="H194" i="1"/>
  <c r="K193" i="1"/>
  <c r="H193" i="1"/>
  <c r="K192" i="1"/>
  <c r="H192" i="1"/>
  <c r="K191" i="1"/>
  <c r="H191" i="1"/>
  <c r="K189" i="1"/>
  <c r="H189" i="1"/>
  <c r="K188" i="1"/>
  <c r="H188" i="1"/>
  <c r="K187" i="1"/>
  <c r="H187" i="1"/>
  <c r="K186" i="1"/>
  <c r="H186" i="1"/>
  <c r="K185" i="1"/>
  <c r="H185" i="1"/>
  <c r="K184" i="1"/>
  <c r="K183" i="1"/>
  <c r="K182" i="1"/>
  <c r="K181" i="1"/>
  <c r="K178" i="1"/>
  <c r="K177" i="1"/>
  <c r="K176" i="1"/>
  <c r="K175" i="1"/>
  <c r="K174" i="1"/>
  <c r="K173" i="1"/>
  <c r="K172" i="1"/>
  <c r="K171" i="1"/>
  <c r="K170" i="1"/>
  <c r="K169" i="1"/>
  <c r="K168" i="1"/>
  <c r="K167" i="1"/>
  <c r="E167" i="1"/>
  <c r="K165" i="1"/>
  <c r="K163" i="1"/>
  <c r="K162" i="1"/>
  <c r="K161" i="1"/>
  <c r="K159" i="1"/>
  <c r="K158" i="1"/>
  <c r="K157" i="1"/>
  <c r="K156" i="1"/>
  <c r="K155" i="1"/>
  <c r="K154" i="1"/>
  <c r="H154" i="1"/>
  <c r="K153" i="1"/>
  <c r="K152" i="1"/>
  <c r="H152" i="1"/>
  <c r="K151" i="1"/>
  <c r="K150" i="1"/>
  <c r="K149" i="1"/>
  <c r="K148" i="1"/>
  <c r="K147" i="1"/>
  <c r="K146" i="1"/>
  <c r="H146" i="1"/>
  <c r="K145" i="1"/>
  <c r="H145" i="1"/>
  <c r="K144" i="1"/>
  <c r="H144" i="1"/>
  <c r="K143" i="1"/>
  <c r="K142" i="1"/>
  <c r="H142" i="1"/>
  <c r="K141" i="1"/>
  <c r="H141" i="1"/>
  <c r="K140" i="1"/>
  <c r="H140" i="1"/>
  <c r="K139" i="1"/>
  <c r="H139" i="1"/>
  <c r="K138" i="1"/>
  <c r="K137" i="1"/>
  <c r="K136" i="1"/>
  <c r="H136" i="1"/>
  <c r="K135" i="1"/>
  <c r="H135" i="1"/>
  <c r="K134" i="1"/>
  <c r="H134" i="1"/>
  <c r="K133" i="1"/>
  <c r="H133" i="1"/>
  <c r="K132" i="1"/>
  <c r="H132" i="1"/>
  <c r="K131" i="1"/>
  <c r="H131" i="1"/>
  <c r="K130" i="1"/>
  <c r="H130" i="1"/>
  <c r="K128" i="1"/>
  <c r="K127" i="1"/>
  <c r="K126" i="1"/>
  <c r="H126" i="1"/>
  <c r="K125" i="1"/>
  <c r="H125" i="1"/>
  <c r="K124" i="1"/>
  <c r="H124" i="1"/>
  <c r="K123" i="1"/>
  <c r="H123" i="1"/>
  <c r="K122" i="1"/>
  <c r="K121" i="1"/>
  <c r="K120" i="1"/>
  <c r="K119" i="1"/>
  <c r="K118" i="1"/>
  <c r="K117" i="1"/>
  <c r="H117" i="1"/>
  <c r="K116" i="1"/>
  <c r="H116" i="1"/>
  <c r="K115" i="1"/>
  <c r="H115" i="1"/>
  <c r="K114" i="1"/>
  <c r="H114" i="1"/>
  <c r="K113" i="1"/>
  <c r="H113" i="1"/>
  <c r="K112" i="1"/>
  <c r="K111" i="1"/>
  <c r="H111" i="1"/>
  <c r="K110" i="1"/>
  <c r="K109" i="1"/>
  <c r="K108" i="1"/>
  <c r="H108" i="1"/>
  <c r="K107" i="1"/>
  <c r="H107" i="1"/>
  <c r="K106" i="1"/>
  <c r="H106" i="1"/>
  <c r="K105" i="1"/>
  <c r="H105" i="1"/>
  <c r="K103" i="1"/>
  <c r="H103" i="1"/>
  <c r="K102" i="1"/>
  <c r="K101" i="1"/>
  <c r="H101" i="1"/>
  <c r="K100" i="1"/>
  <c r="H100" i="1"/>
  <c r="K99" i="1"/>
  <c r="H99" i="1"/>
  <c r="K98" i="1"/>
  <c r="K97" i="1"/>
  <c r="K96" i="1"/>
  <c r="K95" i="1"/>
  <c r="K94" i="1"/>
  <c r="K93" i="1"/>
  <c r="K91" i="1"/>
  <c r="K89" i="1"/>
  <c r="K88" i="1"/>
  <c r="H88" i="1"/>
  <c r="K83" i="1"/>
  <c r="K82" i="1"/>
  <c r="K80" i="1"/>
  <c r="K78" i="1"/>
  <c r="K72" i="1"/>
  <c r="K71" i="1"/>
  <c r="H71" i="1"/>
  <c r="K69" i="1"/>
  <c r="H69" i="1"/>
  <c r="K68" i="1"/>
  <c r="H68" i="1"/>
  <c r="K67" i="1"/>
  <c r="H67" i="1"/>
  <c r="K65" i="1"/>
  <c r="K64" i="1"/>
  <c r="K63" i="1"/>
  <c r="K62" i="1"/>
  <c r="K61" i="1"/>
  <c r="K60" i="1"/>
  <c r="K59" i="1"/>
  <c r="H59" i="1"/>
  <c r="K58" i="1"/>
  <c r="H58" i="1"/>
  <c r="K56" i="1"/>
  <c r="H56" i="1"/>
  <c r="K55" i="1"/>
  <c r="H55" i="1"/>
  <c r="K53" i="1"/>
  <c r="H53" i="1"/>
  <c r="K52" i="1"/>
  <c r="H52" i="1"/>
  <c r="K50" i="1"/>
  <c r="K48" i="1"/>
  <c r="K47" i="1"/>
  <c r="H47" i="1"/>
  <c r="K46" i="1"/>
  <c r="H46" i="1"/>
  <c r="K45" i="1"/>
  <c r="H45" i="1"/>
  <c r="K44" i="1"/>
  <c r="K43" i="1"/>
  <c r="K42" i="1"/>
  <c r="K41" i="1"/>
  <c r="K40" i="1"/>
  <c r="K39" i="1"/>
  <c r="K38" i="1"/>
  <c r="K37" i="1"/>
  <c r="K36" i="1"/>
  <c r="K35" i="1"/>
  <c r="K34" i="1"/>
  <c r="K33" i="1"/>
  <c r="K32" i="1"/>
  <c r="K31" i="1"/>
  <c r="K30" i="1"/>
  <c r="K29" i="1"/>
  <c r="K28" i="1"/>
  <c r="K27" i="1"/>
  <c r="K26" i="1"/>
  <c r="K25" i="1"/>
  <c r="K24" i="1"/>
  <c r="K23" i="1"/>
  <c r="K22" i="1"/>
  <c r="K21" i="1"/>
  <c r="K20" i="1"/>
  <c r="K19" i="1"/>
  <c r="K18" i="1"/>
  <c r="K17" i="1"/>
  <c r="K16" i="1"/>
  <c r="K15" i="1"/>
  <c r="K14" i="1"/>
  <c r="K13" i="1"/>
  <c r="K12" i="1"/>
  <c r="K11" i="1"/>
  <c r="K10" i="1"/>
  <c r="K9" i="1"/>
  <c r="K8" i="1"/>
  <c r="K7" i="1"/>
  <c r="K6" i="1"/>
</calcChain>
</file>

<file path=xl/sharedStrings.xml><?xml version="1.0" encoding="utf-8"?>
<sst xmlns="http://schemas.openxmlformats.org/spreadsheetml/2006/main" count="1062" uniqueCount="385">
  <si>
    <t>第４表　職種別　受検申請者数、合格者数及び合格率（２級・随時２級、令和５年度）</t>
    <rPh sb="28" eb="30">
      <t>ズイジ</t>
    </rPh>
    <rPh sb="31" eb="32">
      <t>キュウ</t>
    </rPh>
    <rPh sb="33" eb="35">
      <t>レイワ</t>
    </rPh>
    <phoneticPr fontId="4"/>
  </si>
  <si>
    <t>２級</t>
  </si>
  <si>
    <t>随時２級</t>
    <rPh sb="0" eb="2">
      <t>ズイジ</t>
    </rPh>
    <phoneticPr fontId="3"/>
  </si>
  <si>
    <t>２級・随時２級計</t>
    <rPh sb="1" eb="2">
      <t>キュウ</t>
    </rPh>
    <rPh sb="3" eb="5">
      <t>ズイジ</t>
    </rPh>
    <rPh sb="6" eb="7">
      <t>キュウ</t>
    </rPh>
    <phoneticPr fontId="3"/>
  </si>
  <si>
    <t>　 職種名（※）</t>
    <phoneticPr fontId="3"/>
  </si>
  <si>
    <t>申請者</t>
  </si>
  <si>
    <t>合格者</t>
  </si>
  <si>
    <t>合格率</t>
  </si>
  <si>
    <t xml:space="preserve"> 　　作業名</t>
    <rPh sb="3" eb="5">
      <t>サギョウ</t>
    </rPh>
    <rPh sb="5" eb="6">
      <t>メイ</t>
    </rPh>
    <phoneticPr fontId="3"/>
  </si>
  <si>
    <t>（人）</t>
  </si>
  <si>
    <t>（％）</t>
  </si>
  <si>
    <t>ウェブデザイン</t>
  </si>
  <si>
    <t>-</t>
  </si>
  <si>
    <t>ウェブデザイン作業</t>
  </si>
  <si>
    <t>キャリアコンサルティング</t>
  </si>
  <si>
    <t>キャリアコンサルティング作業</t>
  </si>
  <si>
    <t>ピアノ調律</t>
  </si>
  <si>
    <t>ピアノ調律作業</t>
  </si>
  <si>
    <t>ファイナンシャル・プランニング</t>
  </si>
  <si>
    <t>資産設計提案業務</t>
  </si>
  <si>
    <t>個人資産相談業務</t>
  </si>
  <si>
    <t>中小事業主資産相談業務</t>
  </si>
  <si>
    <t>生保顧客資産相談業務</t>
  </si>
  <si>
    <t>損保顧客資産相談業務</t>
  </si>
  <si>
    <t>学科試験のみ</t>
  </si>
  <si>
    <t>眼鏡作製</t>
    <rPh sb="0" eb="2">
      <t>メガネ</t>
    </rPh>
    <rPh sb="2" eb="4">
      <t>サクセイ</t>
    </rPh>
    <phoneticPr fontId="3"/>
  </si>
  <si>
    <t>知的財産管理</t>
  </si>
  <si>
    <t>管理業務</t>
  </si>
  <si>
    <t>金融窓口サービス</t>
  </si>
  <si>
    <t>金融窓口サービス業務</t>
  </si>
  <si>
    <t>ブライダルコーディネート</t>
  </si>
  <si>
    <t>ブライダルコーディネート作業</t>
  </si>
  <si>
    <t>接客販売</t>
  </si>
  <si>
    <t>レディスファッション販売作業</t>
    <rPh sb="10" eb="12">
      <t>ハンバイ</t>
    </rPh>
    <phoneticPr fontId="9"/>
  </si>
  <si>
    <t>メンズファッション販売作業</t>
    <rPh sb="9" eb="11">
      <t>ハンバイ</t>
    </rPh>
    <phoneticPr fontId="9"/>
  </si>
  <si>
    <t>ギフト販売作業</t>
    <rPh sb="3" eb="5">
      <t>ハンバイ</t>
    </rPh>
    <phoneticPr fontId="9"/>
  </si>
  <si>
    <t>着付け</t>
  </si>
  <si>
    <t>着付け作業</t>
  </si>
  <si>
    <t>ホテル・マネジメント</t>
  </si>
  <si>
    <t>ホテル・マネジメント作業</t>
  </si>
  <si>
    <t>レストランサービス</t>
  </si>
  <si>
    <t>レストランサービス作業</t>
  </si>
  <si>
    <t>フィットネスクラブ・マネジメント</t>
    <phoneticPr fontId="3"/>
  </si>
  <si>
    <t>フィットネスクラブ・マネジメント作業</t>
    <phoneticPr fontId="3"/>
  </si>
  <si>
    <t>ビル設備管理</t>
  </si>
  <si>
    <t>ビル設備管理作業</t>
  </si>
  <si>
    <t>園芸装飾</t>
  </si>
  <si>
    <t>室内園芸装飾作業</t>
  </si>
  <si>
    <t>造園</t>
  </si>
  <si>
    <t>造園工事作業</t>
  </si>
  <si>
    <t>さく井</t>
  </si>
  <si>
    <t>パーカッション式さく井工事作業</t>
  </si>
  <si>
    <t>ロータリー式さく井工事作業</t>
  </si>
  <si>
    <t>金属溶解</t>
  </si>
  <si>
    <t>鋳鉄溶解作業</t>
  </si>
  <si>
    <t>鋳鋼溶解作業</t>
    <rPh sb="1" eb="2">
      <t>ハガネ</t>
    </rPh>
    <phoneticPr fontId="3"/>
  </si>
  <si>
    <t>軽合金溶解炉溶解作業</t>
    <rPh sb="0" eb="3">
      <t>ケイゴウキン</t>
    </rPh>
    <rPh sb="3" eb="5">
      <t>ヨウカイ</t>
    </rPh>
    <rPh sb="5" eb="6">
      <t>ロ</t>
    </rPh>
    <rPh sb="6" eb="8">
      <t>ヨウカイ</t>
    </rPh>
    <rPh sb="8" eb="10">
      <t>サギョウ</t>
    </rPh>
    <phoneticPr fontId="3"/>
  </si>
  <si>
    <t>鋳造</t>
  </si>
  <si>
    <t>鋳鉄鋳物鋳造作業</t>
  </si>
  <si>
    <t>鋳鋼鋳物鋳造作業</t>
  </si>
  <si>
    <t>非鉄金属鋳物鋳造作業</t>
  </si>
  <si>
    <t>鍛造</t>
  </si>
  <si>
    <t>自由鍛造作業</t>
  </si>
  <si>
    <t>ハンマ型鍛造作業</t>
  </si>
  <si>
    <t>プレス型鍛造作業</t>
  </si>
  <si>
    <t>金属熱処理</t>
  </si>
  <si>
    <t>一般熱処理作業</t>
  </si>
  <si>
    <t>浸炭・浸炭窒化・窒化処理作業</t>
  </si>
  <si>
    <t>高周波・炎熱処理作業</t>
  </si>
  <si>
    <t>粉末冶金</t>
  </si>
  <si>
    <t>成形・再圧縮作業</t>
  </si>
  <si>
    <t>焼結作業</t>
  </si>
  <si>
    <t>機械加工</t>
  </si>
  <si>
    <t>普通旋盤作業</t>
  </si>
  <si>
    <t>数値制御旋盤作業</t>
  </si>
  <si>
    <t>立旋盤作業</t>
    <rPh sb="0" eb="1">
      <t>タチ</t>
    </rPh>
    <rPh sb="1" eb="3">
      <t>センバン</t>
    </rPh>
    <rPh sb="3" eb="5">
      <t>サギョウ</t>
    </rPh>
    <phoneticPr fontId="3"/>
  </si>
  <si>
    <t>フライス盤作業</t>
  </si>
  <si>
    <t>数値制御フライス盤作業</t>
  </si>
  <si>
    <t>ブローチ盤作業</t>
  </si>
  <si>
    <t>ボール盤作業</t>
  </si>
  <si>
    <t>数値制御ボール盤作業</t>
  </si>
  <si>
    <t>横中ぐり盤作業</t>
    <rPh sb="0" eb="1">
      <t>ヨコ</t>
    </rPh>
    <phoneticPr fontId="3"/>
  </si>
  <si>
    <t>ジグ中ぐり盤作業</t>
  </si>
  <si>
    <t>平面研削盤作業</t>
  </si>
  <si>
    <t>数値制御平面研削盤作業</t>
  </si>
  <si>
    <t>円筒研削盤作業</t>
  </si>
  <si>
    <t>数値制御円筒研削盤作業</t>
  </si>
  <si>
    <t>心無し研削盤作業</t>
  </si>
  <si>
    <t>ホブ盤作業</t>
  </si>
  <si>
    <t>数値制御ホブ盤作業</t>
  </si>
  <si>
    <t>歯車形削り盤作業</t>
  </si>
  <si>
    <t>かさ歯車歯切り盤作業</t>
  </si>
  <si>
    <t>ホーニング盤作業</t>
  </si>
  <si>
    <t>マシニングセンタ作業</t>
  </si>
  <si>
    <t>精密器具製作作業</t>
  </si>
  <si>
    <t>けがき作業</t>
  </si>
  <si>
    <t>非接触除去加工</t>
    <rPh sb="0" eb="3">
      <t>ヒセッショク</t>
    </rPh>
    <rPh sb="3" eb="5">
      <t>ジョキョ</t>
    </rPh>
    <rPh sb="5" eb="7">
      <t>カコウ</t>
    </rPh>
    <phoneticPr fontId="3"/>
  </si>
  <si>
    <t>形彫り放電加工作業</t>
  </si>
  <si>
    <t>数値制御形彫り放電加工作業</t>
  </si>
  <si>
    <t>ワイヤ放電加工作業</t>
  </si>
  <si>
    <t>レーザー加工作業</t>
    <rPh sb="4" eb="6">
      <t>カコウ</t>
    </rPh>
    <rPh sb="6" eb="8">
      <t>サギョウ</t>
    </rPh>
    <phoneticPr fontId="3"/>
  </si>
  <si>
    <t>金型製作</t>
  </si>
  <si>
    <t>プレス金型製作作業</t>
  </si>
  <si>
    <t>-</t>
    <phoneticPr fontId="3"/>
  </si>
  <si>
    <t>プラスチック成形用金型製作作業</t>
  </si>
  <si>
    <t>金属プレス加工</t>
  </si>
  <si>
    <t>金属プレス作業</t>
  </si>
  <si>
    <t>鉄工</t>
  </si>
  <si>
    <t>製缶作業</t>
  </si>
  <si>
    <t>構造物鉄工作業</t>
  </si>
  <si>
    <t>構造物現図作業</t>
    <phoneticPr fontId="3"/>
  </si>
  <si>
    <t>建築板金</t>
  </si>
  <si>
    <t>内外装板金作業</t>
  </si>
  <si>
    <t>ダクト板金作業</t>
  </si>
  <si>
    <t>工場板金</t>
  </si>
  <si>
    <t>曲げ板金作業</t>
  </si>
  <si>
    <t>打出し板金作業</t>
  </si>
  <si>
    <t>機械板金作業</t>
  </si>
  <si>
    <t>数値制御タレットパンチプレス板金作業</t>
  </si>
  <si>
    <t>めっき</t>
  </si>
  <si>
    <t>電気めっき作業</t>
  </si>
  <si>
    <t>溶融亜鉛めっき作業</t>
  </si>
  <si>
    <t>アルミニウム陽極酸化処理</t>
  </si>
  <si>
    <t>陽極酸化処理作業</t>
  </si>
  <si>
    <t>金属ばね製造</t>
  </si>
  <si>
    <t>線ばね製造作業</t>
  </si>
  <si>
    <t>薄板ばね製造作業</t>
  </si>
  <si>
    <t>ロープ加工</t>
  </si>
  <si>
    <t>ロープ加工作業</t>
  </si>
  <si>
    <t>仕上げ</t>
  </si>
  <si>
    <t>治工具仕上げ作業</t>
  </si>
  <si>
    <t>金型仕上げ作業</t>
  </si>
  <si>
    <t>機械組立仕上げ作業</t>
  </si>
  <si>
    <t>切削工具研削</t>
  </si>
  <si>
    <t>工作機械用切削工具研削作業</t>
  </si>
  <si>
    <t>超硬刃物研磨作業</t>
  </si>
  <si>
    <t>機械検査</t>
  </si>
  <si>
    <t>機械検査作業</t>
  </si>
  <si>
    <t>ダイカスト</t>
  </si>
  <si>
    <t>ホットチャンバダイカスト作業</t>
    <phoneticPr fontId="3"/>
  </si>
  <si>
    <t>コールドチャンバダイカスト作業</t>
    <phoneticPr fontId="3"/>
  </si>
  <si>
    <t>機械保全</t>
  </si>
  <si>
    <t>機械系保全作業</t>
  </si>
  <si>
    <t>電気系保全作業</t>
  </si>
  <si>
    <t>設備診断作業</t>
  </si>
  <si>
    <t>電子機器組立て</t>
  </si>
  <si>
    <t>電子機器組立て作業</t>
  </si>
  <si>
    <t>電気機器組立て</t>
    <phoneticPr fontId="3"/>
  </si>
  <si>
    <t>回転電機組立て作業</t>
  </si>
  <si>
    <t>変圧器組立て作業</t>
  </si>
  <si>
    <t>配電盤・制御盤組立て作業</t>
  </si>
  <si>
    <t>開閉制御器具組立て作業</t>
  </si>
  <si>
    <t>回転電機巻線製作作業</t>
  </si>
  <si>
    <t>シーケンス制御</t>
    <rPh sb="5" eb="7">
      <t>セイギョ</t>
    </rPh>
    <phoneticPr fontId="3"/>
  </si>
  <si>
    <t>シーケンス制御作業</t>
    <rPh sb="5" eb="7">
      <t>セイギョ</t>
    </rPh>
    <rPh sb="7" eb="9">
      <t>サギョウ</t>
    </rPh>
    <phoneticPr fontId="3"/>
  </si>
  <si>
    <t>半導体製品製造</t>
  </si>
  <si>
    <t>集積回路チップ製造作業</t>
  </si>
  <si>
    <t>集積回路組立て作業</t>
  </si>
  <si>
    <t>プリント配線板製造</t>
  </si>
  <si>
    <t>プリント配線板設計作業</t>
  </si>
  <si>
    <t>プリント配線板製造作業</t>
  </si>
  <si>
    <t>自動販売機調整</t>
  </si>
  <si>
    <t>自動販売機調整作業</t>
  </si>
  <si>
    <t>産業車両整備</t>
  </si>
  <si>
    <t>産業車両整備作業</t>
  </si>
  <si>
    <t>鉄道車両製造・整備</t>
  </si>
  <si>
    <t>機器ぎ装作業</t>
  </si>
  <si>
    <t>内部ぎ装作業</t>
  </si>
  <si>
    <t>配管ぎ装作業</t>
  </si>
  <si>
    <t>電気ぎ装作業</t>
  </si>
  <si>
    <t>鉄道車両現図作業</t>
  </si>
  <si>
    <t>走行装置整備作業</t>
  </si>
  <si>
    <t>原動機整備作業</t>
  </si>
  <si>
    <t>鉄道車両点検・調整作業</t>
  </si>
  <si>
    <t>時計修理</t>
  </si>
  <si>
    <t>時計修理作業</t>
  </si>
  <si>
    <t>光学機器製造</t>
  </si>
  <si>
    <t>光学ガラス研磨作業</t>
  </si>
  <si>
    <t>光学機器組立て作業</t>
  </si>
  <si>
    <t>内燃機関組立て</t>
  </si>
  <si>
    <t>量産形内燃機関組立て作業</t>
  </si>
  <si>
    <t>空気圧装置組立て</t>
  </si>
  <si>
    <t>空気圧装置組立て作業</t>
  </si>
  <si>
    <t>油圧装置調整</t>
  </si>
  <si>
    <t>油圧装置調整作業</t>
  </si>
  <si>
    <t>縫製機械整備</t>
  </si>
  <si>
    <t>縫製機械整備作業</t>
  </si>
  <si>
    <t>建設機械整備</t>
  </si>
  <si>
    <t>建設機械整備作業</t>
  </si>
  <si>
    <t>農業機械整備</t>
  </si>
  <si>
    <t>農業機械整備作業</t>
  </si>
  <si>
    <t>冷凍空気調和機器施工</t>
  </si>
  <si>
    <t>冷凍空気調和機器施工作業</t>
  </si>
  <si>
    <t>染色</t>
  </si>
  <si>
    <t>糸浸染作業</t>
  </si>
  <si>
    <t>織物・ニット浸染作業</t>
  </si>
  <si>
    <t>染色補正作業</t>
  </si>
  <si>
    <t>ニット製品製造</t>
  </si>
  <si>
    <t>丸編みニット製造作業</t>
  </si>
  <si>
    <t>靴下製造作業</t>
  </si>
  <si>
    <t>婦人子供服製造</t>
  </si>
  <si>
    <t>婦人子供注文服製作作業</t>
  </si>
  <si>
    <t>婦人子供既製服パターンメーキング作業</t>
  </si>
  <si>
    <t>婦人子供既製服縫製作業</t>
  </si>
  <si>
    <t>紳士服製造</t>
  </si>
  <si>
    <t>紳士既製服製造作業</t>
  </si>
  <si>
    <t>和裁</t>
  </si>
  <si>
    <t>和服製作作業</t>
  </si>
  <si>
    <t>寝具製作</t>
  </si>
  <si>
    <t>寝具製作作業</t>
  </si>
  <si>
    <t>帆布製品製造</t>
  </si>
  <si>
    <t>帆布製品製造作業</t>
    <phoneticPr fontId="3"/>
  </si>
  <si>
    <t>布はく縫製</t>
  </si>
  <si>
    <t>ワイシャツ製造作業</t>
  </si>
  <si>
    <t>衛生白衣製造作業</t>
    <rPh sb="0" eb="2">
      <t>エイセイ</t>
    </rPh>
    <rPh sb="2" eb="4">
      <t>ハクイ</t>
    </rPh>
    <rPh sb="4" eb="6">
      <t>セイゾウ</t>
    </rPh>
    <rPh sb="6" eb="8">
      <t>サギョウ</t>
    </rPh>
    <phoneticPr fontId="3"/>
  </si>
  <si>
    <t>機械木工</t>
  </si>
  <si>
    <t>機械木工作業</t>
  </si>
  <si>
    <t>木工機械整備作業</t>
  </si>
  <si>
    <t>家具製作</t>
  </si>
  <si>
    <t>家具手加工作業</t>
  </si>
  <si>
    <t>家具機械加工作業</t>
  </si>
  <si>
    <t>いす張り作業</t>
  </si>
  <si>
    <t>建具製作</t>
  </si>
  <si>
    <t>木製建具手加工作業</t>
  </si>
  <si>
    <t>木製建具機械加工作業</t>
  </si>
  <si>
    <t>紙器・段ボール箱製造</t>
  </si>
  <si>
    <t>印刷箱打抜き作業</t>
  </si>
  <si>
    <t>印刷箱製箱作業</t>
  </si>
  <si>
    <t>貼箱製造作業</t>
  </si>
  <si>
    <t>段ボール箱製造作業</t>
  </si>
  <si>
    <t>プリプレス</t>
  </si>
  <si>
    <t>DTP作業</t>
    <phoneticPr fontId="3"/>
  </si>
  <si>
    <t>印刷</t>
  </si>
  <si>
    <t>オフセット印刷作業</t>
  </si>
  <si>
    <t>製本</t>
  </si>
  <si>
    <t>製本作業</t>
  </si>
  <si>
    <t>プラスチック成形</t>
  </si>
  <si>
    <t>圧縮成形作業</t>
  </si>
  <si>
    <t>射出成形作業</t>
  </si>
  <si>
    <t>インフレーション成形作業</t>
  </si>
  <si>
    <t>ブロー成形作業</t>
    <rPh sb="3" eb="5">
      <t>セイケイ</t>
    </rPh>
    <rPh sb="5" eb="7">
      <t>サギョウ</t>
    </rPh>
    <phoneticPr fontId="3"/>
  </si>
  <si>
    <t>真空成形作業</t>
    <rPh sb="0" eb="2">
      <t>シンクウ</t>
    </rPh>
    <rPh sb="2" eb="4">
      <t>セイケイ</t>
    </rPh>
    <rPh sb="4" eb="6">
      <t>サギョウ</t>
    </rPh>
    <phoneticPr fontId="3"/>
  </si>
  <si>
    <t>強化プラスチック成形</t>
  </si>
  <si>
    <t>手積み積層成形作業</t>
  </si>
  <si>
    <t>エポキシ樹脂積層防食作業</t>
    <phoneticPr fontId="3"/>
  </si>
  <si>
    <t>ビニルエステル樹脂積層防食作業</t>
  </si>
  <si>
    <t>石材施工</t>
  </si>
  <si>
    <t>石材加工作業</t>
  </si>
  <si>
    <t>石張り作業</t>
  </si>
  <si>
    <t>石積み作業</t>
  </si>
  <si>
    <t>パン製造</t>
  </si>
  <si>
    <t>パン製造作業</t>
  </si>
  <si>
    <t>菓子製造</t>
  </si>
  <si>
    <t>洋菓子製造作業</t>
  </si>
  <si>
    <t>和菓子製造作業</t>
  </si>
  <si>
    <t>ハム・ソーセージ・ベーコン製造</t>
  </si>
  <si>
    <t>ハム・ソーセージ・ベーコン製造作業</t>
  </si>
  <si>
    <t>水産練り製品製造</t>
  </si>
  <si>
    <t>かまぼこ製品製造作業</t>
    <phoneticPr fontId="3"/>
  </si>
  <si>
    <t>みそ製造</t>
  </si>
  <si>
    <t>みそ製造作業</t>
  </si>
  <si>
    <t>酒造</t>
  </si>
  <si>
    <t>清酒製造作業</t>
  </si>
  <si>
    <t>情報配線施工</t>
  </si>
  <si>
    <t>情報配線施工作業</t>
  </si>
  <si>
    <t>建築大工</t>
  </si>
  <si>
    <t>大工工事作業</t>
  </si>
  <si>
    <t>かわらぶき</t>
  </si>
  <si>
    <t>かわらぶき作業</t>
  </si>
  <si>
    <t>とび</t>
  </si>
  <si>
    <t>とび作業</t>
  </si>
  <si>
    <t>左官</t>
  </si>
  <si>
    <t>左官作業</t>
  </si>
  <si>
    <t>築炉</t>
  </si>
  <si>
    <t>築炉作業</t>
  </si>
  <si>
    <t>ブロック建築</t>
  </si>
  <si>
    <t>コンクリートブロック工事作業</t>
  </si>
  <si>
    <t>タイル張り</t>
  </si>
  <si>
    <t>タイル張り作業</t>
  </si>
  <si>
    <t>畳製作</t>
  </si>
  <si>
    <t>畳製作作業</t>
  </si>
  <si>
    <t>配管</t>
  </si>
  <si>
    <t>建築配管作業</t>
  </si>
  <si>
    <t>プラント配管作業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</si>
  <si>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</si>
  <si>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</si>
  <si>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</si>
  <si>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</si>
  <si>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</si>
  <si>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</si>
  <si>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</si>
  <si>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</si>
  <si>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</si>
  <si>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</si>
  <si>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</si>
  <si>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</si>
  <si>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</si>
  <si>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</si>
  <si>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</si>
  <si>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</si>
  <si>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</si>
  <si>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改質アスファルトシートトーチ工法防水工事作業</t>
    <rPh sb="20" eb="22">
      <t>サギョウ</t>
    </rPh>
    <phoneticPr fontId="3"/>
  </si>
  <si>
    <t>改質アスファルトシート常温粘着工法防水工事作業</t>
    <rPh sb="11" eb="13">
      <t>ジョウオン</t>
    </rPh>
    <rPh sb="13" eb="15">
      <t>ネンチャク</t>
    </rPh>
    <rPh sb="21" eb="23">
      <t>サギョウ</t>
    </rPh>
    <phoneticPr fontId="3"/>
  </si>
  <si>
    <t>FRP防水工事作業</t>
    <phoneticPr fontId="3"/>
  </si>
  <si>
    <t>樹脂接着剤注入施工</t>
  </si>
  <si>
    <t>樹脂接着剤注入工事作業</t>
  </si>
  <si>
    <t>内装仕上げ施工</t>
  </si>
  <si>
    <t>プラスチック系床仕上げ工事作業</t>
  </si>
  <si>
    <t>カーペット系床仕上げ工事作業</t>
  </si>
  <si>
    <t>木質系床仕上げ工事作業</t>
  </si>
  <si>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</si>
  <si>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</si>
  <si>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</si>
  <si>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</si>
  <si>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</si>
  <si>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</si>
  <si>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</si>
  <si>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</si>
  <si>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</si>
  <si>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</si>
  <si>
    <t>ビル用サッシ施工作業</t>
  </si>
  <si>
    <t>自動ドア施工</t>
  </si>
  <si>
    <t>自動ドア施工作業</t>
  </si>
  <si>
    <t>ガラス施工</t>
  </si>
  <si>
    <t>ガラス工事作業</t>
  </si>
  <si>
    <t>ウェルポイント施工</t>
  </si>
  <si>
    <t>ウェルポイント工事作業</t>
  </si>
  <si>
    <t>テクニカルイラストレーション</t>
  </si>
  <si>
    <t>テクニカルイラストレーション手書き作業</t>
  </si>
  <si>
    <t>テクニカルイラストレーションCAD作業</t>
    <phoneticPr fontId="3"/>
  </si>
  <si>
    <t>機械・プラント製図</t>
  </si>
  <si>
    <t>機械製図手書き作業</t>
  </si>
  <si>
    <t>機械製図CAD作業</t>
    <phoneticPr fontId="3"/>
  </si>
  <si>
    <t>プラント配管製図作業</t>
  </si>
  <si>
    <t>電気製図</t>
  </si>
  <si>
    <t>配電盤・制御盤製図作業</t>
  </si>
  <si>
    <t>化学分析</t>
  </si>
  <si>
    <t>化学分析作業</t>
  </si>
  <si>
    <t>金属材料試験</t>
  </si>
  <si>
    <t>機械試験作業</t>
  </si>
  <si>
    <t>組織試験作業</t>
  </si>
  <si>
    <t>貴金属装身具製作</t>
  </si>
  <si>
    <t>貴金属装身具製作作業</t>
  </si>
  <si>
    <t>印章彫刻</t>
  </si>
  <si>
    <t>木口彫刻作業</t>
  </si>
  <si>
    <t>ガラス用フィルム施工</t>
  </si>
  <si>
    <t>自動車フィルム作業</t>
  </si>
  <si>
    <t>建築フィルム作業</t>
  </si>
  <si>
    <t>表装</t>
  </si>
  <si>
    <t>表具作業</t>
  </si>
  <si>
    <t>壁装作業</t>
  </si>
  <si>
    <t>塗装</t>
  </si>
  <si>
    <t>木工塗装作業</t>
  </si>
  <si>
    <t>建築塗装作業</t>
  </si>
  <si>
    <t>金属塗装作業</t>
  </si>
  <si>
    <t>鋼橋塗装作業</t>
  </si>
  <si>
    <t>噴霧塗装作業</t>
  </si>
  <si>
    <t>広告美術仕上げ</t>
  </si>
  <si>
    <t>広告面ペイント仕上げ作業</t>
  </si>
  <si>
    <t>広告面プラスチック仕上げ作業</t>
  </si>
  <si>
    <t>広告面粘着シート仕上げ作業</t>
  </si>
  <si>
    <t>義肢・装具製作</t>
  </si>
  <si>
    <t>義肢製作作業</t>
  </si>
  <si>
    <t>装具製作作業</t>
  </si>
  <si>
    <t>舞台機構調整</t>
  </si>
  <si>
    <t>音響機構調整作業</t>
  </si>
  <si>
    <t>工業包装</t>
  </si>
  <si>
    <t>工業包装作業</t>
    <phoneticPr fontId="3"/>
  </si>
  <si>
    <t>写真</t>
  </si>
  <si>
    <t>肖像写真デジタル作業</t>
  </si>
  <si>
    <t>ビルクリーニング</t>
  </si>
  <si>
    <t>ビルクリーニング作業</t>
  </si>
  <si>
    <t>商品装飾展示</t>
  </si>
  <si>
    <t>商品装飾展示作業</t>
  </si>
  <si>
    <t>フラワー装飾</t>
  </si>
  <si>
    <t>フラワー装飾作業</t>
  </si>
  <si>
    <t>合計</t>
    <rPh sb="0" eb="2">
      <t>ゴウケイ</t>
    </rPh>
    <phoneticPr fontId="3"/>
  </si>
  <si>
    <t>※：職種名における番号は、省令順に便宜的に付与したものである。</t>
    <rPh sb="13" eb="15">
      <t>ショウレイ</t>
    </rPh>
    <phoneticPr fontId="3"/>
  </si>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</sst>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
    <numFmt numFmtId="178" formatCode="0_);[Red]\(0\)"/>
    <numFmt numFmtId="179" formatCode="#,##0_);[Red]\(#,##0\)"/>
  </numFmts>
  <fonts count="12"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b/>
      <sz val="8"/>
      <name val="ＭＳ 明朝"/>
      <family val="1"/>
      <charset val="128"/>
    </font>
    <font>
      <sz val="8"/>
      <name val="HG丸ｺﾞｼｯｸM-PRO"/>
      <family val="3"/>
      <charset val="128"/>
    </font>
    <font>
      <b/>
      <sz val="8"/>
      <name val="HG丸ｺﾞｼｯｸM-PRO"/>
      <family val="3"/>
      <charset val="128"/>
    </font>
    <font>
      <sz val="8"/>
      <color theme="1"/>
      <name val="ＭＳ 明朝"/>
      <family val="1"/>
      <charset val="128"/>
    </font>
    <font>
      <sz val="6"/>
      <name val="ＭＳ Ｐゴシック"/>
      <family val="3"/>
      <charset val="128"/>
    </font>
    <font>
      <sz val="8"/>
      <color rgb="FFFF0000"/>
      <name val="ＭＳ 明朝"/>
      <family val="1"/>
      <charset val="128"/>
    </font>
    <font>
      <sz val="7.5"/>
      <name val="ＭＳ 明朝"/>
      <family val="1"/>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thin">
        <color indexed="64"/>
      </right>
      <top style="double">
        <color indexed="64"/>
      </top>
      <bottom style="thin">
        <color indexed="64"/>
      </bottom>
      <diagonal/>
    </border>
  </borders>
  <cellStyleXfs count="3">
    <xf numFmtId="0" fontId="0" fillId="0" borderId="0"/>
    <xf numFmtId="38" fontId="1" fillId="0" borderId="0" applyFont="0" applyFill="0" applyBorder="0" applyAlignment="0" applyProtection="0"/>
    <xf numFmtId="9" fontId="1" fillId="0" borderId="0" applyFont="0" applyFill="0" applyBorder="0" applyAlignment="0" applyProtection="0"/>
  </cellStyleXfs>
  <cellXfs count="140">
    <xf numFmtId="0" fontId="0" fillId="0" borderId="0" xfId="0"/>
    <xf numFmtId="0" fontId="2" fillId="0" borderId="0" xfId="0" applyFont="1" applyAlignment="1">
      <alignment vertical="center"/>
    </xf>
    <xf numFmtId="38" fontId="2" fillId="2" borderId="0" xfId="1" applyFont="1" applyFill="1" applyAlignment="1">
      <alignment vertical="center"/>
    </xf>
    <xf numFmtId="0" fontId="2" fillId="2" borderId="0" xfId="0" applyFont="1" applyFill="1" applyAlignment="1">
      <alignment vertical="center"/>
    </xf>
    <xf numFmtId="0" fontId="5" fillId="2" borderId="0" xfId="0" applyFont="1" applyFill="1" applyAlignment="1">
      <alignment horizontal="left" vertical="center"/>
    </xf>
    <xf numFmtId="38" fontId="2" fillId="2" borderId="0" xfId="1" applyFont="1" applyFill="1" applyBorder="1" applyAlignment="1">
      <alignment vertical="center"/>
    </xf>
    <xf numFmtId="0" fontId="2" fillId="0" borderId="1" xfId="0" applyFont="1" applyBorder="1" applyAlignment="1">
      <alignment vertical="center"/>
    </xf>
    <xf numFmtId="0" fontId="2" fillId="2" borderId="2" xfId="0" applyFont="1" applyFill="1" applyBorder="1" applyAlignment="1">
      <alignment vertical="center"/>
    </xf>
    <xf numFmtId="38" fontId="2" fillId="2" borderId="3" xfId="1" applyFont="1" applyFill="1" applyBorder="1" applyAlignment="1">
      <alignment horizontal="centerContinuous" vertical="center"/>
    </xf>
    <xf numFmtId="176" fontId="2" fillId="2" borderId="3" xfId="2" applyNumberFormat="1" applyFont="1" applyFill="1" applyBorder="1" applyAlignment="1">
      <alignment horizontal="centerContinuous" vertical="center"/>
    </xf>
    <xf numFmtId="38" fontId="2" fillId="2" borderId="6" xfId="1" applyFont="1" applyFill="1" applyBorder="1" applyAlignment="1">
      <alignment horizontal="center" vertical="center"/>
    </xf>
    <xf numFmtId="176" fontId="2" fillId="2" borderId="6" xfId="2" applyNumberFormat="1" applyFont="1" applyFill="1" applyBorder="1" applyAlignment="1">
      <alignment horizontal="center" vertical="center"/>
    </xf>
    <xf numFmtId="0" fontId="6" fillId="2" borderId="0" xfId="0" applyFont="1" applyFill="1" applyAlignment="1">
      <alignment vertical="center"/>
    </xf>
    <xf numFmtId="0" fontId="7" fillId="2" borderId="0" xfId="0" applyFont="1" applyFill="1" applyAlignment="1">
      <alignment horizontal="left" vertical="center"/>
    </xf>
    <xf numFmtId="0" fontId="2" fillId="0" borderId="7" xfId="0" applyFont="1" applyBorder="1" applyAlignment="1">
      <alignment vertical="center"/>
    </xf>
    <xf numFmtId="0" fontId="2" fillId="2" borderId="8" xfId="0" applyFont="1" applyFill="1" applyBorder="1" applyAlignment="1">
      <alignment vertical="center"/>
    </xf>
    <xf numFmtId="38" fontId="2" fillId="2" borderId="9" xfId="1" applyFont="1" applyFill="1" applyBorder="1" applyAlignment="1">
      <alignment horizontal="center" vertical="center"/>
    </xf>
    <xf numFmtId="176" fontId="2" fillId="2" borderId="9" xfId="2" applyNumberFormat="1" applyFont="1" applyFill="1" applyBorder="1" applyAlignment="1">
      <alignment horizontal="center" vertical="center"/>
    </xf>
    <xf numFmtId="0" fontId="2" fillId="0" borderId="4" xfId="0" applyFont="1" applyBorder="1" applyAlignment="1">
      <alignment vertical="center"/>
    </xf>
    <xf numFmtId="0" fontId="8" fillId="2" borderId="5" xfId="0" applyFont="1" applyFill="1" applyBorder="1" applyAlignment="1">
      <alignment horizontal="left" vertical="center"/>
    </xf>
    <xf numFmtId="38" fontId="8" fillId="2" borderId="10" xfId="1" applyFont="1" applyFill="1" applyBorder="1" applyAlignment="1">
      <alignment horizontal="right" vertical="center"/>
    </xf>
    <xf numFmtId="177" fontId="2" fillId="2" borderId="10" xfId="0" applyNumberFormat="1" applyFont="1" applyFill="1" applyBorder="1" applyAlignment="1">
      <alignment horizontal="right" vertical="center"/>
    </xf>
    <xf numFmtId="38" fontId="2" fillId="2" borderId="11" xfId="1" applyFont="1" applyFill="1" applyBorder="1" applyAlignment="1">
      <alignment horizontal="right" vertical="center"/>
    </xf>
    <xf numFmtId="0" fontId="2" fillId="2" borderId="8" xfId="0" applyFont="1" applyFill="1" applyBorder="1" applyAlignment="1">
      <alignment horizontal="left" vertical="center" indent="1"/>
    </xf>
    <xf numFmtId="38" fontId="2" fillId="2" borderId="9" xfId="1" applyFont="1" applyFill="1" applyBorder="1" applyAlignment="1">
      <alignment horizontal="right" vertical="center"/>
    </xf>
    <xf numFmtId="177" fontId="2" fillId="2" borderId="9" xfId="0" applyNumberFormat="1" applyFont="1" applyFill="1" applyBorder="1" applyAlignment="1">
      <alignment horizontal="right" vertical="center"/>
    </xf>
    <xf numFmtId="38" fontId="2" fillId="2" borderId="12" xfId="1" applyFont="1" applyFill="1" applyBorder="1" applyAlignment="1">
      <alignment horizontal="right" vertical="center"/>
    </xf>
    <xf numFmtId="0" fontId="8" fillId="2" borderId="2" xfId="0" applyFont="1" applyFill="1" applyBorder="1" applyAlignment="1">
      <alignment horizontal="left" vertical="center"/>
    </xf>
    <xf numFmtId="38" fontId="8" fillId="2" borderId="13" xfId="1" applyFont="1" applyFill="1" applyBorder="1" applyAlignment="1">
      <alignment horizontal="right" vertical="center"/>
    </xf>
    <xf numFmtId="177" fontId="2" fillId="2" borderId="13" xfId="0" applyNumberFormat="1" applyFont="1" applyFill="1" applyBorder="1" applyAlignment="1">
      <alignment horizontal="right" vertical="center"/>
    </xf>
    <xf numFmtId="38" fontId="2" fillId="2" borderId="4" xfId="1" applyFont="1" applyFill="1" applyBorder="1" applyAlignment="1">
      <alignment horizontal="right" vertical="center"/>
    </xf>
    <xf numFmtId="38" fontId="8" fillId="0" borderId="13" xfId="1" applyFont="1" applyFill="1" applyBorder="1" applyAlignment="1">
      <alignment horizontal="right" vertical="center"/>
    </xf>
    <xf numFmtId="177" fontId="2" fillId="0" borderId="13" xfId="0" applyNumberFormat="1" applyFont="1" applyBorder="1" applyAlignment="1">
      <alignment horizontal="right" vertical="center"/>
    </xf>
    <xf numFmtId="38" fontId="2" fillId="0" borderId="13" xfId="1" applyFont="1" applyFill="1" applyBorder="1" applyAlignment="1">
      <alignment horizontal="right" vertical="center"/>
    </xf>
    <xf numFmtId="0" fontId="6" fillId="2" borderId="0" xfId="0" applyFont="1" applyFill="1" applyAlignment="1">
      <alignment vertical="center" shrinkToFit="1"/>
    </xf>
    <xf numFmtId="0" fontId="2" fillId="2" borderId="5" xfId="0" applyFont="1" applyFill="1" applyBorder="1" applyAlignment="1">
      <alignment horizontal="left" vertical="center" indent="1"/>
    </xf>
    <xf numFmtId="38" fontId="2" fillId="0" borderId="10" xfId="1" applyFont="1" applyFill="1" applyBorder="1" applyAlignment="1">
      <alignment horizontal="right" vertical="center"/>
    </xf>
    <xf numFmtId="177" fontId="2" fillId="0" borderId="10" xfId="0" applyNumberFormat="1" applyFont="1" applyBorder="1" applyAlignment="1">
      <alignment horizontal="right" vertical="center"/>
    </xf>
    <xf numFmtId="38" fontId="2" fillId="0" borderId="11" xfId="1" applyFont="1" applyFill="1" applyBorder="1" applyAlignment="1">
      <alignment horizontal="right" vertical="center"/>
    </xf>
    <xf numFmtId="38" fontId="2" fillId="0" borderId="14" xfId="1" applyFont="1" applyFill="1" applyBorder="1" applyAlignment="1">
      <alignment horizontal="right" vertical="center"/>
    </xf>
    <xf numFmtId="177" fontId="2" fillId="0" borderId="14" xfId="0" applyNumberFormat="1" applyFont="1" applyBorder="1" applyAlignment="1">
      <alignment horizontal="right" vertical="center"/>
    </xf>
    <xf numFmtId="38" fontId="2" fillId="0" borderId="9" xfId="1" applyFont="1" applyFill="1" applyBorder="1" applyAlignment="1">
      <alignment horizontal="right" vertical="center"/>
    </xf>
    <xf numFmtId="177" fontId="2" fillId="0" borderId="9" xfId="0" applyNumberFormat="1" applyFont="1" applyBorder="1" applyAlignment="1">
      <alignment horizontal="right" vertical="center"/>
    </xf>
    <xf numFmtId="177" fontId="2" fillId="0" borderId="8" xfId="0" applyNumberFormat="1" applyFont="1" applyBorder="1" applyAlignment="1">
      <alignment horizontal="right" vertical="center"/>
    </xf>
    <xf numFmtId="177" fontId="2" fillId="0" borderId="11" xfId="0" applyNumberFormat="1" applyFont="1" applyBorder="1" applyAlignment="1">
      <alignment horizontal="right" vertical="center"/>
    </xf>
    <xf numFmtId="38" fontId="2" fillId="0" borderId="12" xfId="1" applyFont="1" applyFill="1" applyBorder="1" applyAlignment="1">
      <alignment horizontal="right" vertical="center"/>
    </xf>
    <xf numFmtId="177" fontId="2" fillId="0" borderId="12" xfId="0" applyNumberFormat="1" applyFont="1" applyBorder="1" applyAlignment="1">
      <alignment horizontal="right" vertical="center"/>
    </xf>
    <xf numFmtId="38" fontId="2" fillId="0" borderId="15" xfId="1" applyFont="1" applyFill="1" applyBorder="1" applyAlignment="1">
      <alignment horizontal="right" vertical="center"/>
    </xf>
    <xf numFmtId="38" fontId="2" fillId="0" borderId="16" xfId="1" applyFont="1" applyFill="1" applyBorder="1" applyAlignment="1">
      <alignment horizontal="right" vertical="center"/>
    </xf>
    <xf numFmtId="38" fontId="2" fillId="2" borderId="13" xfId="1" applyFont="1" applyFill="1" applyBorder="1" applyAlignment="1">
      <alignment horizontal="right" vertical="center"/>
    </xf>
    <xf numFmtId="178" fontId="2" fillId="0" borderId="0" xfId="0" applyNumberFormat="1" applyFont="1" applyAlignment="1">
      <alignment horizontal="center" vertical="center"/>
    </xf>
    <xf numFmtId="0" fontId="2" fillId="0" borderId="0" xfId="0" applyFont="1" applyAlignment="1">
      <alignment horizontal="center" vertical="center"/>
    </xf>
    <xf numFmtId="38" fontId="8" fillId="2" borderId="17" xfId="1" applyFont="1" applyFill="1" applyBorder="1" applyAlignment="1">
      <alignment horizontal="right" vertical="center"/>
    </xf>
    <xf numFmtId="38" fontId="2" fillId="2" borderId="10" xfId="1" applyFont="1" applyFill="1" applyBorder="1" applyAlignment="1">
      <alignment horizontal="right" vertical="center"/>
    </xf>
    <xf numFmtId="38" fontId="2" fillId="2" borderId="14" xfId="1" applyFont="1" applyFill="1" applyBorder="1" applyAlignment="1">
      <alignment horizontal="right" vertical="center"/>
    </xf>
    <xf numFmtId="177" fontId="2" fillId="2" borderId="14" xfId="0" applyNumberFormat="1" applyFont="1" applyFill="1" applyBorder="1" applyAlignment="1">
      <alignment horizontal="right" vertical="center"/>
    </xf>
    <xf numFmtId="0" fontId="8" fillId="0" borderId="2" xfId="0" applyFont="1" applyBorder="1" applyAlignment="1">
      <alignment horizontal="left" vertical="center"/>
    </xf>
    <xf numFmtId="177" fontId="2" fillId="2" borderId="11" xfId="0" applyNumberFormat="1" applyFont="1" applyFill="1" applyBorder="1" applyAlignment="1">
      <alignment horizontal="right" vertical="center"/>
    </xf>
    <xf numFmtId="0" fontId="8" fillId="0" borderId="5" xfId="0" applyFont="1" applyBorder="1" applyAlignment="1">
      <alignment horizontal="left" vertical="center" indent="1"/>
    </xf>
    <xf numFmtId="38" fontId="8" fillId="3" borderId="14" xfId="1" applyFont="1" applyFill="1" applyBorder="1" applyAlignment="1">
      <alignment horizontal="right" vertical="center"/>
    </xf>
    <xf numFmtId="38" fontId="8" fillId="3" borderId="18" xfId="1" applyFont="1" applyFill="1" applyBorder="1" applyAlignment="1">
      <alignment horizontal="right" vertical="center"/>
    </xf>
    <xf numFmtId="38" fontId="8" fillId="2" borderId="14" xfId="1" applyFont="1" applyFill="1" applyBorder="1" applyAlignment="1">
      <alignment horizontal="right" vertical="center"/>
    </xf>
    <xf numFmtId="177" fontId="2" fillId="2" borderId="16" xfId="0" applyNumberFormat="1" applyFont="1" applyFill="1" applyBorder="1" applyAlignment="1">
      <alignment horizontal="right" vertical="center"/>
    </xf>
    <xf numFmtId="0" fontId="2" fillId="0" borderId="8" xfId="0" applyFont="1" applyBorder="1" applyAlignment="1">
      <alignment horizontal="left" vertical="center" indent="1"/>
    </xf>
    <xf numFmtId="38" fontId="10" fillId="3" borderId="14" xfId="1" applyFont="1" applyFill="1" applyBorder="1" applyAlignment="1">
      <alignment horizontal="right" vertical="center"/>
    </xf>
    <xf numFmtId="38" fontId="10" fillId="3" borderId="10" xfId="1" applyFont="1" applyFill="1" applyBorder="1" applyAlignment="1">
      <alignment horizontal="right" vertical="center"/>
    </xf>
    <xf numFmtId="1" fontId="10" fillId="3" borderId="9" xfId="0" applyNumberFormat="1" applyFont="1" applyFill="1" applyBorder="1" applyAlignment="1">
      <alignment horizontal="right" vertical="center"/>
    </xf>
    <xf numFmtId="177" fontId="2" fillId="2" borderId="12" xfId="0" applyNumberFormat="1" applyFont="1" applyFill="1" applyBorder="1" applyAlignment="1">
      <alignment horizontal="right" vertical="center"/>
    </xf>
    <xf numFmtId="38" fontId="2" fillId="3" borderId="14" xfId="1" applyFont="1" applyFill="1" applyBorder="1" applyAlignment="1">
      <alignment horizontal="right" vertical="center"/>
    </xf>
    <xf numFmtId="38" fontId="2" fillId="3" borderId="11" xfId="1" applyFont="1" applyFill="1" applyBorder="1" applyAlignment="1">
      <alignment horizontal="right" vertical="center"/>
    </xf>
    <xf numFmtId="177" fontId="2" fillId="3" borderId="10" xfId="0" applyNumberFormat="1" applyFont="1" applyFill="1" applyBorder="1" applyAlignment="1">
      <alignment horizontal="right" vertical="center"/>
    </xf>
    <xf numFmtId="38" fontId="2" fillId="3" borderId="19" xfId="1" applyFont="1" applyFill="1" applyBorder="1" applyAlignment="1">
      <alignment horizontal="right" vertical="center"/>
    </xf>
    <xf numFmtId="38" fontId="2" fillId="3" borderId="20" xfId="1" applyFont="1" applyFill="1" applyBorder="1" applyAlignment="1">
      <alignment horizontal="right" vertical="center"/>
    </xf>
    <xf numFmtId="38" fontId="2" fillId="3" borderId="12" xfId="1" applyFont="1" applyFill="1" applyBorder="1" applyAlignment="1">
      <alignment horizontal="right" vertical="center"/>
    </xf>
    <xf numFmtId="38" fontId="2" fillId="3" borderId="10" xfId="1" applyFont="1" applyFill="1" applyBorder="1" applyAlignment="1">
      <alignment horizontal="right" vertical="center"/>
    </xf>
    <xf numFmtId="177" fontId="2" fillId="2" borderId="6" xfId="0" applyNumberFormat="1" applyFont="1" applyFill="1" applyBorder="1" applyAlignment="1">
      <alignment horizontal="right" vertical="center"/>
    </xf>
    <xf numFmtId="177" fontId="2" fillId="3" borderId="14" xfId="0" applyNumberFormat="1" applyFont="1" applyFill="1" applyBorder="1" applyAlignment="1">
      <alignment horizontal="right" vertical="center"/>
    </xf>
    <xf numFmtId="177" fontId="2" fillId="3" borderId="9" xfId="0" applyNumberFormat="1" applyFont="1" applyFill="1" applyBorder="1" applyAlignment="1">
      <alignment horizontal="right" vertical="center"/>
    </xf>
    <xf numFmtId="38" fontId="2" fillId="2" borderId="9" xfId="1" applyFont="1" applyFill="1" applyBorder="1" applyAlignment="1">
      <alignment vertical="center"/>
    </xf>
    <xf numFmtId="177" fontId="2" fillId="2" borderId="9" xfId="0" applyNumberFormat="1" applyFont="1" applyFill="1" applyBorder="1" applyAlignment="1">
      <alignment vertical="center"/>
    </xf>
    <xf numFmtId="38" fontId="8" fillId="2" borderId="13" xfId="1" applyFont="1" applyFill="1" applyBorder="1" applyAlignment="1">
      <alignment vertical="center"/>
    </xf>
    <xf numFmtId="177" fontId="2" fillId="2" borderId="13" xfId="0" applyNumberFormat="1" applyFont="1" applyFill="1" applyBorder="1" applyAlignment="1">
      <alignment vertical="center"/>
    </xf>
    <xf numFmtId="38" fontId="2" fillId="2" borderId="13" xfId="1" applyFont="1" applyFill="1" applyBorder="1" applyAlignment="1">
      <alignment vertical="center"/>
    </xf>
    <xf numFmtId="38" fontId="2" fillId="2" borderId="10" xfId="1" applyFont="1" applyFill="1" applyBorder="1" applyAlignment="1">
      <alignment vertical="center"/>
    </xf>
    <xf numFmtId="177" fontId="2" fillId="2" borderId="10" xfId="0" applyNumberFormat="1" applyFont="1" applyFill="1" applyBorder="1" applyAlignment="1">
      <alignment vertical="center"/>
    </xf>
    <xf numFmtId="177" fontId="2" fillId="2" borderId="14" xfId="0" applyNumberFormat="1" applyFont="1" applyFill="1" applyBorder="1" applyAlignment="1">
      <alignment vertical="center"/>
    </xf>
    <xf numFmtId="38" fontId="2" fillId="2" borderId="14" xfId="1" applyFont="1" applyFill="1" applyBorder="1" applyAlignment="1">
      <alignment vertical="center"/>
    </xf>
    <xf numFmtId="38" fontId="2" fillId="2" borderId="11" xfId="1" applyFont="1" applyFill="1" applyBorder="1" applyAlignment="1">
      <alignment vertical="center"/>
    </xf>
    <xf numFmtId="177" fontId="2" fillId="2" borderId="11" xfId="0" applyNumberFormat="1" applyFont="1" applyFill="1" applyBorder="1" applyAlignment="1">
      <alignment vertical="center"/>
    </xf>
    <xf numFmtId="177" fontId="2" fillId="2" borderId="6" xfId="0" applyNumberFormat="1" applyFont="1" applyFill="1" applyBorder="1" applyAlignment="1">
      <alignment vertical="center"/>
    </xf>
    <xf numFmtId="38" fontId="8" fillId="0" borderId="14" xfId="1" applyFont="1" applyFill="1" applyBorder="1" applyAlignment="1">
      <alignment horizontal="right" vertical="center"/>
    </xf>
    <xf numFmtId="177" fontId="2" fillId="2" borderId="12" xfId="0" applyNumberFormat="1" applyFont="1" applyFill="1" applyBorder="1" applyAlignment="1">
      <alignment vertical="center"/>
    </xf>
    <xf numFmtId="38" fontId="2" fillId="3" borderId="9" xfId="1" applyFont="1" applyFill="1" applyBorder="1" applyAlignment="1">
      <alignment horizontal="right" vertical="center"/>
    </xf>
    <xf numFmtId="38" fontId="8" fillId="2" borderId="17" xfId="1" applyFont="1" applyFill="1" applyBorder="1" applyAlignment="1">
      <alignment vertical="center"/>
    </xf>
    <xf numFmtId="177" fontId="2" fillId="3" borderId="10" xfId="0" applyNumberFormat="1" applyFont="1" applyFill="1" applyBorder="1" applyAlignment="1">
      <alignment vertical="center"/>
    </xf>
    <xf numFmtId="177" fontId="2" fillId="3" borderId="9" xfId="0" applyNumberFormat="1" applyFont="1" applyFill="1" applyBorder="1" applyAlignment="1">
      <alignment vertical="center"/>
    </xf>
    <xf numFmtId="0" fontId="8" fillId="2" borderId="5" xfId="0" applyFont="1" applyFill="1" applyBorder="1" applyAlignment="1">
      <alignment horizontal="left" vertical="center" indent="1"/>
    </xf>
    <xf numFmtId="177" fontId="2" fillId="3" borderId="14" xfId="0" applyNumberFormat="1" applyFont="1" applyFill="1" applyBorder="1" applyAlignment="1">
      <alignment vertical="center"/>
    </xf>
    <xf numFmtId="38" fontId="8" fillId="0" borderId="13" xfId="1" applyFont="1" applyFill="1" applyBorder="1" applyAlignment="1">
      <alignment vertical="center"/>
    </xf>
    <xf numFmtId="177" fontId="2" fillId="0" borderId="13" xfId="0" applyNumberFormat="1" applyFont="1" applyBorder="1" applyAlignment="1">
      <alignment vertical="center"/>
    </xf>
    <xf numFmtId="38" fontId="2" fillId="0" borderId="10" xfId="1" applyFont="1" applyFill="1" applyBorder="1" applyAlignment="1">
      <alignment vertical="center"/>
    </xf>
    <xf numFmtId="177" fontId="2" fillId="0" borderId="10" xfId="0" applyNumberFormat="1" applyFont="1" applyBorder="1" applyAlignment="1">
      <alignment vertical="center"/>
    </xf>
    <xf numFmtId="38" fontId="2" fillId="0" borderId="9" xfId="1" applyFont="1" applyFill="1" applyBorder="1" applyAlignment="1">
      <alignment vertical="center"/>
    </xf>
    <xf numFmtId="177" fontId="2" fillId="0" borderId="9" xfId="0" applyNumberFormat="1" applyFont="1" applyBorder="1" applyAlignment="1">
      <alignment vertical="center"/>
    </xf>
    <xf numFmtId="177" fontId="2" fillId="0" borderId="16" xfId="0" applyNumberFormat="1" applyFont="1" applyBorder="1" applyAlignment="1">
      <alignment horizontal="right" vertical="center"/>
    </xf>
    <xf numFmtId="38" fontId="2" fillId="2" borderId="16" xfId="1" applyFont="1" applyFill="1" applyBorder="1" applyAlignment="1">
      <alignment horizontal="right" vertical="center"/>
    </xf>
    <xf numFmtId="0" fontId="2" fillId="0" borderId="5" xfId="0" applyFont="1" applyBorder="1" applyAlignment="1">
      <alignment horizontal="left" vertical="center" indent="1"/>
    </xf>
    <xf numFmtId="177" fontId="2" fillId="3" borderId="12" xfId="0" applyNumberFormat="1" applyFont="1" applyFill="1" applyBorder="1" applyAlignment="1">
      <alignment vertical="center"/>
    </xf>
    <xf numFmtId="38" fontId="2" fillId="2" borderId="18" xfId="1" applyFont="1" applyFill="1" applyBorder="1" applyAlignment="1">
      <alignment horizontal="right" vertical="center"/>
    </xf>
    <xf numFmtId="38" fontId="2" fillId="3" borderId="10" xfId="1" applyFont="1" applyFill="1" applyBorder="1" applyAlignment="1">
      <alignment vertical="center"/>
    </xf>
    <xf numFmtId="38" fontId="2" fillId="3" borderId="14" xfId="1" applyFont="1" applyFill="1" applyBorder="1" applyAlignment="1">
      <alignment vertical="center"/>
    </xf>
    <xf numFmtId="177" fontId="2" fillId="3" borderId="12" xfId="0" applyNumberFormat="1" applyFont="1" applyFill="1" applyBorder="1" applyAlignment="1">
      <alignment horizontal="right" vertical="center"/>
    </xf>
    <xf numFmtId="38" fontId="2" fillId="2" borderId="6" xfId="1" applyFont="1" applyFill="1" applyBorder="1" applyAlignment="1">
      <alignment horizontal="right" vertical="center"/>
    </xf>
    <xf numFmtId="0" fontId="11" fillId="2" borderId="5" xfId="0" applyFont="1" applyFill="1" applyBorder="1" applyAlignment="1">
      <alignment horizontal="left" vertical="center" indent="1" shrinkToFit="1"/>
    </xf>
    <xf numFmtId="0" fontId="11" fillId="2" borderId="5" xfId="0" applyFont="1" applyFill="1" applyBorder="1" applyAlignment="1">
      <alignment horizontal="left" vertical="center" indent="1"/>
    </xf>
    <xf numFmtId="38" fontId="2" fillId="0" borderId="6" xfId="1" applyFont="1" applyFill="1" applyBorder="1" applyAlignment="1">
      <alignment horizontal="right" vertical="center"/>
    </xf>
    <xf numFmtId="0" fontId="2" fillId="0" borderId="21" xfId="0" applyFont="1" applyBorder="1" applyAlignment="1">
      <alignment vertical="center"/>
    </xf>
    <xf numFmtId="0" fontId="2" fillId="2" borderId="22" xfId="0" applyFont="1" applyFill="1" applyBorder="1" applyAlignment="1">
      <alignment horizontal="left" vertical="center" indent="1"/>
    </xf>
    <xf numFmtId="38" fontId="2" fillId="2" borderId="23" xfId="1" applyFont="1" applyFill="1" applyBorder="1" applyAlignment="1">
      <alignment horizontal="right" vertical="center"/>
    </xf>
    <xf numFmtId="177" fontId="2" fillId="2" borderId="23" xfId="0" applyNumberFormat="1" applyFont="1" applyFill="1" applyBorder="1" applyAlignment="1">
      <alignment horizontal="right" vertical="center"/>
    </xf>
    <xf numFmtId="0" fontId="8" fillId="2" borderId="8" xfId="0" applyFont="1" applyFill="1" applyBorder="1" applyAlignment="1">
      <alignment horizontal="left" vertical="center"/>
    </xf>
    <xf numFmtId="38" fontId="8" fillId="2" borderId="9" xfId="1" applyFont="1" applyFill="1" applyBorder="1" applyAlignment="1">
      <alignment vertical="center"/>
    </xf>
    <xf numFmtId="38" fontId="8" fillId="2" borderId="24" xfId="1" applyFont="1" applyFill="1" applyBorder="1" applyAlignment="1">
      <alignment vertical="center"/>
    </xf>
    <xf numFmtId="177" fontId="8" fillId="2" borderId="9" xfId="0" applyNumberFormat="1" applyFont="1" applyFill="1" applyBorder="1" applyAlignment="1">
      <alignment vertical="center"/>
    </xf>
    <xf numFmtId="0" fontId="2" fillId="2" borderId="0" xfId="0" applyFont="1" applyFill="1" applyAlignment="1">
      <alignment vertical="center" shrinkToFit="1"/>
    </xf>
    <xf numFmtId="0" fontId="0" fillId="2" borderId="0" xfId="0" applyFill="1"/>
    <xf numFmtId="176" fontId="0" fillId="2" borderId="0" xfId="0" applyNumberFormat="1" applyFill="1"/>
    <xf numFmtId="179" fontId="2" fillId="2" borderId="0" xfId="0" applyNumberFormat="1" applyFont="1" applyFill="1"/>
    <xf numFmtId="176" fontId="2" fillId="2" borderId="0" xfId="0" applyNumberFormat="1" applyFont="1" applyFill="1"/>
    <xf numFmtId="0" fontId="2" fillId="3" borderId="3" xfId="0" applyFont="1" applyFill="1" applyBorder="1"/>
    <xf numFmtId="0" fontId="2" fillId="2" borderId="0" xfId="0" applyFont="1" applyFill="1"/>
    <xf numFmtId="179" fontId="2" fillId="2" borderId="3" xfId="1" applyNumberFormat="1" applyFont="1" applyFill="1" applyBorder="1" applyAlignment="1">
      <alignment horizontal="center"/>
    </xf>
    <xf numFmtId="176" fontId="2" fillId="2" borderId="0" xfId="0" applyNumberFormat="1" applyFont="1" applyFill="1" applyAlignment="1">
      <alignment shrinkToFit="1"/>
    </xf>
    <xf numFmtId="0" fontId="2" fillId="2" borderId="0" xfId="0" applyFont="1" applyFill="1" applyAlignment="1">
      <alignment shrinkToFit="1"/>
    </xf>
    <xf numFmtId="178" fontId="2" fillId="0" borderId="0" xfId="0" applyNumberFormat="1" applyFont="1" applyAlignment="1">
      <alignment horizontal="center" vertical="center"/>
    </xf>
    <xf numFmtId="0" fontId="0" fillId="2" borderId="0" xfId="0" quotePrefix="1" applyFill="1" applyAlignment="1">
      <alignment horizontal="left" vertical="center"/>
    </xf>
    <xf numFmtId="0" fontId="6" fillId="2" borderId="0" xfId="0" applyFont="1" applyFill="1" applyAlignment="1">
      <alignment vertical="center"/>
    </xf>
    <xf numFmtId="0" fontId="0" fillId="2" borderId="0" xfId="0" applyFill="1" applyAlignment="1">
      <alignment vertical="center"/>
    </xf>
    <xf numFmtId="0" fontId="2" fillId="0" borderId="4" xfId="0" applyFont="1" applyBorder="1" applyAlignment="1">
      <alignment vertical="center"/>
    </xf>
    <xf numFmtId="0" fontId="2" fillId="0" borderId="5" xfId="0" applyFont="1" applyBorder="1" applyAlignment="1">
      <alignment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F2498-4227-4780-93B5-394E3051679F}">
  <sheetPr>
    <pageSetUpPr fitToPage="1"/>
  </sheetPr>
  <dimension ref="A1:Z410"/>
  <sheetViews>
    <sheetView showGridLines="0" tabSelected="1" view="pageBreakPreview" zoomScale="89" zoomScaleNormal="100" zoomScaleSheetLayoutView="142" zoomScalePageLayoutView="85" workbookViewId="0">
      <pane ySplit="5" topLeftCell="A6" activePane="bottomLeft" state="frozen"/>
      <selection pane="bottomLeft" activeCell="E259" sqref="E259"/>
    </sheetView>
  </sheetViews>
  <sheetFormatPr defaultRowHeight="12.75" customHeight="1" x14ac:dyDescent="0.15"/>
  <cols>
    <col min="1" max="1" width="3.625" style="1" customWidth="1"/>
    <col min="2" max="2" width="35.75" style="3" customWidth="1"/>
    <col min="3" max="4" width="7.625" style="2" customWidth="1"/>
    <col min="5" max="5" width="7.625" style="3" customWidth="1"/>
    <col min="6" max="7" width="7.625" style="2" customWidth="1"/>
    <col min="8" max="8" width="7.625" style="3" customWidth="1"/>
    <col min="9" max="10" width="7.625" style="2" customWidth="1"/>
    <col min="11" max="11" width="7.625" style="3" customWidth="1"/>
    <col min="12" max="12" width="9" style="1"/>
    <col min="13" max="14" width="4.625" style="3" customWidth="1"/>
    <col min="15" max="15" width="5.125" style="4" customWidth="1"/>
    <col min="16" max="17" width="5.125" style="3" customWidth="1"/>
    <col min="18" max="18" width="5.125" style="4" customWidth="1"/>
    <col min="19" max="22" width="5.125" style="3" customWidth="1"/>
    <col min="23" max="23" width="5.125" style="4" customWidth="1"/>
    <col min="24" max="26" width="5.125" style="1" customWidth="1"/>
    <col min="27" max="256" width="9" style="1"/>
    <col min="257" max="257" width="3.625" style="1" customWidth="1"/>
    <col min="258" max="258" width="35.75" style="1" customWidth="1"/>
    <col min="259" max="267" width="7.625" style="1" customWidth="1"/>
    <col min="268" max="268" width="9" style="1"/>
    <col min="269" max="270" width="4.625" style="1" customWidth="1"/>
    <col min="271" max="271" width="5.875" style="1" bestFit="1" customWidth="1"/>
    <col min="272" max="273" width="4.625" style="1" customWidth="1"/>
    <col min="274" max="274" width="5.875" style="1" bestFit="1" customWidth="1"/>
    <col min="275" max="275" width="4.125" style="1" customWidth="1"/>
    <col min="276" max="276" width="4.25" style="1" bestFit="1" customWidth="1"/>
    <col min="277" max="278" width="4.5" style="1" bestFit="1" customWidth="1"/>
    <col min="279" max="512" width="9" style="1"/>
    <col min="513" max="513" width="3.625" style="1" customWidth="1"/>
    <col min="514" max="514" width="35.75" style="1" customWidth="1"/>
    <col min="515" max="523" width="7.625" style="1" customWidth="1"/>
    <col min="524" max="524" width="9" style="1"/>
    <col min="525" max="526" width="4.625" style="1" customWidth="1"/>
    <col min="527" max="527" width="5.875" style="1" bestFit="1" customWidth="1"/>
    <col min="528" max="529" width="4.625" style="1" customWidth="1"/>
    <col min="530" max="530" width="5.875" style="1" bestFit="1" customWidth="1"/>
    <col min="531" max="531" width="4.125" style="1" customWidth="1"/>
    <col min="532" max="532" width="4.25" style="1" bestFit="1" customWidth="1"/>
    <col min="533" max="534" width="4.5" style="1" bestFit="1" customWidth="1"/>
    <col min="535" max="768" width="9" style="1"/>
    <col min="769" max="769" width="3.625" style="1" customWidth="1"/>
    <col min="770" max="770" width="35.75" style="1" customWidth="1"/>
    <col min="771" max="779" width="7.625" style="1" customWidth="1"/>
    <col min="780" max="780" width="9" style="1"/>
    <col min="781" max="782" width="4.625" style="1" customWidth="1"/>
    <col min="783" max="783" width="5.875" style="1" bestFit="1" customWidth="1"/>
    <col min="784" max="785" width="4.625" style="1" customWidth="1"/>
    <col min="786" max="786" width="5.875" style="1" bestFit="1" customWidth="1"/>
    <col min="787" max="787" width="4.125" style="1" customWidth="1"/>
    <col min="788" max="788" width="4.25" style="1" bestFit="1" customWidth="1"/>
    <col min="789" max="790" width="4.5" style="1" bestFit="1" customWidth="1"/>
    <col min="791" max="1024" width="9" style="1"/>
    <col min="1025" max="1025" width="3.625" style="1" customWidth="1"/>
    <col min="1026" max="1026" width="35.75" style="1" customWidth="1"/>
    <col min="1027" max="1035" width="7.625" style="1" customWidth="1"/>
    <col min="1036" max="1036" width="9" style="1"/>
    <col min="1037" max="1038" width="4.625" style="1" customWidth="1"/>
    <col min="1039" max="1039" width="5.875" style="1" bestFit="1" customWidth="1"/>
    <col min="1040" max="1041" width="4.625" style="1" customWidth="1"/>
    <col min="1042" max="1042" width="5.875" style="1" bestFit="1" customWidth="1"/>
    <col min="1043" max="1043" width="4.125" style="1" customWidth="1"/>
    <col min="1044" max="1044" width="4.25" style="1" bestFit="1" customWidth="1"/>
    <col min="1045" max="1046" width="4.5" style="1" bestFit="1" customWidth="1"/>
    <col min="1047" max="1280" width="9" style="1"/>
    <col min="1281" max="1281" width="3.625" style="1" customWidth="1"/>
    <col min="1282" max="1282" width="35.75" style="1" customWidth="1"/>
    <col min="1283" max="1291" width="7.625" style="1" customWidth="1"/>
    <col min="1292" max="1292" width="9" style="1"/>
    <col min="1293" max="1294" width="4.625" style="1" customWidth="1"/>
    <col min="1295" max="1295" width="5.875" style="1" bestFit="1" customWidth="1"/>
    <col min="1296" max="1297" width="4.625" style="1" customWidth="1"/>
    <col min="1298" max="1298" width="5.875" style="1" bestFit="1" customWidth="1"/>
    <col min="1299" max="1299" width="4.125" style="1" customWidth="1"/>
    <col min="1300" max="1300" width="4.25" style="1" bestFit="1" customWidth="1"/>
    <col min="1301" max="1302" width="4.5" style="1" bestFit="1" customWidth="1"/>
    <col min="1303" max="1536" width="9" style="1"/>
    <col min="1537" max="1537" width="3.625" style="1" customWidth="1"/>
    <col min="1538" max="1538" width="35.75" style="1" customWidth="1"/>
    <col min="1539" max="1547" width="7.625" style="1" customWidth="1"/>
    <col min="1548" max="1548" width="9" style="1"/>
    <col min="1549" max="1550" width="4.625" style="1" customWidth="1"/>
    <col min="1551" max="1551" width="5.875" style="1" bestFit="1" customWidth="1"/>
    <col min="1552" max="1553" width="4.625" style="1" customWidth="1"/>
    <col min="1554" max="1554" width="5.875" style="1" bestFit="1" customWidth="1"/>
    <col min="1555" max="1555" width="4.125" style="1" customWidth="1"/>
    <col min="1556" max="1556" width="4.25" style="1" bestFit="1" customWidth="1"/>
    <col min="1557" max="1558" width="4.5" style="1" bestFit="1" customWidth="1"/>
    <col min="1559" max="1792" width="9" style="1"/>
    <col min="1793" max="1793" width="3.625" style="1" customWidth="1"/>
    <col min="1794" max="1794" width="35.75" style="1" customWidth="1"/>
    <col min="1795" max="1803" width="7.625" style="1" customWidth="1"/>
    <col min="1804" max="1804" width="9" style="1"/>
    <col min="1805" max="1806" width="4.625" style="1" customWidth="1"/>
    <col min="1807" max="1807" width="5.875" style="1" bestFit="1" customWidth="1"/>
    <col min="1808" max="1809" width="4.625" style="1" customWidth="1"/>
    <col min="1810" max="1810" width="5.875" style="1" bestFit="1" customWidth="1"/>
    <col min="1811" max="1811" width="4.125" style="1" customWidth="1"/>
    <col min="1812" max="1812" width="4.25" style="1" bestFit="1" customWidth="1"/>
    <col min="1813" max="1814" width="4.5" style="1" bestFit="1" customWidth="1"/>
    <col min="1815" max="2048" width="9" style="1"/>
    <col min="2049" max="2049" width="3.625" style="1" customWidth="1"/>
    <col min="2050" max="2050" width="35.75" style="1" customWidth="1"/>
    <col min="2051" max="2059" width="7.625" style="1" customWidth="1"/>
    <col min="2060" max="2060" width="9" style="1"/>
    <col min="2061" max="2062" width="4.625" style="1" customWidth="1"/>
    <col min="2063" max="2063" width="5.875" style="1" bestFit="1" customWidth="1"/>
    <col min="2064" max="2065" width="4.625" style="1" customWidth="1"/>
    <col min="2066" max="2066" width="5.875" style="1" bestFit="1" customWidth="1"/>
    <col min="2067" max="2067" width="4.125" style="1" customWidth="1"/>
    <col min="2068" max="2068" width="4.25" style="1" bestFit="1" customWidth="1"/>
    <col min="2069" max="2070" width="4.5" style="1" bestFit="1" customWidth="1"/>
    <col min="2071" max="2304" width="9" style="1"/>
    <col min="2305" max="2305" width="3.625" style="1" customWidth="1"/>
    <col min="2306" max="2306" width="35.75" style="1" customWidth="1"/>
    <col min="2307" max="2315" width="7.625" style="1" customWidth="1"/>
    <col min="2316" max="2316" width="9" style="1"/>
    <col min="2317" max="2318" width="4.625" style="1" customWidth="1"/>
    <col min="2319" max="2319" width="5.875" style="1" bestFit="1" customWidth="1"/>
    <col min="2320" max="2321" width="4.625" style="1" customWidth="1"/>
    <col min="2322" max="2322" width="5.875" style="1" bestFit="1" customWidth="1"/>
    <col min="2323" max="2323" width="4.125" style="1" customWidth="1"/>
    <col min="2324" max="2324" width="4.25" style="1" bestFit="1" customWidth="1"/>
    <col min="2325" max="2326" width="4.5" style="1" bestFit="1" customWidth="1"/>
    <col min="2327" max="2560" width="9" style="1"/>
    <col min="2561" max="2561" width="3.625" style="1" customWidth="1"/>
    <col min="2562" max="2562" width="35.75" style="1" customWidth="1"/>
    <col min="2563" max="2571" width="7.625" style="1" customWidth="1"/>
    <col min="2572" max="2572" width="9" style="1"/>
    <col min="2573" max="2574" width="4.625" style="1" customWidth="1"/>
    <col min="2575" max="2575" width="5.875" style="1" bestFit="1" customWidth="1"/>
    <col min="2576" max="2577" width="4.625" style="1" customWidth="1"/>
    <col min="2578" max="2578" width="5.875" style="1" bestFit="1" customWidth="1"/>
    <col min="2579" max="2579" width="4.125" style="1" customWidth="1"/>
    <col min="2580" max="2580" width="4.25" style="1" bestFit="1" customWidth="1"/>
    <col min="2581" max="2582" width="4.5" style="1" bestFit="1" customWidth="1"/>
    <col min="2583" max="2816" width="9" style="1"/>
    <col min="2817" max="2817" width="3.625" style="1" customWidth="1"/>
    <col min="2818" max="2818" width="35.75" style="1" customWidth="1"/>
    <col min="2819" max="2827" width="7.625" style="1" customWidth="1"/>
    <col min="2828" max="2828" width="9" style="1"/>
    <col min="2829" max="2830" width="4.625" style="1" customWidth="1"/>
    <col min="2831" max="2831" width="5.875" style="1" bestFit="1" customWidth="1"/>
    <col min="2832" max="2833" width="4.625" style="1" customWidth="1"/>
    <col min="2834" max="2834" width="5.875" style="1" bestFit="1" customWidth="1"/>
    <col min="2835" max="2835" width="4.125" style="1" customWidth="1"/>
    <col min="2836" max="2836" width="4.25" style="1" bestFit="1" customWidth="1"/>
    <col min="2837" max="2838" width="4.5" style="1" bestFit="1" customWidth="1"/>
    <col min="2839" max="3072" width="9" style="1"/>
    <col min="3073" max="3073" width="3.625" style="1" customWidth="1"/>
    <col min="3074" max="3074" width="35.75" style="1" customWidth="1"/>
    <col min="3075" max="3083" width="7.625" style="1" customWidth="1"/>
    <col min="3084" max="3084" width="9" style="1"/>
    <col min="3085" max="3086" width="4.625" style="1" customWidth="1"/>
    <col min="3087" max="3087" width="5.875" style="1" bestFit="1" customWidth="1"/>
    <col min="3088" max="3089" width="4.625" style="1" customWidth="1"/>
    <col min="3090" max="3090" width="5.875" style="1" bestFit="1" customWidth="1"/>
    <col min="3091" max="3091" width="4.125" style="1" customWidth="1"/>
    <col min="3092" max="3092" width="4.25" style="1" bestFit="1" customWidth="1"/>
    <col min="3093" max="3094" width="4.5" style="1" bestFit="1" customWidth="1"/>
    <col min="3095" max="3328" width="9" style="1"/>
    <col min="3329" max="3329" width="3.625" style="1" customWidth="1"/>
    <col min="3330" max="3330" width="35.75" style="1" customWidth="1"/>
    <col min="3331" max="3339" width="7.625" style="1" customWidth="1"/>
    <col min="3340" max="3340" width="9" style="1"/>
    <col min="3341" max="3342" width="4.625" style="1" customWidth="1"/>
    <col min="3343" max="3343" width="5.875" style="1" bestFit="1" customWidth="1"/>
    <col min="3344" max="3345" width="4.625" style="1" customWidth="1"/>
    <col min="3346" max="3346" width="5.875" style="1" bestFit="1" customWidth="1"/>
    <col min="3347" max="3347" width="4.125" style="1" customWidth="1"/>
    <col min="3348" max="3348" width="4.25" style="1" bestFit="1" customWidth="1"/>
    <col min="3349" max="3350" width="4.5" style="1" bestFit="1" customWidth="1"/>
    <col min="3351" max="3584" width="9" style="1"/>
    <col min="3585" max="3585" width="3.625" style="1" customWidth="1"/>
    <col min="3586" max="3586" width="35.75" style="1" customWidth="1"/>
    <col min="3587" max="3595" width="7.625" style="1" customWidth="1"/>
    <col min="3596" max="3596" width="9" style="1"/>
    <col min="3597" max="3598" width="4.625" style="1" customWidth="1"/>
    <col min="3599" max="3599" width="5.875" style="1" bestFit="1" customWidth="1"/>
    <col min="3600" max="3601" width="4.625" style="1" customWidth="1"/>
    <col min="3602" max="3602" width="5.875" style="1" bestFit="1" customWidth="1"/>
    <col min="3603" max="3603" width="4.125" style="1" customWidth="1"/>
    <col min="3604" max="3604" width="4.25" style="1" bestFit="1" customWidth="1"/>
    <col min="3605" max="3606" width="4.5" style="1" bestFit="1" customWidth="1"/>
    <col min="3607" max="3840" width="9" style="1"/>
    <col min="3841" max="3841" width="3.625" style="1" customWidth="1"/>
    <col min="3842" max="3842" width="35.75" style="1" customWidth="1"/>
    <col min="3843" max="3851" width="7.625" style="1" customWidth="1"/>
    <col min="3852" max="3852" width="9" style="1"/>
    <col min="3853" max="3854" width="4.625" style="1" customWidth="1"/>
    <col min="3855" max="3855" width="5.875" style="1" bestFit="1" customWidth="1"/>
    <col min="3856" max="3857" width="4.625" style="1" customWidth="1"/>
    <col min="3858" max="3858" width="5.875" style="1" bestFit="1" customWidth="1"/>
    <col min="3859" max="3859" width="4.125" style="1" customWidth="1"/>
    <col min="3860" max="3860" width="4.25" style="1" bestFit="1" customWidth="1"/>
    <col min="3861" max="3862" width="4.5" style="1" bestFit="1" customWidth="1"/>
    <col min="3863" max="4096" width="9" style="1"/>
    <col min="4097" max="4097" width="3.625" style="1" customWidth="1"/>
    <col min="4098" max="4098" width="35.75" style="1" customWidth="1"/>
    <col min="4099" max="4107" width="7.625" style="1" customWidth="1"/>
    <col min="4108" max="4108" width="9" style="1"/>
    <col min="4109" max="4110" width="4.625" style="1" customWidth="1"/>
    <col min="4111" max="4111" width="5.875" style="1" bestFit="1" customWidth="1"/>
    <col min="4112" max="4113" width="4.625" style="1" customWidth="1"/>
    <col min="4114" max="4114" width="5.875" style="1" bestFit="1" customWidth="1"/>
    <col min="4115" max="4115" width="4.125" style="1" customWidth="1"/>
    <col min="4116" max="4116" width="4.25" style="1" bestFit="1" customWidth="1"/>
    <col min="4117" max="4118" width="4.5" style="1" bestFit="1" customWidth="1"/>
    <col min="4119" max="4352" width="9" style="1"/>
    <col min="4353" max="4353" width="3.625" style="1" customWidth="1"/>
    <col min="4354" max="4354" width="35.75" style="1" customWidth="1"/>
    <col min="4355" max="4363" width="7.625" style="1" customWidth="1"/>
    <col min="4364" max="4364" width="9" style="1"/>
    <col min="4365" max="4366" width="4.625" style="1" customWidth="1"/>
    <col min="4367" max="4367" width="5.875" style="1" bestFit="1" customWidth="1"/>
    <col min="4368" max="4369" width="4.625" style="1" customWidth="1"/>
    <col min="4370" max="4370" width="5.875" style="1" bestFit="1" customWidth="1"/>
    <col min="4371" max="4371" width="4.125" style="1" customWidth="1"/>
    <col min="4372" max="4372" width="4.25" style="1" bestFit="1" customWidth="1"/>
    <col min="4373" max="4374" width="4.5" style="1" bestFit="1" customWidth="1"/>
    <col min="4375" max="4608" width="9" style="1"/>
    <col min="4609" max="4609" width="3.625" style="1" customWidth="1"/>
    <col min="4610" max="4610" width="35.75" style="1" customWidth="1"/>
    <col min="4611" max="4619" width="7.625" style="1" customWidth="1"/>
    <col min="4620" max="4620" width="9" style="1"/>
    <col min="4621" max="4622" width="4.625" style="1" customWidth="1"/>
    <col min="4623" max="4623" width="5.875" style="1" bestFit="1" customWidth="1"/>
    <col min="4624" max="4625" width="4.625" style="1" customWidth="1"/>
    <col min="4626" max="4626" width="5.875" style="1" bestFit="1" customWidth="1"/>
    <col min="4627" max="4627" width="4.125" style="1" customWidth="1"/>
    <col min="4628" max="4628" width="4.25" style="1" bestFit="1" customWidth="1"/>
    <col min="4629" max="4630" width="4.5" style="1" bestFit="1" customWidth="1"/>
    <col min="4631" max="4864" width="9" style="1"/>
    <col min="4865" max="4865" width="3.625" style="1" customWidth="1"/>
    <col min="4866" max="4866" width="35.75" style="1" customWidth="1"/>
    <col min="4867" max="4875" width="7.625" style="1" customWidth="1"/>
    <col min="4876" max="4876" width="9" style="1"/>
    <col min="4877" max="4878" width="4.625" style="1" customWidth="1"/>
    <col min="4879" max="4879" width="5.875" style="1" bestFit="1" customWidth="1"/>
    <col min="4880" max="4881" width="4.625" style="1" customWidth="1"/>
    <col min="4882" max="4882" width="5.875" style="1" bestFit="1" customWidth="1"/>
    <col min="4883" max="4883" width="4.125" style="1" customWidth="1"/>
    <col min="4884" max="4884" width="4.25" style="1" bestFit="1" customWidth="1"/>
    <col min="4885" max="4886" width="4.5" style="1" bestFit="1" customWidth="1"/>
    <col min="4887" max="5120" width="9" style="1"/>
    <col min="5121" max="5121" width="3.625" style="1" customWidth="1"/>
    <col min="5122" max="5122" width="35.75" style="1" customWidth="1"/>
    <col min="5123" max="5131" width="7.625" style="1" customWidth="1"/>
    <col min="5132" max="5132" width="9" style="1"/>
    <col min="5133" max="5134" width="4.625" style="1" customWidth="1"/>
    <col min="5135" max="5135" width="5.875" style="1" bestFit="1" customWidth="1"/>
    <col min="5136" max="5137" width="4.625" style="1" customWidth="1"/>
    <col min="5138" max="5138" width="5.875" style="1" bestFit="1" customWidth="1"/>
    <col min="5139" max="5139" width="4.125" style="1" customWidth="1"/>
    <col min="5140" max="5140" width="4.25" style="1" bestFit="1" customWidth="1"/>
    <col min="5141" max="5142" width="4.5" style="1" bestFit="1" customWidth="1"/>
    <col min="5143" max="5376" width="9" style="1"/>
    <col min="5377" max="5377" width="3.625" style="1" customWidth="1"/>
    <col min="5378" max="5378" width="35.75" style="1" customWidth="1"/>
    <col min="5379" max="5387" width="7.625" style="1" customWidth="1"/>
    <col min="5388" max="5388" width="9" style="1"/>
    <col min="5389" max="5390" width="4.625" style="1" customWidth="1"/>
    <col min="5391" max="5391" width="5.875" style="1" bestFit="1" customWidth="1"/>
    <col min="5392" max="5393" width="4.625" style="1" customWidth="1"/>
    <col min="5394" max="5394" width="5.875" style="1" bestFit="1" customWidth="1"/>
    <col min="5395" max="5395" width="4.125" style="1" customWidth="1"/>
    <col min="5396" max="5396" width="4.25" style="1" bestFit="1" customWidth="1"/>
    <col min="5397" max="5398" width="4.5" style="1" bestFit="1" customWidth="1"/>
    <col min="5399" max="5632" width="9" style="1"/>
    <col min="5633" max="5633" width="3.625" style="1" customWidth="1"/>
    <col min="5634" max="5634" width="35.75" style="1" customWidth="1"/>
    <col min="5635" max="5643" width="7.625" style="1" customWidth="1"/>
    <col min="5644" max="5644" width="9" style="1"/>
    <col min="5645" max="5646" width="4.625" style="1" customWidth="1"/>
    <col min="5647" max="5647" width="5.875" style="1" bestFit="1" customWidth="1"/>
    <col min="5648" max="5649" width="4.625" style="1" customWidth="1"/>
    <col min="5650" max="5650" width="5.875" style="1" bestFit="1" customWidth="1"/>
    <col min="5651" max="5651" width="4.125" style="1" customWidth="1"/>
    <col min="5652" max="5652" width="4.25" style="1" bestFit="1" customWidth="1"/>
    <col min="5653" max="5654" width="4.5" style="1" bestFit="1" customWidth="1"/>
    <col min="5655" max="5888" width="9" style="1"/>
    <col min="5889" max="5889" width="3.625" style="1" customWidth="1"/>
    <col min="5890" max="5890" width="35.75" style="1" customWidth="1"/>
    <col min="5891" max="5899" width="7.625" style="1" customWidth="1"/>
    <col min="5900" max="5900" width="9" style="1"/>
    <col min="5901" max="5902" width="4.625" style="1" customWidth="1"/>
    <col min="5903" max="5903" width="5.875" style="1" bestFit="1" customWidth="1"/>
    <col min="5904" max="5905" width="4.625" style="1" customWidth="1"/>
    <col min="5906" max="5906" width="5.875" style="1" bestFit="1" customWidth="1"/>
    <col min="5907" max="5907" width="4.125" style="1" customWidth="1"/>
    <col min="5908" max="5908" width="4.25" style="1" bestFit="1" customWidth="1"/>
    <col min="5909" max="5910" width="4.5" style="1" bestFit="1" customWidth="1"/>
    <col min="5911" max="6144" width="9" style="1"/>
    <col min="6145" max="6145" width="3.625" style="1" customWidth="1"/>
    <col min="6146" max="6146" width="35.75" style="1" customWidth="1"/>
    <col min="6147" max="6155" width="7.625" style="1" customWidth="1"/>
    <col min="6156" max="6156" width="9" style="1"/>
    <col min="6157" max="6158" width="4.625" style="1" customWidth="1"/>
    <col min="6159" max="6159" width="5.875" style="1" bestFit="1" customWidth="1"/>
    <col min="6160" max="6161" width="4.625" style="1" customWidth="1"/>
    <col min="6162" max="6162" width="5.875" style="1" bestFit="1" customWidth="1"/>
    <col min="6163" max="6163" width="4.125" style="1" customWidth="1"/>
    <col min="6164" max="6164" width="4.25" style="1" bestFit="1" customWidth="1"/>
    <col min="6165" max="6166" width="4.5" style="1" bestFit="1" customWidth="1"/>
    <col min="6167" max="6400" width="9" style="1"/>
    <col min="6401" max="6401" width="3.625" style="1" customWidth="1"/>
    <col min="6402" max="6402" width="35.75" style="1" customWidth="1"/>
    <col min="6403" max="6411" width="7.625" style="1" customWidth="1"/>
    <col min="6412" max="6412" width="9" style="1"/>
    <col min="6413" max="6414" width="4.625" style="1" customWidth="1"/>
    <col min="6415" max="6415" width="5.875" style="1" bestFit="1" customWidth="1"/>
    <col min="6416" max="6417" width="4.625" style="1" customWidth="1"/>
    <col min="6418" max="6418" width="5.875" style="1" bestFit="1" customWidth="1"/>
    <col min="6419" max="6419" width="4.125" style="1" customWidth="1"/>
    <col min="6420" max="6420" width="4.25" style="1" bestFit="1" customWidth="1"/>
    <col min="6421" max="6422" width="4.5" style="1" bestFit="1" customWidth="1"/>
    <col min="6423" max="6656" width="9" style="1"/>
    <col min="6657" max="6657" width="3.625" style="1" customWidth="1"/>
    <col min="6658" max="6658" width="35.75" style="1" customWidth="1"/>
    <col min="6659" max="6667" width="7.625" style="1" customWidth="1"/>
    <col min="6668" max="6668" width="9" style="1"/>
    <col min="6669" max="6670" width="4.625" style="1" customWidth="1"/>
    <col min="6671" max="6671" width="5.875" style="1" bestFit="1" customWidth="1"/>
    <col min="6672" max="6673" width="4.625" style="1" customWidth="1"/>
    <col min="6674" max="6674" width="5.875" style="1" bestFit="1" customWidth="1"/>
    <col min="6675" max="6675" width="4.125" style="1" customWidth="1"/>
    <col min="6676" max="6676" width="4.25" style="1" bestFit="1" customWidth="1"/>
    <col min="6677" max="6678" width="4.5" style="1" bestFit="1" customWidth="1"/>
    <col min="6679" max="6912" width="9" style="1"/>
    <col min="6913" max="6913" width="3.625" style="1" customWidth="1"/>
    <col min="6914" max="6914" width="35.75" style="1" customWidth="1"/>
    <col min="6915" max="6923" width="7.625" style="1" customWidth="1"/>
    <col min="6924" max="6924" width="9" style="1"/>
    <col min="6925" max="6926" width="4.625" style="1" customWidth="1"/>
    <col min="6927" max="6927" width="5.875" style="1" bestFit="1" customWidth="1"/>
    <col min="6928" max="6929" width="4.625" style="1" customWidth="1"/>
    <col min="6930" max="6930" width="5.875" style="1" bestFit="1" customWidth="1"/>
    <col min="6931" max="6931" width="4.125" style="1" customWidth="1"/>
    <col min="6932" max="6932" width="4.25" style="1" bestFit="1" customWidth="1"/>
    <col min="6933" max="6934" width="4.5" style="1" bestFit="1" customWidth="1"/>
    <col min="6935" max="7168" width="9" style="1"/>
    <col min="7169" max="7169" width="3.625" style="1" customWidth="1"/>
    <col min="7170" max="7170" width="35.75" style="1" customWidth="1"/>
    <col min="7171" max="7179" width="7.625" style="1" customWidth="1"/>
    <col min="7180" max="7180" width="9" style="1"/>
    <col min="7181" max="7182" width="4.625" style="1" customWidth="1"/>
    <col min="7183" max="7183" width="5.875" style="1" bestFit="1" customWidth="1"/>
    <col min="7184" max="7185" width="4.625" style="1" customWidth="1"/>
    <col min="7186" max="7186" width="5.875" style="1" bestFit="1" customWidth="1"/>
    <col min="7187" max="7187" width="4.125" style="1" customWidth="1"/>
    <col min="7188" max="7188" width="4.25" style="1" bestFit="1" customWidth="1"/>
    <col min="7189" max="7190" width="4.5" style="1" bestFit="1" customWidth="1"/>
    <col min="7191" max="7424" width="9" style="1"/>
    <col min="7425" max="7425" width="3.625" style="1" customWidth="1"/>
    <col min="7426" max="7426" width="35.75" style="1" customWidth="1"/>
    <col min="7427" max="7435" width="7.625" style="1" customWidth="1"/>
    <col min="7436" max="7436" width="9" style="1"/>
    <col min="7437" max="7438" width="4.625" style="1" customWidth="1"/>
    <col min="7439" max="7439" width="5.875" style="1" bestFit="1" customWidth="1"/>
    <col min="7440" max="7441" width="4.625" style="1" customWidth="1"/>
    <col min="7442" max="7442" width="5.875" style="1" bestFit="1" customWidth="1"/>
    <col min="7443" max="7443" width="4.125" style="1" customWidth="1"/>
    <col min="7444" max="7444" width="4.25" style="1" bestFit="1" customWidth="1"/>
    <col min="7445" max="7446" width="4.5" style="1" bestFit="1" customWidth="1"/>
    <col min="7447" max="7680" width="9" style="1"/>
    <col min="7681" max="7681" width="3.625" style="1" customWidth="1"/>
    <col min="7682" max="7682" width="35.75" style="1" customWidth="1"/>
    <col min="7683" max="7691" width="7.625" style="1" customWidth="1"/>
    <col min="7692" max="7692" width="9" style="1"/>
    <col min="7693" max="7694" width="4.625" style="1" customWidth="1"/>
    <col min="7695" max="7695" width="5.875" style="1" bestFit="1" customWidth="1"/>
    <col min="7696" max="7697" width="4.625" style="1" customWidth="1"/>
    <col min="7698" max="7698" width="5.875" style="1" bestFit="1" customWidth="1"/>
    <col min="7699" max="7699" width="4.125" style="1" customWidth="1"/>
    <col min="7700" max="7700" width="4.25" style="1" bestFit="1" customWidth="1"/>
    <col min="7701" max="7702" width="4.5" style="1" bestFit="1" customWidth="1"/>
    <col min="7703" max="7936" width="9" style="1"/>
    <col min="7937" max="7937" width="3.625" style="1" customWidth="1"/>
    <col min="7938" max="7938" width="35.75" style="1" customWidth="1"/>
    <col min="7939" max="7947" width="7.625" style="1" customWidth="1"/>
    <col min="7948" max="7948" width="9" style="1"/>
    <col min="7949" max="7950" width="4.625" style="1" customWidth="1"/>
    <col min="7951" max="7951" width="5.875" style="1" bestFit="1" customWidth="1"/>
    <col min="7952" max="7953" width="4.625" style="1" customWidth="1"/>
    <col min="7954" max="7954" width="5.875" style="1" bestFit="1" customWidth="1"/>
    <col min="7955" max="7955" width="4.125" style="1" customWidth="1"/>
    <col min="7956" max="7956" width="4.25" style="1" bestFit="1" customWidth="1"/>
    <col min="7957" max="7958" width="4.5" style="1" bestFit="1" customWidth="1"/>
    <col min="7959" max="8192" width="9" style="1"/>
    <col min="8193" max="8193" width="3.625" style="1" customWidth="1"/>
    <col min="8194" max="8194" width="35.75" style="1" customWidth="1"/>
    <col min="8195" max="8203" width="7.625" style="1" customWidth="1"/>
    <col min="8204" max="8204" width="9" style="1"/>
    <col min="8205" max="8206" width="4.625" style="1" customWidth="1"/>
    <col min="8207" max="8207" width="5.875" style="1" bestFit="1" customWidth="1"/>
    <col min="8208" max="8209" width="4.625" style="1" customWidth="1"/>
    <col min="8210" max="8210" width="5.875" style="1" bestFit="1" customWidth="1"/>
    <col min="8211" max="8211" width="4.125" style="1" customWidth="1"/>
    <col min="8212" max="8212" width="4.25" style="1" bestFit="1" customWidth="1"/>
    <col min="8213" max="8214" width="4.5" style="1" bestFit="1" customWidth="1"/>
    <col min="8215" max="8448" width="9" style="1"/>
    <col min="8449" max="8449" width="3.625" style="1" customWidth="1"/>
    <col min="8450" max="8450" width="35.75" style="1" customWidth="1"/>
    <col min="8451" max="8459" width="7.625" style="1" customWidth="1"/>
    <col min="8460" max="8460" width="9" style="1"/>
    <col min="8461" max="8462" width="4.625" style="1" customWidth="1"/>
    <col min="8463" max="8463" width="5.875" style="1" bestFit="1" customWidth="1"/>
    <col min="8464" max="8465" width="4.625" style="1" customWidth="1"/>
    <col min="8466" max="8466" width="5.875" style="1" bestFit="1" customWidth="1"/>
    <col min="8467" max="8467" width="4.125" style="1" customWidth="1"/>
    <col min="8468" max="8468" width="4.25" style="1" bestFit="1" customWidth="1"/>
    <col min="8469" max="8470" width="4.5" style="1" bestFit="1" customWidth="1"/>
    <col min="8471" max="8704" width="9" style="1"/>
    <col min="8705" max="8705" width="3.625" style="1" customWidth="1"/>
    <col min="8706" max="8706" width="35.75" style="1" customWidth="1"/>
    <col min="8707" max="8715" width="7.625" style="1" customWidth="1"/>
    <col min="8716" max="8716" width="9" style="1"/>
    <col min="8717" max="8718" width="4.625" style="1" customWidth="1"/>
    <col min="8719" max="8719" width="5.875" style="1" bestFit="1" customWidth="1"/>
    <col min="8720" max="8721" width="4.625" style="1" customWidth="1"/>
    <col min="8722" max="8722" width="5.875" style="1" bestFit="1" customWidth="1"/>
    <col min="8723" max="8723" width="4.125" style="1" customWidth="1"/>
    <col min="8724" max="8724" width="4.25" style="1" bestFit="1" customWidth="1"/>
    <col min="8725" max="8726" width="4.5" style="1" bestFit="1" customWidth="1"/>
    <col min="8727" max="8960" width="9" style="1"/>
    <col min="8961" max="8961" width="3.625" style="1" customWidth="1"/>
    <col min="8962" max="8962" width="35.75" style="1" customWidth="1"/>
    <col min="8963" max="8971" width="7.625" style="1" customWidth="1"/>
    <col min="8972" max="8972" width="9" style="1"/>
    <col min="8973" max="8974" width="4.625" style="1" customWidth="1"/>
    <col min="8975" max="8975" width="5.875" style="1" bestFit="1" customWidth="1"/>
    <col min="8976" max="8977" width="4.625" style="1" customWidth="1"/>
    <col min="8978" max="8978" width="5.875" style="1" bestFit="1" customWidth="1"/>
    <col min="8979" max="8979" width="4.125" style="1" customWidth="1"/>
    <col min="8980" max="8980" width="4.25" style="1" bestFit="1" customWidth="1"/>
    <col min="8981" max="8982" width="4.5" style="1" bestFit="1" customWidth="1"/>
    <col min="8983" max="9216" width="9" style="1"/>
    <col min="9217" max="9217" width="3.625" style="1" customWidth="1"/>
    <col min="9218" max="9218" width="35.75" style="1" customWidth="1"/>
    <col min="9219" max="9227" width="7.625" style="1" customWidth="1"/>
    <col min="9228" max="9228" width="9" style="1"/>
    <col min="9229" max="9230" width="4.625" style="1" customWidth="1"/>
    <col min="9231" max="9231" width="5.875" style="1" bestFit="1" customWidth="1"/>
    <col min="9232" max="9233" width="4.625" style="1" customWidth="1"/>
    <col min="9234" max="9234" width="5.875" style="1" bestFit="1" customWidth="1"/>
    <col min="9235" max="9235" width="4.125" style="1" customWidth="1"/>
    <col min="9236" max="9236" width="4.25" style="1" bestFit="1" customWidth="1"/>
    <col min="9237" max="9238" width="4.5" style="1" bestFit="1" customWidth="1"/>
    <col min="9239" max="9472" width="9" style="1"/>
    <col min="9473" max="9473" width="3.625" style="1" customWidth="1"/>
    <col min="9474" max="9474" width="35.75" style="1" customWidth="1"/>
    <col min="9475" max="9483" width="7.625" style="1" customWidth="1"/>
    <col min="9484" max="9484" width="9" style="1"/>
    <col min="9485" max="9486" width="4.625" style="1" customWidth="1"/>
    <col min="9487" max="9487" width="5.875" style="1" bestFit="1" customWidth="1"/>
    <col min="9488" max="9489" width="4.625" style="1" customWidth="1"/>
    <col min="9490" max="9490" width="5.875" style="1" bestFit="1" customWidth="1"/>
    <col min="9491" max="9491" width="4.125" style="1" customWidth="1"/>
    <col min="9492" max="9492" width="4.25" style="1" bestFit="1" customWidth="1"/>
    <col min="9493" max="9494" width="4.5" style="1" bestFit="1" customWidth="1"/>
    <col min="9495" max="9728" width="9" style="1"/>
    <col min="9729" max="9729" width="3.625" style="1" customWidth="1"/>
    <col min="9730" max="9730" width="35.75" style="1" customWidth="1"/>
    <col min="9731" max="9739" width="7.625" style="1" customWidth="1"/>
    <col min="9740" max="9740" width="9" style="1"/>
    <col min="9741" max="9742" width="4.625" style="1" customWidth="1"/>
    <col min="9743" max="9743" width="5.875" style="1" bestFit="1" customWidth="1"/>
    <col min="9744" max="9745" width="4.625" style="1" customWidth="1"/>
    <col min="9746" max="9746" width="5.875" style="1" bestFit="1" customWidth="1"/>
    <col min="9747" max="9747" width="4.125" style="1" customWidth="1"/>
    <col min="9748" max="9748" width="4.25" style="1" bestFit="1" customWidth="1"/>
    <col min="9749" max="9750" width="4.5" style="1" bestFit="1" customWidth="1"/>
    <col min="9751" max="9984" width="9" style="1"/>
    <col min="9985" max="9985" width="3.625" style="1" customWidth="1"/>
    <col min="9986" max="9986" width="35.75" style="1" customWidth="1"/>
    <col min="9987" max="9995" width="7.625" style="1" customWidth="1"/>
    <col min="9996" max="9996" width="9" style="1"/>
    <col min="9997" max="9998" width="4.625" style="1" customWidth="1"/>
    <col min="9999" max="9999" width="5.875" style="1" bestFit="1" customWidth="1"/>
    <col min="10000" max="10001" width="4.625" style="1" customWidth="1"/>
    <col min="10002" max="10002" width="5.875" style="1" bestFit="1" customWidth="1"/>
    <col min="10003" max="10003" width="4.125" style="1" customWidth="1"/>
    <col min="10004" max="10004" width="4.25" style="1" bestFit="1" customWidth="1"/>
    <col min="10005" max="10006" width="4.5" style="1" bestFit="1" customWidth="1"/>
    <col min="10007" max="10240" width="9" style="1"/>
    <col min="10241" max="10241" width="3.625" style="1" customWidth="1"/>
    <col min="10242" max="10242" width="35.75" style="1" customWidth="1"/>
    <col min="10243" max="10251" width="7.625" style="1" customWidth="1"/>
    <col min="10252" max="10252" width="9" style="1"/>
    <col min="10253" max="10254" width="4.625" style="1" customWidth="1"/>
    <col min="10255" max="10255" width="5.875" style="1" bestFit="1" customWidth="1"/>
    <col min="10256" max="10257" width="4.625" style="1" customWidth="1"/>
    <col min="10258" max="10258" width="5.875" style="1" bestFit="1" customWidth="1"/>
    <col min="10259" max="10259" width="4.125" style="1" customWidth="1"/>
    <col min="10260" max="10260" width="4.25" style="1" bestFit="1" customWidth="1"/>
    <col min="10261" max="10262" width="4.5" style="1" bestFit="1" customWidth="1"/>
    <col min="10263" max="10496" width="9" style="1"/>
    <col min="10497" max="10497" width="3.625" style="1" customWidth="1"/>
    <col min="10498" max="10498" width="35.75" style="1" customWidth="1"/>
    <col min="10499" max="10507" width="7.625" style="1" customWidth="1"/>
    <col min="10508" max="10508" width="9" style="1"/>
    <col min="10509" max="10510" width="4.625" style="1" customWidth="1"/>
    <col min="10511" max="10511" width="5.875" style="1" bestFit="1" customWidth="1"/>
    <col min="10512" max="10513" width="4.625" style="1" customWidth="1"/>
    <col min="10514" max="10514" width="5.875" style="1" bestFit="1" customWidth="1"/>
    <col min="10515" max="10515" width="4.125" style="1" customWidth="1"/>
    <col min="10516" max="10516" width="4.25" style="1" bestFit="1" customWidth="1"/>
    <col min="10517" max="10518" width="4.5" style="1" bestFit="1" customWidth="1"/>
    <col min="10519" max="10752" width="9" style="1"/>
    <col min="10753" max="10753" width="3.625" style="1" customWidth="1"/>
    <col min="10754" max="10754" width="35.75" style="1" customWidth="1"/>
    <col min="10755" max="10763" width="7.625" style="1" customWidth="1"/>
    <col min="10764" max="10764" width="9" style="1"/>
    <col min="10765" max="10766" width="4.625" style="1" customWidth="1"/>
    <col min="10767" max="10767" width="5.875" style="1" bestFit="1" customWidth="1"/>
    <col min="10768" max="10769" width="4.625" style="1" customWidth="1"/>
    <col min="10770" max="10770" width="5.875" style="1" bestFit="1" customWidth="1"/>
    <col min="10771" max="10771" width="4.125" style="1" customWidth="1"/>
    <col min="10772" max="10772" width="4.25" style="1" bestFit="1" customWidth="1"/>
    <col min="10773" max="10774" width="4.5" style="1" bestFit="1" customWidth="1"/>
    <col min="10775" max="11008" width="9" style="1"/>
    <col min="11009" max="11009" width="3.625" style="1" customWidth="1"/>
    <col min="11010" max="11010" width="35.75" style="1" customWidth="1"/>
    <col min="11011" max="11019" width="7.625" style="1" customWidth="1"/>
    <col min="11020" max="11020" width="9" style="1"/>
    <col min="11021" max="11022" width="4.625" style="1" customWidth="1"/>
    <col min="11023" max="11023" width="5.875" style="1" bestFit="1" customWidth="1"/>
    <col min="11024" max="11025" width="4.625" style="1" customWidth="1"/>
    <col min="11026" max="11026" width="5.875" style="1" bestFit="1" customWidth="1"/>
    <col min="11027" max="11027" width="4.125" style="1" customWidth="1"/>
    <col min="11028" max="11028" width="4.25" style="1" bestFit="1" customWidth="1"/>
    <col min="11029" max="11030" width="4.5" style="1" bestFit="1" customWidth="1"/>
    <col min="11031" max="11264" width="9" style="1"/>
    <col min="11265" max="11265" width="3.625" style="1" customWidth="1"/>
    <col min="11266" max="11266" width="35.75" style="1" customWidth="1"/>
    <col min="11267" max="11275" width="7.625" style="1" customWidth="1"/>
    <col min="11276" max="11276" width="9" style="1"/>
    <col min="11277" max="11278" width="4.625" style="1" customWidth="1"/>
    <col min="11279" max="11279" width="5.875" style="1" bestFit="1" customWidth="1"/>
    <col min="11280" max="11281" width="4.625" style="1" customWidth="1"/>
    <col min="11282" max="11282" width="5.875" style="1" bestFit="1" customWidth="1"/>
    <col min="11283" max="11283" width="4.125" style="1" customWidth="1"/>
    <col min="11284" max="11284" width="4.25" style="1" bestFit="1" customWidth="1"/>
    <col min="11285" max="11286" width="4.5" style="1" bestFit="1" customWidth="1"/>
    <col min="11287" max="11520" width="9" style="1"/>
    <col min="11521" max="11521" width="3.625" style="1" customWidth="1"/>
    <col min="11522" max="11522" width="35.75" style="1" customWidth="1"/>
    <col min="11523" max="11531" width="7.625" style="1" customWidth="1"/>
    <col min="11532" max="11532" width="9" style="1"/>
    <col min="11533" max="11534" width="4.625" style="1" customWidth="1"/>
    <col min="11535" max="11535" width="5.875" style="1" bestFit="1" customWidth="1"/>
    <col min="11536" max="11537" width="4.625" style="1" customWidth="1"/>
    <col min="11538" max="11538" width="5.875" style="1" bestFit="1" customWidth="1"/>
    <col min="11539" max="11539" width="4.125" style="1" customWidth="1"/>
    <col min="11540" max="11540" width="4.25" style="1" bestFit="1" customWidth="1"/>
    <col min="11541" max="11542" width="4.5" style="1" bestFit="1" customWidth="1"/>
    <col min="11543" max="11776" width="9" style="1"/>
    <col min="11777" max="11777" width="3.625" style="1" customWidth="1"/>
    <col min="11778" max="11778" width="35.75" style="1" customWidth="1"/>
    <col min="11779" max="11787" width="7.625" style="1" customWidth="1"/>
    <col min="11788" max="11788" width="9" style="1"/>
    <col min="11789" max="11790" width="4.625" style="1" customWidth="1"/>
    <col min="11791" max="11791" width="5.875" style="1" bestFit="1" customWidth="1"/>
    <col min="11792" max="11793" width="4.625" style="1" customWidth="1"/>
    <col min="11794" max="11794" width="5.875" style="1" bestFit="1" customWidth="1"/>
    <col min="11795" max="11795" width="4.125" style="1" customWidth="1"/>
    <col min="11796" max="11796" width="4.25" style="1" bestFit="1" customWidth="1"/>
    <col min="11797" max="11798" width="4.5" style="1" bestFit="1" customWidth="1"/>
    <col min="11799" max="12032" width="9" style="1"/>
    <col min="12033" max="12033" width="3.625" style="1" customWidth="1"/>
    <col min="12034" max="12034" width="35.75" style="1" customWidth="1"/>
    <col min="12035" max="12043" width="7.625" style="1" customWidth="1"/>
    <col min="12044" max="12044" width="9" style="1"/>
    <col min="12045" max="12046" width="4.625" style="1" customWidth="1"/>
    <col min="12047" max="12047" width="5.875" style="1" bestFit="1" customWidth="1"/>
    <col min="12048" max="12049" width="4.625" style="1" customWidth="1"/>
    <col min="12050" max="12050" width="5.875" style="1" bestFit="1" customWidth="1"/>
    <col min="12051" max="12051" width="4.125" style="1" customWidth="1"/>
    <col min="12052" max="12052" width="4.25" style="1" bestFit="1" customWidth="1"/>
    <col min="12053" max="12054" width="4.5" style="1" bestFit="1" customWidth="1"/>
    <col min="12055" max="12288" width="9" style="1"/>
    <col min="12289" max="12289" width="3.625" style="1" customWidth="1"/>
    <col min="12290" max="12290" width="35.75" style="1" customWidth="1"/>
    <col min="12291" max="12299" width="7.625" style="1" customWidth="1"/>
    <col min="12300" max="12300" width="9" style="1"/>
    <col min="12301" max="12302" width="4.625" style="1" customWidth="1"/>
    <col min="12303" max="12303" width="5.875" style="1" bestFit="1" customWidth="1"/>
    <col min="12304" max="12305" width="4.625" style="1" customWidth="1"/>
    <col min="12306" max="12306" width="5.875" style="1" bestFit="1" customWidth="1"/>
    <col min="12307" max="12307" width="4.125" style="1" customWidth="1"/>
    <col min="12308" max="12308" width="4.25" style="1" bestFit="1" customWidth="1"/>
    <col min="12309" max="12310" width="4.5" style="1" bestFit="1" customWidth="1"/>
    <col min="12311" max="12544" width="9" style="1"/>
    <col min="12545" max="12545" width="3.625" style="1" customWidth="1"/>
    <col min="12546" max="12546" width="35.75" style="1" customWidth="1"/>
    <col min="12547" max="12555" width="7.625" style="1" customWidth="1"/>
    <col min="12556" max="12556" width="9" style="1"/>
    <col min="12557" max="12558" width="4.625" style="1" customWidth="1"/>
    <col min="12559" max="12559" width="5.875" style="1" bestFit="1" customWidth="1"/>
    <col min="12560" max="12561" width="4.625" style="1" customWidth="1"/>
    <col min="12562" max="12562" width="5.875" style="1" bestFit="1" customWidth="1"/>
    <col min="12563" max="12563" width="4.125" style="1" customWidth="1"/>
    <col min="12564" max="12564" width="4.25" style="1" bestFit="1" customWidth="1"/>
    <col min="12565" max="12566" width="4.5" style="1" bestFit="1" customWidth="1"/>
    <col min="12567" max="12800" width="9" style="1"/>
    <col min="12801" max="12801" width="3.625" style="1" customWidth="1"/>
    <col min="12802" max="12802" width="35.75" style="1" customWidth="1"/>
    <col min="12803" max="12811" width="7.625" style="1" customWidth="1"/>
    <col min="12812" max="12812" width="9" style="1"/>
    <col min="12813" max="12814" width="4.625" style="1" customWidth="1"/>
    <col min="12815" max="12815" width="5.875" style="1" bestFit="1" customWidth="1"/>
    <col min="12816" max="12817" width="4.625" style="1" customWidth="1"/>
    <col min="12818" max="12818" width="5.875" style="1" bestFit="1" customWidth="1"/>
    <col min="12819" max="12819" width="4.125" style="1" customWidth="1"/>
    <col min="12820" max="12820" width="4.25" style="1" bestFit="1" customWidth="1"/>
    <col min="12821" max="12822" width="4.5" style="1" bestFit="1" customWidth="1"/>
    <col min="12823" max="13056" width="9" style="1"/>
    <col min="13057" max="13057" width="3.625" style="1" customWidth="1"/>
    <col min="13058" max="13058" width="35.75" style="1" customWidth="1"/>
    <col min="13059" max="13067" width="7.625" style="1" customWidth="1"/>
    <col min="13068" max="13068" width="9" style="1"/>
    <col min="13069" max="13070" width="4.625" style="1" customWidth="1"/>
    <col min="13071" max="13071" width="5.875" style="1" bestFit="1" customWidth="1"/>
    <col min="13072" max="13073" width="4.625" style="1" customWidth="1"/>
    <col min="13074" max="13074" width="5.875" style="1" bestFit="1" customWidth="1"/>
    <col min="13075" max="13075" width="4.125" style="1" customWidth="1"/>
    <col min="13076" max="13076" width="4.25" style="1" bestFit="1" customWidth="1"/>
    <col min="13077" max="13078" width="4.5" style="1" bestFit="1" customWidth="1"/>
    <col min="13079" max="13312" width="9" style="1"/>
    <col min="13313" max="13313" width="3.625" style="1" customWidth="1"/>
    <col min="13314" max="13314" width="35.75" style="1" customWidth="1"/>
    <col min="13315" max="13323" width="7.625" style="1" customWidth="1"/>
    <col min="13324" max="13324" width="9" style="1"/>
    <col min="13325" max="13326" width="4.625" style="1" customWidth="1"/>
    <col min="13327" max="13327" width="5.875" style="1" bestFit="1" customWidth="1"/>
    <col min="13328" max="13329" width="4.625" style="1" customWidth="1"/>
    <col min="13330" max="13330" width="5.875" style="1" bestFit="1" customWidth="1"/>
    <col min="13331" max="13331" width="4.125" style="1" customWidth="1"/>
    <col min="13332" max="13332" width="4.25" style="1" bestFit="1" customWidth="1"/>
    <col min="13333" max="13334" width="4.5" style="1" bestFit="1" customWidth="1"/>
    <col min="13335" max="13568" width="9" style="1"/>
    <col min="13569" max="13569" width="3.625" style="1" customWidth="1"/>
    <col min="13570" max="13570" width="35.75" style="1" customWidth="1"/>
    <col min="13571" max="13579" width="7.625" style="1" customWidth="1"/>
    <col min="13580" max="13580" width="9" style="1"/>
    <col min="13581" max="13582" width="4.625" style="1" customWidth="1"/>
    <col min="13583" max="13583" width="5.875" style="1" bestFit="1" customWidth="1"/>
    <col min="13584" max="13585" width="4.625" style="1" customWidth="1"/>
    <col min="13586" max="13586" width="5.875" style="1" bestFit="1" customWidth="1"/>
    <col min="13587" max="13587" width="4.125" style="1" customWidth="1"/>
    <col min="13588" max="13588" width="4.25" style="1" bestFit="1" customWidth="1"/>
    <col min="13589" max="13590" width="4.5" style="1" bestFit="1" customWidth="1"/>
    <col min="13591" max="13824" width="9" style="1"/>
    <col min="13825" max="13825" width="3.625" style="1" customWidth="1"/>
    <col min="13826" max="13826" width="35.75" style="1" customWidth="1"/>
    <col min="13827" max="13835" width="7.625" style="1" customWidth="1"/>
    <col min="13836" max="13836" width="9" style="1"/>
    <col min="13837" max="13838" width="4.625" style="1" customWidth="1"/>
    <col min="13839" max="13839" width="5.875" style="1" bestFit="1" customWidth="1"/>
    <col min="13840" max="13841" width="4.625" style="1" customWidth="1"/>
    <col min="13842" max="13842" width="5.875" style="1" bestFit="1" customWidth="1"/>
    <col min="13843" max="13843" width="4.125" style="1" customWidth="1"/>
    <col min="13844" max="13844" width="4.25" style="1" bestFit="1" customWidth="1"/>
    <col min="13845" max="13846" width="4.5" style="1" bestFit="1" customWidth="1"/>
    <col min="13847" max="14080" width="9" style="1"/>
    <col min="14081" max="14081" width="3.625" style="1" customWidth="1"/>
    <col min="14082" max="14082" width="35.75" style="1" customWidth="1"/>
    <col min="14083" max="14091" width="7.625" style="1" customWidth="1"/>
    <col min="14092" max="14092" width="9" style="1"/>
    <col min="14093" max="14094" width="4.625" style="1" customWidth="1"/>
    <col min="14095" max="14095" width="5.875" style="1" bestFit="1" customWidth="1"/>
    <col min="14096" max="14097" width="4.625" style="1" customWidth="1"/>
    <col min="14098" max="14098" width="5.875" style="1" bestFit="1" customWidth="1"/>
    <col min="14099" max="14099" width="4.125" style="1" customWidth="1"/>
    <col min="14100" max="14100" width="4.25" style="1" bestFit="1" customWidth="1"/>
    <col min="14101" max="14102" width="4.5" style="1" bestFit="1" customWidth="1"/>
    <col min="14103" max="14336" width="9" style="1"/>
    <col min="14337" max="14337" width="3.625" style="1" customWidth="1"/>
    <col min="14338" max="14338" width="35.75" style="1" customWidth="1"/>
    <col min="14339" max="14347" width="7.625" style="1" customWidth="1"/>
    <col min="14348" max="14348" width="9" style="1"/>
    <col min="14349" max="14350" width="4.625" style="1" customWidth="1"/>
    <col min="14351" max="14351" width="5.875" style="1" bestFit="1" customWidth="1"/>
    <col min="14352" max="14353" width="4.625" style="1" customWidth="1"/>
    <col min="14354" max="14354" width="5.875" style="1" bestFit="1" customWidth="1"/>
    <col min="14355" max="14355" width="4.125" style="1" customWidth="1"/>
    <col min="14356" max="14356" width="4.25" style="1" bestFit="1" customWidth="1"/>
    <col min="14357" max="14358" width="4.5" style="1" bestFit="1" customWidth="1"/>
    <col min="14359" max="14592" width="9" style="1"/>
    <col min="14593" max="14593" width="3.625" style="1" customWidth="1"/>
    <col min="14594" max="14594" width="35.75" style="1" customWidth="1"/>
    <col min="14595" max="14603" width="7.625" style="1" customWidth="1"/>
    <col min="14604" max="14604" width="9" style="1"/>
    <col min="14605" max="14606" width="4.625" style="1" customWidth="1"/>
    <col min="14607" max="14607" width="5.875" style="1" bestFit="1" customWidth="1"/>
    <col min="14608" max="14609" width="4.625" style="1" customWidth="1"/>
    <col min="14610" max="14610" width="5.875" style="1" bestFit="1" customWidth="1"/>
    <col min="14611" max="14611" width="4.125" style="1" customWidth="1"/>
    <col min="14612" max="14612" width="4.25" style="1" bestFit="1" customWidth="1"/>
    <col min="14613" max="14614" width="4.5" style="1" bestFit="1" customWidth="1"/>
    <col min="14615" max="14848" width="9" style="1"/>
    <col min="14849" max="14849" width="3.625" style="1" customWidth="1"/>
    <col min="14850" max="14850" width="35.75" style="1" customWidth="1"/>
    <col min="14851" max="14859" width="7.625" style="1" customWidth="1"/>
    <col min="14860" max="14860" width="9" style="1"/>
    <col min="14861" max="14862" width="4.625" style="1" customWidth="1"/>
    <col min="14863" max="14863" width="5.875" style="1" bestFit="1" customWidth="1"/>
    <col min="14864" max="14865" width="4.625" style="1" customWidth="1"/>
    <col min="14866" max="14866" width="5.875" style="1" bestFit="1" customWidth="1"/>
    <col min="14867" max="14867" width="4.125" style="1" customWidth="1"/>
    <col min="14868" max="14868" width="4.25" style="1" bestFit="1" customWidth="1"/>
    <col min="14869" max="14870" width="4.5" style="1" bestFit="1" customWidth="1"/>
    <col min="14871" max="15104" width="9" style="1"/>
    <col min="15105" max="15105" width="3.625" style="1" customWidth="1"/>
    <col min="15106" max="15106" width="35.75" style="1" customWidth="1"/>
    <col min="15107" max="15115" width="7.625" style="1" customWidth="1"/>
    <col min="15116" max="15116" width="9" style="1"/>
    <col min="15117" max="15118" width="4.625" style="1" customWidth="1"/>
    <col min="15119" max="15119" width="5.875" style="1" bestFit="1" customWidth="1"/>
    <col min="15120" max="15121" width="4.625" style="1" customWidth="1"/>
    <col min="15122" max="15122" width="5.875" style="1" bestFit="1" customWidth="1"/>
    <col min="15123" max="15123" width="4.125" style="1" customWidth="1"/>
    <col min="15124" max="15124" width="4.25" style="1" bestFit="1" customWidth="1"/>
    <col min="15125" max="15126" width="4.5" style="1" bestFit="1" customWidth="1"/>
    <col min="15127" max="15360" width="9" style="1"/>
    <col min="15361" max="15361" width="3.625" style="1" customWidth="1"/>
    <col min="15362" max="15362" width="35.75" style="1" customWidth="1"/>
    <col min="15363" max="15371" width="7.625" style="1" customWidth="1"/>
    <col min="15372" max="15372" width="9" style="1"/>
    <col min="15373" max="15374" width="4.625" style="1" customWidth="1"/>
    <col min="15375" max="15375" width="5.875" style="1" bestFit="1" customWidth="1"/>
    <col min="15376" max="15377" width="4.625" style="1" customWidth="1"/>
    <col min="15378" max="15378" width="5.875" style="1" bestFit="1" customWidth="1"/>
    <col min="15379" max="15379" width="4.125" style="1" customWidth="1"/>
    <col min="15380" max="15380" width="4.25" style="1" bestFit="1" customWidth="1"/>
    <col min="15381" max="15382" width="4.5" style="1" bestFit="1" customWidth="1"/>
    <col min="15383" max="15616" width="9" style="1"/>
    <col min="15617" max="15617" width="3.625" style="1" customWidth="1"/>
    <col min="15618" max="15618" width="35.75" style="1" customWidth="1"/>
    <col min="15619" max="15627" width="7.625" style="1" customWidth="1"/>
    <col min="15628" max="15628" width="9" style="1"/>
    <col min="15629" max="15630" width="4.625" style="1" customWidth="1"/>
    <col min="15631" max="15631" width="5.875" style="1" bestFit="1" customWidth="1"/>
    <col min="15632" max="15633" width="4.625" style="1" customWidth="1"/>
    <col min="15634" max="15634" width="5.875" style="1" bestFit="1" customWidth="1"/>
    <col min="15635" max="15635" width="4.125" style="1" customWidth="1"/>
    <col min="15636" max="15636" width="4.25" style="1" bestFit="1" customWidth="1"/>
    <col min="15637" max="15638" width="4.5" style="1" bestFit="1" customWidth="1"/>
    <col min="15639" max="15872" width="9" style="1"/>
    <col min="15873" max="15873" width="3.625" style="1" customWidth="1"/>
    <col min="15874" max="15874" width="35.75" style="1" customWidth="1"/>
    <col min="15875" max="15883" width="7.625" style="1" customWidth="1"/>
    <col min="15884" max="15884" width="9" style="1"/>
    <col min="15885" max="15886" width="4.625" style="1" customWidth="1"/>
    <col min="15887" max="15887" width="5.875" style="1" bestFit="1" customWidth="1"/>
    <col min="15888" max="15889" width="4.625" style="1" customWidth="1"/>
    <col min="15890" max="15890" width="5.875" style="1" bestFit="1" customWidth="1"/>
    <col min="15891" max="15891" width="4.125" style="1" customWidth="1"/>
    <col min="15892" max="15892" width="4.25" style="1" bestFit="1" customWidth="1"/>
    <col min="15893" max="15894" width="4.5" style="1" bestFit="1" customWidth="1"/>
    <col min="15895" max="16128" width="9" style="1"/>
    <col min="16129" max="16129" width="3.625" style="1" customWidth="1"/>
    <col min="16130" max="16130" width="35.75" style="1" customWidth="1"/>
    <col min="16131" max="16139" width="7.625" style="1" customWidth="1"/>
    <col min="16140" max="16140" width="9" style="1"/>
    <col min="16141" max="16142" width="4.625" style="1" customWidth="1"/>
    <col min="16143" max="16143" width="5.875" style="1" bestFit="1" customWidth="1"/>
    <col min="16144" max="16145" width="4.625" style="1" customWidth="1"/>
    <col min="16146" max="16146" width="5.875" style="1" bestFit="1" customWidth="1"/>
    <col min="16147" max="16147" width="4.125" style="1" customWidth="1"/>
    <col min="16148" max="16148" width="4.25" style="1" bestFit="1" customWidth="1"/>
    <col min="16149" max="16150" width="4.5" style="1" bestFit="1" customWidth="1"/>
    <col min="16151" max="16384" width="9" style="1"/>
  </cols>
  <sheetData>
    <row r="1" spans="1:23" ht="15" customHeight="1" x14ac:dyDescent="0.15">
      <c r="B1" s="135" t="s">
        <v>0</v>
      </c>
      <c r="C1" s="135"/>
      <c r="D1" s="135"/>
      <c r="E1" s="135"/>
      <c r="F1" s="135"/>
      <c r="G1" s="135"/>
      <c r="H1" s="135"/>
      <c r="I1" s="135"/>
    </row>
    <row r="2" spans="1:23" ht="15" customHeight="1" x14ac:dyDescent="0.15">
      <c r="C2" s="5"/>
      <c r="D2" s="5"/>
      <c r="F2" s="5"/>
      <c r="G2" s="5"/>
      <c r="I2" s="5"/>
      <c r="J2" s="5"/>
    </row>
    <row r="3" spans="1:23" ht="15" customHeight="1" x14ac:dyDescent="0.15">
      <c r="A3" s="6"/>
      <c r="B3" s="7"/>
      <c r="C3" s="8" t="s">
        <v>1</v>
      </c>
      <c r="D3" s="8"/>
      <c r="E3" s="9"/>
      <c r="F3" s="8" t="s">
        <v>2</v>
      </c>
      <c r="G3" s="8"/>
      <c r="H3" s="9"/>
      <c r="I3" s="8" t="s">
        <v>3</v>
      </c>
      <c r="J3" s="8"/>
      <c r="K3" s="9"/>
      <c r="M3" s="136"/>
      <c r="N3" s="137"/>
      <c r="P3" s="136"/>
      <c r="Q3" s="137"/>
      <c r="T3" s="136"/>
      <c r="U3" s="137"/>
      <c r="V3" s="136"/>
      <c r="W3" s="137"/>
    </row>
    <row r="4" spans="1:23" ht="15" customHeight="1" x14ac:dyDescent="0.15">
      <c r="A4" s="138" t="s">
        <v>4</v>
      </c>
      <c r="B4" s="139"/>
      <c r="C4" s="10" t="s">
        <v>5</v>
      </c>
      <c r="D4" s="10" t="s">
        <v>6</v>
      </c>
      <c r="E4" s="11" t="s">
        <v>7</v>
      </c>
      <c r="F4" s="10" t="s">
        <v>5</v>
      </c>
      <c r="G4" s="10" t="s">
        <v>6</v>
      </c>
      <c r="H4" s="11" t="s">
        <v>7</v>
      </c>
      <c r="I4" s="10" t="s">
        <v>5</v>
      </c>
      <c r="J4" s="10" t="s">
        <v>6</v>
      </c>
      <c r="K4" s="11" t="s">
        <v>7</v>
      </c>
      <c r="M4" s="12"/>
      <c r="N4" s="12"/>
      <c r="O4" s="13"/>
      <c r="P4" s="12"/>
      <c r="Q4" s="12"/>
      <c r="T4" s="12"/>
      <c r="U4" s="12"/>
      <c r="V4" s="12"/>
    </row>
    <row r="5" spans="1:23" ht="15" customHeight="1" x14ac:dyDescent="0.15">
      <c r="A5" s="14"/>
      <c r="B5" s="15" t="s">
        <v>8</v>
      </c>
      <c r="C5" s="16" t="s">
        <v>9</v>
      </c>
      <c r="D5" s="16" t="s">
        <v>9</v>
      </c>
      <c r="E5" s="17" t="s">
        <v>10</v>
      </c>
      <c r="F5" s="16" t="s">
        <v>9</v>
      </c>
      <c r="G5" s="16" t="s">
        <v>9</v>
      </c>
      <c r="H5" s="17" t="s">
        <v>10</v>
      </c>
      <c r="I5" s="16" t="s">
        <v>9</v>
      </c>
      <c r="J5" s="16" t="s">
        <v>9</v>
      </c>
      <c r="K5" s="17" t="s">
        <v>10</v>
      </c>
    </row>
    <row r="6" spans="1:23" ht="15" customHeight="1" x14ac:dyDescent="0.15">
      <c r="A6" s="18">
        <v>1</v>
      </c>
      <c r="B6" s="19" t="s">
        <v>11</v>
      </c>
      <c r="C6" s="20">
        <v>830</v>
      </c>
      <c r="D6" s="20">
        <v>426</v>
      </c>
      <c r="E6" s="21">
        <v>51.325301204819276</v>
      </c>
      <c r="F6" s="20" t="s">
        <v>12</v>
      </c>
      <c r="G6" s="20" t="s">
        <v>12</v>
      </c>
      <c r="H6" s="21" t="s">
        <v>12</v>
      </c>
      <c r="I6" s="22">
        <v>830</v>
      </c>
      <c r="J6" s="22">
        <v>426</v>
      </c>
      <c r="K6" s="21">
        <f>J6/I6*100</f>
        <v>51.325301204819276</v>
      </c>
    </row>
    <row r="7" spans="1:23" ht="15" customHeight="1" x14ac:dyDescent="0.15">
      <c r="A7" s="14"/>
      <c r="B7" s="23" t="s">
        <v>13</v>
      </c>
      <c r="C7" s="24">
        <v>830</v>
      </c>
      <c r="D7" s="24">
        <v>426</v>
      </c>
      <c r="E7" s="25">
        <v>51.325301204819276</v>
      </c>
      <c r="F7" s="24" t="s">
        <v>12</v>
      </c>
      <c r="G7" s="24" t="s">
        <v>12</v>
      </c>
      <c r="H7" s="25" t="s">
        <v>12</v>
      </c>
      <c r="I7" s="26">
        <v>830</v>
      </c>
      <c r="J7" s="26">
        <v>426</v>
      </c>
      <c r="K7" s="25">
        <f t="shared" ref="K7:K65" si="0">J7/I7*100</f>
        <v>51.325301204819276</v>
      </c>
    </row>
    <row r="8" spans="1:23" ht="15" customHeight="1" x14ac:dyDescent="0.15">
      <c r="A8" s="6">
        <v>2</v>
      </c>
      <c r="B8" s="27" t="s">
        <v>14</v>
      </c>
      <c r="C8" s="28">
        <v>3855</v>
      </c>
      <c r="D8" s="28">
        <v>551</v>
      </c>
      <c r="E8" s="29">
        <v>14.293125810635537</v>
      </c>
      <c r="F8" s="28" t="s">
        <v>12</v>
      </c>
      <c r="G8" s="28" t="s">
        <v>12</v>
      </c>
      <c r="H8" s="29" t="s">
        <v>12</v>
      </c>
      <c r="I8" s="30">
        <v>3855</v>
      </c>
      <c r="J8" s="22">
        <v>551</v>
      </c>
      <c r="K8" s="29">
        <f t="shared" si="0"/>
        <v>14.293125810635537</v>
      </c>
    </row>
    <row r="9" spans="1:23" ht="15" customHeight="1" x14ac:dyDescent="0.15">
      <c r="A9" s="14"/>
      <c r="B9" s="23" t="s">
        <v>15</v>
      </c>
      <c r="C9" s="24">
        <v>3855</v>
      </c>
      <c r="D9" s="24">
        <v>551</v>
      </c>
      <c r="E9" s="25">
        <v>14.293125810635537</v>
      </c>
      <c r="F9" s="24" t="s">
        <v>12</v>
      </c>
      <c r="G9" s="24" t="s">
        <v>12</v>
      </c>
      <c r="H9" s="25" t="s">
        <v>12</v>
      </c>
      <c r="I9" s="26">
        <v>3855</v>
      </c>
      <c r="J9" s="26">
        <v>551</v>
      </c>
      <c r="K9" s="25">
        <f t="shared" si="0"/>
        <v>14.293125810635537</v>
      </c>
    </row>
    <row r="10" spans="1:23" ht="15" customHeight="1" x14ac:dyDescent="0.15">
      <c r="A10" s="6">
        <v>3</v>
      </c>
      <c r="B10" s="27" t="s">
        <v>16</v>
      </c>
      <c r="C10" s="28">
        <v>77</v>
      </c>
      <c r="D10" s="28">
        <v>25</v>
      </c>
      <c r="E10" s="29">
        <v>32.467532467532465</v>
      </c>
      <c r="F10" s="28" t="s">
        <v>12</v>
      </c>
      <c r="G10" s="28" t="s">
        <v>12</v>
      </c>
      <c r="H10" s="29" t="s">
        <v>12</v>
      </c>
      <c r="I10" s="22">
        <v>77</v>
      </c>
      <c r="J10" s="22">
        <v>25</v>
      </c>
      <c r="K10" s="29">
        <f t="shared" si="0"/>
        <v>32.467532467532465</v>
      </c>
    </row>
    <row r="11" spans="1:23" ht="15" customHeight="1" x14ac:dyDescent="0.15">
      <c r="A11" s="14"/>
      <c r="B11" s="23" t="s">
        <v>17</v>
      </c>
      <c r="C11" s="24">
        <v>77</v>
      </c>
      <c r="D11" s="24">
        <v>25</v>
      </c>
      <c r="E11" s="25">
        <v>32.467532467532465</v>
      </c>
      <c r="F11" s="24" t="s">
        <v>12</v>
      </c>
      <c r="G11" s="24" t="s">
        <v>12</v>
      </c>
      <c r="H11" s="25" t="s">
        <v>12</v>
      </c>
      <c r="I11" s="26">
        <v>77</v>
      </c>
      <c r="J11" s="26">
        <v>25</v>
      </c>
      <c r="K11" s="25">
        <f t="shared" si="0"/>
        <v>32.467532467532465</v>
      </c>
    </row>
    <row r="12" spans="1:23" ht="15" customHeight="1" x14ac:dyDescent="0.15">
      <c r="A12" s="6">
        <v>4</v>
      </c>
      <c r="B12" s="27" t="s">
        <v>18</v>
      </c>
      <c r="C12" s="31">
        <v>223771</v>
      </c>
      <c r="D12" s="31">
        <v>53070</v>
      </c>
      <c r="E12" s="32">
        <v>23.716209875274277</v>
      </c>
      <c r="F12" s="31" t="s">
        <v>12</v>
      </c>
      <c r="G12" s="31" t="s">
        <v>12</v>
      </c>
      <c r="H12" s="32" t="s">
        <v>12</v>
      </c>
      <c r="I12" s="33">
        <v>223771</v>
      </c>
      <c r="J12" s="33">
        <v>53070</v>
      </c>
      <c r="K12" s="32">
        <f t="shared" si="0"/>
        <v>23.716209875274277</v>
      </c>
      <c r="M12" s="34"/>
      <c r="N12" s="34"/>
      <c r="P12" s="34"/>
      <c r="Q12" s="34"/>
    </row>
    <row r="13" spans="1:23" ht="15" customHeight="1" x14ac:dyDescent="0.15">
      <c r="A13" s="18"/>
      <c r="B13" s="35" t="s">
        <v>19</v>
      </c>
      <c r="C13" s="36">
        <v>100552</v>
      </c>
      <c r="D13" s="36">
        <v>35141</v>
      </c>
      <c r="E13" s="37">
        <v>34.948086562176783</v>
      </c>
      <c r="F13" s="36" t="s">
        <v>12</v>
      </c>
      <c r="G13" s="36" t="s">
        <v>12</v>
      </c>
      <c r="H13" s="37" t="s">
        <v>12</v>
      </c>
      <c r="I13" s="38">
        <v>100552</v>
      </c>
      <c r="J13" s="38">
        <v>35141</v>
      </c>
      <c r="K13" s="37">
        <f t="shared" si="0"/>
        <v>34.948086562176783</v>
      </c>
    </row>
    <row r="14" spans="1:23" ht="15" customHeight="1" x14ac:dyDescent="0.15">
      <c r="A14" s="18"/>
      <c r="B14" s="35" t="s">
        <v>20</v>
      </c>
      <c r="C14" s="36">
        <v>46747</v>
      </c>
      <c r="D14" s="36">
        <v>10059</v>
      </c>
      <c r="E14" s="37">
        <v>21.517958371660214</v>
      </c>
      <c r="F14" s="36" t="s">
        <v>12</v>
      </c>
      <c r="G14" s="36" t="s">
        <v>12</v>
      </c>
      <c r="H14" s="37" t="s">
        <v>12</v>
      </c>
      <c r="I14" s="39">
        <v>46747</v>
      </c>
      <c r="J14" s="39">
        <v>10059</v>
      </c>
      <c r="K14" s="37">
        <f t="shared" si="0"/>
        <v>21.517958371660214</v>
      </c>
    </row>
    <row r="15" spans="1:23" ht="15" customHeight="1" x14ac:dyDescent="0.15">
      <c r="A15" s="18"/>
      <c r="B15" s="35" t="s">
        <v>21</v>
      </c>
      <c r="C15" s="36">
        <v>3023</v>
      </c>
      <c r="D15" s="36">
        <v>940</v>
      </c>
      <c r="E15" s="37">
        <v>31.094938802514061</v>
      </c>
      <c r="F15" s="36" t="s">
        <v>12</v>
      </c>
      <c r="G15" s="36" t="s">
        <v>12</v>
      </c>
      <c r="H15" s="37" t="s">
        <v>12</v>
      </c>
      <c r="I15" s="38">
        <v>3023</v>
      </c>
      <c r="J15" s="38">
        <v>940</v>
      </c>
      <c r="K15" s="37">
        <f t="shared" si="0"/>
        <v>31.094938802514061</v>
      </c>
    </row>
    <row r="16" spans="1:23" ht="15" customHeight="1" x14ac:dyDescent="0.15">
      <c r="A16" s="18"/>
      <c r="B16" s="35" t="s">
        <v>22</v>
      </c>
      <c r="C16" s="36">
        <v>57256</v>
      </c>
      <c r="D16" s="36">
        <v>6774</v>
      </c>
      <c r="E16" s="37">
        <v>11.831074472544362</v>
      </c>
      <c r="F16" s="36" t="s">
        <v>12</v>
      </c>
      <c r="G16" s="36" t="s">
        <v>12</v>
      </c>
      <c r="H16" s="37" t="s">
        <v>12</v>
      </c>
      <c r="I16" s="39">
        <v>57256</v>
      </c>
      <c r="J16" s="39">
        <v>6774</v>
      </c>
      <c r="K16" s="40">
        <f t="shared" si="0"/>
        <v>11.831074472544362</v>
      </c>
    </row>
    <row r="17" spans="1:11" ht="15" customHeight="1" x14ac:dyDescent="0.15">
      <c r="A17" s="18"/>
      <c r="B17" s="35" t="s">
        <v>23</v>
      </c>
      <c r="C17" s="36">
        <v>521</v>
      </c>
      <c r="D17" s="36">
        <v>156</v>
      </c>
      <c r="E17" s="37">
        <v>29.942418426103647</v>
      </c>
      <c r="F17" s="36" t="s">
        <v>12</v>
      </c>
      <c r="G17" s="36" t="s">
        <v>12</v>
      </c>
      <c r="H17" s="37" t="s">
        <v>12</v>
      </c>
      <c r="I17" s="39">
        <v>521</v>
      </c>
      <c r="J17" s="39">
        <v>156</v>
      </c>
      <c r="K17" s="40">
        <f t="shared" si="0"/>
        <v>29.942418426103647</v>
      </c>
    </row>
    <row r="18" spans="1:11" ht="15" customHeight="1" x14ac:dyDescent="0.15">
      <c r="A18" s="14"/>
      <c r="B18" s="23" t="s">
        <v>24</v>
      </c>
      <c r="C18" s="41">
        <v>15672</v>
      </c>
      <c r="D18" s="41">
        <v>0</v>
      </c>
      <c r="E18" s="42">
        <v>0</v>
      </c>
      <c r="F18" s="41" t="s">
        <v>12</v>
      </c>
      <c r="G18" s="41" t="s">
        <v>12</v>
      </c>
      <c r="H18" s="42" t="s">
        <v>12</v>
      </c>
      <c r="I18" s="41">
        <v>15672</v>
      </c>
      <c r="J18" s="42">
        <v>0</v>
      </c>
      <c r="K18" s="43">
        <f t="shared" si="0"/>
        <v>0</v>
      </c>
    </row>
    <row r="19" spans="1:11" ht="15" customHeight="1" x14ac:dyDescent="0.15">
      <c r="A19" s="6">
        <v>5</v>
      </c>
      <c r="B19" s="27" t="s">
        <v>25</v>
      </c>
      <c r="C19" s="33">
        <v>2140</v>
      </c>
      <c r="D19" s="33">
        <v>711</v>
      </c>
      <c r="E19" s="32">
        <v>33.22429906542056</v>
      </c>
      <c r="F19" s="33" t="s">
        <v>12</v>
      </c>
      <c r="G19" s="38" t="s">
        <v>12</v>
      </c>
      <c r="H19" s="44" t="s">
        <v>12</v>
      </c>
      <c r="I19" s="39">
        <v>2140</v>
      </c>
      <c r="J19" s="39">
        <v>711</v>
      </c>
      <c r="K19" s="40">
        <f t="shared" si="0"/>
        <v>33.22429906542056</v>
      </c>
    </row>
    <row r="20" spans="1:11" ht="15" customHeight="1" x14ac:dyDescent="0.15">
      <c r="A20" s="14"/>
      <c r="B20" s="23" t="s">
        <v>25</v>
      </c>
      <c r="C20" s="38">
        <v>2140</v>
      </c>
      <c r="D20" s="45">
        <v>711</v>
      </c>
      <c r="E20" s="42">
        <v>33.22429906542056</v>
      </c>
      <c r="F20" s="38" t="s">
        <v>12</v>
      </c>
      <c r="G20" s="45" t="s">
        <v>12</v>
      </c>
      <c r="H20" s="46" t="s">
        <v>12</v>
      </c>
      <c r="I20" s="41">
        <v>2140</v>
      </c>
      <c r="J20" s="45">
        <v>711</v>
      </c>
      <c r="K20" s="43">
        <f t="shared" si="0"/>
        <v>33.22429906542056</v>
      </c>
    </row>
    <row r="21" spans="1:11" ht="15" customHeight="1" x14ac:dyDescent="0.15">
      <c r="A21" s="6">
        <v>6</v>
      </c>
      <c r="B21" s="27" t="s">
        <v>26</v>
      </c>
      <c r="C21" s="33">
        <v>7125</v>
      </c>
      <c r="D21" s="33">
        <v>2640</v>
      </c>
      <c r="E21" s="32">
        <v>37.05263157894737</v>
      </c>
      <c r="F21" s="31" t="s">
        <v>12</v>
      </c>
      <c r="G21" s="31" t="s">
        <v>12</v>
      </c>
      <c r="H21" s="32" t="s">
        <v>12</v>
      </c>
      <c r="I21" s="38">
        <v>7125</v>
      </c>
      <c r="J21" s="38">
        <v>2640</v>
      </c>
      <c r="K21" s="32">
        <f t="shared" si="0"/>
        <v>37.05263157894737</v>
      </c>
    </row>
    <row r="22" spans="1:11" ht="15" customHeight="1" x14ac:dyDescent="0.15">
      <c r="A22" s="18"/>
      <c r="B22" s="35" t="s">
        <v>27</v>
      </c>
      <c r="C22" s="36">
        <v>7125</v>
      </c>
      <c r="D22" s="47">
        <v>2640</v>
      </c>
      <c r="E22" s="37">
        <v>37.05263157894737</v>
      </c>
      <c r="F22" s="36" t="s">
        <v>12</v>
      </c>
      <c r="G22" s="47" t="s">
        <v>12</v>
      </c>
      <c r="H22" s="37" t="s">
        <v>12</v>
      </c>
      <c r="I22" s="48">
        <v>7125</v>
      </c>
      <c r="J22" s="39">
        <v>2640</v>
      </c>
      <c r="K22" s="37">
        <f t="shared" si="0"/>
        <v>37.05263157894737</v>
      </c>
    </row>
    <row r="23" spans="1:11" ht="15" customHeight="1" x14ac:dyDescent="0.15">
      <c r="A23" s="6">
        <v>7</v>
      </c>
      <c r="B23" s="27" t="s">
        <v>28</v>
      </c>
      <c r="C23" s="33">
        <v>973</v>
      </c>
      <c r="D23" s="33">
        <v>364</v>
      </c>
      <c r="E23" s="32">
        <v>37.410071942446045</v>
      </c>
      <c r="F23" s="31" t="s">
        <v>12</v>
      </c>
      <c r="G23" s="31" t="s">
        <v>12</v>
      </c>
      <c r="H23" s="32" t="s">
        <v>12</v>
      </c>
      <c r="I23" s="33">
        <v>973</v>
      </c>
      <c r="J23" s="33">
        <v>364</v>
      </c>
      <c r="K23" s="32">
        <f t="shared" si="0"/>
        <v>37.410071942446045</v>
      </c>
    </row>
    <row r="24" spans="1:11" ht="15" customHeight="1" x14ac:dyDescent="0.15">
      <c r="A24" s="18"/>
      <c r="B24" s="35" t="s">
        <v>29</v>
      </c>
      <c r="C24" s="39">
        <v>973</v>
      </c>
      <c r="D24" s="39">
        <v>364</v>
      </c>
      <c r="E24" s="40">
        <v>37.410071942446045</v>
      </c>
      <c r="F24" s="39" t="s">
        <v>12</v>
      </c>
      <c r="G24" s="39" t="s">
        <v>12</v>
      </c>
      <c r="H24" s="40" t="s">
        <v>12</v>
      </c>
      <c r="I24" s="39">
        <v>973</v>
      </c>
      <c r="J24" s="39">
        <v>364</v>
      </c>
      <c r="K24" s="40">
        <f t="shared" si="0"/>
        <v>37.410071942446045</v>
      </c>
    </row>
    <row r="25" spans="1:11" ht="15" customHeight="1" x14ac:dyDescent="0.15">
      <c r="A25" s="6">
        <v>8</v>
      </c>
      <c r="B25" s="27" t="s">
        <v>30</v>
      </c>
      <c r="C25" s="33">
        <v>216</v>
      </c>
      <c r="D25" s="33">
        <v>68</v>
      </c>
      <c r="E25" s="32">
        <v>31.481481481481481</v>
      </c>
      <c r="F25" s="31" t="s">
        <v>12</v>
      </c>
      <c r="G25" s="31" t="s">
        <v>12</v>
      </c>
      <c r="H25" s="32" t="s">
        <v>12</v>
      </c>
      <c r="I25" s="33">
        <v>216</v>
      </c>
      <c r="J25" s="33">
        <v>68</v>
      </c>
      <c r="K25" s="32">
        <f t="shared" si="0"/>
        <v>31.481481481481481</v>
      </c>
    </row>
    <row r="26" spans="1:11" ht="15" customHeight="1" x14ac:dyDescent="0.15">
      <c r="A26" s="14"/>
      <c r="B26" s="23" t="s">
        <v>31</v>
      </c>
      <c r="C26" s="41">
        <v>216</v>
      </c>
      <c r="D26" s="41">
        <v>68</v>
      </c>
      <c r="E26" s="42">
        <v>31.481481481481481</v>
      </c>
      <c r="F26" s="41" t="s">
        <v>12</v>
      </c>
      <c r="G26" s="41" t="s">
        <v>12</v>
      </c>
      <c r="H26" s="42" t="s">
        <v>12</v>
      </c>
      <c r="I26" s="45">
        <v>216</v>
      </c>
      <c r="J26" s="41">
        <v>68</v>
      </c>
      <c r="K26" s="42">
        <f t="shared" si="0"/>
        <v>31.481481481481481</v>
      </c>
    </row>
    <row r="27" spans="1:11" ht="15" customHeight="1" x14ac:dyDescent="0.15">
      <c r="A27" s="6">
        <v>9</v>
      </c>
      <c r="B27" s="27" t="s">
        <v>32</v>
      </c>
      <c r="C27" s="33">
        <v>433</v>
      </c>
      <c r="D27" s="33">
        <v>232</v>
      </c>
      <c r="E27" s="32">
        <v>53.579676674364897</v>
      </c>
      <c r="F27" s="31" t="s">
        <v>12</v>
      </c>
      <c r="G27" s="31" t="s">
        <v>12</v>
      </c>
      <c r="H27" s="32" t="s">
        <v>12</v>
      </c>
      <c r="I27" s="33">
        <v>433</v>
      </c>
      <c r="J27" s="33">
        <v>232</v>
      </c>
      <c r="K27" s="32">
        <f t="shared" si="0"/>
        <v>53.579676674364897</v>
      </c>
    </row>
    <row r="28" spans="1:11" ht="15" customHeight="1" x14ac:dyDescent="0.15">
      <c r="A28" s="18"/>
      <c r="B28" s="35" t="s">
        <v>33</v>
      </c>
      <c r="C28" s="36">
        <v>103</v>
      </c>
      <c r="D28" s="36">
        <v>71</v>
      </c>
      <c r="E28" s="37">
        <v>68.932038834951456</v>
      </c>
      <c r="F28" s="36" t="s">
        <v>12</v>
      </c>
      <c r="G28" s="36" t="s">
        <v>12</v>
      </c>
      <c r="H28" s="37" t="s">
        <v>12</v>
      </c>
      <c r="I28" s="38">
        <v>103</v>
      </c>
      <c r="J28" s="38">
        <v>71</v>
      </c>
      <c r="K28" s="37">
        <f t="shared" si="0"/>
        <v>68.932038834951456</v>
      </c>
    </row>
    <row r="29" spans="1:11" ht="15" customHeight="1" x14ac:dyDescent="0.15">
      <c r="A29" s="18"/>
      <c r="B29" s="35" t="s">
        <v>34</v>
      </c>
      <c r="C29" s="36">
        <v>50</v>
      </c>
      <c r="D29" s="36">
        <v>23</v>
      </c>
      <c r="E29" s="37">
        <v>46</v>
      </c>
      <c r="F29" s="36" t="s">
        <v>12</v>
      </c>
      <c r="G29" s="36" t="s">
        <v>12</v>
      </c>
      <c r="H29" s="37" t="s">
        <v>12</v>
      </c>
      <c r="I29" s="39">
        <v>50</v>
      </c>
      <c r="J29" s="39">
        <v>23</v>
      </c>
      <c r="K29" s="37">
        <f t="shared" si="0"/>
        <v>46</v>
      </c>
    </row>
    <row r="30" spans="1:11" ht="15" customHeight="1" x14ac:dyDescent="0.15">
      <c r="A30" s="14"/>
      <c r="B30" s="23" t="s">
        <v>35</v>
      </c>
      <c r="C30" s="41">
        <v>280</v>
      </c>
      <c r="D30" s="41">
        <v>138</v>
      </c>
      <c r="E30" s="42">
        <v>49.285714285714292</v>
      </c>
      <c r="F30" s="41" t="s">
        <v>12</v>
      </c>
      <c r="G30" s="41" t="s">
        <v>12</v>
      </c>
      <c r="H30" s="42" t="s">
        <v>12</v>
      </c>
      <c r="I30" s="45">
        <v>280</v>
      </c>
      <c r="J30" s="38">
        <v>138</v>
      </c>
      <c r="K30" s="42">
        <f t="shared" si="0"/>
        <v>49.285714285714292</v>
      </c>
    </row>
    <row r="31" spans="1:11" ht="15" customHeight="1" x14ac:dyDescent="0.15">
      <c r="A31" s="6">
        <v>10</v>
      </c>
      <c r="B31" s="27" t="s">
        <v>36</v>
      </c>
      <c r="C31" s="28">
        <v>335</v>
      </c>
      <c r="D31" s="28">
        <v>254</v>
      </c>
      <c r="E31" s="29">
        <v>75.820895522388057</v>
      </c>
      <c r="F31" s="28" t="s">
        <v>12</v>
      </c>
      <c r="G31" s="28" t="s">
        <v>12</v>
      </c>
      <c r="H31" s="29" t="s">
        <v>12</v>
      </c>
      <c r="I31" s="49">
        <v>335</v>
      </c>
      <c r="J31" s="49">
        <v>254</v>
      </c>
      <c r="K31" s="29">
        <f t="shared" si="0"/>
        <v>75.820895522388057</v>
      </c>
    </row>
    <row r="32" spans="1:11" ht="15" customHeight="1" x14ac:dyDescent="0.15">
      <c r="A32" s="14"/>
      <c r="B32" s="23" t="s">
        <v>37</v>
      </c>
      <c r="C32" s="24">
        <v>335</v>
      </c>
      <c r="D32" s="24">
        <v>254</v>
      </c>
      <c r="E32" s="25">
        <v>75.820895522388057</v>
      </c>
      <c r="F32" s="24" t="s">
        <v>12</v>
      </c>
      <c r="G32" s="24" t="s">
        <v>12</v>
      </c>
      <c r="H32" s="25" t="s">
        <v>12</v>
      </c>
      <c r="I32" s="24">
        <v>335</v>
      </c>
      <c r="J32" s="24">
        <v>254</v>
      </c>
      <c r="K32" s="25">
        <f t="shared" si="0"/>
        <v>75.820895522388057</v>
      </c>
    </row>
    <row r="33" spans="1:26" ht="15" customHeight="1" x14ac:dyDescent="0.15">
      <c r="A33" s="6">
        <v>11</v>
      </c>
      <c r="B33" s="27" t="s">
        <v>38</v>
      </c>
      <c r="C33" s="28">
        <v>43</v>
      </c>
      <c r="D33" s="28">
        <v>5</v>
      </c>
      <c r="E33" s="29">
        <v>11.627906976744185</v>
      </c>
      <c r="F33" s="28" t="s">
        <v>12</v>
      </c>
      <c r="G33" s="28" t="s">
        <v>12</v>
      </c>
      <c r="H33" s="29" t="s">
        <v>12</v>
      </c>
      <c r="I33" s="49">
        <v>43</v>
      </c>
      <c r="J33" s="49">
        <v>5</v>
      </c>
      <c r="K33" s="29">
        <f t="shared" si="0"/>
        <v>11.627906976744185</v>
      </c>
    </row>
    <row r="34" spans="1:26" ht="15" customHeight="1" x14ac:dyDescent="0.15">
      <c r="A34" s="14"/>
      <c r="B34" s="23" t="s">
        <v>39</v>
      </c>
      <c r="C34" s="24">
        <v>43</v>
      </c>
      <c r="D34" s="24">
        <v>5</v>
      </c>
      <c r="E34" s="25">
        <v>11.627906976744185</v>
      </c>
      <c r="F34" s="24" t="s">
        <v>12</v>
      </c>
      <c r="G34" s="24" t="s">
        <v>12</v>
      </c>
      <c r="H34" s="25" t="s">
        <v>12</v>
      </c>
      <c r="I34" s="24">
        <v>43</v>
      </c>
      <c r="J34" s="24">
        <v>5</v>
      </c>
      <c r="K34" s="25">
        <f t="shared" si="0"/>
        <v>11.627906976744185</v>
      </c>
    </row>
    <row r="35" spans="1:26" ht="15" customHeight="1" x14ac:dyDescent="0.15">
      <c r="A35" s="6">
        <v>12</v>
      </c>
      <c r="B35" s="27" t="s">
        <v>40</v>
      </c>
      <c r="C35" s="28">
        <v>462</v>
      </c>
      <c r="D35" s="28">
        <v>146</v>
      </c>
      <c r="E35" s="29">
        <v>31.601731601731604</v>
      </c>
      <c r="F35" s="28" t="s">
        <v>12</v>
      </c>
      <c r="G35" s="28" t="s">
        <v>12</v>
      </c>
      <c r="H35" s="29" t="s">
        <v>12</v>
      </c>
      <c r="I35" s="49">
        <v>462</v>
      </c>
      <c r="J35" s="49">
        <v>146</v>
      </c>
      <c r="K35" s="29">
        <f t="shared" si="0"/>
        <v>31.601731601731604</v>
      </c>
    </row>
    <row r="36" spans="1:26" ht="15" customHeight="1" x14ac:dyDescent="0.15">
      <c r="A36" s="14"/>
      <c r="B36" s="23" t="s">
        <v>41</v>
      </c>
      <c r="C36" s="24">
        <v>462</v>
      </c>
      <c r="D36" s="24">
        <v>146</v>
      </c>
      <c r="E36" s="25">
        <v>31.601731601731604</v>
      </c>
      <c r="F36" s="24" t="s">
        <v>12</v>
      </c>
      <c r="G36" s="24" t="s">
        <v>12</v>
      </c>
      <c r="H36" s="25" t="s">
        <v>12</v>
      </c>
      <c r="I36" s="24">
        <v>462</v>
      </c>
      <c r="J36" s="24">
        <v>146</v>
      </c>
      <c r="K36" s="25">
        <f t="shared" si="0"/>
        <v>31.601731601731604</v>
      </c>
    </row>
    <row r="37" spans="1:26" ht="15" customHeight="1" x14ac:dyDescent="0.15">
      <c r="A37" s="6">
        <v>13</v>
      </c>
      <c r="B37" s="27" t="s">
        <v>42</v>
      </c>
      <c r="C37" s="28">
        <v>244</v>
      </c>
      <c r="D37" s="28">
        <v>108</v>
      </c>
      <c r="E37" s="29">
        <v>44.26229508196721</v>
      </c>
      <c r="F37" s="28" t="s">
        <v>12</v>
      </c>
      <c r="G37" s="28" t="s">
        <v>12</v>
      </c>
      <c r="H37" s="29" t="s">
        <v>12</v>
      </c>
      <c r="I37" s="49">
        <v>244</v>
      </c>
      <c r="J37" s="49">
        <v>108</v>
      </c>
      <c r="K37" s="29">
        <f t="shared" si="0"/>
        <v>44.26229508196721</v>
      </c>
    </row>
    <row r="38" spans="1:26" ht="15" customHeight="1" x14ac:dyDescent="0.15">
      <c r="A38" s="14"/>
      <c r="B38" s="23" t="s">
        <v>43</v>
      </c>
      <c r="C38" s="24">
        <v>244</v>
      </c>
      <c r="D38" s="24">
        <v>108</v>
      </c>
      <c r="E38" s="25">
        <v>44.26229508196721</v>
      </c>
      <c r="F38" s="24" t="s">
        <v>12</v>
      </c>
      <c r="G38" s="24" t="s">
        <v>12</v>
      </c>
      <c r="H38" s="25" t="s">
        <v>12</v>
      </c>
      <c r="I38" s="24">
        <v>244</v>
      </c>
      <c r="J38" s="24">
        <v>108</v>
      </c>
      <c r="K38" s="25">
        <f t="shared" si="0"/>
        <v>44.26229508196721</v>
      </c>
    </row>
    <row r="39" spans="1:26" ht="15" customHeight="1" x14ac:dyDescent="0.15">
      <c r="A39" s="6">
        <v>14</v>
      </c>
      <c r="B39" s="27" t="s">
        <v>44</v>
      </c>
      <c r="C39" s="28">
        <v>35</v>
      </c>
      <c r="D39" s="28">
        <v>17</v>
      </c>
      <c r="E39" s="29">
        <v>48.571428571428569</v>
      </c>
      <c r="F39" s="28" t="s">
        <v>12</v>
      </c>
      <c r="G39" s="28" t="s">
        <v>12</v>
      </c>
      <c r="H39" s="29" t="s">
        <v>12</v>
      </c>
      <c r="I39" s="49">
        <v>35</v>
      </c>
      <c r="J39" s="49">
        <v>17</v>
      </c>
      <c r="K39" s="29">
        <f t="shared" si="0"/>
        <v>48.571428571428569</v>
      </c>
      <c r="X39" s="134"/>
      <c r="Y39" s="134"/>
      <c r="Z39" s="134"/>
    </row>
    <row r="40" spans="1:26" ht="15" customHeight="1" x14ac:dyDescent="0.15">
      <c r="A40" s="14"/>
      <c r="B40" s="23" t="s">
        <v>45</v>
      </c>
      <c r="C40" s="24">
        <v>35</v>
      </c>
      <c r="D40" s="24">
        <v>17</v>
      </c>
      <c r="E40" s="25">
        <v>48.571428571428569</v>
      </c>
      <c r="F40" s="24" t="s">
        <v>12</v>
      </c>
      <c r="G40" s="24" t="s">
        <v>12</v>
      </c>
      <c r="H40" s="25" t="s">
        <v>12</v>
      </c>
      <c r="I40" s="24">
        <v>35</v>
      </c>
      <c r="J40" s="24">
        <v>17</v>
      </c>
      <c r="K40" s="25">
        <f t="shared" si="0"/>
        <v>48.571428571428569</v>
      </c>
      <c r="X40" s="50"/>
      <c r="Y40" s="50"/>
      <c r="Z40" s="51"/>
    </row>
    <row r="41" spans="1:26" ht="15" customHeight="1" x14ac:dyDescent="0.15">
      <c r="A41" s="6">
        <v>15</v>
      </c>
      <c r="B41" s="27" t="s">
        <v>46</v>
      </c>
      <c r="C41" s="28">
        <v>87</v>
      </c>
      <c r="D41" s="28">
        <v>75</v>
      </c>
      <c r="E41" s="29">
        <v>86.206896551724128</v>
      </c>
      <c r="F41" s="28" t="s">
        <v>12</v>
      </c>
      <c r="G41" s="28" t="s">
        <v>12</v>
      </c>
      <c r="H41" s="29" t="s">
        <v>12</v>
      </c>
      <c r="I41" s="49">
        <v>87</v>
      </c>
      <c r="J41" s="49">
        <v>75</v>
      </c>
      <c r="K41" s="29">
        <f t="shared" si="0"/>
        <v>86.206896551724128</v>
      </c>
    </row>
    <row r="42" spans="1:26" ht="15" customHeight="1" x14ac:dyDescent="0.15">
      <c r="A42" s="14"/>
      <c r="B42" s="23" t="s">
        <v>47</v>
      </c>
      <c r="C42" s="24">
        <v>87</v>
      </c>
      <c r="D42" s="24">
        <v>75</v>
      </c>
      <c r="E42" s="25">
        <v>86.206896551724128</v>
      </c>
      <c r="F42" s="24" t="s">
        <v>12</v>
      </c>
      <c r="G42" s="24" t="s">
        <v>12</v>
      </c>
      <c r="H42" s="25" t="s">
        <v>12</v>
      </c>
      <c r="I42" s="24">
        <v>87</v>
      </c>
      <c r="J42" s="24">
        <v>75</v>
      </c>
      <c r="K42" s="25">
        <f t="shared" si="0"/>
        <v>86.206896551724128</v>
      </c>
    </row>
    <row r="43" spans="1:26" ht="15" customHeight="1" x14ac:dyDescent="0.15">
      <c r="A43" s="6">
        <v>16</v>
      </c>
      <c r="B43" s="27" t="s">
        <v>48</v>
      </c>
      <c r="C43" s="28">
        <v>1276</v>
      </c>
      <c r="D43" s="28">
        <v>668</v>
      </c>
      <c r="E43" s="29">
        <v>52.351097178683382</v>
      </c>
      <c r="F43" s="28" t="s">
        <v>12</v>
      </c>
      <c r="G43" s="28" t="s">
        <v>12</v>
      </c>
      <c r="H43" s="29" t="s">
        <v>12</v>
      </c>
      <c r="I43" s="49">
        <v>1276</v>
      </c>
      <c r="J43" s="49">
        <v>668</v>
      </c>
      <c r="K43" s="29">
        <f t="shared" si="0"/>
        <v>52.351097178683382</v>
      </c>
    </row>
    <row r="44" spans="1:26" ht="15" customHeight="1" x14ac:dyDescent="0.15">
      <c r="A44" s="14"/>
      <c r="B44" s="23" t="s">
        <v>49</v>
      </c>
      <c r="C44" s="24">
        <v>1276</v>
      </c>
      <c r="D44" s="24">
        <v>668</v>
      </c>
      <c r="E44" s="25">
        <v>52.351097178683382</v>
      </c>
      <c r="F44" s="24" t="s">
        <v>12</v>
      </c>
      <c r="G44" s="24" t="s">
        <v>12</v>
      </c>
      <c r="H44" s="25" t="s">
        <v>12</v>
      </c>
      <c r="I44" s="24">
        <v>1276</v>
      </c>
      <c r="J44" s="24">
        <v>668</v>
      </c>
      <c r="K44" s="25">
        <f t="shared" si="0"/>
        <v>52.351097178683382</v>
      </c>
    </row>
    <row r="45" spans="1:26" ht="15" customHeight="1" x14ac:dyDescent="0.15">
      <c r="A45" s="6">
        <v>17</v>
      </c>
      <c r="B45" s="27" t="s">
        <v>50</v>
      </c>
      <c r="C45" s="28">
        <v>185</v>
      </c>
      <c r="D45" s="28">
        <v>110</v>
      </c>
      <c r="E45" s="29">
        <v>59.45945945945946</v>
      </c>
      <c r="F45" s="28">
        <v>45</v>
      </c>
      <c r="G45" s="52">
        <v>2</v>
      </c>
      <c r="H45" s="29">
        <f>G45/F45*100</f>
        <v>4.4444444444444446</v>
      </c>
      <c r="I45" s="49">
        <v>230</v>
      </c>
      <c r="J45" s="49">
        <v>112</v>
      </c>
      <c r="K45" s="29">
        <f t="shared" si="0"/>
        <v>48.695652173913047</v>
      </c>
    </row>
    <row r="46" spans="1:26" ht="15" customHeight="1" x14ac:dyDescent="0.15">
      <c r="A46" s="18"/>
      <c r="B46" s="35" t="s">
        <v>51</v>
      </c>
      <c r="C46" s="22">
        <v>38</v>
      </c>
      <c r="D46" s="22">
        <v>18</v>
      </c>
      <c r="E46" s="21">
        <v>47.368421052631575</v>
      </c>
      <c r="F46" s="53">
        <v>13</v>
      </c>
      <c r="G46" s="53">
        <v>1</v>
      </c>
      <c r="H46" s="21">
        <f>G46/F46*100</f>
        <v>7.6923076923076925</v>
      </c>
      <c r="I46" s="54">
        <v>51</v>
      </c>
      <c r="J46" s="54">
        <v>19</v>
      </c>
      <c r="K46" s="55">
        <f t="shared" si="0"/>
        <v>37.254901960784316</v>
      </c>
    </row>
    <row r="47" spans="1:26" ht="15" customHeight="1" x14ac:dyDescent="0.15">
      <c r="A47" s="14"/>
      <c r="B47" s="23" t="s">
        <v>52</v>
      </c>
      <c r="C47" s="26">
        <v>147</v>
      </c>
      <c r="D47" s="26">
        <v>92</v>
      </c>
      <c r="E47" s="25">
        <v>62.585034013605444</v>
      </c>
      <c r="F47" s="53">
        <v>32</v>
      </c>
      <c r="G47" s="53">
        <v>1</v>
      </c>
      <c r="H47" s="21">
        <f>G47/F47*100</f>
        <v>3.125</v>
      </c>
      <c r="I47" s="24">
        <v>179</v>
      </c>
      <c r="J47" s="24">
        <v>93</v>
      </c>
      <c r="K47" s="25">
        <f t="shared" si="0"/>
        <v>51.955307262569825</v>
      </c>
    </row>
    <row r="48" spans="1:26" s="3" customFormat="1" ht="15" customHeight="1" x14ac:dyDescent="0.15">
      <c r="A48" s="6">
        <v>18</v>
      </c>
      <c r="B48" s="56" t="s">
        <v>53</v>
      </c>
      <c r="C48" s="28">
        <v>2</v>
      </c>
      <c r="D48" s="28">
        <v>1</v>
      </c>
      <c r="E48" s="57">
        <v>50</v>
      </c>
      <c r="F48" s="28" t="s">
        <v>12</v>
      </c>
      <c r="G48" s="28" t="s">
        <v>12</v>
      </c>
      <c r="H48" s="29" t="s">
        <v>12</v>
      </c>
      <c r="I48" s="49">
        <v>2</v>
      </c>
      <c r="J48" s="49">
        <v>1</v>
      </c>
      <c r="K48" s="57">
        <f t="shared" si="0"/>
        <v>50</v>
      </c>
      <c r="O48" s="4"/>
      <c r="R48" s="4"/>
      <c r="W48" s="4"/>
    </row>
    <row r="49" spans="1:11" ht="15" customHeight="1" x14ac:dyDescent="0.15">
      <c r="A49" s="18"/>
      <c r="B49" s="58" t="s">
        <v>54</v>
      </c>
      <c r="C49" s="59"/>
      <c r="D49" s="59"/>
      <c r="E49" s="60"/>
      <c r="F49" s="61" t="s">
        <v>12</v>
      </c>
      <c r="G49" s="61" t="s">
        <v>12</v>
      </c>
      <c r="H49" s="55" t="s">
        <v>12</v>
      </c>
      <c r="I49" s="54"/>
      <c r="J49" s="54"/>
      <c r="K49" s="62"/>
    </row>
    <row r="50" spans="1:11" ht="15" customHeight="1" x14ac:dyDescent="0.15">
      <c r="A50" s="18"/>
      <c r="B50" s="58" t="s">
        <v>55</v>
      </c>
      <c r="C50" s="39">
        <v>2</v>
      </c>
      <c r="D50" s="36">
        <v>1</v>
      </c>
      <c r="E50" s="55">
        <v>50</v>
      </c>
      <c r="F50" s="61" t="s">
        <v>12</v>
      </c>
      <c r="G50" s="61" t="s">
        <v>12</v>
      </c>
      <c r="H50" s="55" t="s">
        <v>12</v>
      </c>
      <c r="I50" s="54">
        <v>2</v>
      </c>
      <c r="J50" s="54">
        <v>1</v>
      </c>
      <c r="K50" s="62">
        <f t="shared" si="0"/>
        <v>50</v>
      </c>
    </row>
    <row r="51" spans="1:11" ht="15" customHeight="1" x14ac:dyDescent="0.15">
      <c r="A51" s="14"/>
      <c r="B51" s="63" t="s">
        <v>56</v>
      </c>
      <c r="C51" s="64"/>
      <c r="D51" s="65"/>
      <c r="E51" s="66"/>
      <c r="F51" s="24" t="s">
        <v>12</v>
      </c>
      <c r="G51" s="24" t="s">
        <v>12</v>
      </c>
      <c r="H51" s="25" t="s">
        <v>12</v>
      </c>
      <c r="I51" s="54"/>
      <c r="J51" s="54"/>
      <c r="K51" s="67"/>
    </row>
    <row r="52" spans="1:11" ht="15" customHeight="1" x14ac:dyDescent="0.15">
      <c r="A52" s="6">
        <v>19</v>
      </c>
      <c r="B52" s="27" t="s">
        <v>57</v>
      </c>
      <c r="C52" s="28">
        <v>271</v>
      </c>
      <c r="D52" s="28">
        <v>198</v>
      </c>
      <c r="E52" s="29">
        <v>73.062730627306266</v>
      </c>
      <c r="F52" s="28">
        <v>468</v>
      </c>
      <c r="G52" s="28">
        <v>6</v>
      </c>
      <c r="H52" s="29">
        <f>G52/F52*100</f>
        <v>1.2820512820512819</v>
      </c>
      <c r="I52" s="49">
        <v>739</v>
      </c>
      <c r="J52" s="49">
        <v>204</v>
      </c>
      <c r="K52" s="29">
        <f t="shared" si="0"/>
        <v>27.604871447902575</v>
      </c>
    </row>
    <row r="53" spans="1:11" ht="15" customHeight="1" x14ac:dyDescent="0.15">
      <c r="A53" s="18"/>
      <c r="B53" s="35" t="s">
        <v>58</v>
      </c>
      <c r="C53" s="54">
        <v>271</v>
      </c>
      <c r="D53" s="54">
        <v>198</v>
      </c>
      <c r="E53" s="21">
        <v>73.062730627306266</v>
      </c>
      <c r="F53" s="53">
        <v>344</v>
      </c>
      <c r="G53" s="53">
        <v>6</v>
      </c>
      <c r="H53" s="55">
        <f>G53/F53*100</f>
        <v>1.7441860465116279</v>
      </c>
      <c r="I53" s="54">
        <v>615</v>
      </c>
      <c r="J53" s="54">
        <v>204</v>
      </c>
      <c r="K53" s="55">
        <f t="shared" si="0"/>
        <v>33.170731707317074</v>
      </c>
    </row>
    <row r="54" spans="1:11" ht="15" customHeight="1" x14ac:dyDescent="0.15">
      <c r="A54" s="18"/>
      <c r="B54" s="35" t="s">
        <v>59</v>
      </c>
      <c r="C54" s="68"/>
      <c r="D54" s="69"/>
      <c r="E54" s="70"/>
      <c r="F54" s="53" t="s">
        <v>12</v>
      </c>
      <c r="G54" s="53" t="s">
        <v>12</v>
      </c>
      <c r="H54" s="21" t="s">
        <v>12</v>
      </c>
      <c r="I54" s="54"/>
      <c r="J54" s="54"/>
      <c r="K54" s="55"/>
    </row>
    <row r="55" spans="1:11" ht="15" customHeight="1" x14ac:dyDescent="0.15">
      <c r="A55" s="14"/>
      <c r="B55" s="23" t="s">
        <v>60</v>
      </c>
      <c r="C55" s="71"/>
      <c r="D55" s="72"/>
      <c r="E55" s="73"/>
      <c r="F55" s="26">
        <v>124</v>
      </c>
      <c r="G55" s="53">
        <v>0</v>
      </c>
      <c r="H55" s="21">
        <f>G55/F55*100</f>
        <v>0</v>
      </c>
      <c r="I55" s="54">
        <v>124</v>
      </c>
      <c r="J55" s="54">
        <v>0</v>
      </c>
      <c r="K55" s="55">
        <f t="shared" si="0"/>
        <v>0</v>
      </c>
    </row>
    <row r="56" spans="1:11" ht="15" customHeight="1" x14ac:dyDescent="0.15">
      <c r="A56" s="6">
        <v>20</v>
      </c>
      <c r="B56" s="27" t="s">
        <v>61</v>
      </c>
      <c r="C56" s="28">
        <v>48</v>
      </c>
      <c r="D56" s="28">
        <v>38</v>
      </c>
      <c r="E56" s="29">
        <v>79.166666666666657</v>
      </c>
      <c r="F56" s="28">
        <v>52</v>
      </c>
      <c r="G56" s="28">
        <v>1</v>
      </c>
      <c r="H56" s="29">
        <f>G56/F56*100</f>
        <v>1.9230769230769231</v>
      </c>
      <c r="I56" s="49">
        <v>100</v>
      </c>
      <c r="J56" s="49">
        <v>39</v>
      </c>
      <c r="K56" s="29">
        <f t="shared" si="0"/>
        <v>39</v>
      </c>
    </row>
    <row r="57" spans="1:11" ht="15" customHeight="1" x14ac:dyDescent="0.15">
      <c r="A57" s="18"/>
      <c r="B57" s="35" t="s">
        <v>62</v>
      </c>
      <c r="C57" s="74"/>
      <c r="D57" s="74"/>
      <c r="E57" s="70"/>
      <c r="F57" s="53" t="s">
        <v>12</v>
      </c>
      <c r="G57" s="53" t="s">
        <v>12</v>
      </c>
      <c r="H57" s="21" t="s">
        <v>12</v>
      </c>
      <c r="I57" s="54"/>
      <c r="J57" s="54"/>
      <c r="K57" s="55"/>
    </row>
    <row r="58" spans="1:11" ht="15" customHeight="1" x14ac:dyDescent="0.15">
      <c r="A58" s="18"/>
      <c r="B58" s="35" t="s">
        <v>63</v>
      </c>
      <c r="C58" s="68"/>
      <c r="D58" s="68"/>
      <c r="E58" s="70"/>
      <c r="F58" s="53">
        <v>6</v>
      </c>
      <c r="G58" s="53">
        <v>0</v>
      </c>
      <c r="H58" s="21">
        <f>G58/F58*100</f>
        <v>0</v>
      </c>
      <c r="I58" s="54">
        <v>6</v>
      </c>
      <c r="J58" s="54">
        <v>0</v>
      </c>
      <c r="K58" s="55">
        <f t="shared" si="0"/>
        <v>0</v>
      </c>
    </row>
    <row r="59" spans="1:11" ht="15" customHeight="1" x14ac:dyDescent="0.15">
      <c r="A59" s="14"/>
      <c r="B59" s="23" t="s">
        <v>64</v>
      </c>
      <c r="C59" s="39">
        <v>48</v>
      </c>
      <c r="D59" s="39">
        <v>38</v>
      </c>
      <c r="E59" s="42">
        <v>79.166666666666657</v>
      </c>
      <c r="F59" s="53">
        <v>46</v>
      </c>
      <c r="G59" s="53">
        <v>1</v>
      </c>
      <c r="H59" s="55">
        <f>G59/F59*100</f>
        <v>2.1739130434782608</v>
      </c>
      <c r="I59" s="54">
        <v>94</v>
      </c>
      <c r="J59" s="54">
        <v>39</v>
      </c>
      <c r="K59" s="55">
        <f t="shared" si="0"/>
        <v>41.48936170212766</v>
      </c>
    </row>
    <row r="60" spans="1:11" ht="15" customHeight="1" x14ac:dyDescent="0.15">
      <c r="A60" s="6">
        <v>21</v>
      </c>
      <c r="B60" s="27" t="s">
        <v>65</v>
      </c>
      <c r="C60" s="28">
        <v>2140</v>
      </c>
      <c r="D60" s="28">
        <v>1315</v>
      </c>
      <c r="E60" s="29">
        <v>61.448598130841127</v>
      </c>
      <c r="F60" s="28" t="s">
        <v>12</v>
      </c>
      <c r="G60" s="28" t="s">
        <v>12</v>
      </c>
      <c r="H60" s="29" t="s">
        <v>12</v>
      </c>
      <c r="I60" s="49">
        <v>2140</v>
      </c>
      <c r="J60" s="49">
        <v>1315</v>
      </c>
      <c r="K60" s="29">
        <f t="shared" si="0"/>
        <v>61.448598130841127</v>
      </c>
    </row>
    <row r="61" spans="1:11" ht="15" customHeight="1" x14ac:dyDescent="0.15">
      <c r="A61" s="18"/>
      <c r="B61" s="35" t="s">
        <v>66</v>
      </c>
      <c r="C61" s="54">
        <v>1326</v>
      </c>
      <c r="D61" s="54">
        <v>786</v>
      </c>
      <c r="E61" s="21">
        <v>59.276018099547514</v>
      </c>
      <c r="F61" s="53" t="s">
        <v>12</v>
      </c>
      <c r="G61" s="53" t="s">
        <v>12</v>
      </c>
      <c r="H61" s="21" t="s">
        <v>12</v>
      </c>
      <c r="I61" s="54">
        <v>1326</v>
      </c>
      <c r="J61" s="54">
        <v>786</v>
      </c>
      <c r="K61" s="55">
        <f t="shared" si="0"/>
        <v>59.276018099547514</v>
      </c>
    </row>
    <row r="62" spans="1:11" ht="15" customHeight="1" x14ac:dyDescent="0.15">
      <c r="A62" s="18"/>
      <c r="B62" s="35" t="s">
        <v>67</v>
      </c>
      <c r="C62" s="54">
        <v>395</v>
      </c>
      <c r="D62" s="54">
        <v>275</v>
      </c>
      <c r="E62" s="21">
        <v>69.620253164556971</v>
      </c>
      <c r="F62" s="53" t="s">
        <v>12</v>
      </c>
      <c r="G62" s="53" t="s">
        <v>12</v>
      </c>
      <c r="H62" s="21" t="s">
        <v>12</v>
      </c>
      <c r="I62" s="54">
        <v>395</v>
      </c>
      <c r="J62" s="54">
        <v>275</v>
      </c>
      <c r="K62" s="55">
        <f t="shared" si="0"/>
        <v>69.620253164556971</v>
      </c>
    </row>
    <row r="63" spans="1:11" ht="15" customHeight="1" x14ac:dyDescent="0.15">
      <c r="A63" s="14"/>
      <c r="B63" s="23" t="s">
        <v>68</v>
      </c>
      <c r="C63" s="26">
        <v>419</v>
      </c>
      <c r="D63" s="26">
        <v>254</v>
      </c>
      <c r="E63" s="67">
        <v>60.620525059665873</v>
      </c>
      <c r="F63" s="26" t="s">
        <v>12</v>
      </c>
      <c r="G63" s="26" t="s">
        <v>12</v>
      </c>
      <c r="H63" s="67" t="s">
        <v>12</v>
      </c>
      <c r="I63" s="26">
        <v>419</v>
      </c>
      <c r="J63" s="26">
        <v>254</v>
      </c>
      <c r="K63" s="67">
        <f t="shared" si="0"/>
        <v>60.620525059665873</v>
      </c>
    </row>
    <row r="64" spans="1:11" ht="15" customHeight="1" x14ac:dyDescent="0.15">
      <c r="A64" s="6">
        <v>22</v>
      </c>
      <c r="B64" s="27" t="s">
        <v>69</v>
      </c>
      <c r="C64" s="28">
        <v>19</v>
      </c>
      <c r="D64" s="28">
        <v>12</v>
      </c>
      <c r="E64" s="29">
        <v>63.157894736842103</v>
      </c>
      <c r="F64" s="20" t="s">
        <v>12</v>
      </c>
      <c r="G64" s="20" t="s">
        <v>12</v>
      </c>
      <c r="H64" s="21" t="s">
        <v>12</v>
      </c>
      <c r="I64" s="49">
        <v>19</v>
      </c>
      <c r="J64" s="49">
        <v>12</v>
      </c>
      <c r="K64" s="75">
        <f t="shared" si="0"/>
        <v>63.157894736842103</v>
      </c>
    </row>
    <row r="65" spans="1:11" ht="15" customHeight="1" x14ac:dyDescent="0.15">
      <c r="A65" s="18"/>
      <c r="B65" s="35" t="s">
        <v>70</v>
      </c>
      <c r="C65" s="39">
        <v>19</v>
      </c>
      <c r="D65" s="36">
        <v>12</v>
      </c>
      <c r="E65" s="37">
        <v>63.157894736842103</v>
      </c>
      <c r="F65" s="53" t="s">
        <v>12</v>
      </c>
      <c r="G65" s="53" t="s">
        <v>12</v>
      </c>
      <c r="H65" s="21" t="s">
        <v>12</v>
      </c>
      <c r="I65" s="54">
        <v>19</v>
      </c>
      <c r="J65" s="54">
        <v>12</v>
      </c>
      <c r="K65" s="55">
        <f t="shared" si="0"/>
        <v>63.157894736842103</v>
      </c>
    </row>
    <row r="66" spans="1:11" ht="15" customHeight="1" x14ac:dyDescent="0.15">
      <c r="A66" s="14"/>
      <c r="B66" s="23" t="s">
        <v>71</v>
      </c>
      <c r="C66" s="68"/>
      <c r="D66" s="68"/>
      <c r="E66" s="70"/>
      <c r="F66" s="24" t="s">
        <v>12</v>
      </c>
      <c r="G66" s="24" t="s">
        <v>12</v>
      </c>
      <c r="H66" s="25" t="s">
        <v>12</v>
      </c>
      <c r="I66" s="54"/>
      <c r="J66" s="54"/>
      <c r="K66" s="55"/>
    </row>
    <row r="67" spans="1:11" ht="15" customHeight="1" x14ac:dyDescent="0.15">
      <c r="A67" s="6">
        <v>23</v>
      </c>
      <c r="B67" s="27" t="s">
        <v>72</v>
      </c>
      <c r="C67" s="28">
        <v>4703</v>
      </c>
      <c r="D67" s="28">
        <v>2421</v>
      </c>
      <c r="E67" s="29">
        <v>51.477780140335959</v>
      </c>
      <c r="F67" s="28">
        <v>1089</v>
      </c>
      <c r="G67" s="28">
        <v>5</v>
      </c>
      <c r="H67" s="29">
        <f>G67/F67*100</f>
        <v>0.4591368227731864</v>
      </c>
      <c r="I67" s="49">
        <v>5792</v>
      </c>
      <c r="J67" s="49">
        <v>2426</v>
      </c>
      <c r="K67" s="29">
        <f t="shared" ref="K67:K128" si="1">J67/I67*100</f>
        <v>41.885359116022094</v>
      </c>
    </row>
    <row r="68" spans="1:11" ht="15" customHeight="1" x14ac:dyDescent="0.15">
      <c r="A68" s="18"/>
      <c r="B68" s="35" t="s">
        <v>73</v>
      </c>
      <c r="C68" s="54">
        <v>1378</v>
      </c>
      <c r="D68" s="54">
        <v>835</v>
      </c>
      <c r="E68" s="62">
        <v>60.595065312046451</v>
      </c>
      <c r="F68" s="53">
        <v>448</v>
      </c>
      <c r="G68" s="53">
        <v>4</v>
      </c>
      <c r="H68" s="55">
        <f>G68/F68*100</f>
        <v>0.89285714285714279</v>
      </c>
      <c r="I68" s="54">
        <v>1826</v>
      </c>
      <c r="J68" s="54">
        <v>839</v>
      </c>
      <c r="K68" s="55">
        <f t="shared" si="1"/>
        <v>45.947426067907998</v>
      </c>
    </row>
    <row r="69" spans="1:11" ht="15" customHeight="1" x14ac:dyDescent="0.15">
      <c r="A69" s="18"/>
      <c r="B69" s="35" t="s">
        <v>74</v>
      </c>
      <c r="C69" s="54">
        <v>754</v>
      </c>
      <c r="D69" s="54">
        <v>371</v>
      </c>
      <c r="E69" s="55">
        <v>49.204244031830243</v>
      </c>
      <c r="F69" s="53">
        <v>250</v>
      </c>
      <c r="G69" s="53">
        <v>1</v>
      </c>
      <c r="H69" s="55">
        <f>G69/F69*100</f>
        <v>0.4</v>
      </c>
      <c r="I69" s="54">
        <v>1004</v>
      </c>
      <c r="J69" s="54">
        <v>372</v>
      </c>
      <c r="K69" s="55">
        <f t="shared" si="1"/>
        <v>37.051792828685258</v>
      </c>
    </row>
    <row r="70" spans="1:11" ht="15" customHeight="1" x14ac:dyDescent="0.15">
      <c r="A70" s="18"/>
      <c r="B70" s="35" t="s">
        <v>75</v>
      </c>
      <c r="C70" s="68"/>
      <c r="D70" s="74"/>
      <c r="E70" s="76"/>
      <c r="F70" s="53" t="s">
        <v>12</v>
      </c>
      <c r="G70" s="53" t="s">
        <v>12</v>
      </c>
      <c r="H70" s="21" t="s">
        <v>12</v>
      </c>
      <c r="I70" s="54"/>
      <c r="J70" s="54"/>
      <c r="K70" s="55"/>
    </row>
    <row r="71" spans="1:11" ht="15" customHeight="1" x14ac:dyDescent="0.15">
      <c r="A71" s="18"/>
      <c r="B71" s="35" t="s">
        <v>76</v>
      </c>
      <c r="C71" s="54">
        <v>391</v>
      </c>
      <c r="D71" s="54">
        <v>179</v>
      </c>
      <c r="E71" s="55">
        <v>45.78005115089514</v>
      </c>
      <c r="F71" s="53">
        <v>247</v>
      </c>
      <c r="G71" s="53">
        <v>0</v>
      </c>
      <c r="H71" s="55">
        <f>G71/F71*100</f>
        <v>0</v>
      </c>
      <c r="I71" s="54">
        <v>638</v>
      </c>
      <c r="J71" s="54">
        <v>179</v>
      </c>
      <c r="K71" s="55">
        <f t="shared" si="1"/>
        <v>28.056426332288403</v>
      </c>
    </row>
    <row r="72" spans="1:11" ht="15" customHeight="1" x14ac:dyDescent="0.15">
      <c r="A72" s="18"/>
      <c r="B72" s="35" t="s">
        <v>77</v>
      </c>
      <c r="C72" s="54">
        <v>391</v>
      </c>
      <c r="D72" s="54">
        <v>224</v>
      </c>
      <c r="E72" s="55">
        <v>57.289002557544755</v>
      </c>
      <c r="F72" s="53" t="s">
        <v>12</v>
      </c>
      <c r="G72" s="53" t="s">
        <v>12</v>
      </c>
      <c r="H72" s="21" t="s">
        <v>12</v>
      </c>
      <c r="I72" s="54">
        <v>391</v>
      </c>
      <c r="J72" s="54">
        <v>224</v>
      </c>
      <c r="K72" s="55">
        <f t="shared" si="1"/>
        <v>57.289002557544755</v>
      </c>
    </row>
    <row r="73" spans="1:11" ht="15" customHeight="1" x14ac:dyDescent="0.15">
      <c r="A73" s="18"/>
      <c r="B73" s="35" t="s">
        <v>78</v>
      </c>
      <c r="C73" s="68"/>
      <c r="D73" s="74"/>
      <c r="E73" s="76"/>
      <c r="F73" s="53" t="s">
        <v>12</v>
      </c>
      <c r="G73" s="53" t="s">
        <v>12</v>
      </c>
      <c r="H73" s="21" t="s">
        <v>12</v>
      </c>
      <c r="I73" s="54"/>
      <c r="J73" s="54"/>
      <c r="K73" s="55"/>
    </row>
    <row r="74" spans="1:11" ht="15" customHeight="1" x14ac:dyDescent="0.15">
      <c r="A74" s="18"/>
      <c r="B74" s="35" t="s">
        <v>79</v>
      </c>
      <c r="C74" s="68"/>
      <c r="D74" s="74"/>
      <c r="E74" s="76"/>
      <c r="F74" s="53" t="s">
        <v>12</v>
      </c>
      <c r="G74" s="53" t="s">
        <v>12</v>
      </c>
      <c r="H74" s="21" t="s">
        <v>12</v>
      </c>
      <c r="I74" s="54"/>
      <c r="J74" s="54"/>
      <c r="K74" s="55"/>
    </row>
    <row r="75" spans="1:11" ht="15" customHeight="1" x14ac:dyDescent="0.15">
      <c r="A75" s="18"/>
      <c r="B75" s="35" t="s">
        <v>80</v>
      </c>
      <c r="C75" s="68"/>
      <c r="D75" s="74"/>
      <c r="E75" s="76"/>
      <c r="F75" s="53" t="s">
        <v>12</v>
      </c>
      <c r="G75" s="53" t="s">
        <v>12</v>
      </c>
      <c r="H75" s="21" t="s">
        <v>12</v>
      </c>
      <c r="I75" s="54"/>
      <c r="J75" s="54"/>
      <c r="K75" s="55"/>
    </row>
    <row r="76" spans="1:11" ht="15" customHeight="1" x14ac:dyDescent="0.15">
      <c r="A76" s="18"/>
      <c r="B76" s="35" t="s">
        <v>81</v>
      </c>
      <c r="C76" s="68"/>
      <c r="D76" s="74"/>
      <c r="E76" s="76"/>
      <c r="F76" s="53" t="s">
        <v>12</v>
      </c>
      <c r="G76" s="53" t="s">
        <v>12</v>
      </c>
      <c r="H76" s="21" t="s">
        <v>12</v>
      </c>
      <c r="I76" s="54"/>
      <c r="J76" s="54"/>
      <c r="K76" s="55"/>
    </row>
    <row r="77" spans="1:11" ht="15" customHeight="1" x14ac:dyDescent="0.15">
      <c r="A77" s="18"/>
      <c r="B77" s="35" t="s">
        <v>82</v>
      </c>
      <c r="C77" s="68"/>
      <c r="D77" s="74"/>
      <c r="E77" s="76"/>
      <c r="F77" s="53" t="s">
        <v>12</v>
      </c>
      <c r="G77" s="53" t="s">
        <v>12</v>
      </c>
      <c r="H77" s="21" t="s">
        <v>12</v>
      </c>
      <c r="I77" s="54"/>
      <c r="J77" s="54"/>
      <c r="K77" s="55"/>
    </row>
    <row r="78" spans="1:11" ht="15" customHeight="1" x14ac:dyDescent="0.15">
      <c r="A78" s="18"/>
      <c r="B78" s="35" t="s">
        <v>83</v>
      </c>
      <c r="C78" s="54">
        <v>298</v>
      </c>
      <c r="D78" s="54">
        <v>137</v>
      </c>
      <c r="E78" s="55">
        <v>45.973154362416111</v>
      </c>
      <c r="F78" s="53" t="s">
        <v>12</v>
      </c>
      <c r="G78" s="53" t="s">
        <v>12</v>
      </c>
      <c r="H78" s="21" t="s">
        <v>12</v>
      </c>
      <c r="I78" s="54">
        <v>298</v>
      </c>
      <c r="J78" s="54">
        <v>137</v>
      </c>
      <c r="K78" s="55">
        <f t="shared" si="1"/>
        <v>45.973154362416111</v>
      </c>
    </row>
    <row r="79" spans="1:11" ht="15" customHeight="1" x14ac:dyDescent="0.15">
      <c r="A79" s="18"/>
      <c r="B79" s="35" t="s">
        <v>84</v>
      </c>
      <c r="C79" s="68"/>
      <c r="D79" s="74"/>
      <c r="E79" s="76"/>
      <c r="F79" s="53" t="s">
        <v>12</v>
      </c>
      <c r="G79" s="53" t="s">
        <v>12</v>
      </c>
      <c r="H79" s="21" t="s">
        <v>12</v>
      </c>
      <c r="I79" s="54"/>
      <c r="J79" s="54"/>
      <c r="K79" s="55"/>
    </row>
    <row r="80" spans="1:11" ht="15" customHeight="1" x14ac:dyDescent="0.15">
      <c r="A80" s="18"/>
      <c r="B80" s="35" t="s">
        <v>85</v>
      </c>
      <c r="C80" s="54">
        <v>136</v>
      </c>
      <c r="D80" s="54">
        <v>62</v>
      </c>
      <c r="E80" s="55">
        <v>45.588235294117645</v>
      </c>
      <c r="F80" s="53" t="s">
        <v>12</v>
      </c>
      <c r="G80" s="53" t="s">
        <v>12</v>
      </c>
      <c r="H80" s="21" t="s">
        <v>12</v>
      </c>
      <c r="I80" s="54">
        <v>136</v>
      </c>
      <c r="J80" s="54">
        <v>62</v>
      </c>
      <c r="K80" s="55">
        <f t="shared" si="1"/>
        <v>45.588235294117645</v>
      </c>
    </row>
    <row r="81" spans="1:11" ht="15" customHeight="1" x14ac:dyDescent="0.15">
      <c r="A81" s="18"/>
      <c r="B81" s="35" t="s">
        <v>86</v>
      </c>
      <c r="C81" s="68"/>
      <c r="D81" s="68"/>
      <c r="E81" s="76"/>
      <c r="F81" s="53" t="s">
        <v>12</v>
      </c>
      <c r="G81" s="53" t="s">
        <v>12</v>
      </c>
      <c r="H81" s="21" t="s">
        <v>12</v>
      </c>
      <c r="I81" s="54"/>
      <c r="J81" s="54"/>
      <c r="K81" s="55"/>
    </row>
    <row r="82" spans="1:11" ht="15" customHeight="1" x14ac:dyDescent="0.15">
      <c r="A82" s="18"/>
      <c r="B82" s="35" t="s">
        <v>87</v>
      </c>
      <c r="C82" s="68">
        <v>1</v>
      </c>
      <c r="D82" s="68">
        <v>0</v>
      </c>
      <c r="E82" s="76">
        <v>0</v>
      </c>
      <c r="F82" s="53" t="s">
        <v>12</v>
      </c>
      <c r="G82" s="53" t="s">
        <v>12</v>
      </c>
      <c r="H82" s="21" t="s">
        <v>12</v>
      </c>
      <c r="I82" s="54">
        <v>1</v>
      </c>
      <c r="J82" s="54">
        <v>0</v>
      </c>
      <c r="K82" s="55">
        <f t="shared" si="1"/>
        <v>0</v>
      </c>
    </row>
    <row r="83" spans="1:11" ht="15" customHeight="1" x14ac:dyDescent="0.15">
      <c r="A83" s="18"/>
      <c r="B83" s="35" t="s">
        <v>88</v>
      </c>
      <c r="C83" s="54">
        <v>67</v>
      </c>
      <c r="D83" s="54">
        <v>30</v>
      </c>
      <c r="E83" s="55">
        <v>44.776119402985074</v>
      </c>
      <c r="F83" s="53" t="s">
        <v>12</v>
      </c>
      <c r="G83" s="53" t="s">
        <v>12</v>
      </c>
      <c r="H83" s="21" t="s">
        <v>12</v>
      </c>
      <c r="I83" s="54">
        <v>67</v>
      </c>
      <c r="J83" s="54">
        <v>30</v>
      </c>
      <c r="K83" s="55">
        <f t="shared" si="1"/>
        <v>44.776119402985074</v>
      </c>
    </row>
    <row r="84" spans="1:11" ht="15" customHeight="1" x14ac:dyDescent="0.15">
      <c r="A84" s="18"/>
      <c r="B84" s="35" t="s">
        <v>89</v>
      </c>
      <c r="C84" s="68"/>
      <c r="D84" s="68"/>
      <c r="E84" s="76"/>
      <c r="F84" s="53" t="s">
        <v>12</v>
      </c>
      <c r="G84" s="53" t="s">
        <v>12</v>
      </c>
      <c r="H84" s="21" t="s">
        <v>12</v>
      </c>
      <c r="I84" s="54"/>
      <c r="J84" s="54"/>
      <c r="K84" s="55"/>
    </row>
    <row r="85" spans="1:11" ht="15" customHeight="1" x14ac:dyDescent="0.15">
      <c r="A85" s="18"/>
      <c r="B85" s="35" t="s">
        <v>90</v>
      </c>
      <c r="C85" s="68"/>
      <c r="D85" s="74"/>
      <c r="E85" s="76"/>
      <c r="F85" s="53" t="s">
        <v>12</v>
      </c>
      <c r="G85" s="53" t="s">
        <v>12</v>
      </c>
      <c r="H85" s="21" t="s">
        <v>12</v>
      </c>
      <c r="I85" s="54"/>
      <c r="J85" s="54"/>
      <c r="K85" s="55"/>
    </row>
    <row r="86" spans="1:11" ht="15" customHeight="1" x14ac:dyDescent="0.15">
      <c r="A86" s="18"/>
      <c r="B86" s="35" t="s">
        <v>91</v>
      </c>
      <c r="C86" s="68"/>
      <c r="D86" s="74"/>
      <c r="E86" s="76"/>
      <c r="F86" s="53" t="s">
        <v>12</v>
      </c>
      <c r="G86" s="53" t="s">
        <v>12</v>
      </c>
      <c r="H86" s="21" t="s">
        <v>12</v>
      </c>
      <c r="I86" s="54"/>
      <c r="J86" s="54"/>
      <c r="K86" s="55"/>
    </row>
    <row r="87" spans="1:11" ht="15" customHeight="1" x14ac:dyDescent="0.15">
      <c r="A87" s="18"/>
      <c r="B87" s="35" t="s">
        <v>92</v>
      </c>
      <c r="C87" s="68"/>
      <c r="D87" s="74"/>
      <c r="E87" s="76"/>
      <c r="F87" s="53" t="s">
        <v>12</v>
      </c>
      <c r="G87" s="53" t="s">
        <v>12</v>
      </c>
      <c r="H87" s="21" t="s">
        <v>12</v>
      </c>
      <c r="I87" s="54"/>
      <c r="J87" s="54"/>
      <c r="K87" s="55"/>
    </row>
    <row r="88" spans="1:11" ht="15" customHeight="1" x14ac:dyDescent="0.15">
      <c r="A88" s="18"/>
      <c r="B88" s="35" t="s">
        <v>93</v>
      </c>
      <c r="C88" s="54">
        <v>1275</v>
      </c>
      <c r="D88" s="54">
        <v>572</v>
      </c>
      <c r="E88" s="55">
        <v>44.862745098039213</v>
      </c>
      <c r="F88" s="53">
        <v>144</v>
      </c>
      <c r="G88" s="53">
        <v>0</v>
      </c>
      <c r="H88" s="55">
        <f>G88/F88*100</f>
        <v>0</v>
      </c>
      <c r="I88" s="54">
        <v>1419</v>
      </c>
      <c r="J88" s="54">
        <v>572</v>
      </c>
      <c r="K88" s="55">
        <f t="shared" si="1"/>
        <v>40.310077519379846</v>
      </c>
    </row>
    <row r="89" spans="1:11" ht="15" customHeight="1" x14ac:dyDescent="0.15">
      <c r="A89" s="18"/>
      <c r="B89" s="35" t="s">
        <v>94</v>
      </c>
      <c r="C89" s="39">
        <v>12</v>
      </c>
      <c r="D89" s="36">
        <v>11</v>
      </c>
      <c r="E89" s="40">
        <v>91.666666666666657</v>
      </c>
      <c r="F89" s="54" t="s">
        <v>12</v>
      </c>
      <c r="G89" s="54" t="s">
        <v>12</v>
      </c>
      <c r="H89" s="55" t="s">
        <v>12</v>
      </c>
      <c r="I89" s="54">
        <v>12</v>
      </c>
      <c r="J89" s="54">
        <v>11</v>
      </c>
      <c r="K89" s="55">
        <f t="shared" si="1"/>
        <v>91.666666666666657</v>
      </c>
    </row>
    <row r="90" spans="1:11" ht="15" customHeight="1" x14ac:dyDescent="0.15">
      <c r="A90" s="14"/>
      <c r="B90" s="23" t="s">
        <v>95</v>
      </c>
      <c r="C90" s="68"/>
      <c r="D90" s="74"/>
      <c r="E90" s="77"/>
      <c r="F90" s="24" t="s">
        <v>12</v>
      </c>
      <c r="G90" s="24" t="s">
        <v>12</v>
      </c>
      <c r="H90" s="25" t="s">
        <v>12</v>
      </c>
      <c r="I90" s="78"/>
      <c r="J90" s="78"/>
      <c r="K90" s="79"/>
    </row>
    <row r="91" spans="1:11" ht="15" customHeight="1" x14ac:dyDescent="0.15">
      <c r="A91" s="6">
        <v>24</v>
      </c>
      <c r="B91" s="27" t="s">
        <v>96</v>
      </c>
      <c r="C91" s="80">
        <v>292</v>
      </c>
      <c r="D91" s="80">
        <v>157</v>
      </c>
      <c r="E91" s="81">
        <v>53.767123287671239</v>
      </c>
      <c r="F91" s="28" t="s">
        <v>12</v>
      </c>
      <c r="G91" s="28" t="s">
        <v>12</v>
      </c>
      <c r="H91" s="29" t="s">
        <v>12</v>
      </c>
      <c r="I91" s="82">
        <v>292</v>
      </c>
      <c r="J91" s="82">
        <v>157</v>
      </c>
      <c r="K91" s="81">
        <f t="shared" si="1"/>
        <v>53.767123287671239</v>
      </c>
    </row>
    <row r="92" spans="1:11" ht="15" customHeight="1" x14ac:dyDescent="0.15">
      <c r="A92" s="18"/>
      <c r="B92" s="35" t="s">
        <v>97</v>
      </c>
      <c r="C92" s="68"/>
      <c r="D92" s="74"/>
      <c r="E92" s="76"/>
      <c r="F92" s="53" t="s">
        <v>12</v>
      </c>
      <c r="G92" s="53" t="s">
        <v>12</v>
      </c>
      <c r="H92" s="21" t="s">
        <v>12</v>
      </c>
      <c r="I92" s="83"/>
      <c r="J92" s="83"/>
      <c r="K92" s="84"/>
    </row>
    <row r="93" spans="1:11" ht="15" customHeight="1" x14ac:dyDescent="0.15">
      <c r="A93" s="18"/>
      <c r="B93" s="35" t="s">
        <v>98</v>
      </c>
      <c r="C93" s="54">
        <v>51</v>
      </c>
      <c r="D93" s="54">
        <v>28</v>
      </c>
      <c r="E93" s="55">
        <v>54.901960784313729</v>
      </c>
      <c r="F93" s="53" t="s">
        <v>12</v>
      </c>
      <c r="G93" s="53" t="s">
        <v>12</v>
      </c>
      <c r="H93" s="21" t="s">
        <v>12</v>
      </c>
      <c r="I93" s="83">
        <v>51</v>
      </c>
      <c r="J93" s="83">
        <v>28</v>
      </c>
      <c r="K93" s="84">
        <f t="shared" si="1"/>
        <v>54.901960784313729</v>
      </c>
    </row>
    <row r="94" spans="1:11" ht="15" customHeight="1" x14ac:dyDescent="0.15">
      <c r="A94" s="18"/>
      <c r="B94" s="35" t="s">
        <v>99</v>
      </c>
      <c r="C94" s="54">
        <v>181</v>
      </c>
      <c r="D94" s="54">
        <v>94</v>
      </c>
      <c r="E94" s="85">
        <v>51.933701657458563</v>
      </c>
      <c r="F94" s="54" t="s">
        <v>12</v>
      </c>
      <c r="G94" s="22" t="s">
        <v>12</v>
      </c>
      <c r="H94" s="57" t="s">
        <v>12</v>
      </c>
      <c r="I94" s="86">
        <v>181</v>
      </c>
      <c r="J94" s="86">
        <v>94</v>
      </c>
      <c r="K94" s="85">
        <f t="shared" si="1"/>
        <v>51.933701657458563</v>
      </c>
    </row>
    <row r="95" spans="1:11" ht="15" customHeight="1" x14ac:dyDescent="0.15">
      <c r="A95" s="18"/>
      <c r="B95" s="35" t="s">
        <v>100</v>
      </c>
      <c r="C95" s="53">
        <v>60</v>
      </c>
      <c r="D95" s="53">
        <v>35</v>
      </c>
      <c r="E95" s="85">
        <v>58.333333333333336</v>
      </c>
      <c r="F95" s="22" t="s">
        <v>12</v>
      </c>
      <c r="G95" s="26" t="s">
        <v>12</v>
      </c>
      <c r="H95" s="67" t="s">
        <v>12</v>
      </c>
      <c r="I95" s="87">
        <v>60</v>
      </c>
      <c r="J95" s="87">
        <v>35</v>
      </c>
      <c r="K95" s="88">
        <f t="shared" si="1"/>
        <v>58.333333333333336</v>
      </c>
    </row>
    <row r="96" spans="1:11" ht="15" customHeight="1" x14ac:dyDescent="0.15">
      <c r="A96" s="6">
        <v>25</v>
      </c>
      <c r="B96" s="27" t="s">
        <v>101</v>
      </c>
      <c r="C96" s="80">
        <v>60</v>
      </c>
      <c r="D96" s="80">
        <v>36</v>
      </c>
      <c r="E96" s="89">
        <v>60</v>
      </c>
      <c r="F96" s="28" t="s">
        <v>12</v>
      </c>
      <c r="G96" s="28" t="s">
        <v>12</v>
      </c>
      <c r="H96" s="29" t="s">
        <v>12</v>
      </c>
      <c r="I96" s="49">
        <v>60</v>
      </c>
      <c r="J96" s="49">
        <v>36</v>
      </c>
      <c r="K96" s="75">
        <f>J96/I96*100</f>
        <v>60</v>
      </c>
    </row>
    <row r="97" spans="1:11" ht="15" customHeight="1" x14ac:dyDescent="0.15">
      <c r="A97" s="18"/>
      <c r="B97" s="35" t="s">
        <v>102</v>
      </c>
      <c r="C97" s="90">
        <v>34</v>
      </c>
      <c r="D97" s="36">
        <v>19</v>
      </c>
      <c r="E97" s="85">
        <v>55.882352941176471</v>
      </c>
      <c r="F97" s="53" t="s">
        <v>103</v>
      </c>
      <c r="G97" s="53" t="s">
        <v>12</v>
      </c>
      <c r="H97" s="21" t="s">
        <v>12</v>
      </c>
      <c r="I97" s="54">
        <v>34</v>
      </c>
      <c r="J97" s="54">
        <v>19</v>
      </c>
      <c r="K97" s="62">
        <f t="shared" ref="K97:K98" si="2">J97/I97*100</f>
        <v>55.882352941176471</v>
      </c>
    </row>
    <row r="98" spans="1:11" ht="15" customHeight="1" x14ac:dyDescent="0.15">
      <c r="A98" s="14"/>
      <c r="B98" s="23" t="s">
        <v>104</v>
      </c>
      <c r="C98" s="39">
        <v>26</v>
      </c>
      <c r="D98" s="36">
        <v>17</v>
      </c>
      <c r="E98" s="91">
        <v>65.384615384615387</v>
      </c>
      <c r="F98" s="24" t="s">
        <v>12</v>
      </c>
      <c r="G98" s="24" t="s">
        <v>12</v>
      </c>
      <c r="H98" s="25" t="s">
        <v>12</v>
      </c>
      <c r="I98" s="54">
        <v>26</v>
      </c>
      <c r="J98" s="54">
        <v>17</v>
      </c>
      <c r="K98" s="67">
        <f t="shared" si="2"/>
        <v>65.384615384615387</v>
      </c>
    </row>
    <row r="99" spans="1:11" ht="15" customHeight="1" x14ac:dyDescent="0.15">
      <c r="A99" s="6">
        <v>26</v>
      </c>
      <c r="B99" s="27" t="s">
        <v>105</v>
      </c>
      <c r="C99" s="80">
        <v>545</v>
      </c>
      <c r="D99" s="80">
        <v>220</v>
      </c>
      <c r="E99" s="81">
        <v>40.366972477064223</v>
      </c>
      <c r="F99" s="80">
        <v>885</v>
      </c>
      <c r="G99" s="80">
        <v>13</v>
      </c>
      <c r="H99" s="81">
        <f>G99/F99*100</f>
        <v>1.4689265536723164</v>
      </c>
      <c r="I99" s="49">
        <v>1430</v>
      </c>
      <c r="J99" s="49">
        <v>233</v>
      </c>
      <c r="K99" s="29">
        <f t="shared" si="1"/>
        <v>16.293706293706293</v>
      </c>
    </row>
    <row r="100" spans="1:11" ht="15" customHeight="1" x14ac:dyDescent="0.15">
      <c r="A100" s="14"/>
      <c r="B100" s="23" t="s">
        <v>106</v>
      </c>
      <c r="C100" s="54">
        <v>545</v>
      </c>
      <c r="D100" s="54">
        <v>220</v>
      </c>
      <c r="E100" s="79">
        <v>40.366972477064223</v>
      </c>
      <c r="F100" s="53">
        <v>885</v>
      </c>
      <c r="G100" s="53">
        <v>13</v>
      </c>
      <c r="H100" s="55">
        <f>G100/F100*100</f>
        <v>1.4689265536723164</v>
      </c>
      <c r="I100" s="54">
        <v>1430</v>
      </c>
      <c r="J100" s="54">
        <v>233</v>
      </c>
      <c r="K100" s="55">
        <f t="shared" si="1"/>
        <v>16.293706293706293</v>
      </c>
    </row>
    <row r="101" spans="1:11" ht="15" customHeight="1" x14ac:dyDescent="0.15">
      <c r="A101" s="6">
        <v>27</v>
      </c>
      <c r="B101" s="27" t="s">
        <v>107</v>
      </c>
      <c r="C101" s="80">
        <v>574</v>
      </c>
      <c r="D101" s="80">
        <v>322</v>
      </c>
      <c r="E101" s="81">
        <v>56.09756097560976</v>
      </c>
      <c r="F101" s="80">
        <v>521</v>
      </c>
      <c r="G101" s="80">
        <v>6</v>
      </c>
      <c r="H101" s="81">
        <f>G101/F101*100</f>
        <v>1.1516314779270633</v>
      </c>
      <c r="I101" s="49">
        <v>1095</v>
      </c>
      <c r="J101" s="49">
        <v>328</v>
      </c>
      <c r="K101" s="29">
        <f t="shared" si="1"/>
        <v>29.954337899543376</v>
      </c>
    </row>
    <row r="102" spans="1:11" ht="15" customHeight="1" x14ac:dyDescent="0.15">
      <c r="A102" s="18"/>
      <c r="B102" s="35" t="s">
        <v>108</v>
      </c>
      <c r="C102" s="54">
        <v>133</v>
      </c>
      <c r="D102" s="54">
        <v>69</v>
      </c>
      <c r="E102" s="55">
        <v>51.879699248120303</v>
      </c>
      <c r="F102" s="53" t="s">
        <v>12</v>
      </c>
      <c r="G102" s="53" t="s">
        <v>12</v>
      </c>
      <c r="H102" s="21" t="s">
        <v>12</v>
      </c>
      <c r="I102" s="54">
        <v>133</v>
      </c>
      <c r="J102" s="54">
        <v>69</v>
      </c>
      <c r="K102" s="55">
        <f t="shared" si="1"/>
        <v>51.879699248120303</v>
      </c>
    </row>
    <row r="103" spans="1:11" ht="15" customHeight="1" x14ac:dyDescent="0.15">
      <c r="A103" s="18"/>
      <c r="B103" s="35" t="s">
        <v>109</v>
      </c>
      <c r="C103" s="54">
        <v>441</v>
      </c>
      <c r="D103" s="54">
        <v>253</v>
      </c>
      <c r="E103" s="55">
        <v>57.369614512471657</v>
      </c>
      <c r="F103" s="53">
        <v>521</v>
      </c>
      <c r="G103" s="53">
        <v>6</v>
      </c>
      <c r="H103" s="55">
        <f>G103/F103*100</f>
        <v>1.1516314779270633</v>
      </c>
      <c r="I103" s="54">
        <v>962</v>
      </c>
      <c r="J103" s="54">
        <v>259</v>
      </c>
      <c r="K103" s="55">
        <f t="shared" si="1"/>
        <v>26.923076923076923</v>
      </c>
    </row>
    <row r="104" spans="1:11" ht="15" customHeight="1" x14ac:dyDescent="0.15">
      <c r="A104" s="14"/>
      <c r="B104" s="23" t="s">
        <v>110</v>
      </c>
      <c r="C104" s="92"/>
      <c r="D104" s="92"/>
      <c r="E104" s="77"/>
      <c r="F104" s="24" t="s">
        <v>12</v>
      </c>
      <c r="G104" s="24" t="s">
        <v>12</v>
      </c>
      <c r="H104" s="25" t="s">
        <v>12</v>
      </c>
      <c r="I104" s="54"/>
      <c r="J104" s="54"/>
      <c r="K104" s="55"/>
    </row>
    <row r="105" spans="1:11" ht="15" customHeight="1" x14ac:dyDescent="0.15">
      <c r="A105" s="6">
        <v>28</v>
      </c>
      <c r="B105" s="27" t="s">
        <v>111</v>
      </c>
      <c r="C105" s="80">
        <v>493</v>
      </c>
      <c r="D105" s="80">
        <v>221</v>
      </c>
      <c r="E105" s="81">
        <v>44.827586206896555</v>
      </c>
      <c r="F105" s="80">
        <v>131</v>
      </c>
      <c r="G105" s="80">
        <v>4</v>
      </c>
      <c r="H105" s="81">
        <f>G105/F105*100</f>
        <v>3.0534351145038165</v>
      </c>
      <c r="I105" s="49">
        <v>624</v>
      </c>
      <c r="J105" s="49">
        <v>225</v>
      </c>
      <c r="K105" s="29">
        <f t="shared" si="1"/>
        <v>36.057692307692307</v>
      </c>
    </row>
    <row r="106" spans="1:11" ht="15" customHeight="1" x14ac:dyDescent="0.15">
      <c r="A106" s="18"/>
      <c r="B106" s="35" t="s">
        <v>112</v>
      </c>
      <c r="C106" s="54">
        <v>338</v>
      </c>
      <c r="D106" s="54">
        <v>166</v>
      </c>
      <c r="E106" s="55">
        <v>49.112426035502956</v>
      </c>
      <c r="F106" s="53">
        <v>51</v>
      </c>
      <c r="G106" s="53">
        <v>1</v>
      </c>
      <c r="H106" s="84">
        <f>G106/F106*100</f>
        <v>1.9607843137254901</v>
      </c>
      <c r="I106" s="54">
        <v>389</v>
      </c>
      <c r="J106" s="54">
        <v>167</v>
      </c>
      <c r="K106" s="55">
        <f t="shared" si="1"/>
        <v>42.930591259640103</v>
      </c>
    </row>
    <row r="107" spans="1:11" ht="15" customHeight="1" x14ac:dyDescent="0.15">
      <c r="A107" s="14"/>
      <c r="B107" s="23" t="s">
        <v>113</v>
      </c>
      <c r="C107" s="54">
        <v>155</v>
      </c>
      <c r="D107" s="54">
        <v>55</v>
      </c>
      <c r="E107" s="55">
        <v>35.483870967741936</v>
      </c>
      <c r="F107" s="53">
        <v>80</v>
      </c>
      <c r="G107" s="53">
        <v>3</v>
      </c>
      <c r="H107" s="55">
        <f>G107/F107*100</f>
        <v>3.75</v>
      </c>
      <c r="I107" s="54">
        <v>235</v>
      </c>
      <c r="J107" s="54">
        <v>58</v>
      </c>
      <c r="K107" s="55">
        <f t="shared" si="1"/>
        <v>24.680851063829788</v>
      </c>
    </row>
    <row r="108" spans="1:11" ht="15" customHeight="1" x14ac:dyDescent="0.15">
      <c r="A108" s="6">
        <v>29</v>
      </c>
      <c r="B108" s="27" t="s">
        <v>114</v>
      </c>
      <c r="C108" s="80">
        <v>818</v>
      </c>
      <c r="D108" s="80">
        <v>499</v>
      </c>
      <c r="E108" s="81">
        <v>61.002444987775064</v>
      </c>
      <c r="F108" s="80">
        <v>527</v>
      </c>
      <c r="G108" s="80">
        <v>13</v>
      </c>
      <c r="H108" s="81">
        <f>G108/F108*100</f>
        <v>2.4667931688804554</v>
      </c>
      <c r="I108" s="49">
        <v>1345</v>
      </c>
      <c r="J108" s="49">
        <v>512</v>
      </c>
      <c r="K108" s="29">
        <f t="shared" si="1"/>
        <v>38.066914498141266</v>
      </c>
    </row>
    <row r="109" spans="1:11" ht="15" customHeight="1" x14ac:dyDescent="0.15">
      <c r="A109" s="18"/>
      <c r="B109" s="35" t="s">
        <v>115</v>
      </c>
      <c r="C109" s="54">
        <v>210</v>
      </c>
      <c r="D109" s="54">
        <v>100</v>
      </c>
      <c r="E109" s="55">
        <v>47.619047619047613</v>
      </c>
      <c r="F109" s="53" t="s">
        <v>12</v>
      </c>
      <c r="G109" s="53" t="s">
        <v>12</v>
      </c>
      <c r="H109" s="21" t="s">
        <v>12</v>
      </c>
      <c r="I109" s="54">
        <v>210</v>
      </c>
      <c r="J109" s="54">
        <v>100</v>
      </c>
      <c r="K109" s="55">
        <f t="shared" si="1"/>
        <v>47.619047619047613</v>
      </c>
    </row>
    <row r="110" spans="1:11" ht="15" customHeight="1" x14ac:dyDescent="0.15">
      <c r="A110" s="18"/>
      <c r="B110" s="35" t="s">
        <v>116</v>
      </c>
      <c r="C110" s="54">
        <v>132</v>
      </c>
      <c r="D110" s="54">
        <v>76</v>
      </c>
      <c r="E110" s="55">
        <v>57.575757575757578</v>
      </c>
      <c r="F110" s="53" t="s">
        <v>12</v>
      </c>
      <c r="G110" s="53" t="s">
        <v>12</v>
      </c>
      <c r="H110" s="21" t="s">
        <v>12</v>
      </c>
      <c r="I110" s="54">
        <v>132</v>
      </c>
      <c r="J110" s="54">
        <v>76</v>
      </c>
      <c r="K110" s="55">
        <f t="shared" si="1"/>
        <v>57.575757575757578</v>
      </c>
    </row>
    <row r="111" spans="1:11" ht="15" customHeight="1" x14ac:dyDescent="0.15">
      <c r="A111" s="18"/>
      <c r="B111" s="35" t="s">
        <v>117</v>
      </c>
      <c r="C111" s="54">
        <v>362</v>
      </c>
      <c r="D111" s="54">
        <v>240</v>
      </c>
      <c r="E111" s="55">
        <v>66.298342541436455</v>
      </c>
      <c r="F111" s="53">
        <v>527</v>
      </c>
      <c r="G111" s="53">
        <v>13</v>
      </c>
      <c r="H111" s="55">
        <f>G111/F111*100</f>
        <v>2.4667931688804554</v>
      </c>
      <c r="I111" s="54">
        <v>889</v>
      </c>
      <c r="J111" s="54">
        <v>253</v>
      </c>
      <c r="K111" s="55">
        <f t="shared" si="1"/>
        <v>28.458942632170981</v>
      </c>
    </row>
    <row r="112" spans="1:11" ht="15" customHeight="1" x14ac:dyDescent="0.15">
      <c r="A112" s="14"/>
      <c r="B112" s="23" t="s">
        <v>118</v>
      </c>
      <c r="C112" s="54">
        <v>114</v>
      </c>
      <c r="D112" s="54">
        <v>83</v>
      </c>
      <c r="E112" s="55">
        <v>72.807017543859658</v>
      </c>
      <c r="F112" s="24" t="s">
        <v>12</v>
      </c>
      <c r="G112" s="24" t="s">
        <v>12</v>
      </c>
      <c r="H112" s="25" t="s">
        <v>12</v>
      </c>
      <c r="I112" s="54">
        <v>114</v>
      </c>
      <c r="J112" s="54">
        <v>83</v>
      </c>
      <c r="K112" s="55">
        <f t="shared" si="1"/>
        <v>72.807017543859658</v>
      </c>
    </row>
    <row r="113" spans="1:23" ht="15" customHeight="1" x14ac:dyDescent="0.15">
      <c r="A113" s="6">
        <v>30</v>
      </c>
      <c r="B113" s="27" t="s">
        <v>119</v>
      </c>
      <c r="C113" s="80">
        <v>653</v>
      </c>
      <c r="D113" s="93">
        <v>331</v>
      </c>
      <c r="E113" s="81">
        <v>50.689127105666152</v>
      </c>
      <c r="F113" s="80">
        <v>299</v>
      </c>
      <c r="G113" s="80">
        <v>2</v>
      </c>
      <c r="H113" s="81">
        <f>G113/F113*100</f>
        <v>0.66889632107023411</v>
      </c>
      <c r="I113" s="49">
        <v>952</v>
      </c>
      <c r="J113" s="49">
        <v>333</v>
      </c>
      <c r="K113" s="29">
        <f t="shared" si="1"/>
        <v>34.97899159663865</v>
      </c>
    </row>
    <row r="114" spans="1:23" ht="15" customHeight="1" x14ac:dyDescent="0.15">
      <c r="A114" s="18"/>
      <c r="B114" s="35" t="s">
        <v>120</v>
      </c>
      <c r="C114" s="54">
        <v>567</v>
      </c>
      <c r="D114" s="54">
        <v>277</v>
      </c>
      <c r="E114" s="84">
        <v>48.853615520282183</v>
      </c>
      <c r="F114" s="53">
        <v>214</v>
      </c>
      <c r="G114" s="53">
        <v>1</v>
      </c>
      <c r="H114" s="55">
        <f>G114/F114*100</f>
        <v>0.46728971962616817</v>
      </c>
      <c r="I114" s="54">
        <v>781</v>
      </c>
      <c r="J114" s="54">
        <v>278</v>
      </c>
      <c r="K114" s="55">
        <f t="shared" si="1"/>
        <v>35.595390524967989</v>
      </c>
    </row>
    <row r="115" spans="1:23" ht="15" customHeight="1" x14ac:dyDescent="0.15">
      <c r="A115" s="14"/>
      <c r="B115" s="23" t="s">
        <v>121</v>
      </c>
      <c r="C115" s="54">
        <v>86</v>
      </c>
      <c r="D115" s="54">
        <v>54</v>
      </c>
      <c r="E115" s="79">
        <v>62.790697674418603</v>
      </c>
      <c r="F115" s="53">
        <v>85</v>
      </c>
      <c r="G115" s="53">
        <v>1</v>
      </c>
      <c r="H115" s="55">
        <f>G115/F115*100</f>
        <v>1.1764705882352942</v>
      </c>
      <c r="I115" s="54">
        <v>171</v>
      </c>
      <c r="J115" s="54">
        <v>55</v>
      </c>
      <c r="K115" s="55">
        <f t="shared" si="1"/>
        <v>32.163742690058477</v>
      </c>
    </row>
    <row r="116" spans="1:23" s="3" customFormat="1" ht="15" customHeight="1" x14ac:dyDescent="0.15">
      <c r="A116" s="6">
        <v>31</v>
      </c>
      <c r="B116" s="27" t="s">
        <v>122</v>
      </c>
      <c r="C116" s="80"/>
      <c r="D116" s="93"/>
      <c r="E116" s="81"/>
      <c r="F116" s="80">
        <v>44</v>
      </c>
      <c r="G116" s="80">
        <v>0</v>
      </c>
      <c r="H116" s="81">
        <f>G116/F116*100</f>
        <v>0</v>
      </c>
      <c r="I116" s="49">
        <v>44</v>
      </c>
      <c r="J116" s="49">
        <v>0</v>
      </c>
      <c r="K116" s="29">
        <f t="shared" si="1"/>
        <v>0</v>
      </c>
      <c r="O116" s="4"/>
      <c r="R116" s="4"/>
      <c r="W116" s="4"/>
    </row>
    <row r="117" spans="1:23" ht="15" customHeight="1" x14ac:dyDescent="0.15">
      <c r="A117" s="14"/>
      <c r="B117" s="23" t="s">
        <v>123</v>
      </c>
      <c r="C117" s="68"/>
      <c r="D117" s="68"/>
      <c r="E117" s="94"/>
      <c r="F117" s="53">
        <v>44</v>
      </c>
      <c r="G117" s="53">
        <v>0</v>
      </c>
      <c r="H117" s="55">
        <f>G117/F117*100</f>
        <v>0</v>
      </c>
      <c r="I117" s="54">
        <v>44</v>
      </c>
      <c r="J117" s="54">
        <v>0</v>
      </c>
      <c r="K117" s="55">
        <f t="shared" si="1"/>
        <v>0</v>
      </c>
    </row>
    <row r="118" spans="1:23" ht="15" customHeight="1" x14ac:dyDescent="0.15">
      <c r="A118" s="6">
        <v>33</v>
      </c>
      <c r="B118" s="27" t="s">
        <v>124</v>
      </c>
      <c r="C118" s="80">
        <v>271</v>
      </c>
      <c r="D118" s="80">
        <v>134</v>
      </c>
      <c r="E118" s="81">
        <v>49.446494464944649</v>
      </c>
      <c r="F118" s="28" t="s">
        <v>12</v>
      </c>
      <c r="G118" s="28" t="s">
        <v>12</v>
      </c>
      <c r="H118" s="29" t="s">
        <v>12</v>
      </c>
      <c r="I118" s="49">
        <v>271</v>
      </c>
      <c r="J118" s="49">
        <v>134</v>
      </c>
      <c r="K118" s="29">
        <f t="shared" si="1"/>
        <v>49.446494464944649</v>
      </c>
    </row>
    <row r="119" spans="1:23" ht="15" customHeight="1" x14ac:dyDescent="0.15">
      <c r="A119" s="18"/>
      <c r="B119" s="35" t="s">
        <v>125</v>
      </c>
      <c r="C119" s="54">
        <v>177</v>
      </c>
      <c r="D119" s="54">
        <v>100</v>
      </c>
      <c r="E119" s="55">
        <v>56.497175141242941</v>
      </c>
      <c r="F119" s="53" t="s">
        <v>12</v>
      </c>
      <c r="G119" s="53" t="s">
        <v>12</v>
      </c>
      <c r="H119" s="21" t="s">
        <v>12</v>
      </c>
      <c r="I119" s="54">
        <v>177</v>
      </c>
      <c r="J119" s="54">
        <v>100</v>
      </c>
      <c r="K119" s="55">
        <f t="shared" si="1"/>
        <v>56.497175141242941</v>
      </c>
    </row>
    <row r="120" spans="1:23" ht="15" customHeight="1" x14ac:dyDescent="0.15">
      <c r="A120" s="14"/>
      <c r="B120" s="23" t="s">
        <v>126</v>
      </c>
      <c r="C120" s="54">
        <v>94</v>
      </c>
      <c r="D120" s="54">
        <v>34</v>
      </c>
      <c r="E120" s="55">
        <v>36.170212765957451</v>
      </c>
      <c r="F120" s="24" t="s">
        <v>12</v>
      </c>
      <c r="G120" s="24" t="s">
        <v>12</v>
      </c>
      <c r="H120" s="25" t="s">
        <v>12</v>
      </c>
      <c r="I120" s="54">
        <v>94</v>
      </c>
      <c r="J120" s="54">
        <v>34</v>
      </c>
      <c r="K120" s="55">
        <f t="shared" si="1"/>
        <v>36.170212765957451</v>
      </c>
    </row>
    <row r="121" spans="1:23" ht="15" customHeight="1" x14ac:dyDescent="0.15">
      <c r="A121" s="6">
        <v>34</v>
      </c>
      <c r="B121" s="27" t="s">
        <v>127</v>
      </c>
      <c r="C121" s="80">
        <v>62</v>
      </c>
      <c r="D121" s="93">
        <v>35</v>
      </c>
      <c r="E121" s="81">
        <v>56.451612903225815</v>
      </c>
      <c r="F121" s="28" t="s">
        <v>12</v>
      </c>
      <c r="G121" s="28" t="s">
        <v>12</v>
      </c>
      <c r="H121" s="29" t="s">
        <v>12</v>
      </c>
      <c r="I121" s="49">
        <v>62</v>
      </c>
      <c r="J121" s="49">
        <v>35</v>
      </c>
      <c r="K121" s="29">
        <f t="shared" si="1"/>
        <v>56.451612903225815</v>
      </c>
    </row>
    <row r="122" spans="1:23" ht="15" customHeight="1" x14ac:dyDescent="0.15">
      <c r="A122" s="14"/>
      <c r="B122" s="23" t="s">
        <v>128</v>
      </c>
      <c r="C122" s="54">
        <v>62</v>
      </c>
      <c r="D122" s="54">
        <v>35</v>
      </c>
      <c r="E122" s="55">
        <v>56.451612903225815</v>
      </c>
      <c r="F122" s="24" t="s">
        <v>12</v>
      </c>
      <c r="G122" s="24" t="s">
        <v>12</v>
      </c>
      <c r="H122" s="25" t="s">
        <v>12</v>
      </c>
      <c r="I122" s="26">
        <v>62</v>
      </c>
      <c r="J122" s="54">
        <v>35</v>
      </c>
      <c r="K122" s="55">
        <f t="shared" si="1"/>
        <v>56.451612903225815</v>
      </c>
    </row>
    <row r="123" spans="1:23" ht="15" customHeight="1" x14ac:dyDescent="0.15">
      <c r="A123" s="6">
        <v>35</v>
      </c>
      <c r="B123" s="27" t="s">
        <v>129</v>
      </c>
      <c r="C123" s="80">
        <v>1911</v>
      </c>
      <c r="D123" s="93">
        <v>1007</v>
      </c>
      <c r="E123" s="81">
        <v>52.694924123495554</v>
      </c>
      <c r="F123" s="80">
        <v>272</v>
      </c>
      <c r="G123" s="80">
        <v>10</v>
      </c>
      <c r="H123" s="81">
        <f>G123/F123*100</f>
        <v>3.6764705882352944</v>
      </c>
      <c r="I123" s="49">
        <v>2183</v>
      </c>
      <c r="J123" s="49">
        <v>1017</v>
      </c>
      <c r="K123" s="29">
        <f t="shared" si="1"/>
        <v>46.587265231333028</v>
      </c>
    </row>
    <row r="124" spans="1:23" ht="15" customHeight="1" x14ac:dyDescent="0.15">
      <c r="A124" s="18"/>
      <c r="B124" s="35" t="s">
        <v>130</v>
      </c>
      <c r="C124" s="54">
        <v>436</v>
      </c>
      <c r="D124" s="54">
        <v>200</v>
      </c>
      <c r="E124" s="55">
        <v>45.871559633027523</v>
      </c>
      <c r="F124" s="53">
        <v>35</v>
      </c>
      <c r="G124" s="53">
        <v>0</v>
      </c>
      <c r="H124" s="55">
        <f>G124/F124*100</f>
        <v>0</v>
      </c>
      <c r="I124" s="54">
        <v>471</v>
      </c>
      <c r="J124" s="54">
        <v>200</v>
      </c>
      <c r="K124" s="55">
        <f t="shared" si="1"/>
        <v>42.462845010615716</v>
      </c>
    </row>
    <row r="125" spans="1:23" ht="15" customHeight="1" x14ac:dyDescent="0.15">
      <c r="A125" s="18"/>
      <c r="B125" s="35" t="s">
        <v>131</v>
      </c>
      <c r="C125" s="54">
        <v>124</v>
      </c>
      <c r="D125" s="54">
        <v>48</v>
      </c>
      <c r="E125" s="55">
        <v>38.70967741935484</v>
      </c>
      <c r="F125" s="53">
        <v>19</v>
      </c>
      <c r="G125" s="53">
        <v>0</v>
      </c>
      <c r="H125" s="55">
        <f>G125/F125*100</f>
        <v>0</v>
      </c>
      <c r="I125" s="54">
        <v>143</v>
      </c>
      <c r="J125" s="54">
        <v>48</v>
      </c>
      <c r="K125" s="55">
        <f t="shared" si="1"/>
        <v>33.566433566433567</v>
      </c>
    </row>
    <row r="126" spans="1:23" ht="15" customHeight="1" x14ac:dyDescent="0.15">
      <c r="A126" s="14"/>
      <c r="B126" s="23" t="s">
        <v>132</v>
      </c>
      <c r="C126" s="54">
        <v>1351</v>
      </c>
      <c r="D126" s="54">
        <v>759</v>
      </c>
      <c r="E126" s="55">
        <v>56.180606957809033</v>
      </c>
      <c r="F126" s="53">
        <v>218</v>
      </c>
      <c r="G126" s="53">
        <v>10</v>
      </c>
      <c r="H126" s="55">
        <f>G126/F126*100</f>
        <v>4.5871559633027523</v>
      </c>
      <c r="I126" s="54">
        <v>1569</v>
      </c>
      <c r="J126" s="54">
        <v>769</v>
      </c>
      <c r="K126" s="55">
        <f t="shared" si="1"/>
        <v>49.012109623964307</v>
      </c>
    </row>
    <row r="127" spans="1:23" ht="15" customHeight="1" x14ac:dyDescent="0.15">
      <c r="A127" s="6">
        <v>36</v>
      </c>
      <c r="B127" s="27" t="s">
        <v>133</v>
      </c>
      <c r="C127" s="80">
        <v>56</v>
      </c>
      <c r="D127" s="80">
        <v>36</v>
      </c>
      <c r="E127" s="81">
        <v>64.285714285714292</v>
      </c>
      <c r="F127" s="28" t="s">
        <v>12</v>
      </c>
      <c r="G127" s="28" t="s">
        <v>12</v>
      </c>
      <c r="H127" s="29" t="s">
        <v>12</v>
      </c>
      <c r="I127" s="82">
        <v>56</v>
      </c>
      <c r="J127" s="82">
        <v>36</v>
      </c>
      <c r="K127" s="81">
        <f t="shared" si="1"/>
        <v>64.285714285714292</v>
      </c>
    </row>
    <row r="128" spans="1:23" ht="15" customHeight="1" x14ac:dyDescent="0.15">
      <c r="A128" s="18"/>
      <c r="B128" s="35" t="s">
        <v>134</v>
      </c>
      <c r="C128" s="54">
        <v>56</v>
      </c>
      <c r="D128" s="54">
        <v>36</v>
      </c>
      <c r="E128" s="84">
        <v>64.285714285714292</v>
      </c>
      <c r="F128" s="53" t="s">
        <v>12</v>
      </c>
      <c r="G128" s="53" t="s">
        <v>12</v>
      </c>
      <c r="H128" s="21" t="s">
        <v>12</v>
      </c>
      <c r="I128" s="83">
        <v>56</v>
      </c>
      <c r="J128" s="83">
        <v>36</v>
      </c>
      <c r="K128" s="84">
        <f t="shared" si="1"/>
        <v>64.285714285714292</v>
      </c>
    </row>
    <row r="129" spans="1:11" ht="15" customHeight="1" x14ac:dyDescent="0.15">
      <c r="A129" s="14"/>
      <c r="B129" s="23" t="s">
        <v>135</v>
      </c>
      <c r="C129" s="73"/>
      <c r="D129" s="73"/>
      <c r="E129" s="95"/>
      <c r="F129" s="24" t="s">
        <v>12</v>
      </c>
      <c r="G129" s="24" t="s">
        <v>12</v>
      </c>
      <c r="H129" s="25" t="s">
        <v>12</v>
      </c>
      <c r="I129" s="78"/>
      <c r="J129" s="78"/>
      <c r="K129" s="79"/>
    </row>
    <row r="130" spans="1:11" ht="15" customHeight="1" x14ac:dyDescent="0.15">
      <c r="A130" s="6">
        <v>37</v>
      </c>
      <c r="B130" s="27" t="s">
        <v>136</v>
      </c>
      <c r="C130" s="80">
        <v>2761</v>
      </c>
      <c r="D130" s="80">
        <v>959</v>
      </c>
      <c r="E130" s="81">
        <v>34.733792104310034</v>
      </c>
      <c r="F130" s="80">
        <v>687</v>
      </c>
      <c r="G130" s="80">
        <v>4</v>
      </c>
      <c r="H130" s="81">
        <f t="shared" ref="H130:H136" si="3">G130/F130*100</f>
        <v>0.58224163027656484</v>
      </c>
      <c r="I130" s="49">
        <v>3448</v>
      </c>
      <c r="J130" s="49">
        <v>963</v>
      </c>
      <c r="K130" s="29">
        <f t="shared" ref="K130:K194" si="4">J130/I130*100</f>
        <v>27.929234338747101</v>
      </c>
    </row>
    <row r="131" spans="1:11" ht="15" customHeight="1" x14ac:dyDescent="0.15">
      <c r="A131" s="14"/>
      <c r="B131" s="23" t="s">
        <v>137</v>
      </c>
      <c r="C131" s="54">
        <v>2761</v>
      </c>
      <c r="D131" s="54">
        <v>959</v>
      </c>
      <c r="E131" s="55">
        <v>34.733792104310034</v>
      </c>
      <c r="F131" s="53">
        <v>687</v>
      </c>
      <c r="G131" s="53">
        <v>4</v>
      </c>
      <c r="H131" s="55">
        <f t="shared" si="3"/>
        <v>0.58224163027656484</v>
      </c>
      <c r="I131" s="54">
        <v>3448</v>
      </c>
      <c r="J131" s="54">
        <v>963</v>
      </c>
      <c r="K131" s="55">
        <f t="shared" si="4"/>
        <v>27.929234338747101</v>
      </c>
    </row>
    <row r="132" spans="1:11" ht="15" customHeight="1" x14ac:dyDescent="0.15">
      <c r="A132" s="6">
        <v>38</v>
      </c>
      <c r="B132" s="27" t="s">
        <v>138</v>
      </c>
      <c r="C132" s="80">
        <v>422</v>
      </c>
      <c r="D132" s="80">
        <v>273</v>
      </c>
      <c r="E132" s="89">
        <v>64.691943127962077</v>
      </c>
      <c r="F132" s="80">
        <v>166</v>
      </c>
      <c r="G132" s="80">
        <v>1</v>
      </c>
      <c r="H132" s="81">
        <f t="shared" si="3"/>
        <v>0.60240963855421692</v>
      </c>
      <c r="I132" s="49">
        <v>588</v>
      </c>
      <c r="J132" s="49">
        <v>274</v>
      </c>
      <c r="K132" s="29">
        <f t="shared" si="4"/>
        <v>46.598639455782312</v>
      </c>
    </row>
    <row r="133" spans="1:11" ht="15" customHeight="1" x14ac:dyDescent="0.15">
      <c r="A133" s="18"/>
      <c r="B133" s="96" t="s">
        <v>139</v>
      </c>
      <c r="C133" s="68"/>
      <c r="D133" s="68"/>
      <c r="E133" s="97"/>
      <c r="F133" s="53">
        <v>11</v>
      </c>
      <c r="G133" s="53">
        <v>0</v>
      </c>
      <c r="H133" s="55">
        <f t="shared" si="3"/>
        <v>0</v>
      </c>
      <c r="I133" s="54">
        <v>11</v>
      </c>
      <c r="J133" s="54">
        <v>0</v>
      </c>
      <c r="K133" s="55">
        <f t="shared" si="4"/>
        <v>0</v>
      </c>
    </row>
    <row r="134" spans="1:11" ht="15" customHeight="1" x14ac:dyDescent="0.15">
      <c r="A134" s="14"/>
      <c r="B134" s="23" t="s">
        <v>140</v>
      </c>
      <c r="C134" s="54">
        <v>422</v>
      </c>
      <c r="D134" s="54">
        <v>273</v>
      </c>
      <c r="E134" s="79">
        <v>64.691943127962077</v>
      </c>
      <c r="F134" s="53">
        <v>155</v>
      </c>
      <c r="G134" s="53">
        <v>1</v>
      </c>
      <c r="H134" s="55">
        <f t="shared" si="3"/>
        <v>0.64516129032258063</v>
      </c>
      <c r="I134" s="54">
        <v>577</v>
      </c>
      <c r="J134" s="54">
        <v>274</v>
      </c>
      <c r="K134" s="55">
        <f t="shared" si="4"/>
        <v>47.487001733102254</v>
      </c>
    </row>
    <row r="135" spans="1:11" ht="15" customHeight="1" x14ac:dyDescent="0.15">
      <c r="A135" s="6">
        <v>39</v>
      </c>
      <c r="B135" s="27" t="s">
        <v>141</v>
      </c>
      <c r="C135" s="98">
        <v>14362</v>
      </c>
      <c r="D135" s="98">
        <v>5924</v>
      </c>
      <c r="E135" s="99">
        <v>41.247737083971593</v>
      </c>
      <c r="F135" s="98">
        <v>277</v>
      </c>
      <c r="G135" s="98">
        <v>2</v>
      </c>
      <c r="H135" s="99">
        <f t="shared" si="3"/>
        <v>0.72202166064981954</v>
      </c>
      <c r="I135" s="33">
        <v>14639</v>
      </c>
      <c r="J135" s="33">
        <v>5926</v>
      </c>
      <c r="K135" s="32">
        <f t="shared" si="4"/>
        <v>40.480907165790015</v>
      </c>
    </row>
    <row r="136" spans="1:11" ht="15" customHeight="1" x14ac:dyDescent="0.15">
      <c r="A136" s="18"/>
      <c r="B136" s="35" t="s">
        <v>142</v>
      </c>
      <c r="C136" s="100">
        <v>11447</v>
      </c>
      <c r="D136" s="100">
        <v>4803</v>
      </c>
      <c r="E136" s="101">
        <v>41.95859177076963</v>
      </c>
      <c r="F136" s="100">
        <v>277</v>
      </c>
      <c r="G136" s="100">
        <v>2</v>
      </c>
      <c r="H136" s="40">
        <f t="shared" si="3"/>
        <v>0.72202166064981954</v>
      </c>
      <c r="I136" s="36">
        <v>11724</v>
      </c>
      <c r="J136" s="36">
        <v>4805</v>
      </c>
      <c r="K136" s="37">
        <f t="shared" si="4"/>
        <v>40.984305697714092</v>
      </c>
    </row>
    <row r="137" spans="1:11" ht="15" customHeight="1" x14ac:dyDescent="0.15">
      <c r="A137" s="18"/>
      <c r="B137" s="35" t="s">
        <v>143</v>
      </c>
      <c r="C137" s="100">
        <v>2584</v>
      </c>
      <c r="D137" s="100">
        <v>952</v>
      </c>
      <c r="E137" s="101">
        <v>36.84210526315789</v>
      </c>
      <c r="F137" s="36" t="s">
        <v>12</v>
      </c>
      <c r="G137" s="36" t="s">
        <v>12</v>
      </c>
      <c r="H137" s="37" t="s">
        <v>12</v>
      </c>
      <c r="I137" s="39">
        <v>2584</v>
      </c>
      <c r="J137" s="39">
        <v>952</v>
      </c>
      <c r="K137" s="40">
        <f t="shared" si="4"/>
        <v>36.84210526315789</v>
      </c>
    </row>
    <row r="138" spans="1:11" ht="15" customHeight="1" x14ac:dyDescent="0.15">
      <c r="A138" s="14"/>
      <c r="B138" s="23" t="s">
        <v>144</v>
      </c>
      <c r="C138" s="100">
        <v>331</v>
      </c>
      <c r="D138" s="102">
        <v>169</v>
      </c>
      <c r="E138" s="103">
        <v>51.057401812688816</v>
      </c>
      <c r="F138" s="41" t="s">
        <v>12</v>
      </c>
      <c r="G138" s="41" t="s">
        <v>12</v>
      </c>
      <c r="H138" s="42" t="s">
        <v>12</v>
      </c>
      <c r="I138" s="39">
        <v>331</v>
      </c>
      <c r="J138" s="39">
        <v>169</v>
      </c>
      <c r="K138" s="40">
        <f t="shared" si="4"/>
        <v>51.057401812688816</v>
      </c>
    </row>
    <row r="139" spans="1:11" ht="15" customHeight="1" x14ac:dyDescent="0.15">
      <c r="A139" s="6">
        <v>41</v>
      </c>
      <c r="B139" s="27" t="s">
        <v>145</v>
      </c>
      <c r="C139" s="80">
        <v>1871</v>
      </c>
      <c r="D139" s="93">
        <v>867</v>
      </c>
      <c r="E139" s="81">
        <v>46.338856226616784</v>
      </c>
      <c r="F139" s="80">
        <v>576</v>
      </c>
      <c r="G139" s="80">
        <v>13</v>
      </c>
      <c r="H139" s="81">
        <f t="shared" ref="H139:H146" si="5">G139/F139*100</f>
        <v>2.2569444444444442</v>
      </c>
      <c r="I139" s="49">
        <v>2447</v>
      </c>
      <c r="J139" s="49">
        <v>880</v>
      </c>
      <c r="K139" s="29">
        <f t="shared" si="4"/>
        <v>35.962402942378425</v>
      </c>
    </row>
    <row r="140" spans="1:11" ht="15" customHeight="1" x14ac:dyDescent="0.15">
      <c r="A140" s="14"/>
      <c r="B140" s="23" t="s">
        <v>146</v>
      </c>
      <c r="C140" s="54">
        <v>1871</v>
      </c>
      <c r="D140" s="54">
        <v>867</v>
      </c>
      <c r="E140" s="55">
        <v>46.338856226616784</v>
      </c>
      <c r="F140" s="53">
        <v>576</v>
      </c>
      <c r="G140" s="53">
        <v>13</v>
      </c>
      <c r="H140" s="55">
        <f t="shared" si="5"/>
        <v>2.2569444444444442</v>
      </c>
      <c r="I140" s="54">
        <v>2447</v>
      </c>
      <c r="J140" s="54">
        <v>880</v>
      </c>
      <c r="K140" s="55">
        <f t="shared" si="4"/>
        <v>35.962402942378425</v>
      </c>
    </row>
    <row r="141" spans="1:11" ht="15" customHeight="1" x14ac:dyDescent="0.15">
      <c r="A141" s="6">
        <v>42</v>
      </c>
      <c r="B141" s="27" t="s">
        <v>147</v>
      </c>
      <c r="C141" s="80">
        <v>926</v>
      </c>
      <c r="D141" s="80">
        <v>442</v>
      </c>
      <c r="E141" s="81">
        <v>47.732181425485962</v>
      </c>
      <c r="F141" s="80">
        <v>200</v>
      </c>
      <c r="G141" s="80">
        <v>3</v>
      </c>
      <c r="H141" s="89">
        <f>G141/F141*100</f>
        <v>1.5</v>
      </c>
      <c r="I141" s="49">
        <v>1126</v>
      </c>
      <c r="J141" s="49">
        <v>445</v>
      </c>
      <c r="K141" s="29">
        <f t="shared" si="4"/>
        <v>39.520426287744229</v>
      </c>
    </row>
    <row r="142" spans="1:11" ht="15" customHeight="1" x14ac:dyDescent="0.15">
      <c r="A142" s="18"/>
      <c r="B142" s="96" t="s">
        <v>148</v>
      </c>
      <c r="C142" s="39">
        <v>34</v>
      </c>
      <c r="D142" s="39">
        <v>26</v>
      </c>
      <c r="E142" s="40">
        <v>76.470588235294116</v>
      </c>
      <c r="F142" s="53">
        <v>47</v>
      </c>
      <c r="G142" s="53">
        <v>0</v>
      </c>
      <c r="H142" s="85">
        <f>G142/F142*100</f>
        <v>0</v>
      </c>
      <c r="I142" s="54">
        <v>81</v>
      </c>
      <c r="J142" s="54">
        <v>26</v>
      </c>
      <c r="K142" s="55">
        <f t="shared" si="4"/>
        <v>32.098765432098766</v>
      </c>
    </row>
    <row r="143" spans="1:11" ht="15" customHeight="1" x14ac:dyDescent="0.15">
      <c r="A143" s="18"/>
      <c r="B143" s="35" t="s">
        <v>149</v>
      </c>
      <c r="C143" s="54">
        <v>39</v>
      </c>
      <c r="D143" s="54">
        <v>24</v>
      </c>
      <c r="E143" s="55">
        <v>61.53846153846154</v>
      </c>
      <c r="F143" s="53">
        <v>0</v>
      </c>
      <c r="G143" s="53">
        <v>0</v>
      </c>
      <c r="H143" s="85">
        <v>0</v>
      </c>
      <c r="I143" s="54">
        <v>39</v>
      </c>
      <c r="J143" s="54">
        <v>24</v>
      </c>
      <c r="K143" s="55">
        <f t="shared" si="4"/>
        <v>61.53846153846154</v>
      </c>
    </row>
    <row r="144" spans="1:11" ht="15" customHeight="1" x14ac:dyDescent="0.15">
      <c r="A144" s="18"/>
      <c r="B144" s="35" t="s">
        <v>150</v>
      </c>
      <c r="C144" s="54">
        <v>820</v>
      </c>
      <c r="D144" s="54">
        <v>370</v>
      </c>
      <c r="E144" s="55">
        <v>45.121951219512198</v>
      </c>
      <c r="F144" s="53">
        <v>103</v>
      </c>
      <c r="G144" s="53">
        <v>2</v>
      </c>
      <c r="H144" s="55">
        <f t="shared" si="5"/>
        <v>1.9417475728155338</v>
      </c>
      <c r="I144" s="54">
        <v>923</v>
      </c>
      <c r="J144" s="54">
        <v>372</v>
      </c>
      <c r="K144" s="55">
        <f t="shared" si="4"/>
        <v>40.303358613217767</v>
      </c>
    </row>
    <row r="145" spans="1:11" ht="15" customHeight="1" x14ac:dyDescent="0.15">
      <c r="A145" s="18"/>
      <c r="B145" s="35" t="s">
        <v>151</v>
      </c>
      <c r="C145" s="39">
        <v>22</v>
      </c>
      <c r="D145" s="39">
        <v>14</v>
      </c>
      <c r="E145" s="40">
        <v>63.636363636363633</v>
      </c>
      <c r="F145" s="53">
        <v>42</v>
      </c>
      <c r="G145" s="53">
        <v>1</v>
      </c>
      <c r="H145" s="55">
        <f t="shared" si="5"/>
        <v>2.3809523809523809</v>
      </c>
      <c r="I145" s="54">
        <v>64</v>
      </c>
      <c r="J145" s="54">
        <v>15</v>
      </c>
      <c r="K145" s="55">
        <f t="shared" si="4"/>
        <v>23.4375</v>
      </c>
    </row>
    <row r="146" spans="1:11" ht="15" customHeight="1" x14ac:dyDescent="0.15">
      <c r="A146" s="18"/>
      <c r="B146" s="35" t="s">
        <v>152</v>
      </c>
      <c r="C146" s="48">
        <v>11</v>
      </c>
      <c r="D146" s="48">
        <v>8</v>
      </c>
      <c r="E146" s="104">
        <v>72.727272727272734</v>
      </c>
      <c r="F146" s="22">
        <v>8</v>
      </c>
      <c r="G146" s="22">
        <v>0</v>
      </c>
      <c r="H146" s="67">
        <f t="shared" si="5"/>
        <v>0</v>
      </c>
      <c r="I146" s="105">
        <v>19</v>
      </c>
      <c r="J146" s="105">
        <v>8</v>
      </c>
      <c r="K146" s="62">
        <f t="shared" si="4"/>
        <v>42.105263157894733</v>
      </c>
    </row>
    <row r="147" spans="1:11" ht="15" customHeight="1" x14ac:dyDescent="0.15">
      <c r="A147" s="6">
        <v>43</v>
      </c>
      <c r="B147" s="27" t="s">
        <v>153</v>
      </c>
      <c r="C147" s="49">
        <v>1294</v>
      </c>
      <c r="D147" s="49">
        <v>611</v>
      </c>
      <c r="E147" s="29">
        <v>47.217928902627513</v>
      </c>
      <c r="F147" s="75" t="s">
        <v>12</v>
      </c>
      <c r="G147" s="49" t="s">
        <v>12</v>
      </c>
      <c r="H147" s="29" t="s">
        <v>12</v>
      </c>
      <c r="I147" s="49">
        <v>1294</v>
      </c>
      <c r="J147" s="49">
        <v>611</v>
      </c>
      <c r="K147" s="75">
        <f>J147/I147*100</f>
        <v>47.217928902627513</v>
      </c>
    </row>
    <row r="148" spans="1:11" ht="15" customHeight="1" x14ac:dyDescent="0.15">
      <c r="A148" s="14"/>
      <c r="B148" s="63" t="s">
        <v>154</v>
      </c>
      <c r="C148" s="53">
        <v>1294</v>
      </c>
      <c r="D148" s="53">
        <v>611</v>
      </c>
      <c r="E148" s="21">
        <v>47.217928902627513</v>
      </c>
      <c r="F148" s="26" t="s">
        <v>12</v>
      </c>
      <c r="G148" s="22" t="s">
        <v>12</v>
      </c>
      <c r="H148" s="57" t="s">
        <v>12</v>
      </c>
      <c r="I148" s="53">
        <v>1294</v>
      </c>
      <c r="J148" s="53">
        <v>611</v>
      </c>
      <c r="K148" s="67">
        <f t="shared" si="4"/>
        <v>47.217928902627513</v>
      </c>
    </row>
    <row r="149" spans="1:11" ht="15" customHeight="1" x14ac:dyDescent="0.15">
      <c r="A149" s="6">
        <v>44</v>
      </c>
      <c r="B149" s="27" t="s">
        <v>155</v>
      </c>
      <c r="C149" s="80">
        <v>698</v>
      </c>
      <c r="D149" s="80">
        <v>397</v>
      </c>
      <c r="E149" s="81">
        <v>56.876790830945559</v>
      </c>
      <c r="F149" s="28" t="s">
        <v>12</v>
      </c>
      <c r="G149" s="28" t="s">
        <v>12</v>
      </c>
      <c r="H149" s="29" t="s">
        <v>103</v>
      </c>
      <c r="I149" s="49">
        <v>698</v>
      </c>
      <c r="J149" s="49">
        <v>397</v>
      </c>
      <c r="K149" s="29">
        <f t="shared" si="4"/>
        <v>56.876790830945559</v>
      </c>
    </row>
    <row r="150" spans="1:11" ht="15" customHeight="1" x14ac:dyDescent="0.15">
      <c r="A150" s="18"/>
      <c r="B150" s="35" t="s">
        <v>156</v>
      </c>
      <c r="C150" s="54">
        <v>518</v>
      </c>
      <c r="D150" s="54">
        <v>283</v>
      </c>
      <c r="E150" s="55">
        <v>54.633204633204635</v>
      </c>
      <c r="F150" s="53" t="s">
        <v>12</v>
      </c>
      <c r="G150" s="53" t="s">
        <v>12</v>
      </c>
      <c r="H150" s="21" t="s">
        <v>12</v>
      </c>
      <c r="I150" s="54">
        <v>518</v>
      </c>
      <c r="J150" s="54">
        <v>283</v>
      </c>
      <c r="K150" s="55">
        <f t="shared" si="4"/>
        <v>54.633204633204635</v>
      </c>
    </row>
    <row r="151" spans="1:11" ht="15" customHeight="1" x14ac:dyDescent="0.15">
      <c r="A151" s="14"/>
      <c r="B151" s="23" t="s">
        <v>157</v>
      </c>
      <c r="C151" s="54">
        <v>180</v>
      </c>
      <c r="D151" s="54">
        <v>114</v>
      </c>
      <c r="E151" s="55">
        <v>63.333333333333329</v>
      </c>
      <c r="F151" s="24" t="s">
        <v>12</v>
      </c>
      <c r="G151" s="24" t="s">
        <v>12</v>
      </c>
      <c r="H151" s="25" t="s">
        <v>12</v>
      </c>
      <c r="I151" s="54">
        <v>180</v>
      </c>
      <c r="J151" s="54">
        <v>114</v>
      </c>
      <c r="K151" s="55">
        <f t="shared" si="4"/>
        <v>63.333333333333329</v>
      </c>
    </row>
    <row r="152" spans="1:11" ht="15" customHeight="1" x14ac:dyDescent="0.15">
      <c r="A152" s="6">
        <v>45</v>
      </c>
      <c r="B152" s="27" t="s">
        <v>158</v>
      </c>
      <c r="C152" s="80">
        <v>122</v>
      </c>
      <c r="D152" s="80">
        <v>73</v>
      </c>
      <c r="E152" s="81">
        <v>59.83606557377049</v>
      </c>
      <c r="F152" s="80">
        <v>123</v>
      </c>
      <c r="G152" s="80">
        <v>0</v>
      </c>
      <c r="H152" s="81">
        <f>G152/F152*100</f>
        <v>0</v>
      </c>
      <c r="I152" s="49">
        <v>245</v>
      </c>
      <c r="J152" s="49">
        <v>73</v>
      </c>
      <c r="K152" s="29">
        <f t="shared" si="4"/>
        <v>29.795918367346943</v>
      </c>
    </row>
    <row r="153" spans="1:11" ht="15" customHeight="1" x14ac:dyDescent="0.15">
      <c r="A153" s="18"/>
      <c r="B153" s="35" t="s">
        <v>159</v>
      </c>
      <c r="C153" s="54">
        <v>12</v>
      </c>
      <c r="D153" s="54">
        <v>7</v>
      </c>
      <c r="E153" s="55">
        <v>58.333333333333336</v>
      </c>
      <c r="F153" s="53">
        <v>0</v>
      </c>
      <c r="G153" s="53">
        <v>0</v>
      </c>
      <c r="H153" s="85">
        <v>0</v>
      </c>
      <c r="I153" s="54">
        <v>12</v>
      </c>
      <c r="J153" s="54">
        <v>7</v>
      </c>
      <c r="K153" s="55">
        <f t="shared" si="4"/>
        <v>58.333333333333336</v>
      </c>
    </row>
    <row r="154" spans="1:11" ht="15" customHeight="1" x14ac:dyDescent="0.15">
      <c r="A154" s="14"/>
      <c r="B154" s="23" t="s">
        <v>160</v>
      </c>
      <c r="C154" s="54">
        <v>110</v>
      </c>
      <c r="D154" s="54">
        <v>66</v>
      </c>
      <c r="E154" s="55">
        <v>60</v>
      </c>
      <c r="F154" s="53">
        <v>123</v>
      </c>
      <c r="G154" s="53">
        <v>0</v>
      </c>
      <c r="H154" s="55">
        <f>G154/F154*100</f>
        <v>0</v>
      </c>
      <c r="I154" s="54">
        <v>233</v>
      </c>
      <c r="J154" s="54">
        <v>66</v>
      </c>
      <c r="K154" s="55">
        <f t="shared" si="4"/>
        <v>28.326180257510732</v>
      </c>
    </row>
    <row r="155" spans="1:11" ht="15" customHeight="1" x14ac:dyDescent="0.15">
      <c r="A155" s="6">
        <v>46</v>
      </c>
      <c r="B155" s="27" t="s">
        <v>161</v>
      </c>
      <c r="C155" s="80">
        <v>80</v>
      </c>
      <c r="D155" s="80">
        <v>34</v>
      </c>
      <c r="E155" s="81">
        <v>42.5</v>
      </c>
      <c r="F155" s="28" t="s">
        <v>12</v>
      </c>
      <c r="G155" s="28" t="s">
        <v>12</v>
      </c>
      <c r="H155" s="29" t="s">
        <v>12</v>
      </c>
      <c r="I155" s="49">
        <v>80</v>
      </c>
      <c r="J155" s="49">
        <v>34</v>
      </c>
      <c r="K155" s="29">
        <f t="shared" si="4"/>
        <v>42.5</v>
      </c>
    </row>
    <row r="156" spans="1:11" ht="15" customHeight="1" x14ac:dyDescent="0.15">
      <c r="A156" s="14"/>
      <c r="B156" s="23" t="s">
        <v>162</v>
      </c>
      <c r="C156" s="54">
        <v>80</v>
      </c>
      <c r="D156" s="54">
        <v>34</v>
      </c>
      <c r="E156" s="55">
        <v>42.5</v>
      </c>
      <c r="F156" s="24" t="s">
        <v>12</v>
      </c>
      <c r="G156" s="24" t="s">
        <v>12</v>
      </c>
      <c r="H156" s="25" t="s">
        <v>12</v>
      </c>
      <c r="I156" s="54">
        <v>80</v>
      </c>
      <c r="J156" s="54">
        <v>34</v>
      </c>
      <c r="K156" s="55">
        <f t="shared" si="4"/>
        <v>42.5</v>
      </c>
    </row>
    <row r="157" spans="1:11" ht="15" customHeight="1" x14ac:dyDescent="0.15">
      <c r="A157" s="6">
        <v>47</v>
      </c>
      <c r="B157" s="27" t="s">
        <v>163</v>
      </c>
      <c r="C157" s="80">
        <v>182</v>
      </c>
      <c r="D157" s="80">
        <v>143</v>
      </c>
      <c r="E157" s="81">
        <v>78.571428571428569</v>
      </c>
      <c r="F157" s="28" t="s">
        <v>12</v>
      </c>
      <c r="G157" s="28" t="s">
        <v>12</v>
      </c>
      <c r="H157" s="29" t="s">
        <v>12</v>
      </c>
      <c r="I157" s="82">
        <v>182</v>
      </c>
      <c r="J157" s="82">
        <v>143</v>
      </c>
      <c r="K157" s="81">
        <f t="shared" si="4"/>
        <v>78.571428571428569</v>
      </c>
    </row>
    <row r="158" spans="1:11" ht="15" customHeight="1" x14ac:dyDescent="0.15">
      <c r="A158" s="14"/>
      <c r="B158" s="23" t="s">
        <v>164</v>
      </c>
      <c r="C158" s="54">
        <v>182</v>
      </c>
      <c r="D158" s="54">
        <v>143</v>
      </c>
      <c r="E158" s="55">
        <v>78.571428571428569</v>
      </c>
      <c r="F158" s="24" t="s">
        <v>12</v>
      </c>
      <c r="G158" s="24" t="s">
        <v>12</v>
      </c>
      <c r="H158" s="25" t="s">
        <v>12</v>
      </c>
      <c r="I158" s="78">
        <v>182</v>
      </c>
      <c r="J158" s="78">
        <v>143</v>
      </c>
      <c r="K158" s="79">
        <f t="shared" si="4"/>
        <v>78.571428571428569</v>
      </c>
    </row>
    <row r="159" spans="1:11" ht="15" customHeight="1" x14ac:dyDescent="0.15">
      <c r="A159" s="6">
        <v>48</v>
      </c>
      <c r="B159" s="27" t="s">
        <v>165</v>
      </c>
      <c r="C159" s="80">
        <v>800</v>
      </c>
      <c r="D159" s="80">
        <v>482</v>
      </c>
      <c r="E159" s="89">
        <v>60.25</v>
      </c>
      <c r="F159" s="28" t="s">
        <v>12</v>
      </c>
      <c r="G159" s="28" t="s">
        <v>12</v>
      </c>
      <c r="H159" s="29" t="s">
        <v>12</v>
      </c>
      <c r="I159" s="49">
        <v>800</v>
      </c>
      <c r="J159" s="49">
        <v>482</v>
      </c>
      <c r="K159" s="29">
        <f t="shared" si="4"/>
        <v>60.25</v>
      </c>
    </row>
    <row r="160" spans="1:11" ht="15" customHeight="1" x14ac:dyDescent="0.15">
      <c r="A160" s="18"/>
      <c r="B160" s="35" t="s">
        <v>166</v>
      </c>
      <c r="C160" s="68"/>
      <c r="D160" s="68"/>
      <c r="E160" s="97"/>
      <c r="F160" s="53" t="s">
        <v>12</v>
      </c>
      <c r="G160" s="53" t="s">
        <v>12</v>
      </c>
      <c r="H160" s="21" t="s">
        <v>12</v>
      </c>
      <c r="I160" s="54"/>
      <c r="J160" s="54"/>
      <c r="K160" s="21"/>
    </row>
    <row r="161" spans="1:11" ht="15" customHeight="1" x14ac:dyDescent="0.15">
      <c r="A161" s="18"/>
      <c r="B161" s="35" t="s">
        <v>167</v>
      </c>
      <c r="C161" s="54">
        <v>77</v>
      </c>
      <c r="D161" s="54">
        <v>38</v>
      </c>
      <c r="E161" s="55">
        <v>49.350649350649348</v>
      </c>
      <c r="F161" s="53" t="s">
        <v>12</v>
      </c>
      <c r="G161" s="53" t="s">
        <v>12</v>
      </c>
      <c r="H161" s="21" t="s">
        <v>12</v>
      </c>
      <c r="I161" s="54">
        <v>77</v>
      </c>
      <c r="J161" s="54">
        <v>38</v>
      </c>
      <c r="K161" s="55">
        <f t="shared" si="4"/>
        <v>49.350649350649348</v>
      </c>
    </row>
    <row r="162" spans="1:11" ht="15" customHeight="1" x14ac:dyDescent="0.15">
      <c r="A162" s="18"/>
      <c r="B162" s="35" t="s">
        <v>168</v>
      </c>
      <c r="C162" s="54">
        <v>81</v>
      </c>
      <c r="D162" s="54">
        <v>55</v>
      </c>
      <c r="E162" s="55">
        <v>67.901234567901241</v>
      </c>
      <c r="F162" s="53" t="s">
        <v>12</v>
      </c>
      <c r="G162" s="53" t="s">
        <v>12</v>
      </c>
      <c r="H162" s="21" t="s">
        <v>12</v>
      </c>
      <c r="I162" s="54">
        <v>81</v>
      </c>
      <c r="J162" s="54">
        <v>55</v>
      </c>
      <c r="K162" s="55">
        <f t="shared" si="4"/>
        <v>67.901234567901241</v>
      </c>
    </row>
    <row r="163" spans="1:11" ht="15" customHeight="1" x14ac:dyDescent="0.15">
      <c r="A163" s="18"/>
      <c r="B163" s="35" t="s">
        <v>169</v>
      </c>
      <c r="C163" s="54">
        <v>235</v>
      </c>
      <c r="D163" s="54">
        <v>141</v>
      </c>
      <c r="E163" s="55">
        <v>60</v>
      </c>
      <c r="F163" s="53" t="s">
        <v>12</v>
      </c>
      <c r="G163" s="53" t="s">
        <v>12</v>
      </c>
      <c r="H163" s="21" t="s">
        <v>12</v>
      </c>
      <c r="I163" s="54">
        <v>235</v>
      </c>
      <c r="J163" s="54">
        <v>141</v>
      </c>
      <c r="K163" s="55">
        <f t="shared" si="4"/>
        <v>60</v>
      </c>
    </row>
    <row r="164" spans="1:11" ht="15" customHeight="1" x14ac:dyDescent="0.15">
      <c r="A164" s="18"/>
      <c r="B164" s="106" t="s">
        <v>170</v>
      </c>
      <c r="C164" s="68"/>
      <c r="D164" s="68"/>
      <c r="E164" s="76"/>
      <c r="F164" s="53" t="s">
        <v>12</v>
      </c>
      <c r="G164" s="53" t="s">
        <v>12</v>
      </c>
      <c r="H164" s="21" t="s">
        <v>12</v>
      </c>
      <c r="I164" s="54"/>
      <c r="J164" s="54"/>
      <c r="K164" s="55"/>
    </row>
    <row r="165" spans="1:11" ht="15" customHeight="1" x14ac:dyDescent="0.15">
      <c r="A165" s="18"/>
      <c r="B165" s="35" t="s">
        <v>171</v>
      </c>
      <c r="C165" s="54">
        <v>196</v>
      </c>
      <c r="D165" s="54">
        <v>125</v>
      </c>
      <c r="E165" s="55">
        <v>63.775510204081634</v>
      </c>
      <c r="F165" s="53" t="s">
        <v>12</v>
      </c>
      <c r="G165" s="53" t="s">
        <v>12</v>
      </c>
      <c r="H165" s="21" t="s">
        <v>12</v>
      </c>
      <c r="I165" s="54">
        <v>196</v>
      </c>
      <c r="J165" s="54">
        <v>125</v>
      </c>
      <c r="K165" s="55">
        <f t="shared" si="4"/>
        <v>63.775510204081634</v>
      </c>
    </row>
    <row r="166" spans="1:11" ht="15" customHeight="1" x14ac:dyDescent="0.15">
      <c r="A166" s="18"/>
      <c r="B166" s="35" t="s">
        <v>172</v>
      </c>
      <c r="C166" s="68"/>
      <c r="D166" s="68"/>
      <c r="E166" s="76"/>
      <c r="F166" s="54" t="s">
        <v>12</v>
      </c>
      <c r="G166" s="54" t="s">
        <v>12</v>
      </c>
      <c r="H166" s="55" t="s">
        <v>12</v>
      </c>
      <c r="I166" s="54"/>
      <c r="J166" s="54"/>
      <c r="K166" s="55"/>
    </row>
    <row r="167" spans="1:11" ht="15" customHeight="1" x14ac:dyDescent="0.15">
      <c r="A167" s="14"/>
      <c r="B167" s="23" t="s">
        <v>173</v>
      </c>
      <c r="C167" s="54">
        <v>211</v>
      </c>
      <c r="D167" s="54">
        <v>123</v>
      </c>
      <c r="E167" s="55">
        <f>D167/C167*100</f>
        <v>58.293838862559241</v>
      </c>
      <c r="F167" s="24" t="s">
        <v>12</v>
      </c>
      <c r="G167" s="24" t="s">
        <v>12</v>
      </c>
      <c r="H167" s="25" t="s">
        <v>12</v>
      </c>
      <c r="I167" s="54">
        <v>211</v>
      </c>
      <c r="J167" s="26">
        <v>123</v>
      </c>
      <c r="K167" s="55">
        <f t="shared" si="4"/>
        <v>58.293838862559241</v>
      </c>
    </row>
    <row r="168" spans="1:11" ht="15" customHeight="1" x14ac:dyDescent="0.15">
      <c r="A168" s="6">
        <v>49</v>
      </c>
      <c r="B168" s="27" t="s">
        <v>174</v>
      </c>
      <c r="C168" s="80">
        <v>284</v>
      </c>
      <c r="D168" s="80">
        <v>142</v>
      </c>
      <c r="E168" s="81">
        <v>50</v>
      </c>
      <c r="F168" s="28" t="s">
        <v>12</v>
      </c>
      <c r="G168" s="28" t="s">
        <v>12</v>
      </c>
      <c r="H168" s="29" t="s">
        <v>12</v>
      </c>
      <c r="I168" s="49">
        <v>284</v>
      </c>
      <c r="J168" s="53">
        <v>142</v>
      </c>
      <c r="K168" s="29">
        <f t="shared" si="4"/>
        <v>50</v>
      </c>
    </row>
    <row r="169" spans="1:11" ht="15" customHeight="1" x14ac:dyDescent="0.15">
      <c r="A169" s="14"/>
      <c r="B169" s="23" t="s">
        <v>175</v>
      </c>
      <c r="C169" s="54">
        <v>284</v>
      </c>
      <c r="D169" s="54">
        <v>142</v>
      </c>
      <c r="E169" s="55">
        <v>50</v>
      </c>
      <c r="F169" s="24" t="s">
        <v>12</v>
      </c>
      <c r="G169" s="24" t="s">
        <v>12</v>
      </c>
      <c r="H169" s="25" t="s">
        <v>12</v>
      </c>
      <c r="I169" s="26">
        <v>284</v>
      </c>
      <c r="J169" s="26">
        <v>142</v>
      </c>
      <c r="K169" s="67">
        <f t="shared" si="4"/>
        <v>50</v>
      </c>
    </row>
    <row r="170" spans="1:11" ht="15" customHeight="1" x14ac:dyDescent="0.15">
      <c r="A170" s="6">
        <v>50</v>
      </c>
      <c r="B170" s="27" t="s">
        <v>176</v>
      </c>
      <c r="C170" s="80">
        <v>256</v>
      </c>
      <c r="D170" s="80">
        <v>139</v>
      </c>
      <c r="E170" s="81">
        <v>54.296875</v>
      </c>
      <c r="F170" s="28" t="s">
        <v>12</v>
      </c>
      <c r="G170" s="28" t="s">
        <v>12</v>
      </c>
      <c r="H170" s="29" t="s">
        <v>12</v>
      </c>
      <c r="I170" s="53">
        <v>256</v>
      </c>
      <c r="J170" s="53">
        <v>139</v>
      </c>
      <c r="K170" s="21">
        <f t="shared" si="4"/>
        <v>54.296875</v>
      </c>
    </row>
    <row r="171" spans="1:11" ht="15" customHeight="1" x14ac:dyDescent="0.15">
      <c r="A171" s="18"/>
      <c r="B171" s="35" t="s">
        <v>177</v>
      </c>
      <c r="C171" s="54">
        <v>99</v>
      </c>
      <c r="D171" s="54">
        <v>51</v>
      </c>
      <c r="E171" s="55">
        <v>51.515151515151516</v>
      </c>
      <c r="F171" s="54" t="s">
        <v>12</v>
      </c>
      <c r="G171" s="54" t="s">
        <v>12</v>
      </c>
      <c r="H171" s="55" t="s">
        <v>12</v>
      </c>
      <c r="I171" s="86">
        <v>99</v>
      </c>
      <c r="J171" s="54">
        <v>51</v>
      </c>
      <c r="K171" s="85">
        <f t="shared" si="4"/>
        <v>51.515151515151516</v>
      </c>
    </row>
    <row r="172" spans="1:11" ht="15" customHeight="1" x14ac:dyDescent="0.15">
      <c r="A172" s="14"/>
      <c r="B172" s="23" t="s">
        <v>178</v>
      </c>
      <c r="C172" s="54">
        <v>157</v>
      </c>
      <c r="D172" s="54">
        <v>88</v>
      </c>
      <c r="E172" s="55">
        <v>56.050955414012741</v>
      </c>
      <c r="F172" s="24" t="s">
        <v>12</v>
      </c>
      <c r="G172" s="24" t="s">
        <v>12</v>
      </c>
      <c r="H172" s="25" t="s">
        <v>12</v>
      </c>
      <c r="I172" s="54">
        <v>157</v>
      </c>
      <c r="J172" s="105">
        <v>88</v>
      </c>
      <c r="K172" s="55">
        <f t="shared" si="4"/>
        <v>56.050955414012741</v>
      </c>
    </row>
    <row r="173" spans="1:11" ht="15" customHeight="1" x14ac:dyDescent="0.15">
      <c r="A173" s="6">
        <v>51</v>
      </c>
      <c r="B173" s="27" t="s">
        <v>179</v>
      </c>
      <c r="C173" s="80">
        <v>308</v>
      </c>
      <c r="D173" s="80">
        <v>157</v>
      </c>
      <c r="E173" s="81">
        <v>50.97402597402597</v>
      </c>
      <c r="F173" s="28" t="s">
        <v>12</v>
      </c>
      <c r="G173" s="28" t="s">
        <v>12</v>
      </c>
      <c r="H173" s="29" t="s">
        <v>12</v>
      </c>
      <c r="I173" s="49">
        <v>308</v>
      </c>
      <c r="J173" s="49">
        <v>157</v>
      </c>
      <c r="K173" s="29">
        <f t="shared" si="4"/>
        <v>50.97402597402597</v>
      </c>
    </row>
    <row r="174" spans="1:11" ht="15" customHeight="1" x14ac:dyDescent="0.15">
      <c r="A174" s="14"/>
      <c r="B174" s="23" t="s">
        <v>180</v>
      </c>
      <c r="C174" s="54">
        <v>308</v>
      </c>
      <c r="D174" s="54">
        <v>157</v>
      </c>
      <c r="E174" s="55">
        <v>50.97402597402597</v>
      </c>
      <c r="F174" s="24" t="s">
        <v>12</v>
      </c>
      <c r="G174" s="24" t="s">
        <v>12</v>
      </c>
      <c r="H174" s="25" t="s">
        <v>12</v>
      </c>
      <c r="I174" s="26">
        <v>308</v>
      </c>
      <c r="J174" s="105">
        <v>157</v>
      </c>
      <c r="K174" s="67">
        <f t="shared" si="4"/>
        <v>50.97402597402597</v>
      </c>
    </row>
    <row r="175" spans="1:11" ht="15" customHeight="1" x14ac:dyDescent="0.15">
      <c r="A175" s="6">
        <v>52</v>
      </c>
      <c r="B175" s="27" t="s">
        <v>181</v>
      </c>
      <c r="C175" s="80">
        <v>1549</v>
      </c>
      <c r="D175" s="80">
        <v>892</v>
      </c>
      <c r="E175" s="81">
        <v>57.585539057456423</v>
      </c>
      <c r="F175" s="28" t="s">
        <v>12</v>
      </c>
      <c r="G175" s="28" t="s">
        <v>12</v>
      </c>
      <c r="H175" s="29" t="s">
        <v>12</v>
      </c>
      <c r="I175" s="49">
        <v>1549</v>
      </c>
      <c r="J175" s="49">
        <v>892</v>
      </c>
      <c r="K175" s="29">
        <f t="shared" si="4"/>
        <v>57.585539057456423</v>
      </c>
    </row>
    <row r="176" spans="1:11" ht="15" customHeight="1" x14ac:dyDescent="0.15">
      <c r="A176" s="14"/>
      <c r="B176" s="23" t="s">
        <v>182</v>
      </c>
      <c r="C176" s="54">
        <v>1549</v>
      </c>
      <c r="D176" s="54">
        <v>892</v>
      </c>
      <c r="E176" s="55">
        <v>57.585539057456423</v>
      </c>
      <c r="F176" s="24" t="s">
        <v>12</v>
      </c>
      <c r="G176" s="24" t="s">
        <v>12</v>
      </c>
      <c r="H176" s="25" t="s">
        <v>12</v>
      </c>
      <c r="I176" s="26">
        <v>1549</v>
      </c>
      <c r="J176" s="105">
        <v>892</v>
      </c>
      <c r="K176" s="67">
        <f t="shared" si="4"/>
        <v>57.585539057456423</v>
      </c>
    </row>
    <row r="177" spans="1:11" ht="15" customHeight="1" x14ac:dyDescent="0.15">
      <c r="A177" s="6">
        <v>53</v>
      </c>
      <c r="B177" s="27" t="s">
        <v>183</v>
      </c>
      <c r="C177" s="80">
        <v>596</v>
      </c>
      <c r="D177" s="80">
        <v>270</v>
      </c>
      <c r="E177" s="81">
        <v>45.302013422818796</v>
      </c>
      <c r="F177" s="28" t="s">
        <v>12</v>
      </c>
      <c r="G177" s="28" t="s">
        <v>12</v>
      </c>
      <c r="H177" s="29" t="s">
        <v>12</v>
      </c>
      <c r="I177" s="49">
        <v>596</v>
      </c>
      <c r="J177" s="49">
        <v>270</v>
      </c>
      <c r="K177" s="29">
        <f t="shared" si="4"/>
        <v>45.302013422818796</v>
      </c>
    </row>
    <row r="178" spans="1:11" ht="15" customHeight="1" x14ac:dyDescent="0.15">
      <c r="A178" s="14"/>
      <c r="B178" s="23" t="s">
        <v>184</v>
      </c>
      <c r="C178" s="54">
        <v>596</v>
      </c>
      <c r="D178" s="54">
        <v>270</v>
      </c>
      <c r="E178" s="55">
        <v>45.302013422818796</v>
      </c>
      <c r="F178" s="24" t="s">
        <v>12</v>
      </c>
      <c r="G178" s="24" t="s">
        <v>12</v>
      </c>
      <c r="H178" s="25" t="s">
        <v>12</v>
      </c>
      <c r="I178" s="26">
        <v>596</v>
      </c>
      <c r="J178" s="54">
        <v>270</v>
      </c>
      <c r="K178" s="67">
        <f t="shared" si="4"/>
        <v>45.302013422818796</v>
      </c>
    </row>
    <row r="179" spans="1:11" ht="15" customHeight="1" x14ac:dyDescent="0.15">
      <c r="A179" s="6">
        <v>54</v>
      </c>
      <c r="B179" s="27" t="s">
        <v>185</v>
      </c>
      <c r="C179" s="80"/>
      <c r="D179" s="80"/>
      <c r="E179" s="89"/>
      <c r="F179" s="28" t="s">
        <v>12</v>
      </c>
      <c r="G179" s="28" t="s">
        <v>12</v>
      </c>
      <c r="H179" s="29" t="s">
        <v>12</v>
      </c>
      <c r="I179" s="49"/>
      <c r="J179" s="49"/>
      <c r="K179" s="29"/>
    </row>
    <row r="180" spans="1:11" ht="15" customHeight="1" x14ac:dyDescent="0.15">
      <c r="A180" s="14"/>
      <c r="B180" s="23" t="s">
        <v>186</v>
      </c>
      <c r="C180" s="68"/>
      <c r="D180" s="68"/>
      <c r="E180" s="107"/>
      <c r="F180" s="24" t="s">
        <v>12</v>
      </c>
      <c r="G180" s="24" t="s">
        <v>12</v>
      </c>
      <c r="H180" s="25" t="s">
        <v>12</v>
      </c>
      <c r="I180" s="26"/>
      <c r="J180" s="26"/>
      <c r="K180" s="67"/>
    </row>
    <row r="181" spans="1:11" ht="15" customHeight="1" x14ac:dyDescent="0.15">
      <c r="A181" s="6">
        <v>55</v>
      </c>
      <c r="B181" s="27" t="s">
        <v>187</v>
      </c>
      <c r="C181" s="80">
        <v>2617</v>
      </c>
      <c r="D181" s="80">
        <v>1449</v>
      </c>
      <c r="E181" s="81">
        <v>55.368742835307607</v>
      </c>
      <c r="F181" s="28" t="s">
        <v>12</v>
      </c>
      <c r="G181" s="28" t="s">
        <v>12</v>
      </c>
      <c r="H181" s="29" t="s">
        <v>12</v>
      </c>
      <c r="I181" s="49">
        <v>2617</v>
      </c>
      <c r="J181" s="49">
        <v>1449</v>
      </c>
      <c r="K181" s="29">
        <f t="shared" si="4"/>
        <v>55.368742835307607</v>
      </c>
    </row>
    <row r="182" spans="1:11" ht="15" customHeight="1" x14ac:dyDescent="0.15">
      <c r="A182" s="14"/>
      <c r="B182" s="23" t="s">
        <v>188</v>
      </c>
      <c r="C182" s="54">
        <v>2617</v>
      </c>
      <c r="D182" s="54">
        <v>1449</v>
      </c>
      <c r="E182" s="55">
        <v>55.368742835307607</v>
      </c>
      <c r="F182" s="24" t="s">
        <v>12</v>
      </c>
      <c r="G182" s="24" t="s">
        <v>12</v>
      </c>
      <c r="H182" s="25" t="s">
        <v>12</v>
      </c>
      <c r="I182" s="26">
        <v>2617</v>
      </c>
      <c r="J182" s="26">
        <v>1449</v>
      </c>
      <c r="K182" s="67">
        <f t="shared" si="4"/>
        <v>55.368742835307607</v>
      </c>
    </row>
    <row r="183" spans="1:11" ht="15" customHeight="1" x14ac:dyDescent="0.15">
      <c r="A183" s="6">
        <v>56</v>
      </c>
      <c r="B183" s="27" t="s">
        <v>189</v>
      </c>
      <c r="C183" s="80">
        <v>767</v>
      </c>
      <c r="D183" s="80">
        <v>430</v>
      </c>
      <c r="E183" s="81">
        <v>56.0625814863103</v>
      </c>
      <c r="F183" s="28" t="s">
        <v>12</v>
      </c>
      <c r="G183" s="28" t="s">
        <v>12</v>
      </c>
      <c r="H183" s="29" t="s">
        <v>12</v>
      </c>
      <c r="I183" s="49">
        <v>767</v>
      </c>
      <c r="J183" s="49">
        <v>430</v>
      </c>
      <c r="K183" s="29">
        <f t="shared" si="4"/>
        <v>56.0625814863103</v>
      </c>
    </row>
    <row r="184" spans="1:11" ht="15" customHeight="1" x14ac:dyDescent="0.15">
      <c r="A184" s="14"/>
      <c r="B184" s="23" t="s">
        <v>190</v>
      </c>
      <c r="C184" s="54">
        <v>767</v>
      </c>
      <c r="D184" s="54">
        <v>430</v>
      </c>
      <c r="E184" s="55">
        <v>56.0625814863103</v>
      </c>
      <c r="F184" s="24" t="s">
        <v>12</v>
      </c>
      <c r="G184" s="24" t="s">
        <v>12</v>
      </c>
      <c r="H184" s="25" t="s">
        <v>12</v>
      </c>
      <c r="I184" s="26">
        <v>767</v>
      </c>
      <c r="J184" s="26">
        <v>430</v>
      </c>
      <c r="K184" s="67">
        <f t="shared" si="4"/>
        <v>56.0625814863103</v>
      </c>
    </row>
    <row r="185" spans="1:11" ht="15" customHeight="1" x14ac:dyDescent="0.15">
      <c r="A185" s="6">
        <v>57</v>
      </c>
      <c r="B185" s="27" t="s">
        <v>191</v>
      </c>
      <c r="C185" s="80">
        <v>768</v>
      </c>
      <c r="D185" s="80">
        <v>383</v>
      </c>
      <c r="E185" s="81">
        <v>49.869791666666671</v>
      </c>
      <c r="F185" s="80">
        <v>101</v>
      </c>
      <c r="G185" s="80">
        <v>0</v>
      </c>
      <c r="H185" s="81">
        <f>G185/F185*100</f>
        <v>0</v>
      </c>
      <c r="I185" s="49">
        <v>869</v>
      </c>
      <c r="J185" s="49">
        <v>383</v>
      </c>
      <c r="K185" s="29">
        <f t="shared" si="4"/>
        <v>44.073647871116229</v>
      </c>
    </row>
    <row r="186" spans="1:11" ht="15" customHeight="1" x14ac:dyDescent="0.15">
      <c r="A186" s="14"/>
      <c r="B186" s="23" t="s">
        <v>192</v>
      </c>
      <c r="C186" s="54">
        <v>768</v>
      </c>
      <c r="D186" s="54">
        <v>383</v>
      </c>
      <c r="E186" s="55">
        <v>49.869791666666671</v>
      </c>
      <c r="F186" s="54">
        <v>101</v>
      </c>
      <c r="G186" s="108">
        <v>0</v>
      </c>
      <c r="H186" s="55">
        <f>G186/F186*100</f>
        <v>0</v>
      </c>
      <c r="I186" s="26">
        <v>869</v>
      </c>
      <c r="J186" s="26">
        <v>383</v>
      </c>
      <c r="K186" s="67">
        <f t="shared" si="4"/>
        <v>44.073647871116229</v>
      </c>
    </row>
    <row r="187" spans="1:11" ht="15" customHeight="1" x14ac:dyDescent="0.15">
      <c r="A187" s="6">
        <v>58</v>
      </c>
      <c r="B187" s="27" t="s">
        <v>193</v>
      </c>
      <c r="C187" s="80"/>
      <c r="D187" s="80"/>
      <c r="E187" s="81"/>
      <c r="F187" s="80">
        <v>57</v>
      </c>
      <c r="G187" s="80">
        <v>1</v>
      </c>
      <c r="H187" s="81">
        <f>G187/F187*100</f>
        <v>1.7543859649122806</v>
      </c>
      <c r="I187" s="49">
        <v>57</v>
      </c>
      <c r="J187" s="49">
        <v>1</v>
      </c>
      <c r="K187" s="29">
        <f t="shared" si="4"/>
        <v>1.7543859649122806</v>
      </c>
    </row>
    <row r="188" spans="1:11" ht="15" customHeight="1" x14ac:dyDescent="0.15">
      <c r="A188" s="18"/>
      <c r="B188" s="35" t="s">
        <v>194</v>
      </c>
      <c r="C188" s="109"/>
      <c r="D188" s="109"/>
      <c r="E188" s="94"/>
      <c r="F188" s="54">
        <v>21</v>
      </c>
      <c r="G188" s="108">
        <v>0</v>
      </c>
      <c r="H188" s="55">
        <f>G188/F188*100</f>
        <v>0</v>
      </c>
      <c r="I188" s="105">
        <v>21</v>
      </c>
      <c r="J188" s="105">
        <v>0</v>
      </c>
      <c r="K188" s="62">
        <f t="shared" si="4"/>
        <v>0</v>
      </c>
    </row>
    <row r="189" spans="1:11" ht="15" customHeight="1" x14ac:dyDescent="0.15">
      <c r="A189" s="18"/>
      <c r="B189" s="35" t="s">
        <v>195</v>
      </c>
      <c r="C189" s="109"/>
      <c r="D189" s="109"/>
      <c r="E189" s="94"/>
      <c r="F189" s="54">
        <v>36</v>
      </c>
      <c r="G189" s="108">
        <v>1</v>
      </c>
      <c r="H189" s="55">
        <f>G189/F189*100</f>
        <v>2.7777777777777777</v>
      </c>
      <c r="I189" s="54">
        <v>36</v>
      </c>
      <c r="J189" s="54">
        <v>1</v>
      </c>
      <c r="K189" s="55">
        <f t="shared" si="4"/>
        <v>2.7777777777777777</v>
      </c>
    </row>
    <row r="190" spans="1:11" ht="15" customHeight="1" x14ac:dyDescent="0.15">
      <c r="A190" s="14"/>
      <c r="B190" s="23" t="s">
        <v>196</v>
      </c>
      <c r="C190" s="68"/>
      <c r="D190" s="68"/>
      <c r="E190" s="95"/>
      <c r="F190" s="24" t="s">
        <v>12</v>
      </c>
      <c r="G190" s="24" t="s">
        <v>12</v>
      </c>
      <c r="H190" s="25" t="s">
        <v>12</v>
      </c>
      <c r="I190" s="24"/>
      <c r="J190" s="24"/>
      <c r="K190" s="25"/>
    </row>
    <row r="191" spans="1:11" ht="15" customHeight="1" x14ac:dyDescent="0.15">
      <c r="A191" s="6">
        <v>59</v>
      </c>
      <c r="B191" s="27" t="s">
        <v>197</v>
      </c>
      <c r="C191" s="80"/>
      <c r="D191" s="80"/>
      <c r="E191" s="81"/>
      <c r="F191" s="80">
        <v>56</v>
      </c>
      <c r="G191" s="80">
        <v>0</v>
      </c>
      <c r="H191" s="81">
        <f>G191/F191*100</f>
        <v>0</v>
      </c>
      <c r="I191" s="49">
        <v>56</v>
      </c>
      <c r="J191" s="49">
        <v>0</v>
      </c>
      <c r="K191" s="29">
        <f t="shared" si="4"/>
        <v>0</v>
      </c>
    </row>
    <row r="192" spans="1:11" ht="15" customHeight="1" x14ac:dyDescent="0.15">
      <c r="A192" s="18"/>
      <c r="B192" s="35" t="s">
        <v>198</v>
      </c>
      <c r="C192" s="110"/>
      <c r="D192" s="110"/>
      <c r="E192" s="97"/>
      <c r="F192" s="54">
        <v>15</v>
      </c>
      <c r="G192" s="108">
        <v>0</v>
      </c>
      <c r="H192" s="55">
        <f>G192/F192*100</f>
        <v>0</v>
      </c>
      <c r="I192" s="105">
        <v>15</v>
      </c>
      <c r="J192" s="105">
        <v>0</v>
      </c>
      <c r="K192" s="62">
        <f t="shared" si="4"/>
        <v>0</v>
      </c>
    </row>
    <row r="193" spans="1:23" ht="15" customHeight="1" x14ac:dyDescent="0.15">
      <c r="A193" s="14"/>
      <c r="B193" s="23" t="s">
        <v>199</v>
      </c>
      <c r="C193" s="73"/>
      <c r="D193" s="73"/>
      <c r="E193" s="111"/>
      <c r="F193" s="26">
        <v>41</v>
      </c>
      <c r="G193" s="26">
        <v>0</v>
      </c>
      <c r="H193" s="67">
        <f>G193/F193*100</f>
        <v>0</v>
      </c>
      <c r="I193" s="26">
        <v>41</v>
      </c>
      <c r="J193" s="26">
        <v>0</v>
      </c>
      <c r="K193" s="67">
        <f t="shared" si="4"/>
        <v>0</v>
      </c>
    </row>
    <row r="194" spans="1:23" ht="15" customHeight="1" x14ac:dyDescent="0.15">
      <c r="A194" s="6">
        <v>60</v>
      </c>
      <c r="B194" s="27" t="s">
        <v>200</v>
      </c>
      <c r="C194" s="80">
        <v>310</v>
      </c>
      <c r="D194" s="80">
        <v>171</v>
      </c>
      <c r="E194" s="81">
        <v>55.161290322580648</v>
      </c>
      <c r="F194" s="80">
        <v>2658</v>
      </c>
      <c r="G194" s="80">
        <v>51</v>
      </c>
      <c r="H194" s="81">
        <f>G194/F194*100</f>
        <v>1.9187358916478554</v>
      </c>
      <c r="I194" s="49">
        <v>2968</v>
      </c>
      <c r="J194" s="49">
        <v>222</v>
      </c>
      <c r="K194" s="29">
        <f t="shared" si="4"/>
        <v>7.4797843665768191</v>
      </c>
    </row>
    <row r="195" spans="1:23" ht="15" customHeight="1" x14ac:dyDescent="0.15">
      <c r="A195" s="18"/>
      <c r="B195" s="35" t="s">
        <v>201</v>
      </c>
      <c r="C195" s="54">
        <v>141</v>
      </c>
      <c r="D195" s="54">
        <v>66</v>
      </c>
      <c r="E195" s="55">
        <v>46.808510638297875</v>
      </c>
      <c r="F195" s="53" t="s">
        <v>12</v>
      </c>
      <c r="G195" s="53" t="s">
        <v>12</v>
      </c>
      <c r="H195" s="21" t="s">
        <v>12</v>
      </c>
      <c r="I195" s="105">
        <v>141</v>
      </c>
      <c r="J195" s="105">
        <v>66</v>
      </c>
      <c r="K195" s="62">
        <f t="shared" ref="K195:K258" si="6">J195/I195*100</f>
        <v>46.808510638297875</v>
      </c>
    </row>
    <row r="196" spans="1:23" ht="15" customHeight="1" x14ac:dyDescent="0.15">
      <c r="A196" s="18"/>
      <c r="B196" s="106" t="s">
        <v>202</v>
      </c>
      <c r="C196" s="39">
        <v>67</v>
      </c>
      <c r="D196" s="39">
        <v>39</v>
      </c>
      <c r="E196" s="40">
        <v>58.208955223880601</v>
      </c>
      <c r="F196" s="53" t="s">
        <v>12</v>
      </c>
      <c r="G196" s="53" t="s">
        <v>12</v>
      </c>
      <c r="H196" s="21" t="s">
        <v>12</v>
      </c>
      <c r="I196" s="105">
        <v>67</v>
      </c>
      <c r="J196" s="105">
        <v>39</v>
      </c>
      <c r="K196" s="62">
        <f t="shared" si="6"/>
        <v>58.208955223880601</v>
      </c>
    </row>
    <row r="197" spans="1:23" ht="15" customHeight="1" x14ac:dyDescent="0.15">
      <c r="A197" s="14"/>
      <c r="B197" s="23" t="s">
        <v>203</v>
      </c>
      <c r="C197" s="54">
        <v>102</v>
      </c>
      <c r="D197" s="54">
        <v>66</v>
      </c>
      <c r="E197" s="55">
        <v>64.705882352941174</v>
      </c>
      <c r="F197" s="54">
        <v>2658</v>
      </c>
      <c r="G197" s="108">
        <v>51</v>
      </c>
      <c r="H197" s="55">
        <f>G197/F197*100</f>
        <v>1.9187358916478554</v>
      </c>
      <c r="I197" s="105">
        <v>2760</v>
      </c>
      <c r="J197" s="105">
        <v>117</v>
      </c>
      <c r="K197" s="62">
        <f t="shared" si="6"/>
        <v>4.2391304347826084</v>
      </c>
    </row>
    <row r="198" spans="1:23" s="3" customFormat="1" ht="15" customHeight="1" x14ac:dyDescent="0.15">
      <c r="A198" s="6">
        <v>61</v>
      </c>
      <c r="B198" s="27" t="s">
        <v>204</v>
      </c>
      <c r="C198" s="80"/>
      <c r="D198" s="80"/>
      <c r="E198" s="81"/>
      <c r="F198" s="80">
        <v>154</v>
      </c>
      <c r="G198" s="80">
        <v>1</v>
      </c>
      <c r="H198" s="81">
        <f>G198/F198*100</f>
        <v>0.64935064935064934</v>
      </c>
      <c r="I198" s="49">
        <v>154</v>
      </c>
      <c r="J198" s="49">
        <v>1</v>
      </c>
      <c r="K198" s="29">
        <f t="shared" si="6"/>
        <v>0.64935064935064934</v>
      </c>
      <c r="O198" s="4"/>
      <c r="R198" s="4"/>
      <c r="W198" s="4"/>
    </row>
    <row r="199" spans="1:23" ht="15" customHeight="1" x14ac:dyDescent="0.15">
      <c r="A199" s="14"/>
      <c r="B199" s="23" t="s">
        <v>205</v>
      </c>
      <c r="C199" s="68"/>
      <c r="D199" s="68"/>
      <c r="E199" s="76"/>
      <c r="F199" s="54">
        <v>154</v>
      </c>
      <c r="G199" s="108">
        <v>1</v>
      </c>
      <c r="H199" s="55">
        <f>G199/F199*100</f>
        <v>0.64935064935064934</v>
      </c>
      <c r="I199" s="105">
        <v>154</v>
      </c>
      <c r="J199" s="105">
        <v>1</v>
      </c>
      <c r="K199" s="62">
        <f t="shared" si="6"/>
        <v>0.64935064935064934</v>
      </c>
    </row>
    <row r="200" spans="1:23" ht="15" customHeight="1" x14ac:dyDescent="0.15">
      <c r="A200" s="6">
        <v>62</v>
      </c>
      <c r="B200" s="27" t="s">
        <v>206</v>
      </c>
      <c r="C200" s="80">
        <v>84</v>
      </c>
      <c r="D200" s="80">
        <v>38</v>
      </c>
      <c r="E200" s="81">
        <v>45.238095238095241</v>
      </c>
      <c r="F200" s="28" t="s">
        <v>12</v>
      </c>
      <c r="G200" s="28" t="s">
        <v>12</v>
      </c>
      <c r="H200" s="29" t="s">
        <v>12</v>
      </c>
      <c r="I200" s="49">
        <v>84</v>
      </c>
      <c r="J200" s="49">
        <v>38</v>
      </c>
      <c r="K200" s="29">
        <f t="shared" si="6"/>
        <v>45.238095238095241</v>
      </c>
    </row>
    <row r="201" spans="1:23" ht="15" customHeight="1" x14ac:dyDescent="0.15">
      <c r="A201" s="14"/>
      <c r="B201" s="23" t="s">
        <v>207</v>
      </c>
      <c r="C201" s="54">
        <v>84</v>
      </c>
      <c r="D201" s="54">
        <v>38</v>
      </c>
      <c r="E201" s="55">
        <v>45.238095238095241</v>
      </c>
      <c r="F201" s="24" t="s">
        <v>12</v>
      </c>
      <c r="G201" s="24" t="s">
        <v>12</v>
      </c>
      <c r="H201" s="25" t="s">
        <v>12</v>
      </c>
      <c r="I201" s="105">
        <v>84</v>
      </c>
      <c r="J201" s="105">
        <v>38</v>
      </c>
      <c r="K201" s="62">
        <f t="shared" si="6"/>
        <v>45.238095238095241</v>
      </c>
    </row>
    <row r="202" spans="1:23" ht="15" customHeight="1" x14ac:dyDescent="0.15">
      <c r="A202" s="6">
        <v>63</v>
      </c>
      <c r="B202" s="27" t="s">
        <v>208</v>
      </c>
      <c r="C202" s="80"/>
      <c r="D202" s="80"/>
      <c r="E202" s="81"/>
      <c r="F202" s="80">
        <v>55</v>
      </c>
      <c r="G202" s="80">
        <v>0</v>
      </c>
      <c r="H202" s="81">
        <f t="shared" ref="H202:H207" si="7">G202/F202*100</f>
        <v>0</v>
      </c>
      <c r="I202" s="49">
        <v>55</v>
      </c>
      <c r="J202" s="49">
        <v>0</v>
      </c>
      <c r="K202" s="29">
        <f t="shared" si="6"/>
        <v>0</v>
      </c>
    </row>
    <row r="203" spans="1:23" ht="15" customHeight="1" x14ac:dyDescent="0.15">
      <c r="A203" s="14"/>
      <c r="B203" s="23" t="s">
        <v>209</v>
      </c>
      <c r="C203" s="68"/>
      <c r="D203" s="68"/>
      <c r="E203" s="95"/>
      <c r="F203" s="54">
        <v>55</v>
      </c>
      <c r="G203" s="108">
        <v>0</v>
      </c>
      <c r="H203" s="55">
        <f t="shared" si="7"/>
        <v>0</v>
      </c>
      <c r="I203" s="105">
        <v>55</v>
      </c>
      <c r="J203" s="105">
        <v>0</v>
      </c>
      <c r="K203" s="62">
        <f t="shared" si="6"/>
        <v>0</v>
      </c>
    </row>
    <row r="204" spans="1:23" ht="15" customHeight="1" x14ac:dyDescent="0.15">
      <c r="A204" s="6">
        <v>64</v>
      </c>
      <c r="B204" s="27" t="s">
        <v>210</v>
      </c>
      <c r="C204" s="80">
        <v>49</v>
      </c>
      <c r="D204" s="80">
        <v>41</v>
      </c>
      <c r="E204" s="81">
        <v>83.673469387755105</v>
      </c>
      <c r="F204" s="80">
        <v>70</v>
      </c>
      <c r="G204" s="80">
        <v>0</v>
      </c>
      <c r="H204" s="81">
        <f t="shared" si="7"/>
        <v>0</v>
      </c>
      <c r="I204" s="49">
        <v>119</v>
      </c>
      <c r="J204" s="49">
        <v>41</v>
      </c>
      <c r="K204" s="29">
        <f t="shared" si="6"/>
        <v>34.45378151260504</v>
      </c>
    </row>
    <row r="205" spans="1:23" ht="15" customHeight="1" x14ac:dyDescent="0.15">
      <c r="A205" s="14"/>
      <c r="B205" s="23" t="s">
        <v>211</v>
      </c>
      <c r="C205" s="39">
        <v>49</v>
      </c>
      <c r="D205" s="39">
        <v>41</v>
      </c>
      <c r="E205" s="103">
        <v>83.673469387755105</v>
      </c>
      <c r="F205" s="54">
        <v>70</v>
      </c>
      <c r="G205" s="108">
        <v>0</v>
      </c>
      <c r="H205" s="55">
        <f t="shared" si="7"/>
        <v>0</v>
      </c>
      <c r="I205" s="105">
        <v>119</v>
      </c>
      <c r="J205" s="105">
        <v>41</v>
      </c>
      <c r="K205" s="62">
        <f t="shared" si="6"/>
        <v>34.45378151260504</v>
      </c>
    </row>
    <row r="206" spans="1:23" ht="15" customHeight="1" x14ac:dyDescent="0.15">
      <c r="A206" s="6">
        <v>65</v>
      </c>
      <c r="B206" s="27" t="s">
        <v>212</v>
      </c>
      <c r="C206" s="80"/>
      <c r="D206" s="80"/>
      <c r="E206" s="81"/>
      <c r="F206" s="80">
        <v>25</v>
      </c>
      <c r="G206" s="80">
        <v>1</v>
      </c>
      <c r="H206" s="81">
        <f t="shared" si="7"/>
        <v>4</v>
      </c>
      <c r="I206" s="49">
        <v>25</v>
      </c>
      <c r="J206" s="49">
        <v>1</v>
      </c>
      <c r="K206" s="29">
        <f t="shared" si="6"/>
        <v>4</v>
      </c>
    </row>
    <row r="207" spans="1:23" ht="15" customHeight="1" x14ac:dyDescent="0.15">
      <c r="A207" s="18"/>
      <c r="B207" s="35" t="s">
        <v>213</v>
      </c>
      <c r="C207" s="68"/>
      <c r="D207" s="68"/>
      <c r="E207" s="76"/>
      <c r="F207" s="54">
        <v>25</v>
      </c>
      <c r="G207" s="108">
        <v>1</v>
      </c>
      <c r="H207" s="55">
        <f t="shared" si="7"/>
        <v>4</v>
      </c>
      <c r="I207" s="105">
        <v>25</v>
      </c>
      <c r="J207" s="105">
        <v>1</v>
      </c>
      <c r="K207" s="62">
        <f t="shared" si="6"/>
        <v>4</v>
      </c>
    </row>
    <row r="208" spans="1:23" ht="15" customHeight="1" x14ac:dyDescent="0.15">
      <c r="A208" s="14"/>
      <c r="B208" s="23" t="s">
        <v>214</v>
      </c>
      <c r="C208" s="68"/>
      <c r="D208" s="68"/>
      <c r="E208" s="95"/>
      <c r="F208" s="24" t="s">
        <v>12</v>
      </c>
      <c r="G208" s="24" t="s">
        <v>12</v>
      </c>
      <c r="H208" s="25" t="s">
        <v>12</v>
      </c>
      <c r="I208" s="105"/>
      <c r="J208" s="105"/>
      <c r="K208" s="62"/>
    </row>
    <row r="209" spans="1:11" ht="15" customHeight="1" x14ac:dyDescent="0.15">
      <c r="A209" s="6">
        <v>66</v>
      </c>
      <c r="B209" s="27" t="s">
        <v>215</v>
      </c>
      <c r="C209" s="80"/>
      <c r="D209" s="80"/>
      <c r="E209" s="81"/>
      <c r="F209" s="28" t="s">
        <v>12</v>
      </c>
      <c r="G209" s="28" t="s">
        <v>12</v>
      </c>
      <c r="H209" s="29" t="s">
        <v>12</v>
      </c>
      <c r="I209" s="49"/>
      <c r="J209" s="49"/>
      <c r="K209" s="29"/>
    </row>
    <row r="210" spans="1:11" ht="15" customHeight="1" x14ac:dyDescent="0.15">
      <c r="A210" s="18"/>
      <c r="B210" s="35" t="s">
        <v>216</v>
      </c>
      <c r="C210" s="68"/>
      <c r="D210" s="68"/>
      <c r="E210" s="76"/>
      <c r="F210" s="53" t="s">
        <v>12</v>
      </c>
      <c r="G210" s="53" t="s">
        <v>12</v>
      </c>
      <c r="H210" s="21" t="s">
        <v>12</v>
      </c>
      <c r="I210" s="105"/>
      <c r="J210" s="105"/>
      <c r="K210" s="62"/>
    </row>
    <row r="211" spans="1:11" ht="15" customHeight="1" x14ac:dyDescent="0.15">
      <c r="A211" s="14"/>
      <c r="B211" s="23" t="s">
        <v>217</v>
      </c>
      <c r="C211" s="68"/>
      <c r="D211" s="68"/>
      <c r="E211" s="76"/>
      <c r="F211" s="24" t="s">
        <v>12</v>
      </c>
      <c r="G211" s="24" t="s">
        <v>12</v>
      </c>
      <c r="H211" s="25" t="s">
        <v>12</v>
      </c>
      <c r="I211" s="105"/>
      <c r="J211" s="105"/>
      <c r="K211" s="62"/>
    </row>
    <row r="212" spans="1:11" ht="15" customHeight="1" x14ac:dyDescent="0.15">
      <c r="A212" s="6">
        <v>67</v>
      </c>
      <c r="B212" s="27" t="s">
        <v>218</v>
      </c>
      <c r="C212" s="80">
        <v>290</v>
      </c>
      <c r="D212" s="80">
        <v>169</v>
      </c>
      <c r="E212" s="81">
        <v>58.275862068965523</v>
      </c>
      <c r="F212" s="80">
        <v>246</v>
      </c>
      <c r="G212" s="80">
        <v>6</v>
      </c>
      <c r="H212" s="81">
        <f>G212/F212*100</f>
        <v>2.4390243902439024</v>
      </c>
      <c r="I212" s="49">
        <v>536</v>
      </c>
      <c r="J212" s="49">
        <v>175</v>
      </c>
      <c r="K212" s="29">
        <f t="shared" si="6"/>
        <v>32.649253731343286</v>
      </c>
    </row>
    <row r="213" spans="1:11" ht="15" customHeight="1" x14ac:dyDescent="0.15">
      <c r="A213" s="18"/>
      <c r="B213" s="35" t="s">
        <v>219</v>
      </c>
      <c r="C213" s="54">
        <v>201</v>
      </c>
      <c r="D213" s="54">
        <v>103</v>
      </c>
      <c r="E213" s="55">
        <v>51.243781094527364</v>
      </c>
      <c r="F213" s="54">
        <v>246</v>
      </c>
      <c r="G213" s="108">
        <v>6</v>
      </c>
      <c r="H213" s="55">
        <f>G213/F213*100</f>
        <v>2.4390243902439024</v>
      </c>
      <c r="I213" s="105">
        <v>447</v>
      </c>
      <c r="J213" s="105">
        <v>109</v>
      </c>
      <c r="K213" s="62">
        <f t="shared" si="6"/>
        <v>24.384787472035793</v>
      </c>
    </row>
    <row r="214" spans="1:11" ht="15" customHeight="1" x14ac:dyDescent="0.15">
      <c r="A214" s="18"/>
      <c r="B214" s="35" t="s">
        <v>220</v>
      </c>
      <c r="C214" s="39">
        <v>20</v>
      </c>
      <c r="D214" s="39">
        <v>12</v>
      </c>
      <c r="E214" s="40">
        <v>60</v>
      </c>
      <c r="F214" s="53" t="s">
        <v>12</v>
      </c>
      <c r="G214" s="53" t="s">
        <v>12</v>
      </c>
      <c r="H214" s="21" t="s">
        <v>12</v>
      </c>
      <c r="I214" s="105">
        <v>20</v>
      </c>
      <c r="J214" s="105">
        <v>12</v>
      </c>
      <c r="K214" s="62">
        <f t="shared" si="6"/>
        <v>60</v>
      </c>
    </row>
    <row r="215" spans="1:11" ht="15" customHeight="1" x14ac:dyDescent="0.15">
      <c r="A215" s="14"/>
      <c r="B215" s="23" t="s">
        <v>221</v>
      </c>
      <c r="C215" s="39">
        <v>69</v>
      </c>
      <c r="D215" s="39">
        <v>54</v>
      </c>
      <c r="E215" s="40">
        <v>78.260869565217391</v>
      </c>
      <c r="F215" s="24" t="s">
        <v>12</v>
      </c>
      <c r="G215" s="24" t="s">
        <v>12</v>
      </c>
      <c r="H215" s="25" t="s">
        <v>12</v>
      </c>
      <c r="I215" s="105">
        <v>69</v>
      </c>
      <c r="J215" s="105">
        <v>54</v>
      </c>
      <c r="K215" s="62">
        <f t="shared" si="6"/>
        <v>78.260869565217391</v>
      </c>
    </row>
    <row r="216" spans="1:11" ht="15" customHeight="1" x14ac:dyDescent="0.15">
      <c r="A216" s="6">
        <v>68</v>
      </c>
      <c r="B216" s="27" t="s">
        <v>222</v>
      </c>
      <c r="C216" s="80">
        <v>63</v>
      </c>
      <c r="D216" s="80">
        <v>28</v>
      </c>
      <c r="E216" s="81">
        <v>44.444444444444443</v>
      </c>
      <c r="F216" s="80">
        <v>35</v>
      </c>
      <c r="G216" s="80">
        <v>0</v>
      </c>
      <c r="H216" s="81">
        <f>G216/F216*100</f>
        <v>0</v>
      </c>
      <c r="I216" s="49">
        <v>98</v>
      </c>
      <c r="J216" s="49">
        <v>28</v>
      </c>
      <c r="K216" s="29">
        <f t="shared" si="6"/>
        <v>28.571428571428569</v>
      </c>
    </row>
    <row r="217" spans="1:11" ht="15" customHeight="1" x14ac:dyDescent="0.15">
      <c r="A217" s="18"/>
      <c r="B217" s="35" t="s">
        <v>223</v>
      </c>
      <c r="C217" s="54">
        <v>63</v>
      </c>
      <c r="D217" s="54">
        <v>28</v>
      </c>
      <c r="E217" s="55">
        <v>44.444444444444443</v>
      </c>
      <c r="F217" s="54">
        <v>35</v>
      </c>
      <c r="G217" s="108">
        <v>0</v>
      </c>
      <c r="H217" s="55">
        <f>G217/F217*100</f>
        <v>0</v>
      </c>
      <c r="I217" s="105">
        <v>98</v>
      </c>
      <c r="J217" s="105">
        <v>28</v>
      </c>
      <c r="K217" s="62">
        <f t="shared" si="6"/>
        <v>28.571428571428569</v>
      </c>
    </row>
    <row r="218" spans="1:11" ht="15" customHeight="1" x14ac:dyDescent="0.15">
      <c r="A218" s="14"/>
      <c r="B218" s="23" t="s">
        <v>224</v>
      </c>
      <c r="C218" s="68"/>
      <c r="D218" s="68"/>
      <c r="E218" s="76"/>
      <c r="F218" s="24" t="s">
        <v>12</v>
      </c>
      <c r="G218" s="24" t="s">
        <v>12</v>
      </c>
      <c r="H218" s="25" t="s">
        <v>12</v>
      </c>
      <c r="I218" s="105"/>
      <c r="J218" s="105"/>
      <c r="K218" s="62"/>
    </row>
    <row r="219" spans="1:11" ht="15" customHeight="1" x14ac:dyDescent="0.15">
      <c r="A219" s="6">
        <v>69</v>
      </c>
      <c r="B219" s="27" t="s">
        <v>225</v>
      </c>
      <c r="C219" s="80">
        <v>76</v>
      </c>
      <c r="D219" s="80">
        <v>47</v>
      </c>
      <c r="E219" s="81">
        <v>61.842105263157897</v>
      </c>
      <c r="F219" s="80">
        <v>135</v>
      </c>
      <c r="G219" s="80">
        <v>3</v>
      </c>
      <c r="H219" s="81">
        <f>G219/F219*100</f>
        <v>2.2222222222222223</v>
      </c>
      <c r="I219" s="49">
        <v>211</v>
      </c>
      <c r="J219" s="49">
        <v>50</v>
      </c>
      <c r="K219" s="29">
        <f t="shared" si="6"/>
        <v>23.696682464454977</v>
      </c>
    </row>
    <row r="220" spans="1:11" ht="15" customHeight="1" x14ac:dyDescent="0.15">
      <c r="A220" s="18"/>
      <c r="B220" s="35" t="s">
        <v>226</v>
      </c>
      <c r="C220" s="39">
        <v>37</v>
      </c>
      <c r="D220" s="36">
        <v>22</v>
      </c>
      <c r="E220" s="40">
        <v>59.45945945945946</v>
      </c>
      <c r="F220" s="54">
        <v>14</v>
      </c>
      <c r="G220" s="108">
        <v>1</v>
      </c>
      <c r="H220" s="55">
        <f>G220/F220*100</f>
        <v>7.1428571428571423</v>
      </c>
      <c r="I220" s="105">
        <v>51</v>
      </c>
      <c r="J220" s="105">
        <v>23</v>
      </c>
      <c r="K220" s="62">
        <f t="shared" si="6"/>
        <v>45.098039215686278</v>
      </c>
    </row>
    <row r="221" spans="1:11" ht="15" customHeight="1" x14ac:dyDescent="0.15">
      <c r="A221" s="18"/>
      <c r="B221" s="35" t="s">
        <v>227</v>
      </c>
      <c r="C221" s="39">
        <v>23</v>
      </c>
      <c r="D221" s="36">
        <v>12</v>
      </c>
      <c r="E221" s="40">
        <v>52.173913043478258</v>
      </c>
      <c r="F221" s="54">
        <v>26</v>
      </c>
      <c r="G221" s="108">
        <v>0</v>
      </c>
      <c r="H221" s="55">
        <f>G221/F221*100</f>
        <v>0</v>
      </c>
      <c r="I221" s="105">
        <v>49</v>
      </c>
      <c r="J221" s="105">
        <v>12</v>
      </c>
      <c r="K221" s="62">
        <f t="shared" si="6"/>
        <v>24.489795918367346</v>
      </c>
    </row>
    <row r="222" spans="1:11" ht="15" customHeight="1" x14ac:dyDescent="0.15">
      <c r="A222" s="18"/>
      <c r="B222" s="35" t="s">
        <v>228</v>
      </c>
      <c r="C222" s="39">
        <v>16</v>
      </c>
      <c r="D222" s="36">
        <v>13</v>
      </c>
      <c r="E222" s="40">
        <v>81.25</v>
      </c>
      <c r="F222" s="54">
        <v>14</v>
      </c>
      <c r="G222" s="108">
        <v>1</v>
      </c>
      <c r="H222" s="55">
        <f>G222/F222*100</f>
        <v>7.1428571428571423</v>
      </c>
      <c r="I222" s="105">
        <v>30</v>
      </c>
      <c r="J222" s="105">
        <v>14</v>
      </c>
      <c r="K222" s="62">
        <f t="shared" si="6"/>
        <v>46.666666666666664</v>
      </c>
    </row>
    <row r="223" spans="1:11" ht="15" customHeight="1" x14ac:dyDescent="0.15">
      <c r="A223" s="14"/>
      <c r="B223" s="23" t="s">
        <v>229</v>
      </c>
      <c r="C223" s="68"/>
      <c r="D223" s="68"/>
      <c r="E223" s="76"/>
      <c r="F223" s="54">
        <v>81</v>
      </c>
      <c r="G223" s="108">
        <v>1</v>
      </c>
      <c r="H223" s="55">
        <f>G223/F223*100</f>
        <v>1.2345679012345678</v>
      </c>
      <c r="I223" s="105">
        <v>81</v>
      </c>
      <c r="J223" s="105">
        <v>1</v>
      </c>
      <c r="K223" s="62">
        <f t="shared" si="6"/>
        <v>1.2345679012345678</v>
      </c>
    </row>
    <row r="224" spans="1:11" ht="15" customHeight="1" x14ac:dyDescent="0.15">
      <c r="A224" s="6">
        <v>70</v>
      </c>
      <c r="B224" s="27" t="s">
        <v>230</v>
      </c>
      <c r="C224" s="80">
        <v>48</v>
      </c>
      <c r="D224" s="80">
        <v>19</v>
      </c>
      <c r="E224" s="81">
        <v>39.583333333333329</v>
      </c>
      <c r="F224" s="28" t="s">
        <v>12</v>
      </c>
      <c r="G224" s="28" t="s">
        <v>12</v>
      </c>
      <c r="H224" s="29" t="s">
        <v>12</v>
      </c>
      <c r="I224" s="49">
        <v>48</v>
      </c>
      <c r="J224" s="49">
        <v>19</v>
      </c>
      <c r="K224" s="29">
        <f t="shared" si="6"/>
        <v>39.583333333333329</v>
      </c>
    </row>
    <row r="225" spans="1:23" ht="15" customHeight="1" x14ac:dyDescent="0.15">
      <c r="A225" s="14"/>
      <c r="B225" s="23" t="s">
        <v>231</v>
      </c>
      <c r="C225" s="54">
        <v>48</v>
      </c>
      <c r="D225" s="54">
        <v>19</v>
      </c>
      <c r="E225" s="55">
        <v>39.583333333333329</v>
      </c>
      <c r="F225" s="24" t="s">
        <v>12</v>
      </c>
      <c r="G225" s="24" t="s">
        <v>12</v>
      </c>
      <c r="H225" s="25" t="s">
        <v>12</v>
      </c>
      <c r="I225" s="105">
        <v>48</v>
      </c>
      <c r="J225" s="105">
        <v>19</v>
      </c>
      <c r="K225" s="62">
        <f t="shared" si="6"/>
        <v>39.583333333333329</v>
      </c>
    </row>
    <row r="226" spans="1:23" ht="15" customHeight="1" x14ac:dyDescent="0.15">
      <c r="A226" s="6">
        <v>71</v>
      </c>
      <c r="B226" s="27" t="s">
        <v>232</v>
      </c>
      <c r="C226" s="80">
        <v>135</v>
      </c>
      <c r="D226" s="80">
        <v>48</v>
      </c>
      <c r="E226" s="81">
        <v>35.555555555555557</v>
      </c>
      <c r="F226" s="80">
        <v>97</v>
      </c>
      <c r="G226" s="80">
        <v>2</v>
      </c>
      <c r="H226" s="81">
        <f t="shared" ref="H226:H237" si="8">G226/F226*100</f>
        <v>2.0618556701030926</v>
      </c>
      <c r="I226" s="49">
        <v>232</v>
      </c>
      <c r="J226" s="49">
        <v>50</v>
      </c>
      <c r="K226" s="29">
        <f t="shared" si="6"/>
        <v>21.551724137931032</v>
      </c>
    </row>
    <row r="227" spans="1:23" ht="15" customHeight="1" x14ac:dyDescent="0.15">
      <c r="A227" s="14"/>
      <c r="B227" s="23" t="s">
        <v>233</v>
      </c>
      <c r="C227" s="54">
        <v>135</v>
      </c>
      <c r="D227" s="54">
        <v>48</v>
      </c>
      <c r="E227" s="55">
        <v>35.555555555555557</v>
      </c>
      <c r="F227" s="54">
        <v>97</v>
      </c>
      <c r="G227" s="108">
        <v>2</v>
      </c>
      <c r="H227" s="55">
        <f t="shared" si="8"/>
        <v>2.0618556701030926</v>
      </c>
      <c r="I227" s="105">
        <v>232</v>
      </c>
      <c r="J227" s="105">
        <v>50</v>
      </c>
      <c r="K227" s="62">
        <f t="shared" si="6"/>
        <v>21.551724137931032</v>
      </c>
    </row>
    <row r="228" spans="1:23" s="3" customFormat="1" ht="15" customHeight="1" x14ac:dyDescent="0.15">
      <c r="A228" s="6">
        <v>72</v>
      </c>
      <c r="B228" s="27" t="s">
        <v>234</v>
      </c>
      <c r="C228" s="80"/>
      <c r="D228" s="80"/>
      <c r="E228" s="81"/>
      <c r="F228" s="80">
        <v>130</v>
      </c>
      <c r="G228" s="80">
        <v>3</v>
      </c>
      <c r="H228" s="81">
        <f t="shared" si="8"/>
        <v>2.3076923076923079</v>
      </c>
      <c r="I228" s="49">
        <v>130</v>
      </c>
      <c r="J228" s="49">
        <v>3</v>
      </c>
      <c r="K228" s="29">
        <f t="shared" si="6"/>
        <v>2.3076923076923079</v>
      </c>
      <c r="O228" s="4"/>
      <c r="R228" s="4"/>
      <c r="W228" s="4"/>
    </row>
    <row r="229" spans="1:23" ht="15" customHeight="1" x14ac:dyDescent="0.15">
      <c r="A229" s="14"/>
      <c r="B229" s="23" t="s">
        <v>235</v>
      </c>
      <c r="C229" s="68"/>
      <c r="D229" s="68"/>
      <c r="E229" s="76"/>
      <c r="F229" s="54">
        <v>130</v>
      </c>
      <c r="G229" s="108">
        <v>3</v>
      </c>
      <c r="H229" s="55">
        <f t="shared" si="8"/>
        <v>2.3076923076923079</v>
      </c>
      <c r="I229" s="105">
        <v>130</v>
      </c>
      <c r="J229" s="105">
        <v>3</v>
      </c>
      <c r="K229" s="62">
        <f t="shared" si="6"/>
        <v>2.3076923076923079</v>
      </c>
    </row>
    <row r="230" spans="1:23" ht="15" customHeight="1" x14ac:dyDescent="0.15">
      <c r="A230" s="6">
        <v>73</v>
      </c>
      <c r="B230" s="27" t="s">
        <v>236</v>
      </c>
      <c r="C230" s="80">
        <v>3006</v>
      </c>
      <c r="D230" s="80">
        <v>1021</v>
      </c>
      <c r="E230" s="81">
        <v>33.965402528276776</v>
      </c>
      <c r="F230" s="80">
        <v>1895</v>
      </c>
      <c r="G230" s="80">
        <v>35</v>
      </c>
      <c r="H230" s="81">
        <f t="shared" si="8"/>
        <v>1.8469656992084433</v>
      </c>
      <c r="I230" s="49">
        <v>4901</v>
      </c>
      <c r="J230" s="49">
        <v>1056</v>
      </c>
      <c r="K230" s="29">
        <f t="shared" si="6"/>
        <v>21.546623138135075</v>
      </c>
    </row>
    <row r="231" spans="1:23" ht="15" customHeight="1" x14ac:dyDescent="0.15">
      <c r="A231" s="18"/>
      <c r="B231" s="35" t="s">
        <v>237</v>
      </c>
      <c r="C231" s="39">
        <v>21</v>
      </c>
      <c r="D231" s="36">
        <v>10</v>
      </c>
      <c r="E231" s="40">
        <v>47.619047619047613</v>
      </c>
      <c r="F231" s="54">
        <v>74</v>
      </c>
      <c r="G231" s="108">
        <v>0</v>
      </c>
      <c r="H231" s="55">
        <f t="shared" si="8"/>
        <v>0</v>
      </c>
      <c r="I231" s="105">
        <v>95</v>
      </c>
      <c r="J231" s="105">
        <v>10</v>
      </c>
      <c r="K231" s="62">
        <f t="shared" si="6"/>
        <v>10.526315789473683</v>
      </c>
    </row>
    <row r="232" spans="1:23" ht="15" customHeight="1" x14ac:dyDescent="0.15">
      <c r="A232" s="18"/>
      <c r="B232" s="35" t="s">
        <v>238</v>
      </c>
      <c r="C232" s="54">
        <v>2668</v>
      </c>
      <c r="D232" s="54">
        <v>882</v>
      </c>
      <c r="E232" s="55">
        <v>33.058470764617695</v>
      </c>
      <c r="F232" s="54">
        <v>1714</v>
      </c>
      <c r="G232" s="108">
        <v>34</v>
      </c>
      <c r="H232" s="55">
        <f t="shared" si="8"/>
        <v>1.9836639439906651</v>
      </c>
      <c r="I232" s="105">
        <v>4382</v>
      </c>
      <c r="J232" s="105">
        <v>916</v>
      </c>
      <c r="K232" s="62">
        <f t="shared" si="6"/>
        <v>20.903696942035598</v>
      </c>
    </row>
    <row r="233" spans="1:23" ht="15" customHeight="1" x14ac:dyDescent="0.15">
      <c r="A233" s="18"/>
      <c r="B233" s="35" t="s">
        <v>239</v>
      </c>
      <c r="C233" s="54">
        <v>94</v>
      </c>
      <c r="D233" s="54">
        <v>20</v>
      </c>
      <c r="E233" s="55">
        <v>21.276595744680851</v>
      </c>
      <c r="F233" s="54">
        <v>41</v>
      </c>
      <c r="G233" s="108">
        <v>0</v>
      </c>
      <c r="H233" s="55">
        <f t="shared" si="8"/>
        <v>0</v>
      </c>
      <c r="I233" s="105">
        <v>135</v>
      </c>
      <c r="J233" s="105">
        <v>20</v>
      </c>
      <c r="K233" s="62">
        <f t="shared" si="6"/>
        <v>14.814814814814813</v>
      </c>
    </row>
    <row r="234" spans="1:23" ht="15" customHeight="1" x14ac:dyDescent="0.15">
      <c r="A234" s="18"/>
      <c r="B234" s="106" t="s">
        <v>240</v>
      </c>
      <c r="C234" s="68">
        <v>2</v>
      </c>
      <c r="D234" s="68">
        <v>2</v>
      </c>
      <c r="E234" s="76">
        <v>100</v>
      </c>
      <c r="F234" s="54">
        <v>66</v>
      </c>
      <c r="G234" s="108">
        <v>1</v>
      </c>
      <c r="H234" s="55">
        <f>G234/F234*100</f>
        <v>1.5151515151515151</v>
      </c>
      <c r="I234" s="54">
        <v>68</v>
      </c>
      <c r="J234" s="54">
        <v>3</v>
      </c>
      <c r="K234" s="55">
        <f t="shared" si="6"/>
        <v>4.4117647058823533</v>
      </c>
    </row>
    <row r="235" spans="1:23" ht="15" customHeight="1" x14ac:dyDescent="0.15">
      <c r="A235" s="14"/>
      <c r="B235" s="23" t="s">
        <v>241</v>
      </c>
      <c r="C235" s="54">
        <v>221</v>
      </c>
      <c r="D235" s="54">
        <v>107</v>
      </c>
      <c r="E235" s="55">
        <v>48.41628959276018</v>
      </c>
      <c r="F235" s="54" t="s">
        <v>12</v>
      </c>
      <c r="G235" s="108" t="s">
        <v>12</v>
      </c>
      <c r="H235" s="55" t="s">
        <v>103</v>
      </c>
      <c r="I235" s="54">
        <v>221</v>
      </c>
      <c r="J235" s="54">
        <v>107</v>
      </c>
      <c r="K235" s="55">
        <f t="shared" si="6"/>
        <v>48.41628959276018</v>
      </c>
    </row>
    <row r="236" spans="1:23" ht="15" customHeight="1" x14ac:dyDescent="0.15">
      <c r="A236" s="6">
        <v>74</v>
      </c>
      <c r="B236" s="27" t="s">
        <v>242</v>
      </c>
      <c r="C236" s="80">
        <v>63</v>
      </c>
      <c r="D236" s="80">
        <v>27</v>
      </c>
      <c r="E236" s="81">
        <v>42.857142857142854</v>
      </c>
      <c r="F236" s="80">
        <v>58</v>
      </c>
      <c r="G236" s="80">
        <v>1</v>
      </c>
      <c r="H236" s="81">
        <f t="shared" si="8"/>
        <v>1.7241379310344827</v>
      </c>
      <c r="I236" s="49">
        <v>121</v>
      </c>
      <c r="J236" s="49">
        <v>28</v>
      </c>
      <c r="K236" s="29">
        <f t="shared" si="6"/>
        <v>23.140495867768596</v>
      </c>
    </row>
    <row r="237" spans="1:23" ht="15" customHeight="1" x14ac:dyDescent="0.15">
      <c r="A237" s="18"/>
      <c r="B237" s="35" t="s">
        <v>243</v>
      </c>
      <c r="C237" s="54">
        <v>56</v>
      </c>
      <c r="D237" s="54">
        <v>23</v>
      </c>
      <c r="E237" s="55">
        <v>41.071428571428569</v>
      </c>
      <c r="F237" s="54">
        <v>58</v>
      </c>
      <c r="G237" s="108">
        <v>1</v>
      </c>
      <c r="H237" s="55">
        <f t="shared" si="8"/>
        <v>1.7241379310344827</v>
      </c>
      <c r="I237" s="105">
        <v>114</v>
      </c>
      <c r="J237" s="105">
        <v>24</v>
      </c>
      <c r="K237" s="62">
        <f t="shared" si="6"/>
        <v>21.052631578947366</v>
      </c>
    </row>
    <row r="238" spans="1:23" ht="15" customHeight="1" x14ac:dyDescent="0.15">
      <c r="A238" s="18"/>
      <c r="B238" s="35" t="s">
        <v>244</v>
      </c>
      <c r="C238" s="68"/>
      <c r="D238" s="68"/>
      <c r="E238" s="76"/>
      <c r="F238" s="53" t="s">
        <v>12</v>
      </c>
      <c r="G238" s="53" t="s">
        <v>12</v>
      </c>
      <c r="H238" s="21" t="s">
        <v>12</v>
      </c>
      <c r="I238" s="105"/>
      <c r="J238" s="105"/>
      <c r="K238" s="62"/>
    </row>
    <row r="239" spans="1:23" ht="15" customHeight="1" x14ac:dyDescent="0.15">
      <c r="A239" s="14"/>
      <c r="B239" s="23" t="s">
        <v>245</v>
      </c>
      <c r="C239" s="39">
        <v>7</v>
      </c>
      <c r="D239" s="39">
        <v>4</v>
      </c>
      <c r="E239" s="40">
        <v>57.142857142857139</v>
      </c>
      <c r="F239" s="24" t="s">
        <v>12</v>
      </c>
      <c r="G239" s="24" t="s">
        <v>12</v>
      </c>
      <c r="H239" s="25" t="s">
        <v>12</v>
      </c>
      <c r="I239" s="105">
        <v>7</v>
      </c>
      <c r="J239" s="105">
        <v>4</v>
      </c>
      <c r="K239" s="62">
        <f t="shared" si="6"/>
        <v>57.142857142857139</v>
      </c>
    </row>
    <row r="240" spans="1:23" ht="15" customHeight="1" x14ac:dyDescent="0.15">
      <c r="A240" s="6">
        <v>75</v>
      </c>
      <c r="B240" s="27" t="s">
        <v>246</v>
      </c>
      <c r="C240" s="80">
        <v>45</v>
      </c>
      <c r="D240" s="80">
        <v>21</v>
      </c>
      <c r="E240" s="81">
        <v>46.666666666666664</v>
      </c>
      <c r="F240" s="80">
        <v>54</v>
      </c>
      <c r="G240" s="80">
        <v>1</v>
      </c>
      <c r="H240" s="81">
        <f>G240/F240*100</f>
        <v>1.8518518518518516</v>
      </c>
      <c r="I240" s="49">
        <v>99</v>
      </c>
      <c r="J240" s="49">
        <v>22</v>
      </c>
      <c r="K240" s="29">
        <f t="shared" si="6"/>
        <v>22.222222222222221</v>
      </c>
    </row>
    <row r="241" spans="1:23" ht="15" customHeight="1" x14ac:dyDescent="0.15">
      <c r="A241" s="18"/>
      <c r="B241" s="35" t="s">
        <v>247</v>
      </c>
      <c r="C241" s="39">
        <v>27</v>
      </c>
      <c r="D241" s="39">
        <v>11</v>
      </c>
      <c r="E241" s="40">
        <v>40.74074074074074</v>
      </c>
      <c r="F241" s="54">
        <v>21</v>
      </c>
      <c r="G241" s="108">
        <v>0</v>
      </c>
      <c r="H241" s="55">
        <f>G241/F241*100</f>
        <v>0</v>
      </c>
      <c r="I241" s="105">
        <v>48</v>
      </c>
      <c r="J241" s="105">
        <v>11</v>
      </c>
      <c r="K241" s="62">
        <f t="shared" si="6"/>
        <v>22.916666666666664</v>
      </c>
    </row>
    <row r="242" spans="1:23" ht="15" customHeight="1" x14ac:dyDescent="0.15">
      <c r="A242" s="18"/>
      <c r="B242" s="35" t="s">
        <v>248</v>
      </c>
      <c r="C242" s="54">
        <v>18</v>
      </c>
      <c r="D242" s="54">
        <v>10</v>
      </c>
      <c r="E242" s="55">
        <v>55.555555555555557</v>
      </c>
      <c r="F242" s="54">
        <v>33</v>
      </c>
      <c r="G242" s="108">
        <v>1</v>
      </c>
      <c r="H242" s="55">
        <f>G242/F242*100</f>
        <v>3.0303030303030303</v>
      </c>
      <c r="I242" s="105">
        <v>51</v>
      </c>
      <c r="J242" s="105">
        <v>11</v>
      </c>
      <c r="K242" s="62">
        <f t="shared" si="6"/>
        <v>21.568627450980394</v>
      </c>
    </row>
    <row r="243" spans="1:23" ht="15" customHeight="1" x14ac:dyDescent="0.15">
      <c r="A243" s="14"/>
      <c r="B243" s="23" t="s">
        <v>249</v>
      </c>
      <c r="C243" s="68"/>
      <c r="D243" s="68"/>
      <c r="E243" s="76"/>
      <c r="F243" s="24" t="s">
        <v>12</v>
      </c>
      <c r="G243" s="24" t="s">
        <v>12</v>
      </c>
      <c r="H243" s="25" t="s">
        <v>12</v>
      </c>
      <c r="I243" s="105"/>
      <c r="J243" s="105"/>
      <c r="K243" s="62"/>
    </row>
    <row r="244" spans="1:23" ht="15" customHeight="1" x14ac:dyDescent="0.15">
      <c r="A244" s="6">
        <v>76</v>
      </c>
      <c r="B244" s="27" t="s">
        <v>250</v>
      </c>
      <c r="C244" s="80">
        <v>344</v>
      </c>
      <c r="D244" s="80">
        <v>212</v>
      </c>
      <c r="E244" s="81">
        <v>61.627906976744185</v>
      </c>
      <c r="F244" s="80">
        <v>524</v>
      </c>
      <c r="G244" s="80">
        <v>0</v>
      </c>
      <c r="H244" s="81">
        <f>G244/F244*100</f>
        <v>0</v>
      </c>
      <c r="I244" s="49">
        <v>868</v>
      </c>
      <c r="J244" s="49">
        <v>212</v>
      </c>
      <c r="K244" s="29">
        <f t="shared" si="6"/>
        <v>24.423963133640552</v>
      </c>
    </row>
    <row r="245" spans="1:23" ht="15" customHeight="1" x14ac:dyDescent="0.15">
      <c r="A245" s="14"/>
      <c r="B245" s="23" t="s">
        <v>251</v>
      </c>
      <c r="C245" s="54">
        <v>344</v>
      </c>
      <c r="D245" s="54">
        <v>212</v>
      </c>
      <c r="E245" s="55">
        <v>61.627906976744185</v>
      </c>
      <c r="F245" s="54">
        <v>524</v>
      </c>
      <c r="G245" s="108">
        <v>0</v>
      </c>
      <c r="H245" s="55">
        <f>G245/F245*100</f>
        <v>0</v>
      </c>
      <c r="I245" s="105">
        <v>868</v>
      </c>
      <c r="J245" s="105">
        <v>212</v>
      </c>
      <c r="K245" s="62">
        <f t="shared" si="6"/>
        <v>24.423963133640552</v>
      </c>
    </row>
    <row r="246" spans="1:23" ht="15" customHeight="1" x14ac:dyDescent="0.15">
      <c r="A246" s="6">
        <v>77</v>
      </c>
      <c r="B246" s="27" t="s">
        <v>252</v>
      </c>
      <c r="C246" s="80">
        <v>193</v>
      </c>
      <c r="D246" s="80">
        <v>98</v>
      </c>
      <c r="E246" s="81">
        <v>50.777202072538863</v>
      </c>
      <c r="F246" s="28" t="s">
        <v>12</v>
      </c>
      <c r="G246" s="28" t="s">
        <v>12</v>
      </c>
      <c r="H246" s="29" t="s">
        <v>12</v>
      </c>
      <c r="I246" s="49">
        <v>193</v>
      </c>
      <c r="J246" s="49">
        <v>98</v>
      </c>
      <c r="K246" s="29">
        <f t="shared" si="6"/>
        <v>50.777202072538863</v>
      </c>
    </row>
    <row r="247" spans="1:23" ht="15" customHeight="1" x14ac:dyDescent="0.15">
      <c r="A247" s="18"/>
      <c r="B247" s="35" t="s">
        <v>253</v>
      </c>
      <c r="C247" s="54">
        <v>138</v>
      </c>
      <c r="D247" s="54">
        <v>71</v>
      </c>
      <c r="E247" s="55">
        <v>51.449275362318836</v>
      </c>
      <c r="F247" s="53" t="s">
        <v>12</v>
      </c>
      <c r="G247" s="53" t="s">
        <v>12</v>
      </c>
      <c r="H247" s="21" t="s">
        <v>12</v>
      </c>
      <c r="I247" s="105">
        <v>138</v>
      </c>
      <c r="J247" s="105">
        <v>71</v>
      </c>
      <c r="K247" s="62">
        <f t="shared" si="6"/>
        <v>51.449275362318836</v>
      </c>
    </row>
    <row r="248" spans="1:23" ht="15" customHeight="1" x14ac:dyDescent="0.15">
      <c r="A248" s="14"/>
      <c r="B248" s="23" t="s">
        <v>254</v>
      </c>
      <c r="C248" s="54">
        <v>55</v>
      </c>
      <c r="D248" s="54">
        <v>27</v>
      </c>
      <c r="E248" s="55">
        <v>49.090909090909093</v>
      </c>
      <c r="F248" s="24" t="s">
        <v>12</v>
      </c>
      <c r="G248" s="24" t="s">
        <v>12</v>
      </c>
      <c r="H248" s="25" t="s">
        <v>12</v>
      </c>
      <c r="I248" s="105">
        <v>55</v>
      </c>
      <c r="J248" s="105">
        <v>27</v>
      </c>
      <c r="K248" s="62">
        <f t="shared" si="6"/>
        <v>49.090909090909093</v>
      </c>
    </row>
    <row r="249" spans="1:23" ht="15" customHeight="1" x14ac:dyDescent="0.15">
      <c r="A249" s="6">
        <v>79</v>
      </c>
      <c r="B249" s="27" t="s">
        <v>255</v>
      </c>
      <c r="C249" s="80">
        <v>100</v>
      </c>
      <c r="D249" s="80">
        <v>32</v>
      </c>
      <c r="E249" s="81">
        <v>32</v>
      </c>
      <c r="F249" s="80">
        <v>151</v>
      </c>
      <c r="G249" s="80">
        <v>6</v>
      </c>
      <c r="H249" s="81">
        <f>G249/F249*100</f>
        <v>3.9735099337748347</v>
      </c>
      <c r="I249" s="49">
        <v>251</v>
      </c>
      <c r="J249" s="49">
        <v>38</v>
      </c>
      <c r="K249" s="29">
        <f t="shared" si="6"/>
        <v>15.139442231075698</v>
      </c>
    </row>
    <row r="250" spans="1:23" ht="15" customHeight="1" x14ac:dyDescent="0.15">
      <c r="A250" s="14"/>
      <c r="B250" s="23" t="s">
        <v>256</v>
      </c>
      <c r="C250" s="54">
        <v>100</v>
      </c>
      <c r="D250" s="54">
        <v>32</v>
      </c>
      <c r="E250" s="55">
        <v>32</v>
      </c>
      <c r="F250" s="54">
        <v>151</v>
      </c>
      <c r="G250" s="108">
        <v>6</v>
      </c>
      <c r="H250" s="55">
        <f>G250/F250*100</f>
        <v>3.9735099337748347</v>
      </c>
      <c r="I250" s="105">
        <v>251</v>
      </c>
      <c r="J250" s="105">
        <v>38</v>
      </c>
      <c r="K250" s="62">
        <f t="shared" si="6"/>
        <v>15.139442231075698</v>
      </c>
    </row>
    <row r="251" spans="1:23" ht="15" customHeight="1" x14ac:dyDescent="0.15">
      <c r="A251" s="6">
        <v>80</v>
      </c>
      <c r="B251" s="27" t="s">
        <v>257</v>
      </c>
      <c r="C251" s="80">
        <v>58</v>
      </c>
      <c r="D251" s="80">
        <v>42</v>
      </c>
      <c r="E251" s="81">
        <v>72.41379310344827</v>
      </c>
      <c r="F251" s="80">
        <v>20</v>
      </c>
      <c r="G251" s="80">
        <v>1</v>
      </c>
      <c r="H251" s="81">
        <f>G251/F251*100</f>
        <v>5</v>
      </c>
      <c r="I251" s="49">
        <v>78</v>
      </c>
      <c r="J251" s="49">
        <v>43</v>
      </c>
      <c r="K251" s="29">
        <f t="shared" si="6"/>
        <v>55.128205128205131</v>
      </c>
    </row>
    <row r="252" spans="1:23" ht="15" customHeight="1" x14ac:dyDescent="0.15">
      <c r="A252" s="14"/>
      <c r="B252" s="23" t="s">
        <v>258</v>
      </c>
      <c r="C252" s="39">
        <v>58</v>
      </c>
      <c r="D252" s="39">
        <v>42</v>
      </c>
      <c r="E252" s="103">
        <v>72.41379310344827</v>
      </c>
      <c r="F252" s="54">
        <v>20</v>
      </c>
      <c r="G252" s="108">
        <v>1</v>
      </c>
      <c r="H252" s="55">
        <f>G252/F252*100</f>
        <v>5</v>
      </c>
      <c r="I252" s="105">
        <v>78</v>
      </c>
      <c r="J252" s="105">
        <v>43</v>
      </c>
      <c r="K252" s="62">
        <f t="shared" si="6"/>
        <v>55.128205128205131</v>
      </c>
    </row>
    <row r="253" spans="1:23" s="3" customFormat="1" ht="15" customHeight="1" x14ac:dyDescent="0.15">
      <c r="A253" s="6">
        <v>81</v>
      </c>
      <c r="B253" s="27" t="s">
        <v>259</v>
      </c>
      <c r="C253" s="80"/>
      <c r="D253" s="80"/>
      <c r="E253" s="81"/>
      <c r="F253" s="28" t="s">
        <v>12</v>
      </c>
      <c r="G253" s="28" t="s">
        <v>12</v>
      </c>
      <c r="H253" s="29" t="s">
        <v>12</v>
      </c>
      <c r="I253" s="49"/>
      <c r="J253" s="49"/>
      <c r="K253" s="29"/>
      <c r="O253" s="4"/>
      <c r="R253" s="4"/>
      <c r="W253" s="4"/>
    </row>
    <row r="254" spans="1:23" ht="15" customHeight="1" x14ac:dyDescent="0.15">
      <c r="A254" s="14"/>
      <c r="B254" s="23" t="s">
        <v>260</v>
      </c>
      <c r="C254" s="73"/>
      <c r="D254" s="73"/>
      <c r="E254" s="111"/>
      <c r="F254" s="24" t="s">
        <v>12</v>
      </c>
      <c r="G254" s="24" t="s">
        <v>12</v>
      </c>
      <c r="H254" s="25" t="s">
        <v>12</v>
      </c>
      <c r="I254" s="26"/>
      <c r="J254" s="26"/>
      <c r="K254" s="67"/>
    </row>
    <row r="255" spans="1:23" ht="15" customHeight="1" x14ac:dyDescent="0.15">
      <c r="A255" s="6">
        <v>82</v>
      </c>
      <c r="B255" s="27" t="s">
        <v>261</v>
      </c>
      <c r="C255" s="80">
        <v>58</v>
      </c>
      <c r="D255" s="80">
        <v>45</v>
      </c>
      <c r="E255" s="81">
        <v>77.58620689655173</v>
      </c>
      <c r="F255" s="28" t="s">
        <v>12</v>
      </c>
      <c r="G255" s="28" t="s">
        <v>12</v>
      </c>
      <c r="H255" s="29" t="s">
        <v>12</v>
      </c>
      <c r="I255" s="82">
        <v>58</v>
      </c>
      <c r="J255" s="82">
        <v>45</v>
      </c>
      <c r="K255" s="81">
        <f t="shared" si="6"/>
        <v>77.58620689655173</v>
      </c>
    </row>
    <row r="256" spans="1:23" ht="15" customHeight="1" x14ac:dyDescent="0.15">
      <c r="A256" s="14"/>
      <c r="B256" s="23" t="s">
        <v>262</v>
      </c>
      <c r="C256" s="54">
        <v>58</v>
      </c>
      <c r="D256" s="54">
        <v>45</v>
      </c>
      <c r="E256" s="55">
        <v>77.58620689655173</v>
      </c>
      <c r="F256" s="24" t="s">
        <v>12</v>
      </c>
      <c r="G256" s="24" t="s">
        <v>12</v>
      </c>
      <c r="H256" s="25" t="s">
        <v>12</v>
      </c>
      <c r="I256" s="78">
        <v>58</v>
      </c>
      <c r="J256" s="78">
        <v>45</v>
      </c>
      <c r="K256" s="79">
        <f t="shared" si="6"/>
        <v>77.58620689655173</v>
      </c>
    </row>
    <row r="257" spans="1:11" ht="15" customHeight="1" x14ac:dyDescent="0.15">
      <c r="A257" s="6">
        <v>83</v>
      </c>
      <c r="B257" s="27" t="s">
        <v>263</v>
      </c>
      <c r="C257" s="80">
        <v>68</v>
      </c>
      <c r="D257" s="80">
        <v>29</v>
      </c>
      <c r="E257" s="81">
        <v>42.647058823529413</v>
      </c>
      <c r="F257" s="28" t="s">
        <v>12</v>
      </c>
      <c r="G257" s="28" t="s">
        <v>12</v>
      </c>
      <c r="H257" s="29" t="s">
        <v>103</v>
      </c>
      <c r="I257" s="49">
        <v>68</v>
      </c>
      <c r="J257" s="49">
        <v>29</v>
      </c>
      <c r="K257" s="29">
        <f t="shared" si="6"/>
        <v>42.647058823529413</v>
      </c>
    </row>
    <row r="258" spans="1:11" ht="15" customHeight="1" x14ac:dyDescent="0.15">
      <c r="A258" s="14"/>
      <c r="B258" s="23" t="s">
        <v>264</v>
      </c>
      <c r="C258" s="78">
        <v>68</v>
      </c>
      <c r="D258" s="78">
        <v>29</v>
      </c>
      <c r="E258" s="79">
        <v>42.647058823529413</v>
      </c>
      <c r="F258" s="24" t="s">
        <v>12</v>
      </c>
      <c r="G258" s="24" t="s">
        <v>12</v>
      </c>
      <c r="H258" s="25" t="s">
        <v>103</v>
      </c>
      <c r="I258" s="105">
        <v>68</v>
      </c>
      <c r="J258" s="105">
        <v>29</v>
      </c>
      <c r="K258" s="62">
        <f t="shared" si="6"/>
        <v>42.647058823529413</v>
      </c>
    </row>
    <row r="259" spans="1:11" ht="15" customHeight="1" x14ac:dyDescent="0.15">
      <c r="A259" s="6">
        <v>84</v>
      </c>
      <c r="B259" s="27" t="s">
        <v>265</v>
      </c>
      <c r="C259" s="80">
        <v>1425</v>
      </c>
      <c r="D259" s="80">
        <v>784</v>
      </c>
      <c r="E259" s="81">
        <v>55.017543859649123</v>
      </c>
      <c r="F259" s="80">
        <v>479</v>
      </c>
      <c r="G259" s="80">
        <v>5</v>
      </c>
      <c r="H259" s="81">
        <f t="shared" ref="H259:H268" si="9">G259/F259*100</f>
        <v>1.0438413361169103</v>
      </c>
      <c r="I259" s="49">
        <v>1904</v>
      </c>
      <c r="J259" s="49">
        <v>789</v>
      </c>
      <c r="K259" s="29">
        <f t="shared" ref="K259:K322" si="10">J259/I259*100</f>
        <v>41.439075630252105</v>
      </c>
    </row>
    <row r="260" spans="1:11" ht="15" customHeight="1" x14ac:dyDescent="0.15">
      <c r="A260" s="14"/>
      <c r="B260" s="23" t="s">
        <v>266</v>
      </c>
      <c r="C260" s="54">
        <v>1425</v>
      </c>
      <c r="D260" s="54">
        <v>784</v>
      </c>
      <c r="E260" s="55">
        <v>55.017543859649123</v>
      </c>
      <c r="F260" s="54">
        <v>479</v>
      </c>
      <c r="G260" s="108">
        <v>5</v>
      </c>
      <c r="H260" s="55">
        <f t="shared" si="9"/>
        <v>1.0438413361169103</v>
      </c>
      <c r="I260" s="105">
        <v>1904</v>
      </c>
      <c r="J260" s="105">
        <v>789</v>
      </c>
      <c r="K260" s="62">
        <f t="shared" si="10"/>
        <v>41.439075630252105</v>
      </c>
    </row>
    <row r="261" spans="1:11" ht="15" customHeight="1" x14ac:dyDescent="0.15">
      <c r="A261" s="6">
        <v>86</v>
      </c>
      <c r="B261" s="27" t="s">
        <v>267</v>
      </c>
      <c r="C261" s="80">
        <v>75</v>
      </c>
      <c r="D261" s="80">
        <v>46</v>
      </c>
      <c r="E261" s="81">
        <v>61.333333333333329</v>
      </c>
      <c r="F261" s="80">
        <v>41</v>
      </c>
      <c r="G261" s="80">
        <v>3</v>
      </c>
      <c r="H261" s="81">
        <f t="shared" si="9"/>
        <v>7.3170731707317067</v>
      </c>
      <c r="I261" s="49">
        <v>116</v>
      </c>
      <c r="J261" s="49">
        <v>49</v>
      </c>
      <c r="K261" s="29">
        <f t="shared" si="10"/>
        <v>42.241379310344826</v>
      </c>
    </row>
    <row r="262" spans="1:11" ht="15" customHeight="1" x14ac:dyDescent="0.15">
      <c r="A262" s="14"/>
      <c r="B262" s="23" t="s">
        <v>268</v>
      </c>
      <c r="C262" s="54">
        <v>75</v>
      </c>
      <c r="D262" s="54">
        <v>46</v>
      </c>
      <c r="E262" s="55">
        <v>61.333333333333329</v>
      </c>
      <c r="F262" s="54">
        <v>41</v>
      </c>
      <c r="G262" s="108">
        <v>3</v>
      </c>
      <c r="H262" s="55">
        <f t="shared" si="9"/>
        <v>7.3170731707317067</v>
      </c>
      <c r="I262" s="105">
        <v>116</v>
      </c>
      <c r="J262" s="105">
        <v>49</v>
      </c>
      <c r="K262" s="62">
        <f t="shared" si="10"/>
        <v>42.241379310344826</v>
      </c>
    </row>
    <row r="263" spans="1:11" ht="15" customHeight="1" x14ac:dyDescent="0.15">
      <c r="A263" s="6">
        <v>87</v>
      </c>
      <c r="B263" s="27" t="s">
        <v>269</v>
      </c>
      <c r="C263" s="80">
        <v>323</v>
      </c>
      <c r="D263" s="80">
        <v>140</v>
      </c>
      <c r="E263" s="81">
        <v>43.343653250773997</v>
      </c>
      <c r="F263" s="80">
        <v>2442</v>
      </c>
      <c r="G263" s="80">
        <v>43</v>
      </c>
      <c r="H263" s="81">
        <f t="shared" si="9"/>
        <v>1.7608517608517609</v>
      </c>
      <c r="I263" s="49">
        <v>2765</v>
      </c>
      <c r="J263" s="49">
        <v>183</v>
      </c>
      <c r="K263" s="29">
        <f t="shared" si="10"/>
        <v>6.6184448462929479</v>
      </c>
    </row>
    <row r="264" spans="1:11" ht="15" customHeight="1" x14ac:dyDescent="0.15">
      <c r="A264" s="14"/>
      <c r="B264" s="23" t="s">
        <v>270</v>
      </c>
      <c r="C264" s="54">
        <v>323</v>
      </c>
      <c r="D264" s="54">
        <v>140</v>
      </c>
      <c r="E264" s="79">
        <v>43.343653250773997</v>
      </c>
      <c r="F264" s="54">
        <v>2442</v>
      </c>
      <c r="G264" s="108">
        <v>43</v>
      </c>
      <c r="H264" s="55">
        <f t="shared" si="9"/>
        <v>1.7608517608517609</v>
      </c>
      <c r="I264" s="105">
        <v>2765</v>
      </c>
      <c r="J264" s="105">
        <v>183</v>
      </c>
      <c r="K264" s="62">
        <f t="shared" si="10"/>
        <v>6.6184448462929479</v>
      </c>
    </row>
    <row r="265" spans="1:11" ht="15" customHeight="1" x14ac:dyDescent="0.15">
      <c r="A265" s="6">
        <v>88</v>
      </c>
      <c r="B265" s="27" t="s">
        <v>271</v>
      </c>
      <c r="C265" s="80">
        <v>337</v>
      </c>
      <c r="D265" s="80">
        <v>189</v>
      </c>
      <c r="E265" s="81">
        <v>56.083086053412465</v>
      </c>
      <c r="F265" s="80">
        <v>256</v>
      </c>
      <c r="G265" s="80">
        <v>1</v>
      </c>
      <c r="H265" s="81">
        <f t="shared" si="9"/>
        <v>0.390625</v>
      </c>
      <c r="I265" s="49">
        <v>593</v>
      </c>
      <c r="J265" s="49">
        <v>190</v>
      </c>
      <c r="K265" s="29">
        <f t="shared" si="10"/>
        <v>32.040472175379428</v>
      </c>
    </row>
    <row r="266" spans="1:11" ht="15" customHeight="1" x14ac:dyDescent="0.15">
      <c r="A266" s="14"/>
      <c r="B266" s="23" t="s">
        <v>272</v>
      </c>
      <c r="C266" s="54">
        <v>337</v>
      </c>
      <c r="D266" s="54">
        <v>189</v>
      </c>
      <c r="E266" s="55">
        <v>56.083086053412465</v>
      </c>
      <c r="F266" s="54">
        <v>256</v>
      </c>
      <c r="G266" s="108">
        <v>1</v>
      </c>
      <c r="H266" s="55">
        <f t="shared" si="9"/>
        <v>0.390625</v>
      </c>
      <c r="I266" s="105">
        <v>593</v>
      </c>
      <c r="J266" s="105">
        <v>190</v>
      </c>
      <c r="K266" s="62">
        <f t="shared" si="10"/>
        <v>32.040472175379428</v>
      </c>
    </row>
    <row r="267" spans="1:11" ht="15" customHeight="1" x14ac:dyDescent="0.15">
      <c r="A267" s="6">
        <v>89</v>
      </c>
      <c r="B267" s="27" t="s">
        <v>273</v>
      </c>
      <c r="C267" s="80">
        <v>203</v>
      </c>
      <c r="D267" s="80">
        <v>119</v>
      </c>
      <c r="E267" s="81">
        <v>58.620689655172406</v>
      </c>
      <c r="F267" s="80">
        <v>30</v>
      </c>
      <c r="G267" s="80">
        <v>9</v>
      </c>
      <c r="H267" s="81">
        <f t="shared" si="9"/>
        <v>30</v>
      </c>
      <c r="I267" s="82">
        <v>233</v>
      </c>
      <c r="J267" s="82">
        <v>128</v>
      </c>
      <c r="K267" s="81">
        <f t="shared" si="10"/>
        <v>54.935622317596568</v>
      </c>
    </row>
    <row r="268" spans="1:11" ht="15" customHeight="1" x14ac:dyDescent="0.15">
      <c r="A268" s="14"/>
      <c r="B268" s="23" t="s">
        <v>274</v>
      </c>
      <c r="C268" s="54">
        <v>203</v>
      </c>
      <c r="D268" s="54">
        <v>119</v>
      </c>
      <c r="E268" s="55">
        <v>58.620689655172406</v>
      </c>
      <c r="F268" s="54">
        <v>30</v>
      </c>
      <c r="G268" s="108">
        <v>9</v>
      </c>
      <c r="H268" s="55">
        <f t="shared" si="9"/>
        <v>30</v>
      </c>
      <c r="I268" s="78">
        <v>233</v>
      </c>
      <c r="J268" s="78">
        <v>128</v>
      </c>
      <c r="K268" s="79">
        <f t="shared" si="10"/>
        <v>54.935622317596568</v>
      </c>
    </row>
    <row r="269" spans="1:11" ht="15" customHeight="1" x14ac:dyDescent="0.15">
      <c r="A269" s="6">
        <v>90</v>
      </c>
      <c r="B269" s="27" t="s">
        <v>275</v>
      </c>
      <c r="C269" s="80">
        <v>85</v>
      </c>
      <c r="D269" s="80">
        <v>50</v>
      </c>
      <c r="E269" s="81">
        <v>58.82352941176471</v>
      </c>
      <c r="F269" s="28" t="s">
        <v>12</v>
      </c>
      <c r="G269" s="28" t="s">
        <v>12</v>
      </c>
      <c r="H269" s="29" t="s">
        <v>12</v>
      </c>
      <c r="I269" s="49">
        <v>85</v>
      </c>
      <c r="J269" s="49">
        <v>50</v>
      </c>
      <c r="K269" s="29">
        <f t="shared" si="10"/>
        <v>58.82352941176471</v>
      </c>
    </row>
    <row r="270" spans="1:11" ht="15" customHeight="1" x14ac:dyDescent="0.15">
      <c r="A270" s="14"/>
      <c r="B270" s="23" t="s">
        <v>276</v>
      </c>
      <c r="C270" s="54">
        <v>85</v>
      </c>
      <c r="D270" s="54">
        <v>50</v>
      </c>
      <c r="E270" s="55">
        <v>58.82352941176471</v>
      </c>
      <c r="F270" s="24" t="s">
        <v>12</v>
      </c>
      <c r="G270" s="24" t="s">
        <v>12</v>
      </c>
      <c r="H270" s="25" t="s">
        <v>12</v>
      </c>
      <c r="I270" s="105">
        <v>85</v>
      </c>
      <c r="J270" s="105">
        <v>50</v>
      </c>
      <c r="K270" s="62">
        <f t="shared" si="10"/>
        <v>58.82352941176471</v>
      </c>
    </row>
    <row r="271" spans="1:11" ht="15" customHeight="1" x14ac:dyDescent="0.15">
      <c r="A271" s="6">
        <v>92</v>
      </c>
      <c r="B271" s="27" t="s">
        <v>277</v>
      </c>
      <c r="C271" s="80">
        <v>86</v>
      </c>
      <c r="D271" s="80">
        <v>51</v>
      </c>
      <c r="E271" s="81">
        <v>59.302325581395351</v>
      </c>
      <c r="F271" s="80">
        <v>113</v>
      </c>
      <c r="G271" s="80">
        <v>0</v>
      </c>
      <c r="H271" s="81">
        <f>G271/F271*100</f>
        <v>0</v>
      </c>
      <c r="I271" s="49">
        <v>199</v>
      </c>
      <c r="J271" s="49">
        <v>51</v>
      </c>
      <c r="K271" s="29">
        <f t="shared" si="10"/>
        <v>25.628140703517587</v>
      </c>
    </row>
    <row r="272" spans="1:11" ht="15" customHeight="1" x14ac:dyDescent="0.15">
      <c r="A272" s="14"/>
      <c r="B272" s="23" t="s">
        <v>278</v>
      </c>
      <c r="C272" s="54">
        <v>86</v>
      </c>
      <c r="D272" s="54">
        <v>51</v>
      </c>
      <c r="E272" s="79">
        <v>59.302325581395351</v>
      </c>
      <c r="F272" s="54">
        <v>113</v>
      </c>
      <c r="G272" s="108">
        <v>0</v>
      </c>
      <c r="H272" s="55">
        <f>G272/F272*100</f>
        <v>0</v>
      </c>
      <c r="I272" s="105">
        <v>199</v>
      </c>
      <c r="J272" s="105">
        <v>51</v>
      </c>
      <c r="K272" s="62">
        <f t="shared" si="10"/>
        <v>25.628140703517587</v>
      </c>
    </row>
    <row r="273" spans="1:11" ht="15" customHeight="1" x14ac:dyDescent="0.15">
      <c r="A273" s="6">
        <v>93</v>
      </c>
      <c r="B273" s="27" t="s">
        <v>279</v>
      </c>
      <c r="C273" s="80">
        <v>18</v>
      </c>
      <c r="D273" s="80">
        <v>14</v>
      </c>
      <c r="E273" s="81">
        <v>77.777777777777786</v>
      </c>
      <c r="F273" s="28" t="s">
        <v>12</v>
      </c>
      <c r="G273" s="28" t="s">
        <v>12</v>
      </c>
      <c r="H273" s="29" t="s">
        <v>12</v>
      </c>
      <c r="I273" s="49">
        <v>18</v>
      </c>
      <c r="J273" s="49">
        <v>14</v>
      </c>
      <c r="K273" s="29">
        <f t="shared" si="10"/>
        <v>77.777777777777786</v>
      </c>
    </row>
    <row r="274" spans="1:11" ht="15" customHeight="1" x14ac:dyDescent="0.15">
      <c r="A274" s="14"/>
      <c r="B274" s="23" t="s">
        <v>280</v>
      </c>
      <c r="C274" s="54">
        <v>18</v>
      </c>
      <c r="D274" s="54">
        <v>14</v>
      </c>
      <c r="E274" s="55">
        <v>77.777777777777786</v>
      </c>
      <c r="F274" s="24" t="s">
        <v>12</v>
      </c>
      <c r="G274" s="24" t="s">
        <v>12</v>
      </c>
      <c r="H274" s="25" t="s">
        <v>12</v>
      </c>
      <c r="I274" s="105">
        <v>18</v>
      </c>
      <c r="J274" s="105">
        <v>14</v>
      </c>
      <c r="K274" s="62">
        <f t="shared" si="10"/>
        <v>77.777777777777786</v>
      </c>
    </row>
    <row r="275" spans="1:11" ht="15" customHeight="1" x14ac:dyDescent="0.15">
      <c r="A275" s="6">
        <v>94</v>
      </c>
      <c r="B275" s="27" t="s">
        <v>281</v>
      </c>
      <c r="C275" s="80">
        <v>1289</v>
      </c>
      <c r="D275" s="80">
        <v>540</v>
      </c>
      <c r="E275" s="81">
        <v>41.89294026377037</v>
      </c>
      <c r="F275" s="80">
        <v>316</v>
      </c>
      <c r="G275" s="80">
        <v>4</v>
      </c>
      <c r="H275" s="81">
        <f>G275/F275*100</f>
        <v>1.2658227848101267</v>
      </c>
      <c r="I275" s="49">
        <v>1605</v>
      </c>
      <c r="J275" s="49">
        <v>544</v>
      </c>
      <c r="K275" s="29">
        <f t="shared" si="10"/>
        <v>33.894080996884732</v>
      </c>
    </row>
    <row r="276" spans="1:11" ht="15" customHeight="1" x14ac:dyDescent="0.15">
      <c r="A276" s="18"/>
      <c r="B276" s="35" t="s">
        <v>282</v>
      </c>
      <c r="C276" s="54">
        <v>1246</v>
      </c>
      <c r="D276" s="54">
        <v>518</v>
      </c>
      <c r="E276" s="55">
        <v>41.573033707865171</v>
      </c>
      <c r="F276" s="54">
        <v>287</v>
      </c>
      <c r="G276" s="108">
        <v>3</v>
      </c>
      <c r="H276" s="55">
        <f>G276/F276*100</f>
        <v>1.0452961672473868</v>
      </c>
      <c r="I276" s="105">
        <v>1533</v>
      </c>
      <c r="J276" s="105">
        <v>521</v>
      </c>
      <c r="K276" s="62">
        <f t="shared" si="10"/>
        <v>33.9856490541422</v>
      </c>
    </row>
    <row r="277" spans="1:11" ht="15" customHeight="1" x14ac:dyDescent="0.15">
      <c r="A277" s="14"/>
      <c r="B277" s="23" t="s">
        <v>283</v>
      </c>
      <c r="C277" s="54">
        <v>43</v>
      </c>
      <c r="D277" s="54">
        <v>22</v>
      </c>
      <c r="E277" s="55">
        <v>51.162790697674424</v>
      </c>
      <c r="F277" s="54">
        <v>29</v>
      </c>
      <c r="G277" s="108">
        <v>1</v>
      </c>
      <c r="H277" s="55">
        <f>G277/F277*100</f>
        <v>3.4482758620689653</v>
      </c>
      <c r="I277" s="105">
        <v>72</v>
      </c>
      <c r="J277" s="105">
        <v>23</v>
      </c>
      <c r="K277" s="62">
        <f t="shared" si="10"/>
        <v>31.944444444444443</v>
      </c>
    </row>
    <row r="278" spans="1:11" ht="15" customHeight="1" x14ac:dyDescent="0.15">
      <c r="A278" s="6">
        <v>95</v>
      </c>
      <c r="B278" s="27" t="s">
        <v>284</v>
      </c>
      <c r="C278" s="80">
        <v>74</v>
      </c>
      <c r="D278" s="80">
        <v>46</v>
      </c>
      <c r="E278" s="81">
        <v>62.162162162162161</v>
      </c>
      <c r="F278" s="28" t="s">
        <v>12</v>
      </c>
      <c r="G278" s="28" t="s">
        <v>12</v>
      </c>
      <c r="H278" s="29" t="s">
        <v>12</v>
      </c>
      <c r="I278" s="49">
        <v>74</v>
      </c>
      <c r="J278" s="49">
        <v>46</v>
      </c>
      <c r="K278" s="29">
        <f t="shared" si="10"/>
        <v>62.162162162162161</v>
      </c>
    </row>
    <row r="279" spans="1:11" ht="15" customHeight="1" x14ac:dyDescent="0.15">
      <c r="A279" s="14"/>
      <c r="B279" s="23" t="s">
        <v>285</v>
      </c>
      <c r="C279" s="54">
        <v>74</v>
      </c>
      <c r="D279" s="54">
        <v>46</v>
      </c>
      <c r="E279" s="55">
        <v>62.162162162162161</v>
      </c>
      <c r="F279" s="24" t="s">
        <v>12</v>
      </c>
      <c r="G279" s="24" t="s">
        <v>12</v>
      </c>
      <c r="H279" s="25" t="s">
        <v>12</v>
      </c>
      <c r="I279" s="105">
        <v>74</v>
      </c>
      <c r="J279" s="105">
        <v>46</v>
      </c>
      <c r="K279" s="62">
        <f t="shared" si="10"/>
        <v>62.162162162162161</v>
      </c>
    </row>
    <row r="280" spans="1:11" ht="15" customHeight="1" x14ac:dyDescent="0.15">
      <c r="A280" s="6">
        <v>96</v>
      </c>
      <c r="B280" s="27" t="s">
        <v>286</v>
      </c>
      <c r="C280" s="80">
        <v>140</v>
      </c>
      <c r="D280" s="80">
        <v>61</v>
      </c>
      <c r="E280" s="81">
        <v>43.571428571428569</v>
      </c>
      <c r="F280" s="80">
        <v>1063</v>
      </c>
      <c r="G280" s="80">
        <v>25</v>
      </c>
      <c r="H280" s="81">
        <f>G280/F280*100</f>
        <v>2.3518344308560679</v>
      </c>
      <c r="I280" s="49">
        <v>1203</v>
      </c>
      <c r="J280" s="49">
        <v>86</v>
      </c>
      <c r="K280" s="29">
        <f t="shared" si="10"/>
        <v>7.1487946799667492</v>
      </c>
    </row>
    <row r="281" spans="1:11" ht="15" customHeight="1" x14ac:dyDescent="0.15">
      <c r="A281" s="14"/>
      <c r="B281" s="23" t="s">
        <v>287</v>
      </c>
      <c r="C281" s="54">
        <v>140</v>
      </c>
      <c r="D281" s="54">
        <v>61</v>
      </c>
      <c r="E281" s="55">
        <v>43.571428571428569</v>
      </c>
      <c r="F281" s="54">
        <v>1063</v>
      </c>
      <c r="G281" s="108">
        <v>25</v>
      </c>
      <c r="H281" s="55">
        <f>G281/F281*100</f>
        <v>2.3518344308560679</v>
      </c>
      <c r="I281" s="105">
        <v>1203</v>
      </c>
      <c r="J281" s="105">
        <v>86</v>
      </c>
      <c r="K281" s="62">
        <f t="shared" si="10"/>
        <v>7.1487946799667492</v>
      </c>
    </row>
    <row r="282" spans="1:11" ht="15" customHeight="1" x14ac:dyDescent="0.15">
      <c r="A282" s="6">
        <v>97</v>
      </c>
      <c r="B282" s="27" t="s">
        <v>288</v>
      </c>
      <c r="C282" s="80">
        <v>263</v>
      </c>
      <c r="D282" s="80">
        <v>127</v>
      </c>
      <c r="E282" s="81">
        <v>48.28897338403042</v>
      </c>
      <c r="F282" s="80">
        <v>1548</v>
      </c>
      <c r="G282" s="80">
        <v>40</v>
      </c>
      <c r="H282" s="81">
        <f>G282/F282*100</f>
        <v>2.5839793281653747</v>
      </c>
      <c r="I282" s="49">
        <v>1811</v>
      </c>
      <c r="J282" s="49">
        <v>167</v>
      </c>
      <c r="K282" s="29">
        <f t="shared" si="10"/>
        <v>9.2214246272777469</v>
      </c>
    </row>
    <row r="283" spans="1:11" ht="15" customHeight="1" x14ac:dyDescent="0.15">
      <c r="A283" s="18"/>
      <c r="B283" s="35" t="s">
        <v>289</v>
      </c>
      <c r="C283" s="54">
        <v>18</v>
      </c>
      <c r="D283" s="54">
        <v>15</v>
      </c>
      <c r="E283" s="55">
        <v>83.333333333333343</v>
      </c>
      <c r="F283" s="53" t="s">
        <v>12</v>
      </c>
      <c r="G283" s="53" t="s">
        <v>12</v>
      </c>
      <c r="H283" s="21" t="s">
        <v>12</v>
      </c>
      <c r="I283" s="105">
        <v>18</v>
      </c>
      <c r="J283" s="105">
        <v>15</v>
      </c>
      <c r="K283" s="62">
        <f t="shared" si="10"/>
        <v>83.333333333333343</v>
      </c>
    </row>
    <row r="284" spans="1:11" ht="15" customHeight="1" x14ac:dyDescent="0.15">
      <c r="A284" s="14"/>
      <c r="B284" s="23" t="s">
        <v>290</v>
      </c>
      <c r="C284" s="54">
        <v>245</v>
      </c>
      <c r="D284" s="54">
        <v>112</v>
      </c>
      <c r="E284" s="55">
        <v>45.714285714285715</v>
      </c>
      <c r="F284" s="54">
        <v>1548</v>
      </c>
      <c r="G284" s="108">
        <v>40</v>
      </c>
      <c r="H284" s="55">
        <f>G284/F284*100</f>
        <v>2.5839793281653747</v>
      </c>
      <c r="I284" s="105">
        <v>1793</v>
      </c>
      <c r="J284" s="105">
        <v>152</v>
      </c>
      <c r="K284" s="62">
        <f t="shared" si="10"/>
        <v>8.4774121583937525</v>
      </c>
    </row>
    <row r="285" spans="1:11" ht="15" customHeight="1" x14ac:dyDescent="0.15">
      <c r="A285" s="6">
        <v>98</v>
      </c>
      <c r="B285" s="27" t="s">
        <v>291</v>
      </c>
      <c r="C285" s="80">
        <v>171</v>
      </c>
      <c r="D285" s="80">
        <v>124</v>
      </c>
      <c r="E285" s="81">
        <v>72.514619883040936</v>
      </c>
      <c r="F285" s="80">
        <v>94</v>
      </c>
      <c r="G285" s="80">
        <v>5</v>
      </c>
      <c r="H285" s="81">
        <f>G285/F285*100</f>
        <v>5.3191489361702127</v>
      </c>
      <c r="I285" s="49">
        <v>265</v>
      </c>
      <c r="J285" s="49">
        <v>129</v>
      </c>
      <c r="K285" s="29">
        <f t="shared" si="10"/>
        <v>48.679245283018865</v>
      </c>
    </row>
    <row r="286" spans="1:11" ht="15" customHeight="1" x14ac:dyDescent="0.15">
      <c r="A286" s="14"/>
      <c r="B286" s="23" t="s">
        <v>292</v>
      </c>
      <c r="C286" s="54">
        <v>171</v>
      </c>
      <c r="D286" s="54">
        <v>124</v>
      </c>
      <c r="E286" s="55">
        <v>72.514619883040936</v>
      </c>
      <c r="F286" s="54">
        <v>94</v>
      </c>
      <c r="G286" s="108">
        <v>5</v>
      </c>
      <c r="H286" s="55">
        <f>G286/F286*100</f>
        <v>5.3191489361702127</v>
      </c>
      <c r="I286" s="105">
        <v>265</v>
      </c>
      <c r="J286" s="105">
        <v>129</v>
      </c>
      <c r="K286" s="62">
        <f t="shared" si="10"/>
        <v>48.679245283018865</v>
      </c>
    </row>
    <row r="287" spans="1:11" ht="15" customHeight="1" x14ac:dyDescent="0.15">
      <c r="A287" s="6">
        <v>99</v>
      </c>
      <c r="B287" s="27" t="s">
        <v>293</v>
      </c>
      <c r="C287" s="80">
        <v>307</v>
      </c>
      <c r="D287" s="80">
        <v>157</v>
      </c>
      <c r="E287" s="81">
        <v>51.140065146579808</v>
      </c>
      <c r="F287" s="80">
        <v>341</v>
      </c>
      <c r="G287" s="80">
        <v>15</v>
      </c>
      <c r="H287" s="81">
        <f>G287/F287*100</f>
        <v>4.3988269794721413</v>
      </c>
      <c r="I287" s="112">
        <v>648</v>
      </c>
      <c r="J287" s="112">
        <v>172</v>
      </c>
      <c r="K287" s="29">
        <f t="shared" si="10"/>
        <v>26.543209876543212</v>
      </c>
    </row>
    <row r="288" spans="1:11" ht="15" customHeight="1" x14ac:dyDescent="0.15">
      <c r="A288" s="18"/>
      <c r="B288" s="35" t="s">
        <v>294</v>
      </c>
      <c r="C288" s="68"/>
      <c r="D288" s="68"/>
      <c r="E288" s="94"/>
      <c r="F288" s="53" t="s">
        <v>12</v>
      </c>
      <c r="G288" s="53" t="s">
        <v>12</v>
      </c>
      <c r="H288" s="21" t="s">
        <v>12</v>
      </c>
      <c r="I288" s="54"/>
      <c r="J288" s="54"/>
      <c r="K288" s="21"/>
    </row>
    <row r="289" spans="1:11" ht="15" customHeight="1" x14ac:dyDescent="0.15">
      <c r="A289" s="18"/>
      <c r="B289" s="35" t="s">
        <v>295</v>
      </c>
      <c r="C289" s="54">
        <v>110</v>
      </c>
      <c r="D289" s="54">
        <v>55</v>
      </c>
      <c r="E289" s="40">
        <v>50</v>
      </c>
      <c r="F289" s="53" t="s">
        <v>12</v>
      </c>
      <c r="G289" s="53" t="s">
        <v>12</v>
      </c>
      <c r="H289" s="21" t="s">
        <v>12</v>
      </c>
      <c r="I289" s="105">
        <v>110</v>
      </c>
      <c r="J289" s="105">
        <v>55</v>
      </c>
      <c r="K289" s="62">
        <f t="shared" si="10"/>
        <v>50</v>
      </c>
    </row>
    <row r="290" spans="1:11" ht="15" customHeight="1" x14ac:dyDescent="0.15">
      <c r="A290" s="18"/>
      <c r="B290" s="35" t="s">
        <v>296</v>
      </c>
      <c r="C290" s="54">
        <v>6</v>
      </c>
      <c r="D290" s="54">
        <v>3</v>
      </c>
      <c r="E290" s="40">
        <v>50</v>
      </c>
      <c r="F290" s="53" t="s">
        <v>12</v>
      </c>
      <c r="G290" s="53" t="s">
        <v>12</v>
      </c>
      <c r="H290" s="21" t="s">
        <v>12</v>
      </c>
      <c r="I290" s="105">
        <v>6</v>
      </c>
      <c r="J290" s="105">
        <v>3</v>
      </c>
      <c r="K290" s="62">
        <f t="shared" si="10"/>
        <v>50</v>
      </c>
    </row>
    <row r="291" spans="1:11" ht="15" customHeight="1" x14ac:dyDescent="0.15">
      <c r="A291" s="18"/>
      <c r="B291" s="35" t="s">
        <v>297</v>
      </c>
      <c r="C291" s="68"/>
      <c r="D291" s="68"/>
      <c r="E291" s="76"/>
      <c r="F291" s="53" t="s">
        <v>12</v>
      </c>
      <c r="G291" s="53" t="s">
        <v>12</v>
      </c>
      <c r="H291" s="21" t="s">
        <v>12</v>
      </c>
      <c r="I291" s="105"/>
      <c r="J291" s="105"/>
      <c r="K291" s="62"/>
    </row>
    <row r="292" spans="1:11" ht="15" customHeight="1" x14ac:dyDescent="0.15">
      <c r="A292" s="18"/>
      <c r="B292" s="35" t="s">
        <v>298</v>
      </c>
      <c r="C292" s="54">
        <v>38</v>
      </c>
      <c r="D292" s="54">
        <v>18</v>
      </c>
      <c r="E292" s="55">
        <v>47.368421052631575</v>
      </c>
      <c r="F292" s="53" t="s">
        <v>12</v>
      </c>
      <c r="G292" s="53" t="s">
        <v>12</v>
      </c>
      <c r="H292" s="21" t="s">
        <v>12</v>
      </c>
      <c r="I292" s="105">
        <v>38</v>
      </c>
      <c r="J292" s="105">
        <v>18</v>
      </c>
      <c r="K292" s="62">
        <f t="shared" si="10"/>
        <v>47.368421052631575</v>
      </c>
    </row>
    <row r="293" spans="1:11" ht="15" customHeight="1" x14ac:dyDescent="0.15">
      <c r="A293" s="18"/>
      <c r="B293" s="106" t="s">
        <v>299</v>
      </c>
      <c r="C293" s="39">
        <v>0</v>
      </c>
      <c r="D293" s="39">
        <v>0</v>
      </c>
      <c r="E293" s="40">
        <v>0</v>
      </c>
      <c r="F293" s="53" t="s">
        <v>12</v>
      </c>
      <c r="G293" s="53" t="s">
        <v>12</v>
      </c>
      <c r="H293" s="21" t="s">
        <v>12</v>
      </c>
      <c r="I293" s="39">
        <v>0</v>
      </c>
      <c r="J293" s="39">
        <v>0</v>
      </c>
      <c r="K293" s="40">
        <v>0</v>
      </c>
    </row>
    <row r="294" spans="1:11" ht="15" customHeight="1" x14ac:dyDescent="0.15">
      <c r="A294" s="18"/>
      <c r="B294" s="35" t="s">
        <v>300</v>
      </c>
      <c r="C294" s="54">
        <v>111</v>
      </c>
      <c r="D294" s="54">
        <v>55</v>
      </c>
      <c r="E294" s="55">
        <v>49.549549549549546</v>
      </c>
      <c r="F294" s="54">
        <v>341</v>
      </c>
      <c r="G294" s="108">
        <v>15</v>
      </c>
      <c r="H294" s="55">
        <f>G294/F294*100</f>
        <v>4.3988269794721413</v>
      </c>
      <c r="I294" s="105">
        <v>452</v>
      </c>
      <c r="J294" s="105">
        <v>70</v>
      </c>
      <c r="K294" s="62">
        <f t="shared" si="10"/>
        <v>15.486725663716813</v>
      </c>
    </row>
    <row r="295" spans="1:11" ht="15" customHeight="1" x14ac:dyDescent="0.15">
      <c r="A295" s="18"/>
      <c r="B295" s="113" t="s">
        <v>301</v>
      </c>
      <c r="C295" s="54">
        <v>18</v>
      </c>
      <c r="D295" s="54">
        <v>9</v>
      </c>
      <c r="E295" s="55">
        <v>50</v>
      </c>
      <c r="F295" s="53" t="s">
        <v>12</v>
      </c>
      <c r="G295" s="53" t="s">
        <v>12</v>
      </c>
      <c r="H295" s="21" t="s">
        <v>12</v>
      </c>
      <c r="I295" s="105">
        <v>18</v>
      </c>
      <c r="J295" s="105">
        <v>9</v>
      </c>
      <c r="K295" s="62">
        <f t="shared" si="10"/>
        <v>50</v>
      </c>
    </row>
    <row r="296" spans="1:11" ht="15" customHeight="1" x14ac:dyDescent="0.15">
      <c r="A296" s="18"/>
      <c r="B296" s="114" t="s">
        <v>302</v>
      </c>
      <c r="C296" s="54">
        <v>6</v>
      </c>
      <c r="D296" s="54">
        <v>3</v>
      </c>
      <c r="E296" s="55">
        <v>50</v>
      </c>
      <c r="F296" s="53" t="s">
        <v>12</v>
      </c>
      <c r="G296" s="53" t="s">
        <v>12</v>
      </c>
      <c r="H296" s="21" t="s">
        <v>12</v>
      </c>
      <c r="I296" s="105">
        <v>6</v>
      </c>
      <c r="J296" s="105">
        <v>3</v>
      </c>
      <c r="K296" s="62">
        <f t="shared" si="10"/>
        <v>50</v>
      </c>
    </row>
    <row r="297" spans="1:11" ht="15" customHeight="1" x14ac:dyDescent="0.15">
      <c r="A297" s="14"/>
      <c r="B297" s="23" t="s">
        <v>303</v>
      </c>
      <c r="C297" s="54">
        <v>18</v>
      </c>
      <c r="D297" s="54">
        <v>14</v>
      </c>
      <c r="E297" s="55">
        <v>77.777777777777786</v>
      </c>
      <c r="F297" s="24" t="s">
        <v>12</v>
      </c>
      <c r="G297" s="24" t="s">
        <v>12</v>
      </c>
      <c r="H297" s="25" t="s">
        <v>12</v>
      </c>
      <c r="I297" s="105">
        <v>18</v>
      </c>
      <c r="J297" s="105">
        <v>14</v>
      </c>
      <c r="K297" s="62">
        <f t="shared" si="10"/>
        <v>77.777777777777786</v>
      </c>
    </row>
    <row r="298" spans="1:11" ht="15" customHeight="1" x14ac:dyDescent="0.15">
      <c r="A298" s="6">
        <v>100</v>
      </c>
      <c r="B298" s="27" t="s">
        <v>304</v>
      </c>
      <c r="C298" s="80">
        <v>66</v>
      </c>
      <c r="D298" s="80">
        <v>39</v>
      </c>
      <c r="E298" s="81">
        <v>59.090909090909093</v>
      </c>
      <c r="F298" s="28" t="s">
        <v>12</v>
      </c>
      <c r="G298" s="28" t="s">
        <v>12</v>
      </c>
      <c r="H298" s="29" t="s">
        <v>12</v>
      </c>
      <c r="I298" s="49">
        <v>66</v>
      </c>
      <c r="J298" s="49">
        <v>39</v>
      </c>
      <c r="K298" s="29">
        <f t="shared" si="10"/>
        <v>59.090909090909093</v>
      </c>
    </row>
    <row r="299" spans="1:11" ht="15" customHeight="1" x14ac:dyDescent="0.15">
      <c r="A299" s="14"/>
      <c r="B299" s="23" t="s">
        <v>305</v>
      </c>
      <c r="C299" s="54">
        <v>66</v>
      </c>
      <c r="D299" s="54">
        <v>39</v>
      </c>
      <c r="E299" s="55">
        <v>59.090909090909093</v>
      </c>
      <c r="F299" s="24" t="s">
        <v>12</v>
      </c>
      <c r="G299" s="24" t="s">
        <v>12</v>
      </c>
      <c r="H299" s="25" t="s">
        <v>12</v>
      </c>
      <c r="I299" s="105">
        <v>66</v>
      </c>
      <c r="J299" s="105">
        <v>39</v>
      </c>
      <c r="K299" s="62">
        <f t="shared" si="10"/>
        <v>59.090909090909093</v>
      </c>
    </row>
    <row r="300" spans="1:11" ht="15" customHeight="1" x14ac:dyDescent="0.15">
      <c r="A300" s="6">
        <v>100</v>
      </c>
      <c r="B300" s="27" t="s">
        <v>306</v>
      </c>
      <c r="C300" s="80">
        <v>187</v>
      </c>
      <c r="D300" s="80">
        <v>110</v>
      </c>
      <c r="E300" s="81">
        <v>58.82352941176471</v>
      </c>
      <c r="F300" s="80">
        <v>381</v>
      </c>
      <c r="G300" s="80">
        <v>12</v>
      </c>
      <c r="H300" s="81">
        <f>G300/F300*100</f>
        <v>3.1496062992125982</v>
      </c>
      <c r="I300" s="49">
        <v>568</v>
      </c>
      <c r="J300" s="49">
        <v>122</v>
      </c>
      <c r="K300" s="29">
        <f t="shared" si="10"/>
        <v>21.47887323943662</v>
      </c>
    </row>
    <row r="301" spans="1:11" ht="15" customHeight="1" x14ac:dyDescent="0.15">
      <c r="A301" s="18"/>
      <c r="B301" s="35" t="s">
        <v>307</v>
      </c>
      <c r="C301" s="54">
        <v>89</v>
      </c>
      <c r="D301" s="54">
        <v>50</v>
      </c>
      <c r="E301" s="55">
        <v>56.17977528089888</v>
      </c>
      <c r="F301" s="54">
        <v>29</v>
      </c>
      <c r="G301" s="108">
        <v>0</v>
      </c>
      <c r="H301" s="55">
        <f>G301/F301*100</f>
        <v>0</v>
      </c>
      <c r="I301" s="105">
        <v>118</v>
      </c>
      <c r="J301" s="105">
        <v>50</v>
      </c>
      <c r="K301" s="62">
        <f t="shared" si="10"/>
        <v>42.372881355932201</v>
      </c>
    </row>
    <row r="302" spans="1:11" ht="15" customHeight="1" x14ac:dyDescent="0.15">
      <c r="A302" s="18"/>
      <c r="B302" s="35" t="s">
        <v>308</v>
      </c>
      <c r="C302" s="68"/>
      <c r="D302" s="68"/>
      <c r="E302" s="76"/>
      <c r="F302" s="54">
        <v>11</v>
      </c>
      <c r="G302" s="108">
        <v>1</v>
      </c>
      <c r="H302" s="55">
        <f>G302/F302*100</f>
        <v>9.0909090909090917</v>
      </c>
      <c r="I302" s="105">
        <v>11</v>
      </c>
      <c r="J302" s="105">
        <v>1</v>
      </c>
      <c r="K302" s="62">
        <f t="shared" si="10"/>
        <v>9.0909090909090917</v>
      </c>
    </row>
    <row r="303" spans="1:11" ht="15" customHeight="1" x14ac:dyDescent="0.15">
      <c r="A303" s="18"/>
      <c r="B303" s="35" t="s">
        <v>309</v>
      </c>
      <c r="C303" s="39">
        <v>2</v>
      </c>
      <c r="D303" s="39">
        <v>0</v>
      </c>
      <c r="E303" s="40">
        <v>0</v>
      </c>
      <c r="F303" s="53" t="s">
        <v>12</v>
      </c>
      <c r="G303" s="53" t="s">
        <v>12</v>
      </c>
      <c r="H303" s="21" t="s">
        <v>12</v>
      </c>
      <c r="I303" s="105">
        <v>2</v>
      </c>
      <c r="J303" s="105">
        <v>0</v>
      </c>
      <c r="K303" s="62">
        <f t="shared" si="10"/>
        <v>0</v>
      </c>
    </row>
    <row r="304" spans="1:11" ht="15" customHeight="1" x14ac:dyDescent="0.15">
      <c r="A304" s="18"/>
      <c r="B304" s="35" t="s">
        <v>310</v>
      </c>
      <c r="C304" s="54">
        <v>29</v>
      </c>
      <c r="D304" s="54">
        <v>20</v>
      </c>
      <c r="E304" s="55">
        <v>68.965517241379317</v>
      </c>
      <c r="F304" s="54">
        <v>41</v>
      </c>
      <c r="G304" s="108">
        <v>2</v>
      </c>
      <c r="H304" s="55">
        <f>G304/F304*100</f>
        <v>4.8780487804878048</v>
      </c>
      <c r="I304" s="105">
        <v>70</v>
      </c>
      <c r="J304" s="105">
        <v>22</v>
      </c>
      <c r="K304" s="62">
        <f t="shared" si="10"/>
        <v>31.428571428571427</v>
      </c>
    </row>
    <row r="305" spans="1:23" ht="15" customHeight="1" x14ac:dyDescent="0.15">
      <c r="A305" s="18"/>
      <c r="B305" s="35" t="s">
        <v>311</v>
      </c>
      <c r="C305" s="54">
        <v>33</v>
      </c>
      <c r="D305" s="54">
        <v>16</v>
      </c>
      <c r="E305" s="55">
        <v>48.484848484848484</v>
      </c>
      <c r="F305" s="54">
        <v>208</v>
      </c>
      <c r="G305" s="108">
        <v>7</v>
      </c>
      <c r="H305" s="55">
        <f>G305/F305*100</f>
        <v>3.3653846153846154</v>
      </c>
      <c r="I305" s="105">
        <v>241</v>
      </c>
      <c r="J305" s="105">
        <v>23</v>
      </c>
      <c r="K305" s="62">
        <f t="shared" si="10"/>
        <v>9.5435684647302903</v>
      </c>
    </row>
    <row r="306" spans="1:23" ht="15" customHeight="1" x14ac:dyDescent="0.15">
      <c r="A306" s="18"/>
      <c r="B306" s="35" t="s">
        <v>312</v>
      </c>
      <c r="C306" s="68"/>
      <c r="D306" s="68"/>
      <c r="E306" s="76"/>
      <c r="F306" s="54">
        <v>92</v>
      </c>
      <c r="G306" s="108">
        <v>2</v>
      </c>
      <c r="H306" s="55">
        <f>G306/F306*100</f>
        <v>2.1739130434782608</v>
      </c>
      <c r="I306" s="105">
        <v>92</v>
      </c>
      <c r="J306" s="105">
        <v>2</v>
      </c>
      <c r="K306" s="62">
        <f t="shared" si="10"/>
        <v>2.1739130434782608</v>
      </c>
    </row>
    <row r="307" spans="1:23" ht="15" customHeight="1" x14ac:dyDescent="0.15">
      <c r="A307" s="14"/>
      <c r="B307" s="23" t="s">
        <v>313</v>
      </c>
      <c r="C307" s="54">
        <v>34</v>
      </c>
      <c r="D307" s="54">
        <v>24</v>
      </c>
      <c r="E307" s="55">
        <v>70.588235294117652</v>
      </c>
      <c r="F307" s="24" t="s">
        <v>12</v>
      </c>
      <c r="G307" s="24" t="s">
        <v>12</v>
      </c>
      <c r="H307" s="25" t="s">
        <v>12</v>
      </c>
      <c r="I307" s="105">
        <v>34</v>
      </c>
      <c r="J307" s="105">
        <v>24</v>
      </c>
      <c r="K307" s="62">
        <f t="shared" si="10"/>
        <v>70.588235294117652</v>
      </c>
    </row>
    <row r="308" spans="1:23" ht="15" customHeight="1" x14ac:dyDescent="0.15">
      <c r="A308" s="6">
        <v>102</v>
      </c>
      <c r="B308" s="27" t="s">
        <v>314</v>
      </c>
      <c r="C308" s="98">
        <v>140</v>
      </c>
      <c r="D308" s="80">
        <v>74</v>
      </c>
      <c r="E308" s="81">
        <v>52.857142857142861</v>
      </c>
      <c r="F308" s="80">
        <v>101</v>
      </c>
      <c r="G308" s="80">
        <v>3</v>
      </c>
      <c r="H308" s="81">
        <f>G308/F308*100</f>
        <v>2.9702970297029703</v>
      </c>
      <c r="I308" s="49">
        <v>241</v>
      </c>
      <c r="J308" s="49">
        <v>77</v>
      </c>
      <c r="K308" s="29">
        <f t="shared" si="10"/>
        <v>31.950207468879665</v>
      </c>
    </row>
    <row r="309" spans="1:23" ht="15" customHeight="1" x14ac:dyDescent="0.15">
      <c r="A309" s="18"/>
      <c r="B309" s="35" t="s">
        <v>315</v>
      </c>
      <c r="C309" s="54">
        <v>91</v>
      </c>
      <c r="D309" s="54">
        <v>52</v>
      </c>
      <c r="E309" s="55">
        <v>57.142857142857139</v>
      </c>
      <c r="F309" s="54">
        <v>101</v>
      </c>
      <c r="G309" s="108">
        <v>3</v>
      </c>
      <c r="H309" s="55">
        <f>G309/F309*100</f>
        <v>2.9702970297029703</v>
      </c>
      <c r="I309" s="105">
        <v>192</v>
      </c>
      <c r="J309" s="105">
        <v>55</v>
      </c>
      <c r="K309" s="62">
        <f t="shared" si="10"/>
        <v>28.645833333333332</v>
      </c>
    </row>
    <row r="310" spans="1:23" ht="15" customHeight="1" x14ac:dyDescent="0.15">
      <c r="A310" s="14"/>
      <c r="B310" s="23" t="s">
        <v>316</v>
      </c>
      <c r="C310" s="54">
        <v>49</v>
      </c>
      <c r="D310" s="54">
        <v>22</v>
      </c>
      <c r="E310" s="55">
        <v>44.897959183673471</v>
      </c>
      <c r="F310" s="24" t="s">
        <v>12</v>
      </c>
      <c r="G310" s="24" t="s">
        <v>12</v>
      </c>
      <c r="H310" s="25" t="s">
        <v>12</v>
      </c>
      <c r="I310" s="105">
        <v>49</v>
      </c>
      <c r="J310" s="105">
        <v>22</v>
      </c>
      <c r="K310" s="62">
        <f t="shared" si="10"/>
        <v>44.897959183673471</v>
      </c>
    </row>
    <row r="311" spans="1:23" ht="15" customHeight="1" x14ac:dyDescent="0.15">
      <c r="A311" s="6">
        <v>103</v>
      </c>
      <c r="B311" s="27" t="s">
        <v>317</v>
      </c>
      <c r="C311" s="80">
        <v>10</v>
      </c>
      <c r="D311" s="80">
        <v>8</v>
      </c>
      <c r="E311" s="81">
        <v>80</v>
      </c>
      <c r="F311" s="28" t="s">
        <v>12</v>
      </c>
      <c r="G311" s="28" t="s">
        <v>12</v>
      </c>
      <c r="H311" s="29" t="s">
        <v>12</v>
      </c>
      <c r="I311" s="49">
        <v>10</v>
      </c>
      <c r="J311" s="49">
        <v>8</v>
      </c>
      <c r="K311" s="29">
        <f t="shared" si="10"/>
        <v>80</v>
      </c>
    </row>
    <row r="312" spans="1:23" ht="15" customHeight="1" x14ac:dyDescent="0.15">
      <c r="A312" s="18"/>
      <c r="B312" s="23" t="s">
        <v>318</v>
      </c>
      <c r="C312" s="54">
        <v>10</v>
      </c>
      <c r="D312" s="54">
        <v>8</v>
      </c>
      <c r="E312" s="55">
        <v>80</v>
      </c>
      <c r="F312" s="24" t="s">
        <v>12</v>
      </c>
      <c r="G312" s="24" t="s">
        <v>12</v>
      </c>
      <c r="H312" s="25" t="s">
        <v>12</v>
      </c>
      <c r="I312" s="105">
        <v>10</v>
      </c>
      <c r="J312" s="105">
        <v>8</v>
      </c>
      <c r="K312" s="62">
        <f t="shared" si="10"/>
        <v>80</v>
      </c>
    </row>
    <row r="313" spans="1:23" ht="15" customHeight="1" x14ac:dyDescent="0.15">
      <c r="A313" s="6">
        <v>104</v>
      </c>
      <c r="B313" s="27" t="s">
        <v>319</v>
      </c>
      <c r="C313" s="80">
        <v>101</v>
      </c>
      <c r="D313" s="80">
        <v>31</v>
      </c>
      <c r="E313" s="81">
        <v>30.693069306930692</v>
      </c>
      <c r="F313" s="80">
        <v>32</v>
      </c>
      <c r="G313" s="80">
        <v>0</v>
      </c>
      <c r="H313" s="81">
        <f>G313/F313*100</f>
        <v>0</v>
      </c>
      <c r="I313" s="49">
        <v>133</v>
      </c>
      <c r="J313" s="49">
        <v>31</v>
      </c>
      <c r="K313" s="29">
        <f t="shared" si="10"/>
        <v>23.308270676691727</v>
      </c>
    </row>
    <row r="314" spans="1:23" ht="15" customHeight="1" x14ac:dyDescent="0.15">
      <c r="A314" s="14"/>
      <c r="B314" s="23" t="s">
        <v>320</v>
      </c>
      <c r="C314" s="54">
        <v>101</v>
      </c>
      <c r="D314" s="54">
        <v>31</v>
      </c>
      <c r="E314" s="55">
        <v>30.693069306930692</v>
      </c>
      <c r="F314" s="54">
        <v>32</v>
      </c>
      <c r="G314" s="108">
        <v>0</v>
      </c>
      <c r="H314" s="55">
        <f>G314/F314*100</f>
        <v>0</v>
      </c>
      <c r="I314" s="105">
        <v>133</v>
      </c>
      <c r="J314" s="105">
        <v>31</v>
      </c>
      <c r="K314" s="62">
        <f t="shared" si="10"/>
        <v>23.308270676691727</v>
      </c>
    </row>
    <row r="315" spans="1:23" ht="15" customHeight="1" x14ac:dyDescent="0.15">
      <c r="A315" s="6">
        <v>105</v>
      </c>
      <c r="B315" s="27" t="s">
        <v>321</v>
      </c>
      <c r="C315" s="80">
        <v>124</v>
      </c>
      <c r="D315" s="80">
        <v>74</v>
      </c>
      <c r="E315" s="81">
        <v>59.677419354838712</v>
      </c>
      <c r="F315" s="28" t="s">
        <v>12</v>
      </c>
      <c r="G315" s="28" t="s">
        <v>12</v>
      </c>
      <c r="H315" s="29" t="s">
        <v>12</v>
      </c>
      <c r="I315" s="49">
        <v>124</v>
      </c>
      <c r="J315" s="49">
        <v>74</v>
      </c>
      <c r="K315" s="29">
        <f t="shared" si="10"/>
        <v>59.677419354838712</v>
      </c>
    </row>
    <row r="316" spans="1:23" ht="15" customHeight="1" x14ac:dyDescent="0.15">
      <c r="A316" s="14"/>
      <c r="B316" s="23" t="s">
        <v>322</v>
      </c>
      <c r="C316" s="54">
        <v>124</v>
      </c>
      <c r="D316" s="54">
        <v>74</v>
      </c>
      <c r="E316" s="55">
        <v>59.677419354838712</v>
      </c>
      <c r="F316" s="24" t="s">
        <v>12</v>
      </c>
      <c r="G316" s="24" t="s">
        <v>12</v>
      </c>
      <c r="H316" s="25" t="s">
        <v>12</v>
      </c>
      <c r="I316" s="105">
        <v>124</v>
      </c>
      <c r="J316" s="105">
        <v>74</v>
      </c>
      <c r="K316" s="62">
        <f t="shared" si="10"/>
        <v>59.677419354838712</v>
      </c>
    </row>
    <row r="317" spans="1:23" ht="15" customHeight="1" x14ac:dyDescent="0.15">
      <c r="A317" s="6">
        <v>107</v>
      </c>
      <c r="B317" s="27" t="s">
        <v>323</v>
      </c>
      <c r="C317" s="80">
        <v>96</v>
      </c>
      <c r="D317" s="80">
        <v>34</v>
      </c>
      <c r="E317" s="81">
        <v>35.416666666666671</v>
      </c>
      <c r="F317" s="28" t="s">
        <v>12</v>
      </c>
      <c r="G317" s="28" t="s">
        <v>12</v>
      </c>
      <c r="H317" s="29" t="s">
        <v>12</v>
      </c>
      <c r="I317" s="49">
        <v>96</v>
      </c>
      <c r="J317" s="49">
        <v>34</v>
      </c>
      <c r="K317" s="29">
        <f t="shared" si="10"/>
        <v>35.416666666666671</v>
      </c>
    </row>
    <row r="318" spans="1:23" ht="15" customHeight="1" x14ac:dyDescent="0.15">
      <c r="A318" s="14"/>
      <c r="B318" s="23" t="s">
        <v>324</v>
      </c>
      <c r="C318" s="54">
        <v>96</v>
      </c>
      <c r="D318" s="54">
        <v>34</v>
      </c>
      <c r="E318" s="55">
        <v>35.416666666666671</v>
      </c>
      <c r="F318" s="24" t="s">
        <v>12</v>
      </c>
      <c r="G318" s="24" t="s">
        <v>12</v>
      </c>
      <c r="H318" s="25" t="s">
        <v>12</v>
      </c>
      <c r="I318" s="105">
        <v>96</v>
      </c>
      <c r="J318" s="105">
        <v>34</v>
      </c>
      <c r="K318" s="62">
        <f t="shared" si="10"/>
        <v>35.416666666666671</v>
      </c>
    </row>
    <row r="319" spans="1:23" s="3" customFormat="1" ht="15" customHeight="1" x14ac:dyDescent="0.15">
      <c r="A319" s="6">
        <v>108</v>
      </c>
      <c r="B319" s="27" t="s">
        <v>325</v>
      </c>
      <c r="C319" s="80"/>
      <c r="D319" s="80"/>
      <c r="E319" s="81"/>
      <c r="F319" s="28">
        <v>0</v>
      </c>
      <c r="G319" s="28">
        <v>0</v>
      </c>
      <c r="H319" s="29">
        <v>0</v>
      </c>
      <c r="I319" s="28">
        <v>0</v>
      </c>
      <c r="J319" s="28">
        <v>0</v>
      </c>
      <c r="K319" s="29">
        <v>0</v>
      </c>
      <c r="O319" s="4"/>
      <c r="R319" s="4"/>
      <c r="W319" s="4"/>
    </row>
    <row r="320" spans="1:23" ht="15" customHeight="1" x14ac:dyDescent="0.15">
      <c r="A320" s="14"/>
      <c r="B320" s="23" t="s">
        <v>326</v>
      </c>
      <c r="C320" s="73"/>
      <c r="D320" s="73"/>
      <c r="E320" s="107"/>
      <c r="F320" s="26">
        <v>0</v>
      </c>
      <c r="G320" s="26">
        <v>0</v>
      </c>
      <c r="H320" s="67">
        <v>0</v>
      </c>
      <c r="I320" s="26">
        <v>0</v>
      </c>
      <c r="J320" s="26">
        <v>0</v>
      </c>
      <c r="K320" s="67">
        <v>0</v>
      </c>
    </row>
    <row r="321" spans="1:23" s="3" customFormat="1" ht="15" customHeight="1" x14ac:dyDescent="0.15">
      <c r="A321" s="6">
        <v>109</v>
      </c>
      <c r="B321" s="27" t="s">
        <v>327</v>
      </c>
      <c r="C321" s="80">
        <v>2</v>
      </c>
      <c r="D321" s="80">
        <v>2</v>
      </c>
      <c r="E321" s="81">
        <v>100</v>
      </c>
      <c r="F321" s="28" t="s">
        <v>12</v>
      </c>
      <c r="G321" s="28" t="s">
        <v>12</v>
      </c>
      <c r="H321" s="29" t="s">
        <v>12</v>
      </c>
      <c r="I321" s="49">
        <v>2</v>
      </c>
      <c r="J321" s="49">
        <v>2</v>
      </c>
      <c r="K321" s="29">
        <f t="shared" si="10"/>
        <v>100</v>
      </c>
      <c r="O321" s="4"/>
      <c r="R321" s="4"/>
      <c r="W321" s="4"/>
    </row>
    <row r="322" spans="1:23" ht="15" customHeight="1" x14ac:dyDescent="0.15">
      <c r="A322" s="18"/>
      <c r="B322" s="106" t="s">
        <v>328</v>
      </c>
      <c r="C322" s="68">
        <v>2</v>
      </c>
      <c r="D322" s="68">
        <v>2</v>
      </c>
      <c r="E322" s="76">
        <v>100</v>
      </c>
      <c r="F322" s="53" t="s">
        <v>12</v>
      </c>
      <c r="G322" s="53" t="s">
        <v>12</v>
      </c>
      <c r="H322" s="21" t="s">
        <v>12</v>
      </c>
      <c r="I322" s="105">
        <v>2</v>
      </c>
      <c r="J322" s="105">
        <v>2</v>
      </c>
      <c r="K322" s="62">
        <f t="shared" si="10"/>
        <v>100</v>
      </c>
    </row>
    <row r="323" spans="1:23" ht="15" customHeight="1" x14ac:dyDescent="0.15">
      <c r="A323" s="14"/>
      <c r="B323" s="23" t="s">
        <v>329</v>
      </c>
      <c r="C323" s="68"/>
      <c r="D323" s="68"/>
      <c r="E323" s="76"/>
      <c r="F323" s="24" t="s">
        <v>12</v>
      </c>
      <c r="G323" s="24" t="s">
        <v>12</v>
      </c>
      <c r="H323" s="25" t="s">
        <v>12</v>
      </c>
      <c r="I323" s="105"/>
      <c r="J323" s="105"/>
      <c r="K323" s="62"/>
    </row>
    <row r="324" spans="1:23" ht="15" customHeight="1" x14ac:dyDescent="0.15">
      <c r="A324" s="6">
        <v>110</v>
      </c>
      <c r="B324" s="27" t="s">
        <v>330</v>
      </c>
      <c r="C324" s="80">
        <v>2571</v>
      </c>
      <c r="D324" s="80">
        <v>315</v>
      </c>
      <c r="E324" s="81">
        <v>12.252042007001167</v>
      </c>
      <c r="F324" s="28" t="s">
        <v>12</v>
      </c>
      <c r="G324" s="28" t="s">
        <v>12</v>
      </c>
      <c r="H324" s="29" t="s">
        <v>12</v>
      </c>
      <c r="I324" s="49">
        <v>2571</v>
      </c>
      <c r="J324" s="49">
        <v>315</v>
      </c>
      <c r="K324" s="29">
        <f t="shared" ref="K324:K369" si="11">J324/I324*100</f>
        <v>12.252042007001167</v>
      </c>
    </row>
    <row r="325" spans="1:23" ht="15" customHeight="1" x14ac:dyDescent="0.15">
      <c r="A325" s="18"/>
      <c r="B325" s="35" t="s">
        <v>331</v>
      </c>
      <c r="C325" s="54">
        <v>111</v>
      </c>
      <c r="D325" s="54">
        <v>17</v>
      </c>
      <c r="E325" s="55">
        <v>15.315315315315313</v>
      </c>
      <c r="F325" s="53" t="s">
        <v>12</v>
      </c>
      <c r="G325" s="53" t="s">
        <v>12</v>
      </c>
      <c r="H325" s="21" t="s">
        <v>12</v>
      </c>
      <c r="I325" s="105">
        <v>111</v>
      </c>
      <c r="J325" s="105">
        <v>17</v>
      </c>
      <c r="K325" s="62">
        <f t="shared" si="11"/>
        <v>15.315315315315313</v>
      </c>
    </row>
    <row r="326" spans="1:23" ht="15" customHeight="1" x14ac:dyDescent="0.15">
      <c r="A326" s="18"/>
      <c r="B326" s="35" t="s">
        <v>332</v>
      </c>
      <c r="C326" s="54">
        <v>2460</v>
      </c>
      <c r="D326" s="54">
        <v>298</v>
      </c>
      <c r="E326" s="55">
        <v>12.113821138211382</v>
      </c>
      <c r="F326" s="53" t="s">
        <v>12</v>
      </c>
      <c r="G326" s="53" t="s">
        <v>12</v>
      </c>
      <c r="H326" s="21" t="s">
        <v>12</v>
      </c>
      <c r="I326" s="54">
        <v>2460</v>
      </c>
      <c r="J326" s="54">
        <v>298</v>
      </c>
      <c r="K326" s="55">
        <f t="shared" si="11"/>
        <v>12.113821138211382</v>
      </c>
    </row>
    <row r="327" spans="1:23" ht="15" customHeight="1" x14ac:dyDescent="0.15">
      <c r="A327" s="14"/>
      <c r="B327" s="23" t="s">
        <v>333</v>
      </c>
      <c r="C327" s="68"/>
      <c r="D327" s="68"/>
      <c r="E327" s="76"/>
      <c r="F327" s="24" t="s">
        <v>12</v>
      </c>
      <c r="G327" s="24" t="s">
        <v>12</v>
      </c>
      <c r="H327" s="25" t="s">
        <v>12</v>
      </c>
      <c r="I327" s="78">
        <v>0</v>
      </c>
      <c r="J327" s="78">
        <v>0</v>
      </c>
      <c r="K327" s="79">
        <v>0</v>
      </c>
    </row>
    <row r="328" spans="1:23" ht="15" customHeight="1" x14ac:dyDescent="0.15">
      <c r="A328" s="6">
        <v>111</v>
      </c>
      <c r="B328" s="27" t="s">
        <v>334</v>
      </c>
      <c r="C328" s="80">
        <v>234</v>
      </c>
      <c r="D328" s="80">
        <v>112</v>
      </c>
      <c r="E328" s="81">
        <v>47.863247863247864</v>
      </c>
      <c r="F328" s="28" t="s">
        <v>12</v>
      </c>
      <c r="G328" s="28" t="s">
        <v>12</v>
      </c>
      <c r="H328" s="29" t="s">
        <v>12</v>
      </c>
      <c r="I328" s="49">
        <v>234</v>
      </c>
      <c r="J328" s="49">
        <v>112</v>
      </c>
      <c r="K328" s="29">
        <f t="shared" si="11"/>
        <v>47.863247863247864</v>
      </c>
    </row>
    <row r="329" spans="1:23" ht="15" customHeight="1" x14ac:dyDescent="0.15">
      <c r="A329" s="14"/>
      <c r="B329" s="23" t="s">
        <v>335</v>
      </c>
      <c r="C329" s="54">
        <v>234</v>
      </c>
      <c r="D329" s="54">
        <v>112</v>
      </c>
      <c r="E329" s="55">
        <v>47.863247863247864</v>
      </c>
      <c r="F329" s="24" t="s">
        <v>12</v>
      </c>
      <c r="G329" s="24" t="s">
        <v>12</v>
      </c>
      <c r="H329" s="25" t="s">
        <v>12</v>
      </c>
      <c r="I329" s="105">
        <v>234</v>
      </c>
      <c r="J329" s="105">
        <v>112</v>
      </c>
      <c r="K329" s="62">
        <f t="shared" si="11"/>
        <v>47.863247863247864</v>
      </c>
    </row>
    <row r="330" spans="1:23" ht="15" customHeight="1" x14ac:dyDescent="0.15">
      <c r="A330" s="6">
        <v>112</v>
      </c>
      <c r="B330" s="27" t="s">
        <v>336</v>
      </c>
      <c r="C330" s="80">
        <v>108</v>
      </c>
      <c r="D330" s="80">
        <v>68</v>
      </c>
      <c r="E330" s="81">
        <v>62.962962962962962</v>
      </c>
      <c r="F330" s="28" t="s">
        <v>12</v>
      </c>
      <c r="G330" s="28" t="s">
        <v>12</v>
      </c>
      <c r="H330" s="29" t="s">
        <v>12</v>
      </c>
      <c r="I330" s="82">
        <v>108</v>
      </c>
      <c r="J330" s="82">
        <v>68</v>
      </c>
      <c r="K330" s="81">
        <f t="shared" si="11"/>
        <v>62.962962962962962</v>
      </c>
    </row>
    <row r="331" spans="1:23" ht="15" customHeight="1" x14ac:dyDescent="0.15">
      <c r="A331" s="14"/>
      <c r="B331" s="23" t="s">
        <v>337</v>
      </c>
      <c r="C331" s="54">
        <v>108</v>
      </c>
      <c r="D331" s="54">
        <v>68</v>
      </c>
      <c r="E331" s="55">
        <v>62.962962962962962</v>
      </c>
      <c r="F331" s="24" t="s">
        <v>12</v>
      </c>
      <c r="G331" s="24" t="s">
        <v>12</v>
      </c>
      <c r="H331" s="25" t="s">
        <v>12</v>
      </c>
      <c r="I331" s="78">
        <v>108</v>
      </c>
      <c r="J331" s="78">
        <v>68</v>
      </c>
      <c r="K331" s="79">
        <f t="shared" si="11"/>
        <v>62.962962962962962</v>
      </c>
    </row>
    <row r="332" spans="1:23" ht="15" customHeight="1" x14ac:dyDescent="0.15">
      <c r="A332" s="6">
        <v>113</v>
      </c>
      <c r="B332" s="27" t="s">
        <v>338</v>
      </c>
      <c r="C332" s="80">
        <v>379</v>
      </c>
      <c r="D332" s="80">
        <v>182</v>
      </c>
      <c r="E332" s="81">
        <v>48.021108179419528</v>
      </c>
      <c r="F332" s="28" t="s">
        <v>12</v>
      </c>
      <c r="G332" s="28" t="s">
        <v>12</v>
      </c>
      <c r="H332" s="29" t="s">
        <v>12</v>
      </c>
      <c r="I332" s="49">
        <v>379</v>
      </c>
      <c r="J332" s="49">
        <v>182</v>
      </c>
      <c r="K332" s="29">
        <f t="shared" si="11"/>
        <v>48.021108179419528</v>
      </c>
    </row>
    <row r="333" spans="1:23" ht="15" customHeight="1" x14ac:dyDescent="0.15">
      <c r="A333" s="18"/>
      <c r="B333" s="35" t="s">
        <v>339</v>
      </c>
      <c r="C333" s="54">
        <v>58</v>
      </c>
      <c r="D333" s="54">
        <v>36</v>
      </c>
      <c r="E333" s="55">
        <v>62.068965517241381</v>
      </c>
      <c r="F333" s="53" t="s">
        <v>12</v>
      </c>
      <c r="G333" s="53" t="s">
        <v>12</v>
      </c>
      <c r="H333" s="21" t="s">
        <v>12</v>
      </c>
      <c r="I333" s="105">
        <v>58</v>
      </c>
      <c r="J333" s="105">
        <v>36</v>
      </c>
      <c r="K333" s="62">
        <f t="shared" si="11"/>
        <v>62.068965517241381</v>
      </c>
    </row>
    <row r="334" spans="1:23" ht="15" customHeight="1" x14ac:dyDescent="0.15">
      <c r="A334" s="14"/>
      <c r="B334" s="23" t="s">
        <v>340</v>
      </c>
      <c r="C334" s="54">
        <v>321</v>
      </c>
      <c r="D334" s="54">
        <v>146</v>
      </c>
      <c r="E334" s="55">
        <v>45.482866043613704</v>
      </c>
      <c r="F334" s="24" t="s">
        <v>12</v>
      </c>
      <c r="G334" s="24" t="s">
        <v>12</v>
      </c>
      <c r="H334" s="25" t="s">
        <v>12</v>
      </c>
      <c r="I334" s="105">
        <v>321</v>
      </c>
      <c r="J334" s="105">
        <v>146</v>
      </c>
      <c r="K334" s="62">
        <f t="shared" si="11"/>
        <v>45.482866043613704</v>
      </c>
    </row>
    <row r="335" spans="1:23" ht="15" customHeight="1" x14ac:dyDescent="0.15">
      <c r="A335" s="6">
        <v>114</v>
      </c>
      <c r="B335" s="27" t="s">
        <v>341</v>
      </c>
      <c r="C335" s="80">
        <v>81</v>
      </c>
      <c r="D335" s="80">
        <v>30</v>
      </c>
      <c r="E335" s="81">
        <v>37.037037037037038</v>
      </c>
      <c r="F335" s="28" t="s">
        <v>12</v>
      </c>
      <c r="G335" s="28" t="s">
        <v>12</v>
      </c>
      <c r="H335" s="29" t="s">
        <v>12</v>
      </c>
      <c r="I335" s="82">
        <v>81</v>
      </c>
      <c r="J335" s="82">
        <v>30</v>
      </c>
      <c r="K335" s="81">
        <f t="shared" si="11"/>
        <v>37.037037037037038</v>
      </c>
    </row>
    <row r="336" spans="1:23" ht="15" customHeight="1" x14ac:dyDescent="0.15">
      <c r="A336" s="14"/>
      <c r="B336" s="23" t="s">
        <v>342</v>
      </c>
      <c r="C336" s="54">
        <v>81</v>
      </c>
      <c r="D336" s="54">
        <v>30</v>
      </c>
      <c r="E336" s="79">
        <v>37.037037037037038</v>
      </c>
      <c r="F336" s="24" t="s">
        <v>12</v>
      </c>
      <c r="G336" s="24" t="s">
        <v>12</v>
      </c>
      <c r="H336" s="25" t="s">
        <v>12</v>
      </c>
      <c r="I336" s="78">
        <v>81</v>
      </c>
      <c r="J336" s="78">
        <v>30</v>
      </c>
      <c r="K336" s="79">
        <f t="shared" si="11"/>
        <v>37.037037037037038</v>
      </c>
    </row>
    <row r="337" spans="1:11" ht="15" customHeight="1" x14ac:dyDescent="0.15">
      <c r="A337" s="6">
        <v>115</v>
      </c>
      <c r="B337" s="27" t="s">
        <v>343</v>
      </c>
      <c r="C337" s="80"/>
      <c r="D337" s="80"/>
      <c r="E337" s="81"/>
      <c r="F337" s="28" t="s">
        <v>12</v>
      </c>
      <c r="G337" s="28" t="s">
        <v>12</v>
      </c>
      <c r="H337" s="29" t="s">
        <v>12</v>
      </c>
      <c r="I337" s="82">
        <v>0</v>
      </c>
      <c r="J337" s="82">
        <v>0</v>
      </c>
      <c r="K337" s="81">
        <v>0</v>
      </c>
    </row>
    <row r="338" spans="1:11" ht="15" customHeight="1" x14ac:dyDescent="0.15">
      <c r="A338" s="14"/>
      <c r="B338" s="23" t="s">
        <v>344</v>
      </c>
      <c r="C338" s="68"/>
      <c r="D338" s="68"/>
      <c r="E338" s="94"/>
      <c r="F338" s="53" t="s">
        <v>12</v>
      </c>
      <c r="G338" s="53" t="s">
        <v>12</v>
      </c>
      <c r="H338" s="21" t="s">
        <v>12</v>
      </c>
      <c r="I338" s="83">
        <v>0</v>
      </c>
      <c r="J338" s="83">
        <v>0</v>
      </c>
      <c r="K338" s="84">
        <v>0</v>
      </c>
    </row>
    <row r="339" spans="1:11" ht="15" customHeight="1" x14ac:dyDescent="0.15">
      <c r="A339" s="6">
        <v>116</v>
      </c>
      <c r="B339" s="27" t="s">
        <v>345</v>
      </c>
      <c r="C339" s="98">
        <v>142</v>
      </c>
      <c r="D339" s="98">
        <v>115</v>
      </c>
      <c r="E339" s="99">
        <v>80.985915492957744</v>
      </c>
      <c r="F339" s="31" t="s">
        <v>12</v>
      </c>
      <c r="G339" s="31" t="s">
        <v>12</v>
      </c>
      <c r="H339" s="32" t="s">
        <v>12</v>
      </c>
      <c r="I339" s="115">
        <v>142</v>
      </c>
      <c r="J339" s="115">
        <v>115</v>
      </c>
      <c r="K339" s="32">
        <f t="shared" si="11"/>
        <v>80.985915492957744</v>
      </c>
    </row>
    <row r="340" spans="1:11" ht="15" customHeight="1" x14ac:dyDescent="0.15">
      <c r="A340" s="18"/>
      <c r="B340" s="35" t="s">
        <v>346</v>
      </c>
      <c r="C340" s="36">
        <v>10</v>
      </c>
      <c r="D340" s="36">
        <v>8</v>
      </c>
      <c r="E340" s="37">
        <v>80</v>
      </c>
      <c r="F340" s="36" t="s">
        <v>12</v>
      </c>
      <c r="G340" s="36" t="s">
        <v>12</v>
      </c>
      <c r="H340" s="37" t="s">
        <v>103</v>
      </c>
      <c r="I340" s="39">
        <v>10</v>
      </c>
      <c r="J340" s="39">
        <v>8</v>
      </c>
      <c r="K340" s="37">
        <f t="shared" si="11"/>
        <v>80</v>
      </c>
    </row>
    <row r="341" spans="1:11" ht="15" customHeight="1" x14ac:dyDescent="0.15">
      <c r="A341" s="14"/>
      <c r="B341" s="23" t="s">
        <v>347</v>
      </c>
      <c r="C341" s="102">
        <v>132</v>
      </c>
      <c r="D341" s="102">
        <v>107</v>
      </c>
      <c r="E341" s="103">
        <v>81.060606060606062</v>
      </c>
      <c r="F341" s="41" t="s">
        <v>12</v>
      </c>
      <c r="G341" s="41" t="s">
        <v>12</v>
      </c>
      <c r="H341" s="42" t="s">
        <v>103</v>
      </c>
      <c r="I341" s="48">
        <v>132</v>
      </c>
      <c r="J341" s="48">
        <v>107</v>
      </c>
      <c r="K341" s="104">
        <f t="shared" si="11"/>
        <v>81.060606060606062</v>
      </c>
    </row>
    <row r="342" spans="1:11" ht="15" customHeight="1" x14ac:dyDescent="0.15">
      <c r="A342" s="6">
        <v>117</v>
      </c>
      <c r="B342" s="27" t="s">
        <v>348</v>
      </c>
      <c r="C342" s="80">
        <v>192</v>
      </c>
      <c r="D342" s="80">
        <v>100</v>
      </c>
      <c r="E342" s="81">
        <v>52.083333333333336</v>
      </c>
      <c r="F342" s="80">
        <v>57</v>
      </c>
      <c r="G342" s="80">
        <v>3</v>
      </c>
      <c r="H342" s="81">
        <f>G342/F342*100</f>
        <v>5.2631578947368416</v>
      </c>
      <c r="I342" s="49">
        <v>249</v>
      </c>
      <c r="J342" s="49">
        <v>103</v>
      </c>
      <c r="K342" s="75">
        <f t="shared" si="11"/>
        <v>41.365461847389554</v>
      </c>
    </row>
    <row r="343" spans="1:11" ht="15" customHeight="1" x14ac:dyDescent="0.15">
      <c r="A343" s="18"/>
      <c r="B343" s="35" t="s">
        <v>349</v>
      </c>
      <c r="C343" s="39">
        <v>21</v>
      </c>
      <c r="D343" s="39">
        <v>13</v>
      </c>
      <c r="E343" s="40">
        <v>61.904761904761905</v>
      </c>
      <c r="F343" s="53" t="s">
        <v>12</v>
      </c>
      <c r="G343" s="53" t="s">
        <v>12</v>
      </c>
      <c r="H343" s="21" t="s">
        <v>12</v>
      </c>
      <c r="I343" s="105">
        <v>21</v>
      </c>
      <c r="J343" s="105">
        <v>13</v>
      </c>
      <c r="K343" s="55">
        <f t="shared" si="11"/>
        <v>61.904761904761905</v>
      </c>
    </row>
    <row r="344" spans="1:11" ht="15" customHeight="1" x14ac:dyDescent="0.15">
      <c r="A344" s="14"/>
      <c r="B344" s="23" t="s">
        <v>350</v>
      </c>
      <c r="C344" s="39">
        <v>171</v>
      </c>
      <c r="D344" s="39">
        <v>87</v>
      </c>
      <c r="E344" s="40">
        <v>50.877192982456144</v>
      </c>
      <c r="F344" s="54">
        <v>57</v>
      </c>
      <c r="G344" s="108">
        <v>3</v>
      </c>
      <c r="H344" s="55">
        <f>G344/F344*100</f>
        <v>5.2631578947368416</v>
      </c>
      <c r="I344" s="105">
        <v>228</v>
      </c>
      <c r="J344" s="105">
        <v>90</v>
      </c>
      <c r="K344" s="62">
        <f t="shared" si="11"/>
        <v>39.473684210526315</v>
      </c>
    </row>
    <row r="345" spans="1:11" ht="15" customHeight="1" x14ac:dyDescent="0.15">
      <c r="A345" s="6">
        <v>118</v>
      </c>
      <c r="B345" s="27" t="s">
        <v>351</v>
      </c>
      <c r="C345" s="80">
        <v>1765</v>
      </c>
      <c r="D345" s="80">
        <v>908</v>
      </c>
      <c r="E345" s="81">
        <v>51.444759206798864</v>
      </c>
      <c r="F345" s="80">
        <v>1475</v>
      </c>
      <c r="G345" s="80">
        <v>10</v>
      </c>
      <c r="H345" s="81">
        <f>G345/F345*100</f>
        <v>0.67796610169491522</v>
      </c>
      <c r="I345" s="49">
        <v>3240</v>
      </c>
      <c r="J345" s="49">
        <v>918</v>
      </c>
      <c r="K345" s="29">
        <f t="shared" si="11"/>
        <v>28.333333333333332</v>
      </c>
    </row>
    <row r="346" spans="1:11" ht="15" customHeight="1" x14ac:dyDescent="0.15">
      <c r="A346" s="18"/>
      <c r="B346" s="35" t="s">
        <v>352</v>
      </c>
      <c r="C346" s="39">
        <v>24</v>
      </c>
      <c r="D346" s="39">
        <v>17</v>
      </c>
      <c r="E346" s="40">
        <v>70.833333333333343</v>
      </c>
      <c r="F346" s="53" t="s">
        <v>12</v>
      </c>
      <c r="G346" s="53" t="s">
        <v>12</v>
      </c>
      <c r="H346" s="21" t="s">
        <v>12</v>
      </c>
      <c r="I346" s="105">
        <v>24</v>
      </c>
      <c r="J346" s="105">
        <v>17</v>
      </c>
      <c r="K346" s="21">
        <f t="shared" si="11"/>
        <v>70.833333333333343</v>
      </c>
    </row>
    <row r="347" spans="1:11" ht="15" customHeight="1" x14ac:dyDescent="0.15">
      <c r="A347" s="18"/>
      <c r="B347" s="35" t="s">
        <v>353</v>
      </c>
      <c r="C347" s="54">
        <v>522</v>
      </c>
      <c r="D347" s="54">
        <v>282</v>
      </c>
      <c r="E347" s="55">
        <v>54.022988505747129</v>
      </c>
      <c r="F347" s="54">
        <v>310</v>
      </c>
      <c r="G347" s="108">
        <v>2</v>
      </c>
      <c r="H347" s="55">
        <f>G347/F347*100</f>
        <v>0.64516129032258063</v>
      </c>
      <c r="I347" s="105">
        <v>832</v>
      </c>
      <c r="J347" s="105">
        <v>284</v>
      </c>
      <c r="K347" s="62">
        <f t="shared" si="11"/>
        <v>34.134615384615387</v>
      </c>
    </row>
    <row r="348" spans="1:11" ht="15" customHeight="1" x14ac:dyDescent="0.15">
      <c r="A348" s="18"/>
      <c r="B348" s="35" t="s">
        <v>354</v>
      </c>
      <c r="C348" s="54">
        <v>830</v>
      </c>
      <c r="D348" s="54">
        <v>427</v>
      </c>
      <c r="E348" s="55">
        <v>51.445783132530124</v>
      </c>
      <c r="F348" s="54">
        <v>720</v>
      </c>
      <c r="G348" s="108">
        <v>3</v>
      </c>
      <c r="H348" s="55">
        <f>G348/F348*100</f>
        <v>0.41666666666666669</v>
      </c>
      <c r="I348" s="105">
        <v>1550</v>
      </c>
      <c r="J348" s="105">
        <v>430</v>
      </c>
      <c r="K348" s="62">
        <f t="shared" si="11"/>
        <v>27.741935483870968</v>
      </c>
    </row>
    <row r="349" spans="1:11" ht="15" customHeight="1" x14ac:dyDescent="0.15">
      <c r="A349" s="18"/>
      <c r="B349" s="35" t="s">
        <v>355</v>
      </c>
      <c r="C349" s="54">
        <v>126</v>
      </c>
      <c r="D349" s="54">
        <v>65</v>
      </c>
      <c r="E349" s="55">
        <v>51.587301587301596</v>
      </c>
      <c r="F349" s="54">
        <v>60</v>
      </c>
      <c r="G349" s="108">
        <v>3</v>
      </c>
      <c r="H349" s="55">
        <f>G349/F349*100</f>
        <v>5</v>
      </c>
      <c r="I349" s="105">
        <v>186</v>
      </c>
      <c r="J349" s="105">
        <v>68</v>
      </c>
      <c r="K349" s="62">
        <f t="shared" si="11"/>
        <v>36.55913978494624</v>
      </c>
    </row>
    <row r="350" spans="1:11" ht="15" customHeight="1" x14ac:dyDescent="0.15">
      <c r="A350" s="14"/>
      <c r="B350" s="23" t="s">
        <v>356</v>
      </c>
      <c r="C350" s="54">
        <v>263</v>
      </c>
      <c r="D350" s="54">
        <v>117</v>
      </c>
      <c r="E350" s="55">
        <v>44.486692015209123</v>
      </c>
      <c r="F350" s="54">
        <v>385</v>
      </c>
      <c r="G350" s="108">
        <v>2</v>
      </c>
      <c r="H350" s="55">
        <f>G350/F350*100</f>
        <v>0.51948051948051943</v>
      </c>
      <c r="I350" s="105">
        <v>648</v>
      </c>
      <c r="J350" s="105">
        <v>119</v>
      </c>
      <c r="K350" s="62">
        <f t="shared" si="11"/>
        <v>18.3641975308642</v>
      </c>
    </row>
    <row r="351" spans="1:11" ht="15" customHeight="1" x14ac:dyDescent="0.15">
      <c r="A351" s="6">
        <v>121</v>
      </c>
      <c r="B351" s="27" t="s">
        <v>357</v>
      </c>
      <c r="C351" s="80">
        <v>47</v>
      </c>
      <c r="D351" s="80">
        <v>19</v>
      </c>
      <c r="E351" s="81">
        <v>40.425531914893611</v>
      </c>
      <c r="F351" s="28" t="s">
        <v>12</v>
      </c>
      <c r="G351" s="28" t="s">
        <v>12</v>
      </c>
      <c r="H351" s="29" t="s">
        <v>12</v>
      </c>
      <c r="I351" s="49">
        <v>47</v>
      </c>
      <c r="J351" s="49">
        <v>19</v>
      </c>
      <c r="K351" s="29">
        <f t="shared" si="11"/>
        <v>40.425531914893611</v>
      </c>
    </row>
    <row r="352" spans="1:11" ht="15" customHeight="1" x14ac:dyDescent="0.15">
      <c r="A352" s="18"/>
      <c r="B352" s="35" t="s">
        <v>358</v>
      </c>
      <c r="C352" s="39">
        <v>2</v>
      </c>
      <c r="D352" s="36">
        <v>0</v>
      </c>
      <c r="E352" s="40">
        <v>0</v>
      </c>
      <c r="F352" s="53" t="s">
        <v>12</v>
      </c>
      <c r="G352" s="53" t="s">
        <v>12</v>
      </c>
      <c r="H352" s="21" t="s">
        <v>12</v>
      </c>
      <c r="I352" s="105">
        <v>2</v>
      </c>
      <c r="J352" s="105">
        <v>0</v>
      </c>
      <c r="K352" s="21">
        <f t="shared" si="11"/>
        <v>0</v>
      </c>
    </row>
    <row r="353" spans="1:11" ht="15" customHeight="1" x14ac:dyDescent="0.15">
      <c r="A353" s="18"/>
      <c r="B353" s="35" t="s">
        <v>359</v>
      </c>
      <c r="C353" s="68"/>
      <c r="D353" s="74"/>
      <c r="E353" s="76"/>
      <c r="F353" s="53" t="s">
        <v>12</v>
      </c>
      <c r="G353" s="53" t="s">
        <v>12</v>
      </c>
      <c r="H353" s="21" t="s">
        <v>12</v>
      </c>
      <c r="I353" s="105">
        <v>0</v>
      </c>
      <c r="J353" s="105">
        <v>0</v>
      </c>
      <c r="K353" s="21">
        <v>0</v>
      </c>
    </row>
    <row r="354" spans="1:11" ht="15" customHeight="1" x14ac:dyDescent="0.15">
      <c r="A354" s="14"/>
      <c r="B354" s="23" t="s">
        <v>360</v>
      </c>
      <c r="C354" s="54">
        <v>45</v>
      </c>
      <c r="D354" s="54">
        <v>19</v>
      </c>
      <c r="E354" s="55">
        <v>42.222222222222221</v>
      </c>
      <c r="F354" s="24" t="s">
        <v>12</v>
      </c>
      <c r="G354" s="24" t="s">
        <v>12</v>
      </c>
      <c r="H354" s="25" t="s">
        <v>12</v>
      </c>
      <c r="I354" s="105">
        <v>45</v>
      </c>
      <c r="J354" s="105">
        <v>19</v>
      </c>
      <c r="K354" s="62">
        <f t="shared" si="11"/>
        <v>42.222222222222221</v>
      </c>
    </row>
    <row r="355" spans="1:11" ht="15" customHeight="1" x14ac:dyDescent="0.15">
      <c r="A355" s="6">
        <v>122</v>
      </c>
      <c r="B355" s="27" t="s">
        <v>361</v>
      </c>
      <c r="C355" s="80">
        <v>32</v>
      </c>
      <c r="D355" s="80">
        <v>25</v>
      </c>
      <c r="E355" s="89">
        <v>78.125</v>
      </c>
      <c r="F355" s="28" t="s">
        <v>12</v>
      </c>
      <c r="G355" s="28" t="s">
        <v>12</v>
      </c>
      <c r="H355" s="29" t="s">
        <v>12</v>
      </c>
      <c r="I355" s="112">
        <v>32</v>
      </c>
      <c r="J355" s="112">
        <v>25</v>
      </c>
      <c r="K355" s="75">
        <f t="shared" si="11"/>
        <v>78.125</v>
      </c>
    </row>
    <row r="356" spans="1:11" ht="15" customHeight="1" x14ac:dyDescent="0.15">
      <c r="A356" s="18"/>
      <c r="B356" s="35" t="s">
        <v>362</v>
      </c>
      <c r="C356" s="68">
        <v>2</v>
      </c>
      <c r="D356" s="68">
        <v>2</v>
      </c>
      <c r="E356" s="97">
        <v>100</v>
      </c>
      <c r="F356" s="53" t="s">
        <v>12</v>
      </c>
      <c r="G356" s="53" t="s">
        <v>12</v>
      </c>
      <c r="H356" s="21" t="s">
        <v>12</v>
      </c>
      <c r="I356" s="54">
        <v>2</v>
      </c>
      <c r="J356" s="54">
        <v>2</v>
      </c>
      <c r="K356" s="55">
        <f t="shared" si="11"/>
        <v>100</v>
      </c>
    </row>
    <row r="357" spans="1:11" ht="15" customHeight="1" x14ac:dyDescent="0.15">
      <c r="A357" s="14"/>
      <c r="B357" s="23" t="s">
        <v>363</v>
      </c>
      <c r="C357" s="39">
        <v>30</v>
      </c>
      <c r="D357" s="39">
        <v>23</v>
      </c>
      <c r="E357" s="40">
        <v>76.666666666666671</v>
      </c>
      <c r="F357" s="24" t="s">
        <v>12</v>
      </c>
      <c r="G357" s="24" t="s">
        <v>12</v>
      </c>
      <c r="H357" s="25" t="s">
        <v>12</v>
      </c>
      <c r="I357" s="105">
        <v>30</v>
      </c>
      <c r="J357" s="105">
        <v>23</v>
      </c>
      <c r="K357" s="55">
        <f t="shared" si="11"/>
        <v>76.666666666666671</v>
      </c>
    </row>
    <row r="358" spans="1:11" ht="15" customHeight="1" x14ac:dyDescent="0.15">
      <c r="A358" s="6">
        <v>123</v>
      </c>
      <c r="B358" s="27" t="s">
        <v>364</v>
      </c>
      <c r="C358" s="80">
        <v>152</v>
      </c>
      <c r="D358" s="80">
        <v>61</v>
      </c>
      <c r="E358" s="81">
        <v>40.131578947368425</v>
      </c>
      <c r="F358" s="28" t="s">
        <v>12</v>
      </c>
      <c r="G358" s="28" t="s">
        <v>12</v>
      </c>
      <c r="H358" s="29" t="s">
        <v>12</v>
      </c>
      <c r="I358" s="49">
        <v>152</v>
      </c>
      <c r="J358" s="49">
        <v>61</v>
      </c>
      <c r="K358" s="29">
        <f t="shared" si="11"/>
        <v>40.131578947368425</v>
      </c>
    </row>
    <row r="359" spans="1:11" ht="15" customHeight="1" x14ac:dyDescent="0.15">
      <c r="A359" s="14"/>
      <c r="B359" s="23" t="s">
        <v>365</v>
      </c>
      <c r="C359" s="54">
        <v>152</v>
      </c>
      <c r="D359" s="54">
        <v>61</v>
      </c>
      <c r="E359" s="55">
        <v>40.131578947368425</v>
      </c>
      <c r="F359" s="24" t="s">
        <v>12</v>
      </c>
      <c r="G359" s="24" t="s">
        <v>12</v>
      </c>
      <c r="H359" s="25" t="s">
        <v>12</v>
      </c>
      <c r="I359" s="105">
        <v>152</v>
      </c>
      <c r="J359" s="105">
        <v>61</v>
      </c>
      <c r="K359" s="62">
        <f t="shared" si="11"/>
        <v>40.131578947368425</v>
      </c>
    </row>
    <row r="360" spans="1:11" ht="15" customHeight="1" x14ac:dyDescent="0.15">
      <c r="A360" s="6">
        <v>124</v>
      </c>
      <c r="B360" s="27" t="s">
        <v>366</v>
      </c>
      <c r="C360" s="80">
        <v>44</v>
      </c>
      <c r="D360" s="80">
        <v>25</v>
      </c>
      <c r="E360" s="81">
        <v>56.81818181818182</v>
      </c>
      <c r="F360" s="80">
        <v>1017</v>
      </c>
      <c r="G360" s="80">
        <v>2</v>
      </c>
      <c r="H360" s="81">
        <f>G360/F360*100</f>
        <v>0.19665683382497542</v>
      </c>
      <c r="I360" s="49">
        <v>1061</v>
      </c>
      <c r="J360" s="49">
        <v>27</v>
      </c>
      <c r="K360" s="29">
        <f>J360/I360*100</f>
        <v>2.5447690857681433</v>
      </c>
    </row>
    <row r="361" spans="1:11" ht="15" customHeight="1" x14ac:dyDescent="0.15">
      <c r="A361" s="14"/>
      <c r="B361" s="23" t="s">
        <v>367</v>
      </c>
      <c r="C361" s="39">
        <v>44</v>
      </c>
      <c r="D361" s="39">
        <v>25</v>
      </c>
      <c r="E361" s="40">
        <v>56.81818181818182</v>
      </c>
      <c r="F361" s="54">
        <v>1017</v>
      </c>
      <c r="G361" s="108">
        <v>2</v>
      </c>
      <c r="H361" s="55">
        <f>G361/F361*100</f>
        <v>0.19665683382497542</v>
      </c>
      <c r="I361" s="105">
        <v>1061</v>
      </c>
      <c r="J361" s="105">
        <v>27</v>
      </c>
      <c r="K361" s="62">
        <f t="shared" si="11"/>
        <v>2.5447690857681433</v>
      </c>
    </row>
    <row r="362" spans="1:11" ht="15" customHeight="1" x14ac:dyDescent="0.15">
      <c r="A362" s="6">
        <v>125</v>
      </c>
      <c r="B362" s="27" t="s">
        <v>368</v>
      </c>
      <c r="C362" s="80">
        <v>19</v>
      </c>
      <c r="D362" s="80">
        <v>12</v>
      </c>
      <c r="E362" s="81">
        <v>63.157894736842103</v>
      </c>
      <c r="F362" s="28" t="s">
        <v>12</v>
      </c>
      <c r="G362" s="28" t="s">
        <v>12</v>
      </c>
      <c r="H362" s="29" t="s">
        <v>12</v>
      </c>
      <c r="I362" s="49">
        <v>19</v>
      </c>
      <c r="J362" s="49">
        <v>12</v>
      </c>
      <c r="K362" s="29">
        <f>J362/I362*100</f>
        <v>63.157894736842103</v>
      </c>
    </row>
    <row r="363" spans="1:11" ht="15" customHeight="1" x14ac:dyDescent="0.15">
      <c r="A363" s="14"/>
      <c r="B363" s="23" t="s">
        <v>369</v>
      </c>
      <c r="C363" s="39">
        <v>19</v>
      </c>
      <c r="D363" s="39">
        <v>12</v>
      </c>
      <c r="E363" s="103">
        <v>63.157894736842103</v>
      </c>
      <c r="F363" s="24" t="s">
        <v>12</v>
      </c>
      <c r="G363" s="24" t="s">
        <v>12</v>
      </c>
      <c r="H363" s="25" t="s">
        <v>12</v>
      </c>
      <c r="I363" s="105">
        <v>19</v>
      </c>
      <c r="J363" s="105">
        <v>12</v>
      </c>
      <c r="K363" s="21">
        <f>J363/I363*100</f>
        <v>63.157894736842103</v>
      </c>
    </row>
    <row r="364" spans="1:11" ht="15" customHeight="1" x14ac:dyDescent="0.15">
      <c r="A364" s="6">
        <v>127</v>
      </c>
      <c r="B364" s="27" t="s">
        <v>370</v>
      </c>
      <c r="C364" s="80">
        <v>682</v>
      </c>
      <c r="D364" s="80">
        <v>317</v>
      </c>
      <c r="E364" s="81">
        <v>46.480938416422283</v>
      </c>
      <c r="F364" s="28">
        <v>304</v>
      </c>
      <c r="G364" s="28">
        <v>33</v>
      </c>
      <c r="H364" s="29">
        <f>G364/F364*100</f>
        <v>10.855263157894738</v>
      </c>
      <c r="I364" s="49">
        <v>986</v>
      </c>
      <c r="J364" s="49">
        <v>350</v>
      </c>
      <c r="K364" s="29">
        <f t="shared" si="11"/>
        <v>35.496957403651116</v>
      </c>
    </row>
    <row r="365" spans="1:11" ht="15" customHeight="1" x14ac:dyDescent="0.15">
      <c r="A365" s="14"/>
      <c r="B365" s="23" t="s">
        <v>371</v>
      </c>
      <c r="C365" s="78">
        <v>682</v>
      </c>
      <c r="D365" s="78">
        <v>317</v>
      </c>
      <c r="E365" s="55">
        <v>46.480938416422283</v>
      </c>
      <c r="F365" s="24">
        <v>304</v>
      </c>
      <c r="G365" s="24">
        <v>33</v>
      </c>
      <c r="H365" s="25">
        <f>G365/F365*100</f>
        <v>10.855263157894738</v>
      </c>
      <c r="I365" s="105">
        <v>986</v>
      </c>
      <c r="J365" s="105">
        <v>350</v>
      </c>
      <c r="K365" s="67">
        <f t="shared" si="11"/>
        <v>35.496957403651116</v>
      </c>
    </row>
    <row r="366" spans="1:11" ht="15" customHeight="1" x14ac:dyDescent="0.15">
      <c r="A366" s="6">
        <v>130</v>
      </c>
      <c r="B366" s="27" t="s">
        <v>372</v>
      </c>
      <c r="C366" s="80">
        <v>42</v>
      </c>
      <c r="D366" s="80">
        <v>34</v>
      </c>
      <c r="E366" s="81">
        <v>80.952380952380949</v>
      </c>
      <c r="F366" s="28" t="s">
        <v>12</v>
      </c>
      <c r="G366" s="28" t="s">
        <v>12</v>
      </c>
      <c r="H366" s="29" t="s">
        <v>12</v>
      </c>
      <c r="I366" s="82">
        <v>42</v>
      </c>
      <c r="J366" s="82">
        <v>34</v>
      </c>
      <c r="K366" s="57">
        <f t="shared" si="11"/>
        <v>80.952380952380949</v>
      </c>
    </row>
    <row r="367" spans="1:11" ht="15" customHeight="1" x14ac:dyDescent="0.15">
      <c r="A367" s="14"/>
      <c r="B367" s="23" t="s">
        <v>373</v>
      </c>
      <c r="C367" s="39">
        <v>42</v>
      </c>
      <c r="D367" s="39">
        <v>34</v>
      </c>
      <c r="E367" s="103">
        <v>80.952380952380949</v>
      </c>
      <c r="F367" s="24" t="s">
        <v>12</v>
      </c>
      <c r="G367" s="24" t="s">
        <v>12</v>
      </c>
      <c r="H367" s="25" t="s">
        <v>12</v>
      </c>
      <c r="I367" s="78">
        <v>42</v>
      </c>
      <c r="J367" s="78">
        <v>34</v>
      </c>
      <c r="K367" s="62">
        <f t="shared" si="11"/>
        <v>80.952380952380949</v>
      </c>
    </row>
    <row r="368" spans="1:11" ht="15" customHeight="1" x14ac:dyDescent="0.15">
      <c r="A368" s="6">
        <v>131</v>
      </c>
      <c r="B368" s="27" t="s">
        <v>374</v>
      </c>
      <c r="C368" s="98">
        <v>333</v>
      </c>
      <c r="D368" s="98">
        <v>266</v>
      </c>
      <c r="E368" s="99">
        <v>79.87987987987988</v>
      </c>
      <c r="F368" s="28" t="s">
        <v>12</v>
      </c>
      <c r="G368" s="28" t="s">
        <v>12</v>
      </c>
      <c r="H368" s="29" t="s">
        <v>12</v>
      </c>
      <c r="I368" s="49">
        <v>333</v>
      </c>
      <c r="J368" s="49">
        <v>266</v>
      </c>
      <c r="K368" s="29">
        <f t="shared" si="11"/>
        <v>79.87987987987988</v>
      </c>
    </row>
    <row r="369" spans="1:13" ht="15" customHeight="1" thickBot="1" x14ac:dyDescent="0.2">
      <c r="A369" s="116"/>
      <c r="B369" s="117" t="s">
        <v>375</v>
      </c>
      <c r="C369" s="118">
        <v>333</v>
      </c>
      <c r="D369" s="105">
        <v>266</v>
      </c>
      <c r="E369" s="119">
        <v>79.87987987987988</v>
      </c>
      <c r="F369" s="118" t="s">
        <v>12</v>
      </c>
      <c r="G369" s="118" t="s">
        <v>12</v>
      </c>
      <c r="H369" s="119" t="s">
        <v>12</v>
      </c>
      <c r="I369" s="118">
        <v>333</v>
      </c>
      <c r="J369" s="118">
        <v>266</v>
      </c>
      <c r="K369" s="119">
        <f t="shared" si="11"/>
        <v>79.87987987987988</v>
      </c>
    </row>
    <row r="370" spans="1:13" ht="15" customHeight="1" thickTop="1" x14ac:dyDescent="0.15">
      <c r="A370" s="14"/>
      <c r="B370" s="120" t="s">
        <v>376</v>
      </c>
      <c r="C370" s="121">
        <f>SUM(C6:C369)/2</f>
        <v>303003</v>
      </c>
      <c r="D370" s="122">
        <f>SUM(D6:D369)/2</f>
        <v>88017</v>
      </c>
      <c r="E370" s="123">
        <f>D370/C370*100</f>
        <v>29.048227245274798</v>
      </c>
      <c r="F370" s="121">
        <f>SUM(F6:F369)/2</f>
        <v>22973</v>
      </c>
      <c r="G370" s="121">
        <f>SUM(G6:G369)/2</f>
        <v>410</v>
      </c>
      <c r="H370" s="123">
        <f>G370/F370*100</f>
        <v>1.784703782701432</v>
      </c>
      <c r="I370" s="78">
        <f>SUM(I6:I369)/2</f>
        <v>325976</v>
      </c>
      <c r="J370" s="78">
        <f>SUM(J6:J369)/2</f>
        <v>88427</v>
      </c>
      <c r="K370" s="123">
        <f>J370/I370*100</f>
        <v>27.126843694014287</v>
      </c>
      <c r="M370" s="124"/>
    </row>
    <row r="371" spans="1:13" ht="12.75" customHeight="1" x14ac:dyDescent="0.15">
      <c r="B371" s="3" t="s">
        <v>377</v>
      </c>
      <c r="C371" s="125"/>
      <c r="D371" s="125"/>
      <c r="E371" s="126"/>
      <c r="F371" s="125"/>
      <c r="G371" s="125"/>
      <c r="H371" s="126"/>
      <c r="I371" s="125"/>
      <c r="J371" s="125"/>
      <c r="K371" s="126"/>
    </row>
    <row r="372" spans="1:13" ht="12.75" customHeight="1" x14ac:dyDescent="0.15">
      <c r="B372" s="3" t="s">
        <v>378</v>
      </c>
      <c r="C372" s="125"/>
      <c r="D372" s="125"/>
      <c r="E372" s="126"/>
      <c r="F372" s="125"/>
      <c r="G372" s="125"/>
      <c r="H372" s="126"/>
      <c r="I372" s="125"/>
      <c r="J372" s="125"/>
      <c r="K372" s="126"/>
    </row>
    <row r="373" spans="1:13" ht="12.75" customHeight="1" x14ac:dyDescent="0.15">
      <c r="B373" s="3" t="s">
        <v>379</v>
      </c>
      <c r="C373" s="127"/>
      <c r="D373" s="127"/>
      <c r="E373" s="128"/>
      <c r="F373" s="127"/>
      <c r="G373" s="127"/>
      <c r="H373" s="128"/>
      <c r="I373" s="125"/>
      <c r="J373" s="125"/>
      <c r="K373" s="126"/>
    </row>
    <row r="374" spans="1:13" ht="12.75" customHeight="1" x14ac:dyDescent="0.15">
      <c r="B374" s="3" t="s">
        <v>380</v>
      </c>
      <c r="C374" s="127"/>
      <c r="D374" s="127"/>
      <c r="E374" s="128"/>
      <c r="F374" s="127"/>
      <c r="G374" s="127"/>
      <c r="H374" s="128"/>
      <c r="I374" s="125"/>
      <c r="J374" s="125"/>
      <c r="K374" s="126"/>
    </row>
    <row r="375" spans="1:13" ht="12.75" customHeight="1" x14ac:dyDescent="0.15">
      <c r="B375" s="3" t="s">
        <v>381</v>
      </c>
      <c r="C375" s="129"/>
      <c r="D375" s="130" t="s">
        <v>382</v>
      </c>
      <c r="E375" s="126"/>
      <c r="F375" s="125"/>
      <c r="G375" s="125"/>
      <c r="H375" s="126"/>
      <c r="I375" s="125"/>
      <c r="J375" s="125"/>
      <c r="K375" s="126"/>
    </row>
    <row r="376" spans="1:13" ht="12.75" customHeight="1" x14ac:dyDescent="0.15">
      <c r="B376" s="3" t="s">
        <v>381</v>
      </c>
      <c r="C376" s="131" t="s">
        <v>383</v>
      </c>
      <c r="D376" s="130" t="s">
        <v>384</v>
      </c>
      <c r="E376" s="128"/>
      <c r="F376" s="125"/>
      <c r="G376" s="127"/>
      <c r="H376" s="128"/>
      <c r="I376" s="127"/>
      <c r="J376" s="127"/>
      <c r="K376" s="128"/>
    </row>
    <row r="377" spans="1:13" ht="12.75" customHeight="1" x14ac:dyDescent="0.15">
      <c r="B377" s="3" t="s">
        <v>381</v>
      </c>
      <c r="C377" s="130"/>
      <c r="D377" s="125"/>
      <c r="E377" s="132"/>
      <c r="F377" s="133"/>
      <c r="G377" s="133"/>
      <c r="H377" s="132"/>
      <c r="I377" s="133"/>
      <c r="J377" s="133"/>
      <c r="K377" s="132"/>
    </row>
    <row r="391" spans="3:3" ht="12.75" customHeight="1" x14ac:dyDescent="0.15">
      <c r="C391" s="5"/>
    </row>
    <row r="409" spans="3:10" ht="12.75" customHeight="1" x14ac:dyDescent="0.15">
      <c r="C409" s="5"/>
      <c r="D409" s="5"/>
      <c r="F409" s="5"/>
      <c r="G409" s="5"/>
      <c r="I409" s="5"/>
      <c r="J409" s="5"/>
    </row>
    <row r="410" spans="3:10" ht="12.75" customHeight="1" x14ac:dyDescent="0.15">
      <c r="C410" s="5"/>
      <c r="D410" s="5"/>
      <c r="F410" s="5"/>
      <c r="G410" s="5"/>
      <c r="I410" s="5"/>
      <c r="J410" s="5"/>
    </row>
  </sheetData>
  <mergeCells count="7">
    <mergeCell ref="X39:Z39"/>
    <mergeCell ref="B1:I1"/>
    <mergeCell ref="M3:N3"/>
    <mergeCell ref="P3:Q3"/>
    <mergeCell ref="T3:U3"/>
    <mergeCell ref="V3:W3"/>
    <mergeCell ref="A4:B4"/>
  </mergeCells>
  <phoneticPr fontId="3"/>
  <printOptions horizontalCentered="1"/>
  <pageMargins left="0.59055118110236227" right="0.59055118110236227" top="0.78740157480314965" bottom="0.59055118110236227" header="0.51181102362204722" footer="0.11811023622047245"/>
  <pageSetup paperSize="9" scale="79" fitToHeight="0" orientation="portrait" r:id="rId1"/>
  <headerFooter alignWithMargins="0">
    <oddHeader>&amp;R&amp;8第４表　職種別　受検申請者数、合格者数及び合格率（２級・随時２級、令和５年度）</oddHeader>
  </headerFooter>
  <rowBreaks count="5" manualBreakCount="5">
    <brk id="63" max="11" man="1"/>
    <brk id="129" max="11" man="1"/>
    <brk id="193" max="11" man="1"/>
    <brk id="254" max="11" man="1"/>
    <brk id="320" max="11" man="1"/>
  </rowBreaks>
  <colBreaks count="1" manualBreakCount="1">
    <brk id="9" max="382"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4" ma:contentTypeDescription="新しいドキュメントを作成します。" ma:contentTypeScope="" ma:versionID="0f8ec197d9f3b86c25ba2b9a5586292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7f21f151ca73b06d36e9405b4685c0b7"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d44c8ac-039a-4195-8d49-abd72f071ad9">
      <Terms xmlns="http://schemas.microsoft.com/office/infopath/2007/PartnerControls"/>
    </lcf76f155ced4ddcb4097134ff3c332f>
    <TaxCatchAll xmlns="263dbbe5-076b-4606-a03b-9598f5f2f35a" xsi:nil="true"/>
    <Owner xmlns="3d44c8ac-039a-4195-8d49-abd72f071ad9">
      <UserInfo>
        <DisplayName/>
        <AccountId xsi:nil="true"/>
        <AccountType/>
      </UserInfo>
    </Owner>
  </documentManagement>
</p:properties>
</file>

<file path=customXml/itemProps1.xml><?xml version="1.0" encoding="utf-8"?>
<ds:datastoreItem xmlns:ds="http://schemas.openxmlformats.org/officeDocument/2006/customXml" ds:itemID="{2F562C15-985B-482C-BBCB-086D6A4C7F08}"/>
</file>

<file path=customXml/itemProps2.xml><?xml version="1.0" encoding="utf-8"?>
<ds:datastoreItem xmlns:ds="http://schemas.openxmlformats.org/officeDocument/2006/customXml" ds:itemID="{149B9373-DD35-4AD2-A92F-550103915E5D}"/>
</file>

<file path=customXml/itemProps3.xml><?xml version="1.0" encoding="utf-8"?>
<ds:datastoreItem xmlns:ds="http://schemas.openxmlformats.org/officeDocument/2006/customXml" ds:itemID="{9944AA0F-F364-4C07-A57D-93A55DE5FE1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２級・随時２級（第４表）</vt:lpstr>
      <vt:lpstr>'２級・随時２級（第４表）'!Print_Area</vt:lpstr>
      <vt:lpstr>'２級・随時２級（第４表）'!Print_Titles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2025-02-27T06:25:18Z</dcterms:created>
  <dcterms:modified xsi:type="dcterms:W3CDTF">2025-02-27T06:25:35Z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0x0101004335681FB23F374293649DDF313DF078</vt:lpwstr>
  </property>
</Properties>
</file>