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filterPrivacy="1" codeName="ThisWorkbook" defaultThemeVersion="124226"/>
  <xr:revisionPtr revIDLastSave="1" documentId="13_ncr:1_{BEF7D4F3-DAA7-400B-A7FC-46488928EFAE}" xr6:coauthVersionLast="47" xr6:coauthVersionMax="47" xr10:uidLastSave="{65EBB66B-E351-4A1F-989A-EA2B2C0D5958}"/>
  <bookViews>
    <workbookView xWindow="-120" yWindow="-16320" windowWidth="29040" windowHeight="15720" tabRatio="905" activeTab="5" xr2:uid="{00000000-000D-0000-FFFF-FFFF00000000}"/>
  </bookViews>
  <sheets>
    <sheet name="食料安定供給特別会計" sheetId="340" r:id="rId1"/>
    <sheet name="エネルギー対策特別会計" sheetId="344" r:id="rId2"/>
    <sheet name="自動車安全特別会計" sheetId="336" r:id="rId3"/>
    <sheet name="(株)日本政策金融公庫（国民一般向け業務）" sheetId="318" r:id="rId4"/>
    <sheet name="(株)日本政策金融公庫（中小企業者向け業務）" sheetId="317" r:id="rId5"/>
    <sheet name="(株)日本政策金融公庫（農林水産事業者向け業務）" sheetId="342" r:id="rId6"/>
    <sheet name="(株)日本政策金融公庫（特定事業等促進円滑化業務）" sheetId="293" r:id="rId7"/>
    <sheet name="沖縄振興開発金融公庫" sheetId="320" r:id="rId8"/>
    <sheet name="(株)国際協力銀行" sheetId="337" r:id="rId9"/>
    <sheet name="(独)国際協力機構" sheetId="339" r:id="rId10"/>
    <sheet name="全国土地改良事業団体連合会" sheetId="253" r:id="rId11"/>
    <sheet name="日本私立学校振興・共済事業団" sheetId="322" r:id="rId12"/>
    <sheet name="(独)日本学生支援機構" sheetId="345" r:id="rId13"/>
    <sheet name="(独)福祉医療機構" sheetId="324" r:id="rId14"/>
    <sheet name="(独)国立病院機構" sheetId="326" r:id="rId15"/>
    <sheet name="(国研)国立精神・神経医療研究センター" sheetId="329" r:id="rId16"/>
    <sheet name="(国研)国立成育医療研究センター" sheetId="327" r:id="rId17"/>
    <sheet name="(国研)国立長寿医療研究センター" sheetId="325" r:id="rId18"/>
    <sheet name="(独)大学改革支援・学位授与機構" sheetId="323" r:id="rId19"/>
    <sheet name="(独)鉄道建設・運輸施設整備支援機構" sheetId="334" r:id="rId20"/>
    <sheet name="(独)住宅金融支援機構" sheetId="332" r:id="rId21"/>
    <sheet name="(独)都市再生機構" sheetId="330" r:id="rId22"/>
    <sheet name="(独)日本高速道路保有・債務返済機構" sheetId="331" r:id="rId23"/>
    <sheet name="(独)水資源機構" sheetId="335" r:id="rId24"/>
    <sheet name="(国研)森林研究・整備機構" sheetId="341" r:id="rId25"/>
    <sheet name="(独)エネルギー・金属鉱物資源機構" sheetId="315" r:id="rId26"/>
    <sheet name="(株)脱炭素化支援機構" sheetId="343" r:id="rId27"/>
    <sheet name="(株)日本政策投資銀行" sheetId="338" r:id="rId28"/>
    <sheet name="(株)産業革新投資機構" sheetId="321" r:id="rId29"/>
    <sheet name="(一財)民間都市開発推進機構" sheetId="310" r:id="rId30"/>
    <sheet name="中部国際空港(株)" sheetId="333" r:id="rId31"/>
    <sheet name="(株)海外需要開拓支援機構" sheetId="319" r:id="rId32"/>
    <sheet name="(株)海外通信・放送・郵便事業支援機構" sheetId="308" r:id="rId33"/>
  </sheets>
  <definedNames>
    <definedName name="_xlnm.Print_Area" localSheetId="29">'(一財)民間都市開発推進機構'!$A$1:$F$15</definedName>
    <definedName name="_xlnm.Print_Area" localSheetId="31">'(株)海外需要開拓支援機構'!$A$1:$F$9</definedName>
    <definedName name="_xlnm.Print_Area" localSheetId="32">'(株)海外通信・放送・郵便事業支援機構'!$A$1:$F$9</definedName>
    <definedName name="_xlnm.Print_Area" localSheetId="8">'(株)国際協力銀行'!$A$1:$F$15</definedName>
    <definedName name="_xlnm.Print_Area" localSheetId="28">'(株)産業革新投資機構'!$A$1:$F$9</definedName>
    <definedName name="_xlnm.Print_Area" localSheetId="26">'(株)脱炭素化支援機構'!$A$1:$F$10</definedName>
    <definedName name="_xlnm.Print_Area" localSheetId="3">'(株)日本政策金融公庫（国民一般向け業務）'!$A$1:$F$42</definedName>
    <definedName name="_xlnm.Print_Area" localSheetId="4">'(株)日本政策金融公庫（中小企業者向け業務）'!$A$1:$F$36</definedName>
    <definedName name="_xlnm.Print_Area" localSheetId="6">'(株)日本政策金融公庫（特定事業等促進円滑化業務）'!$A$1:$F$11</definedName>
    <definedName name="_xlnm.Print_Area" localSheetId="5">'(株)日本政策金融公庫（農林水産事業者向け業務）'!$A$1:$F$15</definedName>
    <definedName name="_xlnm.Print_Area" localSheetId="27">'(株)日本政策投資銀行'!$A$1:$F$25</definedName>
    <definedName name="_xlnm.Print_Area" localSheetId="16">'(国研)国立成育医療研究センター'!$A$1:$F$10</definedName>
    <definedName name="_xlnm.Print_Area" localSheetId="15">'(国研)国立精神・神経医療研究センター'!$A$1:$F$9</definedName>
    <definedName name="_xlnm.Print_Area" localSheetId="17">'(国研)国立長寿医療研究センター'!$A$1:$F$9</definedName>
    <definedName name="_xlnm.Print_Area" localSheetId="24">'(国研)森林研究・整備機構'!$A$1:$F$9</definedName>
    <definedName name="_xlnm.Print_Area" localSheetId="25">'(独)エネルギー・金属鉱物資源機構'!$A$1:$F$14</definedName>
    <definedName name="_xlnm.Print_Area" localSheetId="9">'(独)国際協力機構'!$A$1:$G$21</definedName>
    <definedName name="_xlnm.Print_Area" localSheetId="14">'(独)国立病院機構'!$A$1:$F$14</definedName>
    <definedName name="_xlnm.Print_Area" localSheetId="20">'(独)住宅金融支援機構'!$A$1:$F$20</definedName>
    <definedName name="_xlnm.Print_Area" localSheetId="23">'(独)水資源機構'!$A$1:$F$9</definedName>
    <definedName name="_xlnm.Print_Area" localSheetId="18">'(独)大学改革支援・学位授与機構'!$A$1:$F$25</definedName>
    <definedName name="_xlnm.Print_Area" localSheetId="19">'(独)鉄道建設・運輸施設整備支援機構'!$A$1:$F$21</definedName>
    <definedName name="_xlnm.Print_Area" localSheetId="21">'(独)都市再生機構'!$A$1:$F$11</definedName>
    <definedName name="_xlnm.Print_Area" localSheetId="12">'(独)日本学生支援機構'!$A$1:$F$14</definedName>
    <definedName name="_xlnm.Print_Area" localSheetId="22">'(独)日本高速道路保有・債務返済機構'!$A$1:$F$38</definedName>
    <definedName name="_xlnm.Print_Area" localSheetId="13">'(独)福祉医療機構'!$A$1:$F$32</definedName>
    <definedName name="_xlnm.Print_Area" localSheetId="1">エネルギー対策特別会計!$A$1:$F$10</definedName>
    <definedName name="_xlnm.Print_Area" localSheetId="7">沖縄振興開発金融公庫!$A$1:$F$33</definedName>
    <definedName name="_xlnm.Print_Area" localSheetId="2">自動車安全特別会計!$A$1:$F$10</definedName>
    <definedName name="_xlnm.Print_Area" localSheetId="0">食料安定供給特別会計!$A$1:$F$10</definedName>
    <definedName name="_xlnm.Print_Area" localSheetId="10">全国土地改良事業団体連合会!$A$1:$F$10</definedName>
    <definedName name="_xlnm.Print_Area" localSheetId="30">'中部国際空港(株)'!$A$1:$F$9</definedName>
    <definedName name="_xlnm.Print_Area" localSheetId="11">日本私立学校振興・共済事業団!$A$1:$F$16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345" l="1"/>
  <c r="E9" i="344"/>
  <c r="E9" i="343"/>
  <c r="E14" i="342"/>
  <c r="E8" i="341"/>
  <c r="E9" i="340"/>
  <c r="E20" i="339"/>
  <c r="E24" i="338"/>
  <c r="E14" i="337"/>
  <c r="E9" i="336"/>
  <c r="E8" i="335"/>
  <c r="E20" i="334"/>
  <c r="E8" i="333"/>
  <c r="E19" i="332"/>
  <c r="E37" i="331"/>
  <c r="E10" i="330"/>
  <c r="E8" i="329"/>
  <c r="E9" i="327"/>
  <c r="E13" i="326"/>
  <c r="E8" i="325"/>
  <c r="E31" i="324"/>
  <c r="E24" i="323"/>
  <c r="E15" i="322"/>
  <c r="E8" i="321"/>
  <c r="E32" i="320"/>
  <c r="E8" i="319"/>
  <c r="E41" i="318"/>
  <c r="E35" i="317"/>
  <c r="E13" i="315"/>
  <c r="E14" i="310"/>
  <c r="E8" i="308"/>
  <c r="E10" i="293"/>
  <c r="E9" i="253"/>
</calcChain>
</file>

<file path=xl/sharedStrings.xml><?xml version="1.0" encoding="utf-8"?>
<sst xmlns="http://schemas.openxmlformats.org/spreadsheetml/2006/main" count="902" uniqueCount="135">
  <si>
    <t>種類</t>
    <rPh sb="0" eb="2">
      <t>シュルイ</t>
    </rPh>
    <phoneticPr fontId="12"/>
  </si>
  <si>
    <t>実行日</t>
    <rPh sb="0" eb="3">
      <t>ジッコウビ</t>
    </rPh>
    <phoneticPr fontId="12"/>
  </si>
  <si>
    <t>金額</t>
    <rPh sb="0" eb="2">
      <t>キンガク</t>
    </rPh>
    <phoneticPr fontId="12"/>
  </si>
  <si>
    <t>年限</t>
    <rPh sb="0" eb="2">
      <t>ネンゲン</t>
    </rPh>
    <phoneticPr fontId="12"/>
  </si>
  <si>
    <t>合　計</t>
    <rPh sb="0" eb="1">
      <t>ゴウ</t>
    </rPh>
    <rPh sb="2" eb="3">
      <t>ケイ</t>
    </rPh>
    <phoneticPr fontId="12"/>
  </si>
  <si>
    <t>－</t>
    <phoneticPr fontId="12"/>
  </si>
  <si>
    <t>(注) 計数はそれぞれ四捨五入によっているので、端数において合計とは合致しない場合がある。</t>
  </si>
  <si>
    <t>財政融資</t>
    <rPh sb="0" eb="2">
      <t>ザイセイ</t>
    </rPh>
    <rPh sb="2" eb="4">
      <t>ユウシ</t>
    </rPh>
    <phoneticPr fontId="12"/>
  </si>
  <si>
    <t>財政融資</t>
    <rPh sb="0" eb="4">
      <t>ザイセイユウシ</t>
    </rPh>
    <phoneticPr fontId="12"/>
  </si>
  <si>
    <t>【沖縄振興開発金融公庫】</t>
    <rPh sb="1" eb="3">
      <t>オキナワ</t>
    </rPh>
    <rPh sb="3" eb="5">
      <t>シンコウ</t>
    </rPh>
    <rPh sb="5" eb="7">
      <t>カイハツ</t>
    </rPh>
    <rPh sb="7" eb="9">
      <t>キンユウ</t>
    </rPh>
    <rPh sb="9" eb="11">
      <t>コウコ</t>
    </rPh>
    <phoneticPr fontId="12"/>
  </si>
  <si>
    <t>政府保証</t>
    <rPh sb="0" eb="4">
      <t>セイフホショウ</t>
    </rPh>
    <phoneticPr fontId="12"/>
  </si>
  <si>
    <t>【独立行政法人日本高速道路保有・債務返済機構】</t>
    <rPh sb="1" eb="7">
      <t>ドクリツ</t>
    </rPh>
    <rPh sb="7" eb="9">
      <t>ニホン</t>
    </rPh>
    <rPh sb="9" eb="11">
      <t>コウソク</t>
    </rPh>
    <rPh sb="11" eb="13">
      <t>ドウロ</t>
    </rPh>
    <rPh sb="13" eb="15">
      <t>ホユウ</t>
    </rPh>
    <rPh sb="16" eb="18">
      <t>サイム</t>
    </rPh>
    <rPh sb="18" eb="20">
      <t>ヘンサイ</t>
    </rPh>
    <rPh sb="20" eb="22">
      <t>キコウ</t>
    </rPh>
    <phoneticPr fontId="12"/>
  </si>
  <si>
    <t>5年満期一括</t>
    <phoneticPr fontId="12"/>
  </si>
  <si>
    <t>合　計</t>
    <phoneticPr fontId="12"/>
  </si>
  <si>
    <t>【株式会社日本政策投資銀行】</t>
    <rPh sb="1" eb="5">
      <t>カブシキガイシャ</t>
    </rPh>
    <rPh sb="5" eb="7">
      <t>ニホン</t>
    </rPh>
    <rPh sb="7" eb="9">
      <t>セイサク</t>
    </rPh>
    <rPh sb="9" eb="11">
      <t>トウシ</t>
    </rPh>
    <rPh sb="11" eb="13">
      <t>ギンコウ</t>
    </rPh>
    <phoneticPr fontId="12"/>
  </si>
  <si>
    <t>10年満期一括</t>
    <rPh sb="2" eb="3">
      <t>ネン</t>
    </rPh>
    <rPh sb="3" eb="7">
      <t>マンキイッカツ</t>
    </rPh>
    <phoneticPr fontId="12"/>
  </si>
  <si>
    <t>【株式会社日本政策金融公庫（中小企業者向け業務）】</t>
    <rPh sb="1" eb="5">
      <t>カブシキガイシャ</t>
    </rPh>
    <rPh sb="5" eb="7">
      <t>ニホン</t>
    </rPh>
    <rPh sb="7" eb="9">
      <t>セイサク</t>
    </rPh>
    <rPh sb="9" eb="11">
      <t>キンユウ</t>
    </rPh>
    <rPh sb="11" eb="13">
      <t>コウコ</t>
    </rPh>
    <rPh sb="14" eb="16">
      <t>チュウショウ</t>
    </rPh>
    <rPh sb="16" eb="18">
      <t>キギョウ</t>
    </rPh>
    <rPh sb="18" eb="19">
      <t>シャ</t>
    </rPh>
    <rPh sb="19" eb="20">
      <t>ム</t>
    </rPh>
    <rPh sb="21" eb="23">
      <t>ギョウム</t>
    </rPh>
    <phoneticPr fontId="12"/>
  </si>
  <si>
    <t>5年元金均等</t>
    <rPh sb="1" eb="2">
      <t>ネン</t>
    </rPh>
    <rPh sb="2" eb="6">
      <t>ガンキンキントウ</t>
    </rPh>
    <phoneticPr fontId="12"/>
  </si>
  <si>
    <t>10年元金均等</t>
    <rPh sb="2" eb="3">
      <t>ネン</t>
    </rPh>
    <rPh sb="3" eb="7">
      <t>ガンキンキントウ</t>
    </rPh>
    <phoneticPr fontId="12"/>
  </si>
  <si>
    <t>【株式会社日本政策金融公庫（特定事業等促進円滑化業務）】</t>
    <rPh sb="1" eb="5">
      <t>カブシキガイシャ</t>
    </rPh>
    <rPh sb="5" eb="7">
      <t>ニホン</t>
    </rPh>
    <rPh sb="7" eb="9">
      <t>セイサク</t>
    </rPh>
    <rPh sb="9" eb="11">
      <t>キンユウ</t>
    </rPh>
    <rPh sb="11" eb="13">
      <t>コウコ</t>
    </rPh>
    <rPh sb="14" eb="16">
      <t>トクテイ</t>
    </rPh>
    <rPh sb="16" eb="18">
      <t>ジギョウ</t>
    </rPh>
    <rPh sb="18" eb="19">
      <t>トウ</t>
    </rPh>
    <rPh sb="21" eb="24">
      <t>エンカツカ</t>
    </rPh>
    <rPh sb="24" eb="26">
      <t>ギョウム</t>
    </rPh>
    <phoneticPr fontId="12"/>
  </si>
  <si>
    <t>7年元金均等（据置1年）</t>
    <phoneticPr fontId="12"/>
  </si>
  <si>
    <t>15年元金均等</t>
    <rPh sb="2" eb="3">
      <t>ネン</t>
    </rPh>
    <rPh sb="3" eb="5">
      <t>ガンキン</t>
    </rPh>
    <rPh sb="5" eb="7">
      <t>キントウ</t>
    </rPh>
    <phoneticPr fontId="12"/>
  </si>
  <si>
    <t>15年元金均等（据置2年）</t>
    <phoneticPr fontId="12"/>
  </si>
  <si>
    <t>機関別財政投融資実行状況の詳細（令和７年度）</t>
    <rPh sb="0" eb="2">
      <t>キカン</t>
    </rPh>
    <rPh sb="2" eb="3">
      <t>ベツ</t>
    </rPh>
    <rPh sb="3" eb="5">
      <t>ザイセイ</t>
    </rPh>
    <rPh sb="5" eb="8">
      <t>トウユウシ</t>
    </rPh>
    <rPh sb="8" eb="10">
      <t>ジッコウ</t>
    </rPh>
    <rPh sb="10" eb="12">
      <t>ジョウキョウ</t>
    </rPh>
    <rPh sb="13" eb="15">
      <t>ショウサイ</t>
    </rPh>
    <phoneticPr fontId="12"/>
  </si>
  <si>
    <t>7年元金均等（据置2年）</t>
    <phoneticPr fontId="12"/>
  </si>
  <si>
    <t>5年満期一括</t>
  </si>
  <si>
    <t>【株式会社日本政策金融公庫（国民一般向け業務）】</t>
    <rPh sb="1" eb="5">
      <t>カブシキガイシャ</t>
    </rPh>
    <rPh sb="5" eb="7">
      <t>ニホン</t>
    </rPh>
    <rPh sb="7" eb="9">
      <t>セイサク</t>
    </rPh>
    <rPh sb="9" eb="11">
      <t>キンユウ</t>
    </rPh>
    <rPh sb="11" eb="13">
      <t>コウコ</t>
    </rPh>
    <phoneticPr fontId="12"/>
  </si>
  <si>
    <t>5年元金均等</t>
    <rPh sb="1" eb="2">
      <t>ネン</t>
    </rPh>
    <rPh sb="2" eb="4">
      <t>ガンキン</t>
    </rPh>
    <rPh sb="4" eb="6">
      <t>キントウ</t>
    </rPh>
    <phoneticPr fontId="12"/>
  </si>
  <si>
    <t>6年元金均等（据置1年）</t>
    <rPh sb="1" eb="2">
      <t>ネン</t>
    </rPh>
    <rPh sb="2" eb="6">
      <t>ガンキンキントウ</t>
    </rPh>
    <rPh sb="7" eb="9">
      <t>スエオキ</t>
    </rPh>
    <rPh sb="10" eb="11">
      <t>ネン</t>
    </rPh>
    <phoneticPr fontId="12"/>
  </si>
  <si>
    <t>9年元金均等</t>
    <rPh sb="1" eb="2">
      <t>ネン</t>
    </rPh>
    <rPh sb="2" eb="4">
      <t>ガンキン</t>
    </rPh>
    <rPh sb="4" eb="6">
      <t>キントウ</t>
    </rPh>
    <phoneticPr fontId="12"/>
  </si>
  <si>
    <t>15年元金均等</t>
    <rPh sb="2" eb="3">
      <t>ネン</t>
    </rPh>
    <rPh sb="3" eb="7">
      <t>ガンキンキントウ</t>
    </rPh>
    <phoneticPr fontId="12"/>
  </si>
  <si>
    <t>18年元金均等</t>
    <rPh sb="2" eb="3">
      <t>ネン</t>
    </rPh>
    <rPh sb="3" eb="7">
      <t>ガンキンキントウ</t>
    </rPh>
    <phoneticPr fontId="12"/>
  </si>
  <si>
    <t>20年元金均等</t>
    <rPh sb="2" eb="3">
      <t>ネン</t>
    </rPh>
    <rPh sb="3" eb="7">
      <t>ガンキンキントウ</t>
    </rPh>
    <phoneticPr fontId="12"/>
  </si>
  <si>
    <t>【独立行政法人国際協力機構（有償資金協力業務）】</t>
    <rPh sb="1" eb="7">
      <t>ドクリツ</t>
    </rPh>
    <rPh sb="7" eb="9">
      <t>コクサイ</t>
    </rPh>
    <rPh sb="9" eb="11">
      <t>キョウリョク</t>
    </rPh>
    <rPh sb="11" eb="13">
      <t>キコウ</t>
    </rPh>
    <rPh sb="14" eb="16">
      <t>ユウショウ</t>
    </rPh>
    <rPh sb="16" eb="18">
      <t>シキン</t>
    </rPh>
    <rPh sb="18" eb="20">
      <t>キョウリョク</t>
    </rPh>
    <rPh sb="20" eb="22">
      <t>ギョウム</t>
    </rPh>
    <phoneticPr fontId="12"/>
  </si>
  <si>
    <t>5年満期一括</t>
    <rPh sb="1" eb="4">
      <t>ネンマンキ</t>
    </rPh>
    <rPh sb="4" eb="6">
      <t>イッカツ</t>
    </rPh>
    <phoneticPr fontId="12"/>
  </si>
  <si>
    <t>【日本私立学校振興・共済事業団】</t>
    <rPh sb="1" eb="3">
      <t>ニホン</t>
    </rPh>
    <rPh sb="3" eb="5">
      <t>シリツ</t>
    </rPh>
    <rPh sb="5" eb="7">
      <t>ガッコウ</t>
    </rPh>
    <rPh sb="7" eb="9">
      <t>シンコウ</t>
    </rPh>
    <rPh sb="10" eb="12">
      <t>キョウサイ</t>
    </rPh>
    <rPh sb="12" eb="15">
      <t>ジギョウダン</t>
    </rPh>
    <phoneticPr fontId="12"/>
  </si>
  <si>
    <t>20年元金均等（据置2年）</t>
    <phoneticPr fontId="12"/>
  </si>
  <si>
    <t>10年満期一括</t>
    <phoneticPr fontId="12"/>
  </si>
  <si>
    <t>7年満期一括</t>
    <phoneticPr fontId="12"/>
  </si>
  <si>
    <t>20年満期一括</t>
    <phoneticPr fontId="12"/>
  </si>
  <si>
    <t>【一般財団法人民間都市開発推進機構】</t>
    <rPh sb="1" eb="3">
      <t>イッパン</t>
    </rPh>
    <rPh sb="3" eb="5">
      <t>ザイダン</t>
    </rPh>
    <rPh sb="5" eb="7">
      <t>ホウジン</t>
    </rPh>
    <rPh sb="7" eb="9">
      <t>ミンカン</t>
    </rPh>
    <rPh sb="9" eb="11">
      <t>トシ</t>
    </rPh>
    <rPh sb="11" eb="13">
      <t>カイハツ</t>
    </rPh>
    <rPh sb="13" eb="15">
      <t>スイシン</t>
    </rPh>
    <rPh sb="15" eb="17">
      <t>キコウ</t>
    </rPh>
    <phoneticPr fontId="12"/>
  </si>
  <si>
    <t>20年満期一括</t>
    <rPh sb="2" eb="3">
      <t>ネン</t>
    </rPh>
    <rPh sb="3" eb="7">
      <t>マンキイッカツ</t>
    </rPh>
    <phoneticPr fontId="12"/>
  </si>
  <si>
    <t>30年満期一括</t>
    <rPh sb="2" eb="3">
      <t>ネン</t>
    </rPh>
    <rPh sb="3" eb="7">
      <t>マンキイッカツ</t>
    </rPh>
    <phoneticPr fontId="12"/>
  </si>
  <si>
    <t>【独立行政法人住宅金融支援機構】</t>
    <rPh sb="1" eb="3">
      <t>ドクリツ</t>
    </rPh>
    <rPh sb="3" eb="5">
      <t>ギョウセイ</t>
    </rPh>
    <rPh sb="5" eb="7">
      <t>ホウジン</t>
    </rPh>
    <rPh sb="7" eb="9">
      <t>ジュウタク</t>
    </rPh>
    <rPh sb="9" eb="11">
      <t>キンユウ</t>
    </rPh>
    <rPh sb="11" eb="13">
      <t>シエン</t>
    </rPh>
    <rPh sb="13" eb="15">
      <t>キコウ</t>
    </rPh>
    <phoneticPr fontId="12"/>
  </si>
  <si>
    <t>10年元金均等</t>
    <rPh sb="2" eb="3">
      <t>ネン</t>
    </rPh>
    <rPh sb="3" eb="5">
      <t>ガンキン</t>
    </rPh>
    <rPh sb="5" eb="7">
      <t>キントウ</t>
    </rPh>
    <phoneticPr fontId="12"/>
  </si>
  <si>
    <t>25年元金均等</t>
    <rPh sb="2" eb="3">
      <t>ネン</t>
    </rPh>
    <rPh sb="3" eb="5">
      <t>ガンキン</t>
    </rPh>
    <rPh sb="5" eb="7">
      <t>キントウ</t>
    </rPh>
    <phoneticPr fontId="12"/>
  </si>
  <si>
    <t>【独立行政法人大学改革支援・学位授与機構】</t>
    <rPh sb="1" eb="7">
      <t>ドクリツ</t>
    </rPh>
    <rPh sb="7" eb="9">
      <t>ダイガク</t>
    </rPh>
    <rPh sb="9" eb="11">
      <t>カイカク</t>
    </rPh>
    <rPh sb="11" eb="13">
      <t>シエン</t>
    </rPh>
    <rPh sb="14" eb="16">
      <t>ガクイ</t>
    </rPh>
    <rPh sb="16" eb="18">
      <t>ジュヨ</t>
    </rPh>
    <rPh sb="18" eb="20">
      <t>キコウ</t>
    </rPh>
    <phoneticPr fontId="12"/>
  </si>
  <si>
    <t>30年元金均等（据置5年）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12"/>
  </si>
  <si>
    <t>15年元金均等（据置1年）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12"/>
  </si>
  <si>
    <t>15年元金均等(据置1年)</t>
    <phoneticPr fontId="12"/>
  </si>
  <si>
    <t>【独立行政法人鉄道建設・運輸施設整備支援機構】</t>
    <rPh sb="1" eb="7">
      <t>ドクリツ</t>
    </rPh>
    <rPh sb="7" eb="9">
      <t>テツドウ</t>
    </rPh>
    <rPh sb="9" eb="11">
      <t>ケンセツ</t>
    </rPh>
    <rPh sb="12" eb="14">
      <t>ウンユ</t>
    </rPh>
    <rPh sb="14" eb="16">
      <t>シセツ</t>
    </rPh>
    <rPh sb="16" eb="18">
      <t>セイビ</t>
    </rPh>
    <rPh sb="18" eb="20">
      <t>シエン</t>
    </rPh>
    <rPh sb="20" eb="22">
      <t>キコウ</t>
    </rPh>
    <phoneticPr fontId="12"/>
  </si>
  <si>
    <t>20年元金均等（据置2年）</t>
  </si>
  <si>
    <t>15年満期一括</t>
    <rPh sb="2" eb="3">
      <t>ネン</t>
    </rPh>
    <rPh sb="3" eb="7">
      <t>マンキイッカツ</t>
    </rPh>
    <phoneticPr fontId="12"/>
  </si>
  <si>
    <t>20年元金均等（据置5年）</t>
  </si>
  <si>
    <t>15年元金均等（据置5年）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12"/>
  </si>
  <si>
    <t>7年満期一括</t>
    <rPh sb="1" eb="2">
      <t>ネン</t>
    </rPh>
    <rPh sb="2" eb="4">
      <t>マンキ</t>
    </rPh>
    <rPh sb="4" eb="6">
      <t>イッカツ</t>
    </rPh>
    <phoneticPr fontId="12"/>
  </si>
  <si>
    <t>【独立行政法人エネルギー・金属鉱物資源機構】</t>
    <rPh sb="1" eb="7">
      <t>ドクリツ</t>
    </rPh>
    <rPh sb="13" eb="15">
      <t>キンゾク</t>
    </rPh>
    <rPh sb="15" eb="17">
      <t>コウブツ</t>
    </rPh>
    <rPh sb="17" eb="19">
      <t>シゲン</t>
    </rPh>
    <rPh sb="19" eb="21">
      <t>キコウ</t>
    </rPh>
    <phoneticPr fontId="12"/>
  </si>
  <si>
    <t>産業投資</t>
    <rPh sb="0" eb="2">
      <t>サンギョウ</t>
    </rPh>
    <rPh sb="2" eb="4">
      <t>トウシ</t>
    </rPh>
    <phoneticPr fontId="12"/>
  </si>
  <si>
    <t>出資</t>
    <rPh sb="0" eb="2">
      <t>シュッシ</t>
    </rPh>
    <phoneticPr fontId="12"/>
  </si>
  <si>
    <t>10年元金均等（据置2年）</t>
  </si>
  <si>
    <t>20年満期一括</t>
  </si>
  <si>
    <t>【独立行政法人福祉医療機構】</t>
    <rPh sb="1" eb="7">
      <t>ドクリツ</t>
    </rPh>
    <rPh sb="7" eb="9">
      <t>フクシ</t>
    </rPh>
    <rPh sb="9" eb="11">
      <t>イリョウ</t>
    </rPh>
    <rPh sb="11" eb="13">
      <t>キコウ</t>
    </rPh>
    <phoneticPr fontId="12"/>
  </si>
  <si>
    <t>39年元金均等（据置2年）</t>
    <phoneticPr fontId="12"/>
  </si>
  <si>
    <t>30年元金均等（据置2年）</t>
    <phoneticPr fontId="12"/>
  </si>
  <si>
    <t>20年元金均等（据置1年）</t>
    <rPh sb="2" eb="3">
      <t>ネン</t>
    </rPh>
    <rPh sb="3" eb="5">
      <t>ガンキン</t>
    </rPh>
    <rPh sb="5" eb="7">
      <t>キントウ</t>
    </rPh>
    <rPh sb="8" eb="10">
      <t>スエオキ</t>
    </rPh>
    <rPh sb="11" eb="12">
      <t>ネン</t>
    </rPh>
    <phoneticPr fontId="12"/>
  </si>
  <si>
    <t>10年元金均等（据置1年）</t>
    <rPh sb="2" eb="3">
      <t>ネン</t>
    </rPh>
    <rPh sb="3" eb="7">
      <t>ガンキンキントウ</t>
    </rPh>
    <rPh sb="8" eb="10">
      <t>スエオキ</t>
    </rPh>
    <rPh sb="11" eb="12">
      <t>ネン</t>
    </rPh>
    <phoneticPr fontId="12"/>
  </si>
  <si>
    <t>5年元金均等（据置1年）</t>
    <rPh sb="1" eb="2">
      <t>ネン</t>
    </rPh>
    <rPh sb="2" eb="4">
      <t>ガンキン</t>
    </rPh>
    <rPh sb="4" eb="6">
      <t>キントウ</t>
    </rPh>
    <rPh sb="7" eb="9">
      <t>スエオキ</t>
    </rPh>
    <rPh sb="10" eb="11">
      <t>ネン</t>
    </rPh>
    <phoneticPr fontId="12"/>
  </si>
  <si>
    <t>15年元金均等償還（据置5年）</t>
    <rPh sb="2" eb="3">
      <t>ネン</t>
    </rPh>
    <rPh sb="3" eb="9">
      <t>ガンキンキントウショウカン</t>
    </rPh>
    <rPh sb="10" eb="12">
      <t>スエオキ</t>
    </rPh>
    <rPh sb="13" eb="14">
      <t>ネン</t>
    </rPh>
    <phoneticPr fontId="12"/>
  </si>
  <si>
    <t>15年元金均等（据置2年）</t>
  </si>
  <si>
    <t>7年元金均等（据置1年）</t>
  </si>
  <si>
    <t>15年元金均等(据置1年)</t>
  </si>
  <si>
    <t>【全国土地改良事業団体連合会】</t>
    <rPh sb="1" eb="3">
      <t>ゼンコク</t>
    </rPh>
    <rPh sb="3" eb="5">
      <t>トチ</t>
    </rPh>
    <rPh sb="5" eb="7">
      <t>カイリョウ</t>
    </rPh>
    <rPh sb="7" eb="9">
      <t>ジギョウ</t>
    </rPh>
    <rPh sb="9" eb="11">
      <t>ダンタイ</t>
    </rPh>
    <rPh sb="11" eb="14">
      <t>レンゴウカイ</t>
    </rPh>
    <phoneticPr fontId="12"/>
  </si>
  <si>
    <t>5年元金均等（据置2年）</t>
    <rPh sb="1" eb="2">
      <t>ネン</t>
    </rPh>
    <rPh sb="2" eb="4">
      <t>ガンキン</t>
    </rPh>
    <rPh sb="4" eb="6">
      <t>キントウ</t>
    </rPh>
    <phoneticPr fontId="12"/>
  </si>
  <si>
    <t>【独立行政法人都市再生機構】</t>
    <rPh sb="1" eb="7">
      <t>ドクリツ</t>
    </rPh>
    <rPh sb="7" eb="9">
      <t>トシ</t>
    </rPh>
    <rPh sb="9" eb="13">
      <t>サイセイキコウ</t>
    </rPh>
    <phoneticPr fontId="12"/>
  </si>
  <si>
    <t>30年元金均等（据置5年）</t>
    <rPh sb="8" eb="9">
      <t>ス</t>
    </rPh>
    <rPh sb="9" eb="10">
      <t>オ</t>
    </rPh>
    <rPh sb="11" eb="12">
      <t>ネン</t>
    </rPh>
    <phoneticPr fontId="12"/>
  </si>
  <si>
    <t>20年元金均等</t>
  </si>
  <si>
    <t>10年満期一括</t>
    <rPh sb="2" eb="3">
      <t>ネン</t>
    </rPh>
    <rPh sb="3" eb="5">
      <t>マンキ</t>
    </rPh>
    <rPh sb="5" eb="7">
      <t>イッカツ</t>
    </rPh>
    <phoneticPr fontId="12"/>
  </si>
  <si>
    <t>産業投資</t>
    <rPh sb="0" eb="4">
      <t>サンギョウトウシ</t>
    </rPh>
    <phoneticPr fontId="12"/>
  </si>
  <si>
    <t>15年元金均等</t>
    <phoneticPr fontId="12"/>
  </si>
  <si>
    <t>15年元金均等（据置3年）</t>
    <phoneticPr fontId="12"/>
  </si>
  <si>
    <t>【株式会社日本政策金融公庫（農林水産業者向け業務）】</t>
    <rPh sb="1" eb="5">
      <t>カブシキガイシャ</t>
    </rPh>
    <rPh sb="5" eb="7">
      <t>ニホン</t>
    </rPh>
    <rPh sb="7" eb="9">
      <t>セイサク</t>
    </rPh>
    <rPh sb="9" eb="11">
      <t>キンユウ</t>
    </rPh>
    <rPh sb="11" eb="13">
      <t>コウコ</t>
    </rPh>
    <rPh sb="14" eb="16">
      <t>ノウリン</t>
    </rPh>
    <rPh sb="16" eb="18">
      <t>スイサン</t>
    </rPh>
    <rPh sb="18" eb="20">
      <t>ギョウシャ</t>
    </rPh>
    <rPh sb="20" eb="21">
      <t>ム</t>
    </rPh>
    <rPh sb="22" eb="24">
      <t>ギョウム</t>
    </rPh>
    <phoneticPr fontId="12"/>
  </si>
  <si>
    <t>政府保証</t>
  </si>
  <si>
    <t>10年満期一括</t>
  </si>
  <si>
    <t>【独立行政法人国立病院機構】</t>
    <rPh sb="1" eb="7">
      <t>ドクリツ</t>
    </rPh>
    <rPh sb="7" eb="9">
      <t>コクリツ</t>
    </rPh>
    <rPh sb="9" eb="11">
      <t>ビョウイン</t>
    </rPh>
    <rPh sb="11" eb="13">
      <t>キコウ</t>
    </rPh>
    <phoneticPr fontId="12"/>
  </si>
  <si>
    <t>25年元金均等</t>
    <phoneticPr fontId="12"/>
  </si>
  <si>
    <t>政府保証</t>
    <rPh sb="0" eb="2">
      <t>セイフ</t>
    </rPh>
    <rPh sb="2" eb="4">
      <t>ホショウ</t>
    </rPh>
    <phoneticPr fontId="12"/>
  </si>
  <si>
    <t>15年満期一括</t>
    <phoneticPr fontId="12"/>
  </si>
  <si>
    <t>25年元金均等（据置2年）</t>
    <phoneticPr fontId="12"/>
  </si>
  <si>
    <t>12年満期一括</t>
    <rPh sb="2" eb="3">
      <t>ネン</t>
    </rPh>
    <rPh sb="3" eb="5">
      <t>マンキ</t>
    </rPh>
    <rPh sb="5" eb="7">
      <t>イッカツ</t>
    </rPh>
    <phoneticPr fontId="12"/>
  </si>
  <si>
    <t>5年元金均等</t>
    <phoneticPr fontId="12"/>
  </si>
  <si>
    <t>10年元金均等</t>
    <phoneticPr fontId="12"/>
  </si>
  <si>
    <t>【株式会社脱炭素化支援機構】</t>
    <rPh sb="1" eb="5">
      <t>カブシキガイシャ</t>
    </rPh>
    <rPh sb="5" eb="6">
      <t>ダツ</t>
    </rPh>
    <rPh sb="6" eb="8">
      <t>タンソ</t>
    </rPh>
    <rPh sb="8" eb="9">
      <t>カ</t>
    </rPh>
    <rPh sb="9" eb="11">
      <t>シエン</t>
    </rPh>
    <rPh sb="11" eb="13">
      <t>キコウ</t>
    </rPh>
    <phoneticPr fontId="12"/>
  </si>
  <si>
    <t>30年元金均等（据置2年）</t>
  </si>
  <si>
    <t>25年元金均等</t>
  </si>
  <si>
    <t>10年元金均等（据置3年）</t>
    <phoneticPr fontId="12"/>
  </si>
  <si>
    <t>【株式会社国際協力銀行】</t>
    <rPh sb="1" eb="5">
      <t>カブシキガイシャ</t>
    </rPh>
    <rPh sb="5" eb="7">
      <t>コクサイ</t>
    </rPh>
    <rPh sb="7" eb="9">
      <t>キョウリョク</t>
    </rPh>
    <rPh sb="9" eb="11">
      <t>ギンコウ</t>
    </rPh>
    <phoneticPr fontId="12"/>
  </si>
  <si>
    <t>財政融資</t>
    <rPh sb="0" eb="4">
      <t>ザイセイユウシ</t>
    </rPh>
    <phoneticPr fontId="14"/>
  </si>
  <si>
    <t>5年満期一括</t>
    <rPh sb="1" eb="6">
      <t>ネンマンキイッカツ</t>
    </rPh>
    <phoneticPr fontId="14"/>
  </si>
  <si>
    <t>10年満期一括</t>
    <rPh sb="2" eb="3">
      <t>ネン</t>
    </rPh>
    <rPh sb="3" eb="7">
      <t>マンキイッカツ</t>
    </rPh>
    <phoneticPr fontId="14"/>
  </si>
  <si>
    <t>39年元金均等（据置2年）</t>
  </si>
  <si>
    <t>政府保証</t>
    <rPh sb="0" eb="4">
      <t>セイフホショウ</t>
    </rPh>
    <phoneticPr fontId="14"/>
  </si>
  <si>
    <t>5年満期一括</t>
    <rPh sb="1" eb="2">
      <t>ネン</t>
    </rPh>
    <rPh sb="2" eb="6">
      <t>マンキイッカツ</t>
    </rPh>
    <phoneticPr fontId="14"/>
  </si>
  <si>
    <t>15年満期一括</t>
  </si>
  <si>
    <t>20年元金均等</t>
    <phoneticPr fontId="12"/>
  </si>
  <si>
    <t>【株式会社海外通信・放送・郵便事業支援機構】</t>
    <rPh sb="1" eb="5">
      <t>カブシキガイシャ</t>
    </rPh>
    <rPh sb="5" eb="7">
      <t>カイガイ</t>
    </rPh>
    <rPh sb="7" eb="9">
      <t>ツウシン</t>
    </rPh>
    <rPh sb="10" eb="12">
      <t>ホウソウ</t>
    </rPh>
    <rPh sb="13" eb="15">
      <t>ユウビン</t>
    </rPh>
    <rPh sb="15" eb="17">
      <t>ジギョウ</t>
    </rPh>
    <rPh sb="17" eb="19">
      <t>シエン</t>
    </rPh>
    <rPh sb="19" eb="21">
      <t>キコウ</t>
    </rPh>
    <phoneticPr fontId="12"/>
  </si>
  <si>
    <t>7年満期一括</t>
    <rPh sb="1" eb="2">
      <t>ネン</t>
    </rPh>
    <rPh sb="2" eb="6">
      <t>マンキイッカツ</t>
    </rPh>
    <phoneticPr fontId="14"/>
  </si>
  <si>
    <t>20年元金均等償還（据置5年）</t>
    <rPh sb="2" eb="3">
      <t>ネン</t>
    </rPh>
    <rPh sb="3" eb="9">
      <t>ガンキンキントウショウカン</t>
    </rPh>
    <rPh sb="10" eb="12">
      <t>スエオキ</t>
    </rPh>
    <rPh sb="13" eb="14">
      <t>ネン</t>
    </rPh>
    <phoneticPr fontId="12"/>
  </si>
  <si>
    <t>7年満期一括</t>
  </si>
  <si>
    <t>5年元金均等（据置2年）</t>
  </si>
  <si>
    <t>【エネルギー対策特別会計】</t>
    <rPh sb="6" eb="8">
      <t>タイサク</t>
    </rPh>
    <rPh sb="8" eb="10">
      <t>トクベツ</t>
    </rPh>
    <rPh sb="10" eb="12">
      <t>カイケイ</t>
    </rPh>
    <phoneticPr fontId="12"/>
  </si>
  <si>
    <t>【株式会社海外需要開拓支援機構】</t>
    <rPh sb="1" eb="5">
      <t>カブシキガイシャ</t>
    </rPh>
    <rPh sb="5" eb="7">
      <t>カイガイ</t>
    </rPh>
    <rPh sb="7" eb="9">
      <t>ジュヨウ</t>
    </rPh>
    <rPh sb="9" eb="11">
      <t>カイタク</t>
    </rPh>
    <rPh sb="11" eb="13">
      <t>シエン</t>
    </rPh>
    <rPh sb="13" eb="15">
      <t>キコウ</t>
    </rPh>
    <phoneticPr fontId="12"/>
  </si>
  <si>
    <t>財政融資</t>
    <phoneticPr fontId="12"/>
  </si>
  <si>
    <t>【株式会社産業革新投資機構】</t>
    <rPh sb="1" eb="5">
      <t>カブシキガイシャ</t>
    </rPh>
    <rPh sb="5" eb="7">
      <t>サンギョウ</t>
    </rPh>
    <rPh sb="7" eb="9">
      <t>カクシン</t>
    </rPh>
    <rPh sb="9" eb="11">
      <t>トウシ</t>
    </rPh>
    <rPh sb="11" eb="13">
      <t>キコウ</t>
    </rPh>
    <phoneticPr fontId="12"/>
  </si>
  <si>
    <t>【国立研究開発法人国立長寿医療研究センター】</t>
    <rPh sb="1" eb="3">
      <t>コクリツ</t>
    </rPh>
    <rPh sb="3" eb="5">
      <t>ケンキュウ</t>
    </rPh>
    <rPh sb="5" eb="7">
      <t>カイハツ</t>
    </rPh>
    <rPh sb="7" eb="9">
      <t>ホウジン</t>
    </rPh>
    <rPh sb="9" eb="11">
      <t>コクリツ</t>
    </rPh>
    <rPh sb="11" eb="13">
      <t>チョウジュ</t>
    </rPh>
    <rPh sb="13" eb="15">
      <t>イリョウ</t>
    </rPh>
    <rPh sb="15" eb="17">
      <t>ケンキュウ</t>
    </rPh>
    <phoneticPr fontId="12"/>
  </si>
  <si>
    <t>【国立研究開発法人国立成育医療研究センター】</t>
    <rPh sb="1" eb="3">
      <t>コクリツ</t>
    </rPh>
    <rPh sb="3" eb="5">
      <t>ケンキュウ</t>
    </rPh>
    <rPh sb="5" eb="7">
      <t>カイハツ</t>
    </rPh>
    <rPh sb="7" eb="9">
      <t>ホウジン</t>
    </rPh>
    <rPh sb="9" eb="11">
      <t>コクリツ</t>
    </rPh>
    <rPh sb="11" eb="13">
      <t>セイイク</t>
    </rPh>
    <rPh sb="13" eb="15">
      <t>イリョウ</t>
    </rPh>
    <rPh sb="15" eb="17">
      <t>ケンキュウ</t>
    </rPh>
    <phoneticPr fontId="12"/>
  </si>
  <si>
    <t>【独立行政法人日本学生支援機構】</t>
    <rPh sb="1" eb="7">
      <t>ドクリツ</t>
    </rPh>
    <rPh sb="7" eb="9">
      <t>ニホン</t>
    </rPh>
    <rPh sb="9" eb="11">
      <t>ガクセイ</t>
    </rPh>
    <rPh sb="11" eb="13">
      <t>シエン</t>
    </rPh>
    <rPh sb="13" eb="15">
      <t>キコウ</t>
    </rPh>
    <phoneticPr fontId="12"/>
  </si>
  <si>
    <t>20年元金均等</t>
    <rPh sb="2" eb="3">
      <t>ネン</t>
    </rPh>
    <rPh sb="3" eb="5">
      <t>ガンキン</t>
    </rPh>
    <rPh sb="5" eb="7">
      <t>キントウ</t>
    </rPh>
    <phoneticPr fontId="12"/>
  </si>
  <si>
    <t>【国立研究開発法人国立精神・神経医療研究センター】</t>
    <rPh sb="1" eb="3">
      <t>コクリツ</t>
    </rPh>
    <rPh sb="3" eb="5">
      <t>ケンキュウ</t>
    </rPh>
    <rPh sb="5" eb="7">
      <t>カイハツ</t>
    </rPh>
    <rPh sb="7" eb="9">
      <t>ホウジン</t>
    </rPh>
    <rPh sb="9" eb="11">
      <t>コクリツ</t>
    </rPh>
    <rPh sb="11" eb="13">
      <t>セイシン</t>
    </rPh>
    <rPh sb="14" eb="16">
      <t>シンケイ</t>
    </rPh>
    <rPh sb="16" eb="18">
      <t>イリョウ</t>
    </rPh>
    <rPh sb="18" eb="20">
      <t>ケンキュウ</t>
    </rPh>
    <phoneticPr fontId="12"/>
  </si>
  <si>
    <t>【中部国際空港株式会社】</t>
    <rPh sb="1" eb="3">
      <t>チュウブ</t>
    </rPh>
    <rPh sb="3" eb="5">
      <t>コクサイ</t>
    </rPh>
    <rPh sb="5" eb="7">
      <t>クウコウ</t>
    </rPh>
    <rPh sb="7" eb="11">
      <t>カブシキガイシャ</t>
    </rPh>
    <phoneticPr fontId="12"/>
  </si>
  <si>
    <t>5年満期一括</t>
    <rPh sb="1" eb="2">
      <t>ネン</t>
    </rPh>
    <rPh sb="2" eb="4">
      <t>マンキ</t>
    </rPh>
    <rPh sb="4" eb="6">
      <t>イッカツ</t>
    </rPh>
    <phoneticPr fontId="12"/>
  </si>
  <si>
    <t>10年元金均等(据置1年)</t>
    <rPh sb="8" eb="10">
      <t>スエオキ</t>
    </rPh>
    <rPh sb="11" eb="12">
      <t>ネン</t>
    </rPh>
    <phoneticPr fontId="12"/>
  </si>
  <si>
    <t>財政融資</t>
  </si>
  <si>
    <t>5年元金均等(据置1年)</t>
    <rPh sb="7" eb="9">
      <t>スエオキ</t>
    </rPh>
    <rPh sb="10" eb="11">
      <t>ネン</t>
    </rPh>
    <phoneticPr fontId="12"/>
  </si>
  <si>
    <t>40年元金均等(据置15年)</t>
    <phoneticPr fontId="12"/>
  </si>
  <si>
    <t>10年元金均等(据置3年)</t>
    <phoneticPr fontId="12"/>
  </si>
  <si>
    <t>【独立行政法人水資源機構】</t>
    <rPh sb="1" eb="7">
      <t>ドクリツ</t>
    </rPh>
    <rPh sb="7" eb="10">
      <t>ミズシゲン</t>
    </rPh>
    <rPh sb="10" eb="12">
      <t>キコウ</t>
    </rPh>
    <phoneticPr fontId="12"/>
  </si>
  <si>
    <t>【自動車安全特別会計】</t>
    <rPh sb="1" eb="4">
      <t>ジドウシャ</t>
    </rPh>
    <rPh sb="4" eb="6">
      <t>アンゼン</t>
    </rPh>
    <rPh sb="6" eb="8">
      <t>トクベツ</t>
    </rPh>
    <rPh sb="8" eb="10">
      <t>カイケイ</t>
    </rPh>
    <phoneticPr fontId="12"/>
  </si>
  <si>
    <t>15年元金均等(据置4年)</t>
    <phoneticPr fontId="12"/>
  </si>
  <si>
    <t>産業投資</t>
    <rPh sb="0" eb="4">
      <t>サンギョウトウシ</t>
    </rPh>
    <phoneticPr fontId="14"/>
  </si>
  <si>
    <t>出資</t>
    <rPh sb="0" eb="2">
      <t>シュッシ</t>
    </rPh>
    <phoneticPr fontId="14"/>
  </si>
  <si>
    <t>25年元金均等償還（据置5年）</t>
    <phoneticPr fontId="12"/>
  </si>
  <si>
    <t>【食料安定供給特別会計】</t>
    <rPh sb="1" eb="3">
      <t>ショクリョウ</t>
    </rPh>
    <rPh sb="3" eb="5">
      <t>アンテイ</t>
    </rPh>
    <rPh sb="5" eb="7">
      <t>キョウキュウ</t>
    </rPh>
    <rPh sb="7" eb="8">
      <t>トク</t>
    </rPh>
    <rPh sb="8" eb="9">
      <t>ベツ</t>
    </rPh>
    <rPh sb="9" eb="11">
      <t>カイケイ</t>
    </rPh>
    <phoneticPr fontId="12"/>
  </si>
  <si>
    <t>13年元利均等（据置3年）</t>
    <phoneticPr fontId="12"/>
  </si>
  <si>
    <t>【国立研究開発法人森林研究・整備機構】</t>
    <rPh sb="1" eb="3">
      <t>コクリツ</t>
    </rPh>
    <rPh sb="3" eb="5">
      <t>ケンキュウ</t>
    </rPh>
    <rPh sb="5" eb="7">
      <t>カイハツ</t>
    </rPh>
    <rPh sb="7" eb="9">
      <t>_x0000__x0001__x0002__x0004_</t>
    </rPh>
    <rPh sb="9" eb="11">
      <t>_x0003__x0002_	_x0005_</t>
    </rPh>
    <rPh sb="11" eb="13">
      <t>_x0002__x000D__x0007__x0002__x0011_</t>
    </rPh>
    <rPh sb="14" eb="16">
      <t xml:space="preserve">	_x0002__x0015_</t>
    </rPh>
    <rPh sb="16" eb="18">
      <t/>
    </rPh>
    <phoneticPr fontId="12"/>
  </si>
  <si>
    <t>30年元金均等（据置20年）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</si>
</sst>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 * #,##0_ ;_ * \-#,##0_ ;_ * &quot;-&quot;_ ;_ @_ "/>
    <numFmt numFmtId="176" formatCode="#,##0&quot;億&quot;&quot;円&quot;"/>
    <numFmt numFmtId="177" formatCode="&quot;¥&quot;#,##0.0_);[Red]\(&quot;¥&quot;#,##0.0\)"/>
    <numFmt numFmtId="178" formatCode="m&quot;月&quot;d&quot;日&quot;;@"/>
    <numFmt numFmtId="179" formatCode="General&quot;億&quot;&quot;円&quot;"/>
  </numFmts>
  <fonts count="2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4">
    <xf numFmtId="0" fontId="0" fillId="0" borderId="0">
      <alignment vertical="center"/>
    </xf>
    <xf numFmtId="0" fontId="19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87">
    <xf numFmtId="0" fontId="0" fillId="0" borderId="0" xfId="0">
      <alignment vertical="center"/>
    </xf>
    <xf numFmtId="0" fontId="14" fillId="0" borderId="0" xfId="1" applyFont="1">
      <alignment vertical="center"/>
    </xf>
    <xf numFmtId="41" fontId="14" fillId="0" borderId="0" xfId="1" applyNumberFormat="1" applyFont="1">
      <alignment vertical="center"/>
    </xf>
    <xf numFmtId="0" fontId="14" fillId="0" borderId="0" xfId="1" applyFont="1" applyAlignment="1">
      <alignment horizontal="center" vertical="center"/>
    </xf>
    <xf numFmtId="0" fontId="15" fillId="0" borderId="0" xfId="1" applyFont="1">
      <alignment vertical="center"/>
    </xf>
    <xf numFmtId="0" fontId="13" fillId="0" borderId="0" xfId="1" applyFont="1" applyAlignment="1">
      <alignment horizontal="center" vertical="center"/>
    </xf>
    <xf numFmtId="41" fontId="13" fillId="0" borderId="0" xfId="1" applyNumberFormat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4" fillId="0" borderId="1" xfId="1" applyFont="1" applyBorder="1" applyAlignment="1">
      <alignment horizontal="center" vertical="center"/>
    </xf>
    <xf numFmtId="41" fontId="14" fillId="0" borderId="1" xfId="1" applyNumberFormat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18" fillId="0" borderId="0" xfId="1" applyFont="1">
      <alignment vertical="center"/>
    </xf>
    <xf numFmtId="41" fontId="14" fillId="0" borderId="0" xfId="1" applyNumberFormat="1" applyFont="1" applyAlignment="1">
      <alignment horizontal="center" vertical="center"/>
    </xf>
    <xf numFmtId="56" fontId="14" fillId="0" borderId="0" xfId="1" applyNumberFormat="1" applyFont="1" applyAlignment="1">
      <alignment horizontal="center" vertical="center"/>
    </xf>
    <xf numFmtId="176" fontId="14" fillId="0" borderId="2" xfId="1" applyNumberFormat="1" applyFont="1" applyBorder="1" applyAlignment="1">
      <alignment horizontal="right" vertical="center"/>
    </xf>
    <xf numFmtId="0" fontId="14" fillId="0" borderId="3" xfId="1" applyFont="1" applyBorder="1" applyAlignment="1">
      <alignment horizontal="center" vertical="center"/>
    </xf>
    <xf numFmtId="56" fontId="14" fillId="0" borderId="3" xfId="1" applyNumberFormat="1" applyFont="1" applyBorder="1" applyAlignment="1">
      <alignment horizontal="center" vertical="center"/>
    </xf>
    <xf numFmtId="176" fontId="14" fillId="0" borderId="3" xfId="1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41" fontId="14" fillId="0" borderId="0" xfId="0" applyNumberFormat="1" applyFo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5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41" fontId="13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41" fontId="14" fillId="0" borderId="1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176" fontId="14" fillId="0" borderId="4" xfId="0" applyNumberFormat="1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176" fontId="14" fillId="0" borderId="2" xfId="0" applyNumberFormat="1" applyFont="1" applyBorder="1" applyAlignment="1">
      <alignment horizontal="right" vertical="center"/>
    </xf>
    <xf numFmtId="0" fontId="18" fillId="0" borderId="0" xfId="0" applyFont="1">
      <alignment vertical="center"/>
    </xf>
    <xf numFmtId="41" fontId="14" fillId="0" borderId="0" xfId="0" applyNumberFormat="1" applyFont="1" applyAlignment="1">
      <alignment horizontal="center" vertical="center"/>
    </xf>
    <xf numFmtId="56" fontId="14" fillId="0" borderId="0" xfId="0" applyNumberFormat="1" applyFont="1" applyAlignment="1">
      <alignment horizontal="center" vertical="center"/>
    </xf>
    <xf numFmtId="176" fontId="14" fillId="0" borderId="1" xfId="0" applyNumberFormat="1" applyFont="1" applyBorder="1" applyAlignment="1">
      <alignment horizontal="right" vertical="center"/>
    </xf>
    <xf numFmtId="56" fontId="14" fillId="0" borderId="1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176" fontId="14" fillId="0" borderId="5" xfId="0" applyNumberFormat="1" applyFont="1" applyBorder="1" applyAlignment="1">
      <alignment horizontal="right" vertical="center"/>
    </xf>
    <xf numFmtId="177" fontId="14" fillId="0" borderId="0" xfId="0" applyNumberFormat="1" applyFont="1">
      <alignment vertical="center"/>
    </xf>
    <xf numFmtId="56" fontId="14" fillId="0" borderId="3" xfId="0" applyNumberFormat="1" applyFont="1" applyBorder="1" applyAlignment="1">
      <alignment horizontal="center" vertical="center"/>
    </xf>
    <xf numFmtId="176" fontId="14" fillId="0" borderId="3" xfId="0" applyNumberFormat="1" applyFont="1" applyBorder="1" applyAlignment="1">
      <alignment horizontal="right" vertical="center"/>
    </xf>
    <xf numFmtId="56" fontId="14" fillId="0" borderId="6" xfId="0" applyNumberFormat="1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176" fontId="14" fillId="0" borderId="6" xfId="0" applyNumberFormat="1" applyFont="1" applyBorder="1" applyAlignment="1">
      <alignment horizontal="right" vertical="center"/>
    </xf>
    <xf numFmtId="178" fontId="14" fillId="0" borderId="4" xfId="0" applyNumberFormat="1" applyFont="1" applyBorder="1" applyAlignment="1">
      <alignment horizontal="center" vertical="center"/>
    </xf>
    <xf numFmtId="178" fontId="14" fillId="0" borderId="1" xfId="0" applyNumberFormat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56" fontId="14" fillId="0" borderId="4" xfId="0" applyNumberFormat="1" applyFont="1" applyBorder="1" applyAlignment="1">
      <alignment horizontal="center" vertical="center"/>
    </xf>
    <xf numFmtId="56" fontId="14" fillId="0" borderId="2" xfId="0" applyNumberFormat="1" applyFont="1" applyBorder="1" applyAlignment="1">
      <alignment horizontal="center" vertical="center"/>
    </xf>
    <xf numFmtId="56" fontId="14" fillId="0" borderId="7" xfId="0" applyNumberFormat="1" applyFont="1" applyBorder="1" applyAlignment="1">
      <alignment horizontal="center" vertical="center"/>
    </xf>
    <xf numFmtId="176" fontId="14" fillId="0" borderId="7" xfId="0" applyNumberFormat="1" applyFont="1" applyBorder="1" applyAlignment="1">
      <alignment horizontal="right" vertical="center"/>
    </xf>
    <xf numFmtId="0" fontId="14" fillId="0" borderId="5" xfId="1" applyFont="1" applyBorder="1" applyAlignment="1">
      <alignment horizontal="center" vertical="center"/>
    </xf>
    <xf numFmtId="0" fontId="14" fillId="0" borderId="6" xfId="1" applyFont="1" applyBorder="1" applyAlignment="1">
      <alignment horizontal="center" vertical="center"/>
    </xf>
    <xf numFmtId="176" fontId="14" fillId="2" borderId="1" xfId="0" applyNumberFormat="1" applyFont="1" applyFill="1" applyBorder="1" applyAlignment="1">
      <alignment horizontal="right" vertical="center"/>
    </xf>
    <xf numFmtId="176" fontId="14" fillId="2" borderId="2" xfId="0" applyNumberFormat="1" applyFont="1" applyFill="1" applyBorder="1" applyAlignment="1">
      <alignment horizontal="right" vertical="center"/>
    </xf>
    <xf numFmtId="176" fontId="14" fillId="2" borderId="6" xfId="0" applyNumberFormat="1" applyFont="1" applyFill="1" applyBorder="1" applyAlignment="1">
      <alignment horizontal="right" vertical="center"/>
    </xf>
    <xf numFmtId="0" fontId="14" fillId="0" borderId="8" xfId="0" applyFont="1" applyBorder="1">
      <alignment vertical="center"/>
    </xf>
    <xf numFmtId="56" fontId="14" fillId="2" borderId="6" xfId="0" applyNumberFormat="1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shrinkToFit="1"/>
    </xf>
    <xf numFmtId="0" fontId="14" fillId="0" borderId="7" xfId="1" applyFont="1" applyBorder="1" applyAlignment="1">
      <alignment horizontal="center" vertical="center"/>
    </xf>
    <xf numFmtId="56" fontId="14" fillId="0" borderId="4" xfId="1" applyNumberFormat="1" applyFont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176" fontId="14" fillId="0" borderId="4" xfId="1" applyNumberFormat="1" applyFont="1" applyBorder="1" applyAlignment="1">
      <alignment horizontal="right" vertical="center"/>
    </xf>
    <xf numFmtId="0" fontId="14" fillId="0" borderId="0" xfId="13" applyFont="1" applyAlignment="1">
      <alignment horizontal="left" vertical="center"/>
    </xf>
    <xf numFmtId="56" fontId="14" fillId="0" borderId="1" xfId="1" applyNumberFormat="1" applyFont="1" applyBorder="1" applyAlignment="1">
      <alignment horizontal="center" vertical="center"/>
    </xf>
    <xf numFmtId="176" fontId="14" fillId="0" borderId="1" xfId="1" applyNumberFormat="1" applyFont="1" applyBorder="1" applyAlignment="1">
      <alignment horizontal="right" vertical="center"/>
    </xf>
    <xf numFmtId="56" fontId="14" fillId="0" borderId="7" xfId="1" applyNumberFormat="1" applyFont="1" applyBorder="1" applyAlignment="1">
      <alignment horizontal="center" vertical="center"/>
    </xf>
    <xf numFmtId="176" fontId="14" fillId="0" borderId="7" xfId="1" applyNumberFormat="1" applyFont="1" applyBorder="1" applyAlignment="1">
      <alignment horizontal="right" vertical="center"/>
    </xf>
    <xf numFmtId="176" fontId="14" fillId="0" borderId="5" xfId="1" applyNumberFormat="1" applyFont="1" applyBorder="1" applyAlignment="1">
      <alignment horizontal="right" vertical="center"/>
    </xf>
    <xf numFmtId="179" fontId="14" fillId="0" borderId="6" xfId="0" applyNumberFormat="1" applyFont="1" applyBorder="1" applyAlignment="1">
      <alignment horizontal="right" vertical="center"/>
    </xf>
    <xf numFmtId="0" fontId="1" fillId="0" borderId="0" xfId="13">
      <alignment vertical="center"/>
    </xf>
    <xf numFmtId="56" fontId="14" fillId="2" borderId="1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56" fontId="14" fillId="2" borderId="7" xfId="0" applyNumberFormat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176" fontId="14" fillId="2" borderId="7" xfId="0" applyNumberFormat="1" applyFont="1" applyFill="1" applyBorder="1" applyAlignment="1">
      <alignment horizontal="right" vertical="center"/>
    </xf>
    <xf numFmtId="56" fontId="14" fillId="2" borderId="3" xfId="0" applyNumberFormat="1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176" fontId="14" fillId="2" borderId="3" xfId="0" applyNumberFormat="1" applyFont="1" applyFill="1" applyBorder="1" applyAlignment="1">
      <alignment horizontal="right" vertical="center"/>
    </xf>
    <xf numFmtId="178" fontId="14" fillId="0" borderId="3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5" fillId="0" borderId="0" xfId="1" applyFont="1" applyAlignment="1">
      <alignment horizontal="center" vertical="center"/>
    </xf>
    <xf numFmtId="0" fontId="17" fillId="0" borderId="0" xfId="1" applyFont="1">
      <alignment vertical="center"/>
    </xf>
  </cellXfs>
  <cellStyles count="14">
    <cellStyle name="標準" xfId="0" builtinId="0"/>
    <cellStyle name="標準 10" xfId="9" xr:uid="{41F997B8-5BEE-4C69-A885-F1E9F5837D5A}"/>
    <cellStyle name="標準 11" xfId="10" xr:uid="{A28059E6-DCCE-4E3D-B687-DA264129EB13}"/>
    <cellStyle name="標準 12" xfId="11" xr:uid="{797CA6DA-4869-48F8-8C5E-095B79B9FCD2}"/>
    <cellStyle name="標準 13" xfId="12" xr:uid="{7C51E35E-F69B-41BF-8E2D-E09321DD1574}"/>
    <cellStyle name="標準 14" xfId="13" xr:uid="{E28D9517-0275-4C72-B381-5C74FCC718F0}"/>
    <cellStyle name="標準 2" xfId="1" xr:uid="{A2FD39E3-3F16-45FE-8643-1CCD9B50768C}"/>
    <cellStyle name="標準 3" xfId="2" xr:uid="{F13510DF-DE17-418D-A9B3-CDF22274EA57}"/>
    <cellStyle name="標準 4" xfId="3" xr:uid="{25802802-9B0E-47B3-877B-EFD318A33243}"/>
    <cellStyle name="標準 5" xfId="4" xr:uid="{521A4E42-B0F1-4825-944E-8FDB08EC4E02}"/>
    <cellStyle name="標準 6" xfId="5" xr:uid="{1CF168BC-AD4A-4636-A678-C04C12ED9FD4}"/>
    <cellStyle name="標準 7" xfId="6" xr:uid="{BCA1B628-79DA-4204-B41D-382EEC8A36CC}"/>
    <cellStyle name="標準 8" xfId="7" xr:uid="{CDD534E3-AB77-4B09-8F5A-9798AB1E0229}"/>
    <cellStyle name="標準 9" xfId="8" xr:uid="{786EA6D4-0C71-49E6-8FDD-06A9AC1770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7ECFA-511A-4C54-A0F5-728C71CC86B4}">
  <dimension ref="B2:F28"/>
  <sheetViews>
    <sheetView view="pageBreakPreview" zoomScale="110" zoomScaleNormal="70" zoomScaleSheetLayoutView="110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131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74">
        <v>46111</v>
      </c>
      <c r="D7" s="75" t="s">
        <v>7</v>
      </c>
      <c r="E7" s="55">
        <v>1.4349499999999999</v>
      </c>
      <c r="F7" s="75" t="s">
        <v>132</v>
      </c>
    </row>
    <row r="8" spans="2:6" ht="17" thickBot="1" x14ac:dyDescent="0.25">
      <c r="C8" s="79">
        <v>46111</v>
      </c>
      <c r="D8" s="80" t="s">
        <v>7</v>
      </c>
      <c r="E8" s="81">
        <v>4.2670199999999996</v>
      </c>
      <c r="F8" s="80" t="s">
        <v>132</v>
      </c>
    </row>
    <row r="9" spans="2:6" ht="17" thickTop="1" x14ac:dyDescent="0.2">
      <c r="C9" s="30" t="s">
        <v>4</v>
      </c>
      <c r="D9" s="30" t="s">
        <v>5</v>
      </c>
      <c r="E9" s="31">
        <f>SUM(E7:E8)</f>
        <v>5.7019699999999993</v>
      </c>
      <c r="F9" s="30" t="s">
        <v>5</v>
      </c>
    </row>
    <row r="10" spans="2:6" x14ac:dyDescent="0.2">
      <c r="C10" s="32" t="s">
        <v>6</v>
      </c>
    </row>
    <row r="28" spans="4:4" x14ac:dyDescent="0.2">
      <c r="D28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10220-3656-4D40-A68B-75F65A10BE5B}">
  <dimension ref="B2:F28"/>
  <sheetViews>
    <sheetView view="pageBreakPreview" zoomScale="85" zoomScaleNormal="70" zoomScaleSheetLayoutView="85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109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36">
        <v>46091</v>
      </c>
      <c r="D7" s="26" t="s">
        <v>7</v>
      </c>
      <c r="E7" s="35">
        <v>95.88</v>
      </c>
      <c r="F7" s="26" t="s">
        <v>22</v>
      </c>
    </row>
    <row r="8" spans="2:6" ht="17" thickBot="1" x14ac:dyDescent="0.25">
      <c r="C8" s="43">
        <v>46091</v>
      </c>
      <c r="D8" s="44" t="s">
        <v>7</v>
      </c>
      <c r="E8" s="45">
        <v>5.25</v>
      </c>
      <c r="F8" s="44" t="s">
        <v>22</v>
      </c>
    </row>
    <row r="9" spans="2:6" ht="17" thickTop="1" x14ac:dyDescent="0.2">
      <c r="C9" s="30" t="s">
        <v>4</v>
      </c>
      <c r="D9" s="30" t="s">
        <v>5</v>
      </c>
      <c r="E9" s="31">
        <f>SUM(E7:E8)</f>
        <v>101.13</v>
      </c>
      <c r="F9" s="30" t="s">
        <v>5</v>
      </c>
    </row>
    <row r="10" spans="2:6" x14ac:dyDescent="0.2">
      <c r="C10" s="32" t="s">
        <v>6</v>
      </c>
    </row>
    <row r="14" spans="2:6" x14ac:dyDescent="0.2">
      <c r="F14" s="18"/>
    </row>
    <row r="15" spans="2:6" x14ac:dyDescent="0.2">
      <c r="F15" s="18"/>
    </row>
    <row r="16" spans="2:6" x14ac:dyDescent="0.2">
      <c r="F16" s="18"/>
    </row>
    <row r="17" spans="4:6" x14ac:dyDescent="0.2">
      <c r="F17" s="18"/>
    </row>
    <row r="18" spans="4:6" x14ac:dyDescent="0.2">
      <c r="F18" s="18"/>
    </row>
    <row r="28" spans="4:6" x14ac:dyDescent="0.2">
      <c r="D28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39BEA-5A2E-4350-A117-8492B7D1EE5B}">
  <dimension ref="B2:F28"/>
  <sheetViews>
    <sheetView view="pageBreakPreview" zoomScale="85" zoomScaleNormal="70" zoomScaleSheetLayoutView="85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126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49">
        <v>46112</v>
      </c>
      <c r="D7" s="28" t="s">
        <v>111</v>
      </c>
      <c r="E7" s="29">
        <v>173.99</v>
      </c>
      <c r="F7" s="28" t="s">
        <v>127</v>
      </c>
    </row>
    <row r="8" spans="2:6" ht="17" thickBot="1" x14ac:dyDescent="0.25">
      <c r="C8" s="41">
        <v>46112</v>
      </c>
      <c r="D8" s="37" t="s">
        <v>111</v>
      </c>
      <c r="E8" s="42">
        <v>39.07</v>
      </c>
      <c r="F8" s="37" t="s">
        <v>127</v>
      </c>
    </row>
    <row r="9" spans="2:6" ht="17" thickTop="1" x14ac:dyDescent="0.2">
      <c r="C9" s="30" t="s">
        <v>4</v>
      </c>
      <c r="D9" s="30" t="s">
        <v>5</v>
      </c>
      <c r="E9" s="31">
        <f>SUM(E7:E8)</f>
        <v>213.06</v>
      </c>
      <c r="F9" s="30" t="s">
        <v>5</v>
      </c>
    </row>
    <row r="10" spans="2:6" x14ac:dyDescent="0.2">
      <c r="C10" s="32" t="s">
        <v>6</v>
      </c>
    </row>
    <row r="28" spans="4:4" x14ac:dyDescent="0.2">
      <c r="D28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33812-3745-4DC5-BA03-7A05DEA36BD7}">
  <dimension ref="B2:F60"/>
  <sheetViews>
    <sheetView view="pageBreakPreview" topLeftCell="A21" zoomScale="85" zoomScaleNormal="70" zoomScaleSheetLayoutView="85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26</v>
      </c>
      <c r="C5" s="22"/>
      <c r="D5" s="23"/>
      <c r="E5" s="24"/>
      <c r="F5" s="25"/>
    </row>
    <row r="6" spans="2:6" ht="17" customHeight="1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ht="17" customHeight="1" x14ac:dyDescent="0.2">
      <c r="C7" s="46">
        <v>45797</v>
      </c>
      <c r="D7" s="28" t="s">
        <v>8</v>
      </c>
      <c r="E7" s="29">
        <v>210</v>
      </c>
      <c r="F7" s="28" t="s">
        <v>27</v>
      </c>
    </row>
    <row r="8" spans="2:6" ht="17" customHeight="1" x14ac:dyDescent="0.2">
      <c r="C8" s="46">
        <v>45797</v>
      </c>
      <c r="D8" s="28" t="s">
        <v>8</v>
      </c>
      <c r="E8" s="29">
        <v>20</v>
      </c>
      <c r="F8" s="28" t="s">
        <v>28</v>
      </c>
    </row>
    <row r="9" spans="2:6" ht="17" customHeight="1" x14ac:dyDescent="0.2">
      <c r="C9" s="46">
        <v>45797</v>
      </c>
      <c r="D9" s="26" t="s">
        <v>8</v>
      </c>
      <c r="E9" s="29">
        <v>250</v>
      </c>
      <c r="F9" s="28" t="s">
        <v>29</v>
      </c>
    </row>
    <row r="10" spans="2:6" ht="17" customHeight="1" x14ac:dyDescent="0.2">
      <c r="C10" s="46">
        <v>45797</v>
      </c>
      <c r="D10" s="48" t="s">
        <v>8</v>
      </c>
      <c r="E10" s="29">
        <v>40</v>
      </c>
      <c r="F10" s="28" t="s">
        <v>30</v>
      </c>
    </row>
    <row r="11" spans="2:6" ht="17" customHeight="1" x14ac:dyDescent="0.2">
      <c r="C11" s="46">
        <v>45797</v>
      </c>
      <c r="D11" s="28" t="s">
        <v>8</v>
      </c>
      <c r="E11" s="29">
        <v>10</v>
      </c>
      <c r="F11" s="28" t="s">
        <v>31</v>
      </c>
    </row>
    <row r="12" spans="2:6" ht="17" customHeight="1" x14ac:dyDescent="0.2">
      <c r="C12" s="49">
        <v>45797</v>
      </c>
      <c r="D12" s="28" t="s">
        <v>8</v>
      </c>
      <c r="E12" s="29">
        <v>20</v>
      </c>
      <c r="F12" s="28" t="s">
        <v>32</v>
      </c>
    </row>
    <row r="13" spans="2:6" ht="17" customHeight="1" x14ac:dyDescent="0.2">
      <c r="C13" s="47">
        <v>45889</v>
      </c>
      <c r="D13" s="26" t="s">
        <v>8</v>
      </c>
      <c r="E13" s="35">
        <v>1040</v>
      </c>
      <c r="F13" s="26" t="s">
        <v>27</v>
      </c>
    </row>
    <row r="14" spans="2:6" ht="17" customHeight="1" x14ac:dyDescent="0.2">
      <c r="C14" s="47">
        <v>45889</v>
      </c>
      <c r="D14" s="26" t="s">
        <v>8</v>
      </c>
      <c r="E14" s="35">
        <v>110</v>
      </c>
      <c r="F14" s="26" t="s">
        <v>28</v>
      </c>
    </row>
    <row r="15" spans="2:6" ht="17" customHeight="1" x14ac:dyDescent="0.2">
      <c r="C15" s="47">
        <v>45889</v>
      </c>
      <c r="D15" s="26" t="s">
        <v>8</v>
      </c>
      <c r="E15" s="35">
        <v>1290</v>
      </c>
      <c r="F15" s="26" t="s">
        <v>29</v>
      </c>
    </row>
    <row r="16" spans="2:6" ht="17" customHeight="1" x14ac:dyDescent="0.2">
      <c r="C16" s="47">
        <v>45889</v>
      </c>
      <c r="D16" s="26" t="s">
        <v>8</v>
      </c>
      <c r="E16" s="35">
        <v>200</v>
      </c>
      <c r="F16" s="26" t="s">
        <v>30</v>
      </c>
    </row>
    <row r="17" spans="3:6" ht="17" customHeight="1" x14ac:dyDescent="0.2">
      <c r="C17" s="47">
        <v>45889</v>
      </c>
      <c r="D17" s="26" t="s">
        <v>8</v>
      </c>
      <c r="E17" s="35">
        <v>40</v>
      </c>
      <c r="F17" s="26" t="s">
        <v>31</v>
      </c>
    </row>
    <row r="18" spans="3:6" ht="17" customHeight="1" x14ac:dyDescent="0.2">
      <c r="C18" s="36">
        <v>45889</v>
      </c>
      <c r="D18" s="26" t="s">
        <v>8</v>
      </c>
      <c r="E18" s="35">
        <v>120</v>
      </c>
      <c r="F18" s="26" t="s">
        <v>32</v>
      </c>
    </row>
    <row r="19" spans="3:6" ht="17" customHeight="1" x14ac:dyDescent="0.2">
      <c r="C19" s="47">
        <v>45981</v>
      </c>
      <c r="D19" s="26" t="s">
        <v>8</v>
      </c>
      <c r="E19" s="35">
        <v>50</v>
      </c>
      <c r="F19" s="26" t="s">
        <v>27</v>
      </c>
    </row>
    <row r="20" spans="3:6" ht="17" customHeight="1" x14ac:dyDescent="0.2">
      <c r="C20" s="47">
        <v>45981</v>
      </c>
      <c r="D20" s="26" t="s">
        <v>8</v>
      </c>
      <c r="E20" s="35">
        <v>10</v>
      </c>
      <c r="F20" s="26" t="s">
        <v>28</v>
      </c>
    </row>
    <row r="21" spans="3:6" ht="17" customHeight="1" x14ac:dyDescent="0.2">
      <c r="C21" s="47">
        <v>45981</v>
      </c>
      <c r="D21" s="26" t="s">
        <v>8</v>
      </c>
      <c r="E21" s="35">
        <v>70</v>
      </c>
      <c r="F21" s="26" t="s">
        <v>29</v>
      </c>
    </row>
    <row r="22" spans="3:6" ht="17" customHeight="1" x14ac:dyDescent="0.2">
      <c r="C22" s="47">
        <v>45981</v>
      </c>
      <c r="D22" s="26" t="s">
        <v>8</v>
      </c>
      <c r="E22" s="35">
        <v>10</v>
      </c>
      <c r="F22" s="26" t="s">
        <v>30</v>
      </c>
    </row>
    <row r="23" spans="3:6" ht="17" customHeight="1" x14ac:dyDescent="0.2">
      <c r="C23" s="46">
        <v>45981</v>
      </c>
      <c r="D23" s="28" t="s">
        <v>8</v>
      </c>
      <c r="E23" s="29">
        <v>10</v>
      </c>
      <c r="F23" s="28" t="s">
        <v>32</v>
      </c>
    </row>
    <row r="24" spans="3:6" ht="17" customHeight="1" x14ac:dyDescent="0.2">
      <c r="C24" s="47">
        <v>46013</v>
      </c>
      <c r="D24" s="26" t="s">
        <v>8</v>
      </c>
      <c r="E24" s="35">
        <v>60</v>
      </c>
      <c r="F24" s="26" t="s">
        <v>27</v>
      </c>
    </row>
    <row r="25" spans="3:6" ht="17" customHeight="1" x14ac:dyDescent="0.2">
      <c r="C25" s="47">
        <v>46013</v>
      </c>
      <c r="D25" s="26" t="s">
        <v>8</v>
      </c>
      <c r="E25" s="35">
        <v>80</v>
      </c>
      <c r="F25" s="26" t="s">
        <v>29</v>
      </c>
    </row>
    <row r="26" spans="3:6" ht="17" customHeight="1" x14ac:dyDescent="0.2">
      <c r="C26" s="47">
        <v>46013</v>
      </c>
      <c r="D26" s="26" t="s">
        <v>8</v>
      </c>
      <c r="E26" s="35">
        <v>10</v>
      </c>
      <c r="F26" s="26" t="s">
        <v>30</v>
      </c>
    </row>
    <row r="27" spans="3:6" ht="17" customHeight="1" x14ac:dyDescent="0.2">
      <c r="C27" s="46">
        <v>46073</v>
      </c>
      <c r="D27" s="28" t="s">
        <v>8</v>
      </c>
      <c r="E27" s="29">
        <v>1730</v>
      </c>
      <c r="F27" s="28" t="s">
        <v>27</v>
      </c>
    </row>
    <row r="28" spans="3:6" ht="17" customHeight="1" x14ac:dyDescent="0.2">
      <c r="C28" s="46">
        <v>46073</v>
      </c>
      <c r="D28" s="28" t="s">
        <v>8</v>
      </c>
      <c r="E28" s="29">
        <v>50</v>
      </c>
      <c r="F28" s="28" t="s">
        <v>28</v>
      </c>
    </row>
    <row r="29" spans="3:6" ht="17" customHeight="1" x14ac:dyDescent="0.2">
      <c r="C29" s="46">
        <v>46073</v>
      </c>
      <c r="D29" s="26" t="s">
        <v>8</v>
      </c>
      <c r="E29" s="29">
        <v>900</v>
      </c>
      <c r="F29" s="28" t="s">
        <v>29</v>
      </c>
    </row>
    <row r="30" spans="3:6" ht="17" customHeight="1" x14ac:dyDescent="0.2">
      <c r="C30" s="49">
        <v>46073</v>
      </c>
      <c r="D30" s="26" t="s">
        <v>8</v>
      </c>
      <c r="E30" s="29">
        <v>80</v>
      </c>
      <c r="F30" s="28" t="s">
        <v>76</v>
      </c>
    </row>
    <row r="31" spans="3:6" ht="17" customHeight="1" x14ac:dyDescent="0.2">
      <c r="C31" s="46">
        <v>46073</v>
      </c>
      <c r="D31" s="48" t="s">
        <v>8</v>
      </c>
      <c r="E31" s="29">
        <v>140</v>
      </c>
      <c r="F31" s="28" t="s">
        <v>30</v>
      </c>
    </row>
    <row r="32" spans="3:6" ht="17" customHeight="1" x14ac:dyDescent="0.2">
      <c r="C32" s="46">
        <v>46073</v>
      </c>
      <c r="D32" s="28" t="s">
        <v>8</v>
      </c>
      <c r="E32" s="29">
        <v>70</v>
      </c>
      <c r="F32" s="28" t="s">
        <v>31</v>
      </c>
    </row>
    <row r="33" spans="3:6" ht="17" customHeight="1" x14ac:dyDescent="0.2">
      <c r="C33" s="46">
        <v>46073</v>
      </c>
      <c r="D33" s="28" t="s">
        <v>8</v>
      </c>
      <c r="E33" s="29">
        <v>80</v>
      </c>
      <c r="F33" s="28" t="s">
        <v>103</v>
      </c>
    </row>
    <row r="34" spans="3:6" ht="17" customHeight="1" x14ac:dyDescent="0.2">
      <c r="C34" s="46">
        <v>46111</v>
      </c>
      <c r="D34" s="28" t="s">
        <v>8</v>
      </c>
      <c r="E34" s="29">
        <v>274</v>
      </c>
      <c r="F34" s="28" t="s">
        <v>27</v>
      </c>
    </row>
    <row r="35" spans="3:6" ht="17" customHeight="1" x14ac:dyDescent="0.2">
      <c r="C35" s="46">
        <v>46111</v>
      </c>
      <c r="D35" s="28" t="s">
        <v>8</v>
      </c>
      <c r="E35" s="29">
        <v>10</v>
      </c>
      <c r="F35" s="28" t="s">
        <v>28</v>
      </c>
    </row>
    <row r="36" spans="3:6" ht="17" customHeight="1" x14ac:dyDescent="0.2">
      <c r="C36" s="46">
        <v>46111</v>
      </c>
      <c r="D36" s="26" t="s">
        <v>8</v>
      </c>
      <c r="E36" s="29">
        <v>150</v>
      </c>
      <c r="F36" s="28" t="s">
        <v>29</v>
      </c>
    </row>
    <row r="37" spans="3:6" ht="17" customHeight="1" x14ac:dyDescent="0.2">
      <c r="C37" s="46">
        <v>46111</v>
      </c>
      <c r="D37" s="26" t="s">
        <v>8</v>
      </c>
      <c r="E37" s="29">
        <v>16</v>
      </c>
      <c r="F37" s="28" t="s">
        <v>76</v>
      </c>
    </row>
    <row r="38" spans="3:6" ht="17" customHeight="1" x14ac:dyDescent="0.2">
      <c r="C38" s="46">
        <v>46111</v>
      </c>
      <c r="D38" s="48" t="s">
        <v>8</v>
      </c>
      <c r="E38" s="29">
        <v>20</v>
      </c>
      <c r="F38" s="28" t="s">
        <v>30</v>
      </c>
    </row>
    <row r="39" spans="3:6" ht="17" customHeight="1" x14ac:dyDescent="0.2">
      <c r="C39" s="46">
        <v>46111</v>
      </c>
      <c r="D39" s="28" t="s">
        <v>8</v>
      </c>
      <c r="E39" s="29">
        <v>20</v>
      </c>
      <c r="F39" s="28" t="s">
        <v>31</v>
      </c>
    </row>
    <row r="40" spans="3:6" ht="17" customHeight="1" thickBot="1" x14ac:dyDescent="0.25">
      <c r="C40" s="46">
        <v>46111</v>
      </c>
      <c r="D40" s="28" t="s">
        <v>8</v>
      </c>
      <c r="E40" s="29">
        <v>10</v>
      </c>
      <c r="F40" s="28" t="s">
        <v>103</v>
      </c>
    </row>
    <row r="41" spans="3:6" ht="17" thickTop="1" x14ac:dyDescent="0.2">
      <c r="C41" s="38" t="s">
        <v>4</v>
      </c>
      <c r="D41" s="38" t="s">
        <v>5</v>
      </c>
      <c r="E41" s="39">
        <f>SUM(E7:E40)</f>
        <v>7200</v>
      </c>
      <c r="F41" s="38" t="s">
        <v>5</v>
      </c>
    </row>
    <row r="42" spans="3:6" x14ac:dyDescent="0.2">
      <c r="C42" s="32" t="s">
        <v>6</v>
      </c>
    </row>
    <row r="60" spans="4:4" x14ac:dyDescent="0.2">
      <c r="D60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3B4FE-1FEC-4BFE-B840-34A7D394E6AC}">
  <dimension ref="B2:F54"/>
  <sheetViews>
    <sheetView view="pageBreakPreview" zoomScale="85" zoomScaleNormal="70" zoomScaleSheetLayoutView="85" workbookViewId="0">
      <selection activeCell="Q26" sqref="Q26"/>
    </sheetView>
  </sheetViews>
  <sheetFormatPr defaultColWidth="9" defaultRowHeight="16.5" x14ac:dyDescent="0.2"/>
  <cols>
    <col min="1" max="2" width="1.54296875" style="18" customWidth="1"/>
    <col min="3" max="4" width="15.1796875" style="20" customWidth="1"/>
    <col min="5" max="5" width="15.1796875" style="33" customWidth="1"/>
    <col min="6" max="6" width="37.5429687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16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47">
        <v>45768</v>
      </c>
      <c r="D7" s="26" t="s">
        <v>8</v>
      </c>
      <c r="E7" s="35">
        <v>40</v>
      </c>
      <c r="F7" s="26" t="s">
        <v>17</v>
      </c>
    </row>
    <row r="8" spans="2:6" x14ac:dyDescent="0.2">
      <c r="C8" s="47">
        <v>45768</v>
      </c>
      <c r="D8" s="26" t="s">
        <v>8</v>
      </c>
      <c r="E8" s="35">
        <v>100</v>
      </c>
      <c r="F8" s="26" t="s">
        <v>18</v>
      </c>
    </row>
    <row r="9" spans="2:6" x14ac:dyDescent="0.2">
      <c r="C9" s="47">
        <v>45768</v>
      </c>
      <c r="D9" s="26" t="s">
        <v>8</v>
      </c>
      <c r="E9" s="35">
        <v>60</v>
      </c>
      <c r="F9" s="26" t="s">
        <v>21</v>
      </c>
    </row>
    <row r="10" spans="2:6" x14ac:dyDescent="0.2">
      <c r="C10" s="47">
        <v>45797</v>
      </c>
      <c r="D10" s="26" t="s">
        <v>8</v>
      </c>
      <c r="E10" s="35">
        <v>90</v>
      </c>
      <c r="F10" s="26" t="s">
        <v>17</v>
      </c>
    </row>
    <row r="11" spans="2:6" x14ac:dyDescent="0.2">
      <c r="C11" s="47">
        <v>45797</v>
      </c>
      <c r="D11" s="26" t="s">
        <v>8</v>
      </c>
      <c r="E11" s="35">
        <v>225</v>
      </c>
      <c r="F11" s="26" t="s">
        <v>18</v>
      </c>
    </row>
    <row r="12" spans="2:6" x14ac:dyDescent="0.2">
      <c r="C12" s="47">
        <v>45797</v>
      </c>
      <c r="D12" s="26" t="s">
        <v>8</v>
      </c>
      <c r="E12" s="35">
        <v>135</v>
      </c>
      <c r="F12" s="26" t="s">
        <v>21</v>
      </c>
    </row>
    <row r="13" spans="2:6" x14ac:dyDescent="0.2">
      <c r="C13" s="47">
        <v>45828</v>
      </c>
      <c r="D13" s="26" t="s">
        <v>8</v>
      </c>
      <c r="E13" s="35">
        <v>70</v>
      </c>
      <c r="F13" s="26" t="s">
        <v>17</v>
      </c>
    </row>
    <row r="14" spans="2:6" x14ac:dyDescent="0.2">
      <c r="C14" s="47">
        <v>45828</v>
      </c>
      <c r="D14" s="26" t="s">
        <v>8</v>
      </c>
      <c r="E14" s="35">
        <v>175</v>
      </c>
      <c r="F14" s="26" t="s">
        <v>18</v>
      </c>
    </row>
    <row r="15" spans="2:6" x14ac:dyDescent="0.2">
      <c r="C15" s="47">
        <v>45828</v>
      </c>
      <c r="D15" s="26" t="s">
        <v>8</v>
      </c>
      <c r="E15" s="35">
        <v>105</v>
      </c>
      <c r="F15" s="26" t="s">
        <v>21</v>
      </c>
    </row>
    <row r="16" spans="2:6" x14ac:dyDescent="0.2">
      <c r="C16" s="47">
        <v>45889</v>
      </c>
      <c r="D16" s="26" t="s">
        <v>8</v>
      </c>
      <c r="E16" s="35">
        <v>90</v>
      </c>
      <c r="F16" s="26" t="s">
        <v>17</v>
      </c>
    </row>
    <row r="17" spans="3:6" x14ac:dyDescent="0.2">
      <c r="C17" s="47">
        <v>45889</v>
      </c>
      <c r="D17" s="26" t="s">
        <v>8</v>
      </c>
      <c r="E17" s="35">
        <v>225</v>
      </c>
      <c r="F17" s="26" t="s">
        <v>18</v>
      </c>
    </row>
    <row r="18" spans="3:6" x14ac:dyDescent="0.2">
      <c r="C18" s="47">
        <v>45889</v>
      </c>
      <c r="D18" s="26" t="s">
        <v>8</v>
      </c>
      <c r="E18" s="35">
        <v>135</v>
      </c>
      <c r="F18" s="26" t="s">
        <v>21</v>
      </c>
    </row>
    <row r="19" spans="3:6" x14ac:dyDescent="0.2">
      <c r="C19" s="47">
        <v>45922</v>
      </c>
      <c r="D19" s="26" t="s">
        <v>8</v>
      </c>
      <c r="E19" s="35">
        <v>340</v>
      </c>
      <c r="F19" s="26" t="s">
        <v>17</v>
      </c>
    </row>
    <row r="20" spans="3:6" x14ac:dyDescent="0.2">
      <c r="C20" s="47">
        <v>45922</v>
      </c>
      <c r="D20" s="26" t="s">
        <v>8</v>
      </c>
      <c r="E20" s="35">
        <v>850</v>
      </c>
      <c r="F20" s="26" t="s">
        <v>18</v>
      </c>
    </row>
    <row r="21" spans="3:6" x14ac:dyDescent="0.2">
      <c r="C21" s="47">
        <v>45922</v>
      </c>
      <c r="D21" s="26" t="s">
        <v>8</v>
      </c>
      <c r="E21" s="35">
        <v>510</v>
      </c>
      <c r="F21" s="26" t="s">
        <v>21</v>
      </c>
    </row>
    <row r="22" spans="3:6" x14ac:dyDescent="0.2">
      <c r="C22" s="47">
        <v>45950</v>
      </c>
      <c r="D22" s="26" t="s">
        <v>8</v>
      </c>
      <c r="E22" s="35">
        <v>50</v>
      </c>
      <c r="F22" s="26" t="s">
        <v>17</v>
      </c>
    </row>
    <row r="23" spans="3:6" x14ac:dyDescent="0.2">
      <c r="C23" s="47">
        <v>45950</v>
      </c>
      <c r="D23" s="26" t="s">
        <v>8</v>
      </c>
      <c r="E23" s="35">
        <v>125</v>
      </c>
      <c r="F23" s="26" t="s">
        <v>18</v>
      </c>
    </row>
    <row r="24" spans="3:6" x14ac:dyDescent="0.2">
      <c r="C24" s="47">
        <v>45950</v>
      </c>
      <c r="D24" s="26" t="s">
        <v>8</v>
      </c>
      <c r="E24" s="35">
        <v>75</v>
      </c>
      <c r="F24" s="26" t="s">
        <v>21</v>
      </c>
    </row>
    <row r="25" spans="3:6" x14ac:dyDescent="0.2">
      <c r="C25" s="47">
        <v>46013</v>
      </c>
      <c r="D25" s="26" t="s">
        <v>8</v>
      </c>
      <c r="E25" s="35">
        <v>50</v>
      </c>
      <c r="F25" s="26" t="s">
        <v>17</v>
      </c>
    </row>
    <row r="26" spans="3:6" x14ac:dyDescent="0.2">
      <c r="C26" s="47">
        <v>46013</v>
      </c>
      <c r="D26" s="26" t="s">
        <v>8</v>
      </c>
      <c r="E26" s="35">
        <v>125</v>
      </c>
      <c r="F26" s="26" t="s">
        <v>18</v>
      </c>
    </row>
    <row r="27" spans="3:6" x14ac:dyDescent="0.2">
      <c r="C27" s="47">
        <v>46013</v>
      </c>
      <c r="D27" s="26" t="s">
        <v>8</v>
      </c>
      <c r="E27" s="35">
        <v>75</v>
      </c>
      <c r="F27" s="26" t="s">
        <v>21</v>
      </c>
    </row>
    <row r="28" spans="3:6" x14ac:dyDescent="0.2">
      <c r="C28" s="47">
        <v>46042</v>
      </c>
      <c r="D28" s="26" t="s">
        <v>8</v>
      </c>
      <c r="E28" s="35">
        <v>20</v>
      </c>
      <c r="F28" s="26" t="s">
        <v>17</v>
      </c>
    </row>
    <row r="29" spans="3:6" x14ac:dyDescent="0.2">
      <c r="C29" s="47">
        <v>46042</v>
      </c>
      <c r="D29" s="26" t="s">
        <v>8</v>
      </c>
      <c r="E29" s="35">
        <v>50</v>
      </c>
      <c r="F29" s="26" t="s">
        <v>18</v>
      </c>
    </row>
    <row r="30" spans="3:6" x14ac:dyDescent="0.2">
      <c r="C30" s="47">
        <v>46042</v>
      </c>
      <c r="D30" s="26" t="s">
        <v>8</v>
      </c>
      <c r="E30" s="35">
        <v>30</v>
      </c>
      <c r="F30" s="26" t="s">
        <v>21</v>
      </c>
    </row>
    <row r="31" spans="3:6" x14ac:dyDescent="0.2">
      <c r="C31" s="47">
        <v>46104</v>
      </c>
      <c r="D31" s="26" t="s">
        <v>8</v>
      </c>
      <c r="E31" s="35">
        <v>306</v>
      </c>
      <c r="F31" s="26" t="s">
        <v>17</v>
      </c>
    </row>
    <row r="32" spans="3:6" x14ac:dyDescent="0.2">
      <c r="C32" s="47">
        <v>46104</v>
      </c>
      <c r="D32" s="26" t="s">
        <v>8</v>
      </c>
      <c r="E32" s="35">
        <v>765</v>
      </c>
      <c r="F32" s="26" t="s">
        <v>18</v>
      </c>
    </row>
    <row r="33" spans="3:6" x14ac:dyDescent="0.2">
      <c r="C33" s="47">
        <v>46104</v>
      </c>
      <c r="D33" s="26" t="s">
        <v>8</v>
      </c>
      <c r="E33" s="35">
        <v>459</v>
      </c>
      <c r="F33" s="26" t="s">
        <v>21</v>
      </c>
    </row>
    <row r="34" spans="3:6" ht="17" thickBot="1" x14ac:dyDescent="0.25">
      <c r="C34" s="82">
        <v>46104</v>
      </c>
      <c r="D34" s="37" t="s">
        <v>8</v>
      </c>
      <c r="E34" s="42">
        <v>220</v>
      </c>
      <c r="F34" s="37" t="s">
        <v>76</v>
      </c>
    </row>
    <row r="35" spans="3:6" ht="17" thickTop="1" x14ac:dyDescent="0.2">
      <c r="C35" s="30" t="s">
        <v>13</v>
      </c>
      <c r="D35" s="30" t="s">
        <v>5</v>
      </c>
      <c r="E35" s="31">
        <f>SUM(E7:E34)</f>
        <v>5500</v>
      </c>
      <c r="F35" s="30" t="s">
        <v>5</v>
      </c>
    </row>
    <row r="36" spans="3:6" x14ac:dyDescent="0.2">
      <c r="C36" s="32" t="s">
        <v>6</v>
      </c>
    </row>
    <row r="54" spans="4:4" x14ac:dyDescent="0.2">
      <c r="D54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4FC71-0202-443D-9A57-EF830C901453}">
  <dimension ref="B2:F20"/>
  <sheetViews>
    <sheetView tabSelected="1" view="pageBreakPreview" zoomScale="85" zoomScaleNormal="70" zoomScaleSheetLayoutView="85" workbookViewId="0">
      <selection activeCell="K23" sqref="K23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80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36">
        <v>45922</v>
      </c>
      <c r="D7" s="26" t="s">
        <v>7</v>
      </c>
      <c r="E7" s="35">
        <v>147</v>
      </c>
      <c r="F7" s="26" t="s">
        <v>79</v>
      </c>
    </row>
    <row r="8" spans="2:6" x14ac:dyDescent="0.2">
      <c r="C8" s="49">
        <v>45922</v>
      </c>
      <c r="D8" s="28" t="s">
        <v>7</v>
      </c>
      <c r="E8" s="52">
        <v>1003</v>
      </c>
      <c r="F8" s="48" t="s">
        <v>78</v>
      </c>
    </row>
    <row r="9" spans="2:6" x14ac:dyDescent="0.2">
      <c r="C9" s="36">
        <v>46104</v>
      </c>
      <c r="D9" s="28" t="s">
        <v>7</v>
      </c>
      <c r="E9" s="35">
        <v>110</v>
      </c>
      <c r="F9" s="26" t="s">
        <v>27</v>
      </c>
    </row>
    <row r="10" spans="2:6" x14ac:dyDescent="0.2">
      <c r="C10" s="36">
        <v>46104</v>
      </c>
      <c r="D10" s="26" t="s">
        <v>7</v>
      </c>
      <c r="E10" s="35">
        <v>100</v>
      </c>
      <c r="F10" s="26" t="s">
        <v>44</v>
      </c>
    </row>
    <row r="11" spans="2:6" x14ac:dyDescent="0.2">
      <c r="C11" s="36">
        <v>46104</v>
      </c>
      <c r="D11" s="28" t="s">
        <v>7</v>
      </c>
      <c r="E11" s="52">
        <v>1279</v>
      </c>
      <c r="F11" s="48" t="s">
        <v>78</v>
      </c>
    </row>
    <row r="12" spans="2:6" x14ac:dyDescent="0.2">
      <c r="C12" s="36">
        <v>46104</v>
      </c>
      <c r="D12" s="28" t="s">
        <v>7</v>
      </c>
      <c r="E12" s="35">
        <v>196</v>
      </c>
      <c r="F12" s="26" t="s">
        <v>79</v>
      </c>
    </row>
    <row r="13" spans="2:6" ht="17" thickBot="1" x14ac:dyDescent="0.25">
      <c r="C13" s="36">
        <v>46104</v>
      </c>
      <c r="D13" s="28" t="s">
        <v>7</v>
      </c>
      <c r="E13" s="45">
        <v>15</v>
      </c>
      <c r="F13" s="37" t="s">
        <v>134</v>
      </c>
    </row>
    <row r="14" spans="2:6" ht="17" thickTop="1" x14ac:dyDescent="0.2">
      <c r="C14" s="38" t="s">
        <v>4</v>
      </c>
      <c r="D14" s="38" t="s">
        <v>5</v>
      </c>
      <c r="E14" s="31">
        <f>SUM(E7:E13)</f>
        <v>2850</v>
      </c>
      <c r="F14" s="30" t="s">
        <v>5</v>
      </c>
    </row>
    <row r="15" spans="2:6" x14ac:dyDescent="0.2">
      <c r="C15" s="32" t="s">
        <v>6</v>
      </c>
    </row>
    <row r="20" spans="4:4" x14ac:dyDescent="0.2">
      <c r="D20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8ABA5-9FE9-4317-B300-AFE041742E44}">
  <sheetPr codeName="Sheet4"/>
  <dimension ref="B2:F29"/>
  <sheetViews>
    <sheetView view="pageBreakPreview" zoomScale="85" zoomScaleNormal="70" zoomScaleSheetLayoutView="85" workbookViewId="0">
      <selection activeCell="Q26" sqref="Q26"/>
    </sheetView>
  </sheetViews>
  <sheetFormatPr defaultColWidth="9" defaultRowHeight="16.5" x14ac:dyDescent="0.2"/>
  <cols>
    <col min="1" max="2" width="1.6328125" style="1" customWidth="1"/>
    <col min="3" max="4" width="15.08984375" style="3" customWidth="1"/>
    <col min="5" max="5" width="15.08984375" style="12" customWidth="1"/>
    <col min="6" max="6" width="37.6328125" style="3" customWidth="1"/>
    <col min="7" max="7" width="1" style="1" customWidth="1"/>
    <col min="8" max="16384" width="9" style="1"/>
  </cols>
  <sheetData>
    <row r="2" spans="2:6" ht="19" x14ac:dyDescent="0.2">
      <c r="B2" s="85" t="s">
        <v>23</v>
      </c>
      <c r="C2" s="86"/>
      <c r="D2" s="86"/>
      <c r="E2" s="86"/>
      <c r="F2" s="86"/>
    </row>
    <row r="3" spans="2:6" x14ac:dyDescent="0.2">
      <c r="C3" s="1"/>
      <c r="D3" s="1"/>
      <c r="E3" s="2"/>
    </row>
    <row r="4" spans="2:6" x14ac:dyDescent="0.2">
      <c r="C4" s="1"/>
      <c r="D4" s="1"/>
      <c r="E4" s="2"/>
    </row>
    <row r="5" spans="2:6" ht="19" x14ac:dyDescent="0.2">
      <c r="B5" s="21" t="s">
        <v>19</v>
      </c>
      <c r="C5" s="4"/>
      <c r="D5" s="5"/>
      <c r="E5" s="6"/>
      <c r="F5" s="7"/>
    </row>
    <row r="6" spans="2:6" x14ac:dyDescent="0.2">
      <c r="C6" s="8" t="s">
        <v>1</v>
      </c>
      <c r="D6" s="8" t="s">
        <v>0</v>
      </c>
      <c r="E6" s="9" t="s">
        <v>2</v>
      </c>
      <c r="F6" s="8" t="s">
        <v>3</v>
      </c>
    </row>
    <row r="7" spans="2:6" x14ac:dyDescent="0.2">
      <c r="C7" s="63">
        <v>45775</v>
      </c>
      <c r="D7" s="64" t="s">
        <v>8</v>
      </c>
      <c r="E7" s="65">
        <v>70</v>
      </c>
      <c r="F7" s="64" t="s">
        <v>24</v>
      </c>
    </row>
    <row r="8" spans="2:6" x14ac:dyDescent="0.2">
      <c r="C8" s="63">
        <v>46017</v>
      </c>
      <c r="D8" s="64" t="s">
        <v>8</v>
      </c>
      <c r="E8" s="65">
        <v>50</v>
      </c>
      <c r="F8" s="64" t="s">
        <v>24</v>
      </c>
    </row>
    <row r="9" spans="2:6" ht="17" thickBot="1" x14ac:dyDescent="0.25">
      <c r="C9" s="16">
        <v>46017</v>
      </c>
      <c r="D9" s="15" t="s">
        <v>8</v>
      </c>
      <c r="E9" s="17">
        <v>100</v>
      </c>
      <c r="F9" s="15" t="s">
        <v>94</v>
      </c>
    </row>
    <row r="10" spans="2:6" ht="17" thickTop="1" x14ac:dyDescent="0.2">
      <c r="C10" s="10" t="s">
        <v>4</v>
      </c>
      <c r="D10" s="10" t="s">
        <v>5</v>
      </c>
      <c r="E10" s="14">
        <f>SUM(E7:E9)</f>
        <v>220</v>
      </c>
      <c r="F10" s="10" t="s">
        <v>5</v>
      </c>
    </row>
    <row r="11" spans="2:6" x14ac:dyDescent="0.2">
      <c r="C11" s="11" t="s">
        <v>6</v>
      </c>
    </row>
    <row r="29" spans="4:4" x14ac:dyDescent="0.2">
      <c r="D29" s="13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68C45-2C76-4DF5-B9DB-EEE877984209}">
  <dimension ref="B2:F51"/>
  <sheetViews>
    <sheetView view="pageBreakPreview" zoomScale="85" zoomScaleNormal="70" zoomScaleSheetLayoutView="85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9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36">
        <v>45754</v>
      </c>
      <c r="D7" s="26" t="s">
        <v>7</v>
      </c>
      <c r="E7" s="35">
        <v>92</v>
      </c>
      <c r="F7" s="26" t="s">
        <v>22</v>
      </c>
    </row>
    <row r="8" spans="2:6" x14ac:dyDescent="0.2">
      <c r="C8" s="36">
        <v>45768</v>
      </c>
      <c r="D8" s="26" t="s">
        <v>7</v>
      </c>
      <c r="E8" s="35">
        <v>37</v>
      </c>
      <c r="F8" s="26" t="s">
        <v>20</v>
      </c>
    </row>
    <row r="9" spans="2:6" x14ac:dyDescent="0.2">
      <c r="C9" s="51">
        <v>45768</v>
      </c>
      <c r="D9" s="48" t="s">
        <v>7</v>
      </c>
      <c r="E9" s="52">
        <v>245</v>
      </c>
      <c r="F9" s="48" t="s">
        <v>22</v>
      </c>
    </row>
    <row r="10" spans="2:6" x14ac:dyDescent="0.2">
      <c r="C10" s="49">
        <v>45827</v>
      </c>
      <c r="D10" s="28" t="s">
        <v>7</v>
      </c>
      <c r="E10" s="29">
        <v>48</v>
      </c>
      <c r="F10" s="28" t="s">
        <v>20</v>
      </c>
    </row>
    <row r="11" spans="2:6" x14ac:dyDescent="0.2">
      <c r="C11" s="49">
        <v>45827</v>
      </c>
      <c r="D11" s="28" t="s">
        <v>7</v>
      </c>
      <c r="E11" s="29">
        <v>128</v>
      </c>
      <c r="F11" s="28" t="s">
        <v>68</v>
      </c>
    </row>
    <row r="12" spans="2:6" x14ac:dyDescent="0.2">
      <c r="C12" s="49">
        <v>45889</v>
      </c>
      <c r="D12" s="28" t="s">
        <v>7</v>
      </c>
      <c r="E12" s="29">
        <v>20</v>
      </c>
      <c r="F12" s="28" t="s">
        <v>69</v>
      </c>
    </row>
    <row r="13" spans="2:6" x14ac:dyDescent="0.2">
      <c r="C13" s="49">
        <v>45889</v>
      </c>
      <c r="D13" s="28" t="s">
        <v>7</v>
      </c>
      <c r="E13" s="29">
        <v>65</v>
      </c>
      <c r="F13" s="28" t="s">
        <v>22</v>
      </c>
    </row>
    <row r="14" spans="2:6" x14ac:dyDescent="0.2">
      <c r="C14" s="36">
        <v>45922</v>
      </c>
      <c r="D14" s="26" t="s">
        <v>7</v>
      </c>
      <c r="E14" s="35">
        <v>5</v>
      </c>
      <c r="F14" s="26" t="s">
        <v>69</v>
      </c>
    </row>
    <row r="15" spans="2:6" x14ac:dyDescent="0.2">
      <c r="C15" s="49">
        <v>45922</v>
      </c>
      <c r="D15" s="28" t="s">
        <v>7</v>
      </c>
      <c r="E15" s="29">
        <v>12</v>
      </c>
      <c r="F15" s="28" t="s">
        <v>22</v>
      </c>
    </row>
    <row r="16" spans="2:6" x14ac:dyDescent="0.2">
      <c r="C16" s="36">
        <v>45950</v>
      </c>
      <c r="D16" s="26" t="s">
        <v>7</v>
      </c>
      <c r="E16" s="35">
        <v>62</v>
      </c>
      <c r="F16" s="26" t="s">
        <v>69</v>
      </c>
    </row>
    <row r="17" spans="3:6" x14ac:dyDescent="0.2">
      <c r="C17" s="36">
        <v>45950</v>
      </c>
      <c r="D17" s="28" t="s">
        <v>7</v>
      </c>
      <c r="E17" s="29">
        <v>26</v>
      </c>
      <c r="F17" s="28" t="s">
        <v>22</v>
      </c>
    </row>
    <row r="18" spans="3:6" x14ac:dyDescent="0.2">
      <c r="C18" s="36">
        <v>45950</v>
      </c>
      <c r="D18" s="26" t="s">
        <v>7</v>
      </c>
      <c r="E18" s="35">
        <v>2</v>
      </c>
      <c r="F18" s="26" t="s">
        <v>36</v>
      </c>
    </row>
    <row r="19" spans="3:6" x14ac:dyDescent="0.2">
      <c r="C19" s="36">
        <v>45950</v>
      </c>
      <c r="D19" s="26" t="s">
        <v>7</v>
      </c>
      <c r="E19" s="35">
        <v>7</v>
      </c>
      <c r="F19" s="26" t="s">
        <v>87</v>
      </c>
    </row>
    <row r="20" spans="3:6" x14ac:dyDescent="0.2">
      <c r="C20" s="50">
        <v>45981</v>
      </c>
      <c r="D20" s="30" t="s">
        <v>7</v>
      </c>
      <c r="E20" s="31">
        <v>9</v>
      </c>
      <c r="F20" s="30" t="s">
        <v>69</v>
      </c>
    </row>
    <row r="21" spans="3:6" x14ac:dyDescent="0.2">
      <c r="C21" s="50">
        <v>45981</v>
      </c>
      <c r="D21" s="30" t="s">
        <v>7</v>
      </c>
      <c r="E21" s="31">
        <v>12</v>
      </c>
      <c r="F21" s="30" t="s">
        <v>51</v>
      </c>
    </row>
    <row r="22" spans="3:6" x14ac:dyDescent="0.2">
      <c r="C22" s="50">
        <v>46042</v>
      </c>
      <c r="D22" s="30" t="s">
        <v>7</v>
      </c>
      <c r="E22" s="31">
        <v>5</v>
      </c>
      <c r="F22" s="30" t="s">
        <v>69</v>
      </c>
    </row>
    <row r="23" spans="3:6" x14ac:dyDescent="0.2">
      <c r="C23" s="49">
        <v>46042</v>
      </c>
      <c r="D23" s="28" t="s">
        <v>7</v>
      </c>
      <c r="E23" s="29">
        <v>2</v>
      </c>
      <c r="F23" s="26" t="s">
        <v>51</v>
      </c>
    </row>
    <row r="24" spans="3:6" x14ac:dyDescent="0.2">
      <c r="C24" s="36">
        <v>46073</v>
      </c>
      <c r="D24" s="26" t="s">
        <v>7</v>
      </c>
      <c r="E24" s="35">
        <v>37</v>
      </c>
      <c r="F24" s="30" t="s">
        <v>69</v>
      </c>
    </row>
    <row r="25" spans="3:6" x14ac:dyDescent="0.2">
      <c r="C25" s="50">
        <v>46073</v>
      </c>
      <c r="D25" s="30" t="s">
        <v>7</v>
      </c>
      <c r="E25" s="31">
        <v>8</v>
      </c>
      <c r="F25" s="30" t="s">
        <v>22</v>
      </c>
    </row>
    <row r="26" spans="3:6" x14ac:dyDescent="0.2">
      <c r="C26" s="36">
        <v>46073</v>
      </c>
      <c r="D26" s="26" t="s">
        <v>7</v>
      </c>
      <c r="E26" s="35">
        <v>56</v>
      </c>
      <c r="F26" s="26" t="s">
        <v>51</v>
      </c>
    </row>
    <row r="27" spans="3:6" x14ac:dyDescent="0.2">
      <c r="C27" s="50">
        <v>46104</v>
      </c>
      <c r="D27" s="30" t="s">
        <v>7</v>
      </c>
      <c r="E27" s="31">
        <v>42</v>
      </c>
      <c r="F27" s="30" t="s">
        <v>69</v>
      </c>
    </row>
    <row r="28" spans="3:6" x14ac:dyDescent="0.2">
      <c r="C28" s="50">
        <v>46106</v>
      </c>
      <c r="D28" s="30" t="s">
        <v>77</v>
      </c>
      <c r="E28" s="31">
        <v>0.6</v>
      </c>
      <c r="F28" s="30" t="s">
        <v>58</v>
      </c>
    </row>
    <row r="29" spans="3:6" x14ac:dyDescent="0.2">
      <c r="C29" s="50">
        <v>46107</v>
      </c>
      <c r="D29" s="30" t="s">
        <v>111</v>
      </c>
      <c r="E29" s="31">
        <v>47</v>
      </c>
      <c r="F29" s="30" t="s">
        <v>69</v>
      </c>
    </row>
    <row r="30" spans="3:6" x14ac:dyDescent="0.2">
      <c r="C30" s="50">
        <v>46107</v>
      </c>
      <c r="D30" s="30" t="s">
        <v>7</v>
      </c>
      <c r="E30" s="31">
        <v>162</v>
      </c>
      <c r="F30" s="30" t="s">
        <v>22</v>
      </c>
    </row>
    <row r="31" spans="3:6" ht="17" thickBot="1" x14ac:dyDescent="0.25">
      <c r="C31" s="41">
        <v>46107</v>
      </c>
      <c r="D31" s="37" t="s">
        <v>7</v>
      </c>
      <c r="E31" s="42">
        <v>51</v>
      </c>
      <c r="F31" s="37" t="s">
        <v>51</v>
      </c>
    </row>
    <row r="32" spans="3:6" ht="17" thickTop="1" x14ac:dyDescent="0.2">
      <c r="C32" s="30" t="s">
        <v>4</v>
      </c>
      <c r="D32" s="30" t="s">
        <v>5</v>
      </c>
      <c r="E32" s="31">
        <f>SUM(E7:E31)</f>
        <v>1180.5999999999999</v>
      </c>
      <c r="F32" s="30" t="s">
        <v>5</v>
      </c>
    </row>
    <row r="33" spans="3:3" x14ac:dyDescent="0.2">
      <c r="C33" s="32" t="s">
        <v>6</v>
      </c>
    </row>
    <row r="51" spans="4:4" x14ac:dyDescent="0.2">
      <c r="D51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828FA-2645-4B96-B37A-A3DAFDFD5A8B}">
  <dimension ref="B2:F33"/>
  <sheetViews>
    <sheetView view="pageBreakPreview" zoomScale="85" zoomScaleNormal="70" zoomScaleSheetLayoutView="85" workbookViewId="0">
      <selection activeCell="Q26" sqref="Q26"/>
    </sheetView>
  </sheetViews>
  <sheetFormatPr defaultColWidth="9" defaultRowHeight="16.5" x14ac:dyDescent="0.2"/>
  <cols>
    <col min="1" max="2" width="1.6328125" style="1" customWidth="1"/>
    <col min="3" max="4" width="15.08984375" style="3" customWidth="1"/>
    <col min="5" max="5" width="15.08984375" style="12" customWidth="1"/>
    <col min="6" max="6" width="37.6328125" style="3" customWidth="1"/>
    <col min="7" max="7" width="1" style="1" customWidth="1"/>
    <col min="8" max="16384" width="9" style="1"/>
  </cols>
  <sheetData>
    <row r="2" spans="2:6" ht="19" x14ac:dyDescent="0.2">
      <c r="B2" s="85" t="s">
        <v>23</v>
      </c>
      <c r="C2" s="86"/>
      <c r="D2" s="86"/>
      <c r="E2" s="86"/>
      <c r="F2" s="86"/>
    </row>
    <row r="3" spans="2:6" x14ac:dyDescent="0.2">
      <c r="C3" s="1"/>
      <c r="D3" s="1"/>
      <c r="E3" s="2"/>
    </row>
    <row r="4" spans="2:6" x14ac:dyDescent="0.2">
      <c r="C4" s="1"/>
      <c r="D4" s="1"/>
      <c r="E4" s="2"/>
    </row>
    <row r="5" spans="2:6" ht="19" x14ac:dyDescent="0.2">
      <c r="B5" s="66" t="s">
        <v>95</v>
      </c>
      <c r="C5" s="4"/>
      <c r="D5" s="5"/>
      <c r="E5" s="6"/>
      <c r="F5" s="7"/>
    </row>
    <row r="6" spans="2:6" x14ac:dyDescent="0.2">
      <c r="C6" s="8" t="s">
        <v>1</v>
      </c>
      <c r="D6" s="8" t="s">
        <v>0</v>
      </c>
      <c r="E6" s="9" t="s">
        <v>2</v>
      </c>
      <c r="F6" s="8" t="s">
        <v>3</v>
      </c>
    </row>
    <row r="7" spans="2:6" x14ac:dyDescent="0.2">
      <c r="C7" s="67">
        <v>46017</v>
      </c>
      <c r="D7" s="8" t="s">
        <v>96</v>
      </c>
      <c r="E7" s="68">
        <v>778</v>
      </c>
      <c r="F7" s="8" t="s">
        <v>97</v>
      </c>
    </row>
    <row r="8" spans="2:6" x14ac:dyDescent="0.2">
      <c r="C8" s="67">
        <v>46017</v>
      </c>
      <c r="D8" s="8" t="s">
        <v>96</v>
      </c>
      <c r="E8" s="68">
        <v>780</v>
      </c>
      <c r="F8" s="8" t="s">
        <v>98</v>
      </c>
    </row>
    <row r="9" spans="2:6" x14ac:dyDescent="0.2">
      <c r="C9" s="67">
        <v>46038</v>
      </c>
      <c r="D9" s="8" t="s">
        <v>100</v>
      </c>
      <c r="E9" s="68">
        <v>776.30229199999997</v>
      </c>
      <c r="F9" s="8" t="s">
        <v>101</v>
      </c>
    </row>
    <row r="10" spans="2:6" x14ac:dyDescent="0.2">
      <c r="C10" s="67">
        <v>46038</v>
      </c>
      <c r="D10" s="8" t="s">
        <v>100</v>
      </c>
      <c r="E10" s="68">
        <v>1551.4663680000001</v>
      </c>
      <c r="F10" s="8" t="s">
        <v>98</v>
      </c>
    </row>
    <row r="11" spans="2:6" x14ac:dyDescent="0.2">
      <c r="C11" s="67">
        <v>46079</v>
      </c>
      <c r="D11" s="8" t="s">
        <v>96</v>
      </c>
      <c r="E11" s="68">
        <v>1563</v>
      </c>
      <c r="F11" s="8" t="s">
        <v>105</v>
      </c>
    </row>
    <row r="12" spans="2:6" s="73" customFormat="1" x14ac:dyDescent="0.2">
      <c r="C12" s="67">
        <v>46107</v>
      </c>
      <c r="D12" s="8" t="s">
        <v>128</v>
      </c>
      <c r="E12" s="68">
        <v>3700</v>
      </c>
      <c r="F12" s="8" t="s">
        <v>129</v>
      </c>
    </row>
    <row r="13" spans="2:6" ht="17" thickBot="1" x14ac:dyDescent="0.25">
      <c r="C13" s="69">
        <v>46108</v>
      </c>
      <c r="D13" s="62" t="s">
        <v>96</v>
      </c>
      <c r="E13" s="70">
        <v>1576</v>
      </c>
      <c r="F13" s="62" t="s">
        <v>105</v>
      </c>
    </row>
    <row r="14" spans="2:6" ht="17" thickTop="1" x14ac:dyDescent="0.2">
      <c r="C14" s="53" t="s">
        <v>4</v>
      </c>
      <c r="D14" s="53" t="s">
        <v>5</v>
      </c>
      <c r="E14" s="71">
        <f>SUM(E7:E13)</f>
        <v>10724.76866</v>
      </c>
      <c r="F14" s="53" t="s">
        <v>5</v>
      </c>
    </row>
    <row r="15" spans="2:6" x14ac:dyDescent="0.2">
      <c r="C15" s="11" t="s">
        <v>6</v>
      </c>
    </row>
    <row r="19" spans="5:5" x14ac:dyDescent="0.2">
      <c r="E19" s="3"/>
    </row>
    <row r="33" spans="4:4" x14ac:dyDescent="0.2">
      <c r="D33" s="13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975C9-2E2C-463D-8B3D-57F540BD6680}">
  <dimension ref="B2:G39"/>
  <sheetViews>
    <sheetView view="pageBreakPreview" zoomScaleNormal="70" zoomScaleSheetLayoutView="100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7" ht="19" x14ac:dyDescent="0.2">
      <c r="B2" s="83" t="s">
        <v>23</v>
      </c>
      <c r="C2" s="84"/>
      <c r="D2" s="84"/>
      <c r="E2" s="84"/>
      <c r="F2" s="84"/>
    </row>
    <row r="3" spans="2:7" x14ac:dyDescent="0.2">
      <c r="C3" s="18"/>
      <c r="D3" s="18"/>
      <c r="E3" s="19"/>
    </row>
    <row r="4" spans="2:7" x14ac:dyDescent="0.2">
      <c r="C4" s="18"/>
      <c r="D4" s="18"/>
      <c r="E4" s="19"/>
    </row>
    <row r="5" spans="2:7" ht="19" x14ac:dyDescent="0.2">
      <c r="B5" s="21" t="s">
        <v>33</v>
      </c>
      <c r="C5" s="22"/>
      <c r="D5" s="23"/>
      <c r="E5" s="24"/>
      <c r="F5" s="25"/>
    </row>
    <row r="6" spans="2:7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7" x14ac:dyDescent="0.2">
      <c r="C7" s="51">
        <v>45799</v>
      </c>
      <c r="D7" s="48" t="s">
        <v>10</v>
      </c>
      <c r="E7" s="52">
        <v>1416.336552</v>
      </c>
      <c r="F7" s="48" t="s">
        <v>34</v>
      </c>
    </row>
    <row r="8" spans="2:7" x14ac:dyDescent="0.2">
      <c r="C8" s="36">
        <v>45876</v>
      </c>
      <c r="D8" s="26" t="s">
        <v>8</v>
      </c>
      <c r="E8" s="35">
        <v>373</v>
      </c>
      <c r="F8" s="26" t="s">
        <v>67</v>
      </c>
      <c r="G8" s="58"/>
    </row>
    <row r="9" spans="2:7" x14ac:dyDescent="0.2">
      <c r="C9" s="36">
        <v>45912</v>
      </c>
      <c r="D9" s="26" t="s">
        <v>8</v>
      </c>
      <c r="E9" s="35">
        <v>341</v>
      </c>
      <c r="F9" s="26" t="s">
        <v>67</v>
      </c>
      <c r="G9" s="58"/>
    </row>
    <row r="10" spans="2:7" x14ac:dyDescent="0.2">
      <c r="C10" s="36">
        <v>45961</v>
      </c>
      <c r="D10" s="26" t="s">
        <v>8</v>
      </c>
      <c r="E10" s="35">
        <v>134</v>
      </c>
      <c r="F10" s="26" t="s">
        <v>67</v>
      </c>
      <c r="G10" s="58"/>
    </row>
    <row r="11" spans="2:7" x14ac:dyDescent="0.2">
      <c r="C11" s="36">
        <v>45982</v>
      </c>
      <c r="D11" s="26" t="s">
        <v>8</v>
      </c>
      <c r="E11" s="35">
        <v>521</v>
      </c>
      <c r="F11" s="26" t="s">
        <v>67</v>
      </c>
      <c r="G11" s="58"/>
    </row>
    <row r="12" spans="2:7" x14ac:dyDescent="0.2">
      <c r="C12" s="36">
        <v>45982</v>
      </c>
      <c r="D12" s="26" t="s">
        <v>8</v>
      </c>
      <c r="E12" s="35">
        <v>1645</v>
      </c>
      <c r="F12" s="26" t="s">
        <v>67</v>
      </c>
      <c r="G12" s="58"/>
    </row>
    <row r="13" spans="2:7" x14ac:dyDescent="0.2">
      <c r="C13" s="36">
        <v>46009</v>
      </c>
      <c r="D13" s="26" t="s">
        <v>8</v>
      </c>
      <c r="E13" s="35">
        <v>767</v>
      </c>
      <c r="F13" s="26" t="s">
        <v>67</v>
      </c>
      <c r="G13" s="58"/>
    </row>
    <row r="14" spans="2:7" x14ac:dyDescent="0.2">
      <c r="C14" s="36">
        <v>46035</v>
      </c>
      <c r="D14" s="26" t="s">
        <v>8</v>
      </c>
      <c r="E14" s="35">
        <v>1917</v>
      </c>
      <c r="F14" s="26" t="s">
        <v>67</v>
      </c>
      <c r="G14" s="58"/>
    </row>
    <row r="15" spans="2:7" x14ac:dyDescent="0.2">
      <c r="C15" s="50">
        <v>46069</v>
      </c>
      <c r="D15" s="26" t="s">
        <v>8</v>
      </c>
      <c r="E15" s="31">
        <v>1018</v>
      </c>
      <c r="F15" s="26" t="s">
        <v>67</v>
      </c>
    </row>
    <row r="16" spans="2:7" x14ac:dyDescent="0.2">
      <c r="C16" s="50">
        <v>46069</v>
      </c>
      <c r="D16" s="26" t="s">
        <v>8</v>
      </c>
      <c r="E16" s="31">
        <v>655</v>
      </c>
      <c r="F16" s="26" t="s">
        <v>106</v>
      </c>
    </row>
    <row r="17" spans="3:6" x14ac:dyDescent="0.2">
      <c r="C17" s="36">
        <v>46069</v>
      </c>
      <c r="D17" s="26" t="s">
        <v>8</v>
      </c>
      <c r="E17" s="35">
        <v>1934.5</v>
      </c>
      <c r="F17" s="26" t="s">
        <v>67</v>
      </c>
    </row>
    <row r="18" spans="3:6" x14ac:dyDescent="0.2">
      <c r="C18" s="36">
        <v>46112</v>
      </c>
      <c r="D18" s="26" t="s">
        <v>8</v>
      </c>
      <c r="E18" s="52">
        <v>3699</v>
      </c>
      <c r="F18" s="26" t="s">
        <v>106</v>
      </c>
    </row>
    <row r="19" spans="3:6" ht="17" thickBot="1" x14ac:dyDescent="0.25">
      <c r="C19" s="43">
        <v>46112</v>
      </c>
      <c r="D19" s="37" t="s">
        <v>8</v>
      </c>
      <c r="E19" s="42">
        <v>1194</v>
      </c>
      <c r="F19" s="26" t="s">
        <v>130</v>
      </c>
    </row>
    <row r="20" spans="3:6" ht="17" thickTop="1" x14ac:dyDescent="0.2">
      <c r="C20" s="30" t="s">
        <v>4</v>
      </c>
      <c r="D20" s="30" t="s">
        <v>5</v>
      </c>
      <c r="E20" s="31">
        <f>SUM(E7:E19)</f>
        <v>15614.836552000001</v>
      </c>
      <c r="F20" s="38" t="s">
        <v>5</v>
      </c>
    </row>
    <row r="21" spans="3:6" x14ac:dyDescent="0.2">
      <c r="C21" s="32" t="s">
        <v>6</v>
      </c>
    </row>
    <row r="39" spans="4:4" x14ac:dyDescent="0.2">
      <c r="D39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BA395-8531-48D6-8C1E-DFD14448C181}">
  <sheetPr codeName="Sheet8"/>
  <dimension ref="B2:F28"/>
  <sheetViews>
    <sheetView view="pageBreakPreview" zoomScaleNormal="70" zoomScaleSheetLayoutView="100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71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49">
        <v>45870</v>
      </c>
      <c r="D7" s="28" t="s">
        <v>7</v>
      </c>
      <c r="E7" s="29">
        <v>17.884150000000002</v>
      </c>
      <c r="F7" s="28" t="s">
        <v>72</v>
      </c>
    </row>
    <row r="8" spans="2:6" ht="17" thickBot="1" x14ac:dyDescent="0.25">
      <c r="C8" s="41">
        <v>45930</v>
      </c>
      <c r="D8" s="37" t="s">
        <v>7</v>
      </c>
      <c r="E8" s="42">
        <v>2.1120000000000001</v>
      </c>
      <c r="F8" s="37" t="s">
        <v>72</v>
      </c>
    </row>
    <row r="9" spans="2:6" ht="17" thickTop="1" x14ac:dyDescent="0.2">
      <c r="C9" s="30" t="s">
        <v>4</v>
      </c>
      <c r="D9" s="30" t="s">
        <v>5</v>
      </c>
      <c r="E9" s="31">
        <f>SUM(E7:E8)</f>
        <v>19.99615</v>
      </c>
      <c r="F9" s="30" t="s">
        <v>5</v>
      </c>
    </row>
    <row r="10" spans="2:6" x14ac:dyDescent="0.2">
      <c r="C10" s="32" t="s">
        <v>6</v>
      </c>
    </row>
    <row r="28" spans="4:4" x14ac:dyDescent="0.2">
      <c r="D28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7E6CF-055C-4D9F-A331-8F48F3D083E7}">
  <dimension ref="B2:F34"/>
  <sheetViews>
    <sheetView view="pageBreakPreview" zoomScale="140" zoomScaleNormal="70" zoomScaleSheetLayoutView="140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3" width="9" style="18"/>
    <col min="14" max="14" width="9" style="18" customWidth="1"/>
    <col min="15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35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36">
        <v>45805</v>
      </c>
      <c r="D7" s="26" t="s">
        <v>8</v>
      </c>
      <c r="E7" s="35">
        <v>35</v>
      </c>
      <c r="F7" s="26" t="s">
        <v>36</v>
      </c>
    </row>
    <row r="8" spans="2:6" x14ac:dyDescent="0.2">
      <c r="C8" s="36">
        <v>45834</v>
      </c>
      <c r="D8" s="26" t="s">
        <v>8</v>
      </c>
      <c r="E8" s="35">
        <v>19</v>
      </c>
      <c r="F8" s="26" t="s">
        <v>51</v>
      </c>
    </row>
    <row r="9" spans="2:6" x14ac:dyDescent="0.2">
      <c r="C9" s="36">
        <v>45834</v>
      </c>
      <c r="D9" s="26" t="s">
        <v>8</v>
      </c>
      <c r="E9" s="35">
        <v>6</v>
      </c>
      <c r="F9" s="26" t="s">
        <v>59</v>
      </c>
    </row>
    <row r="10" spans="2:6" x14ac:dyDescent="0.2">
      <c r="C10" s="36">
        <v>45867</v>
      </c>
      <c r="D10" s="26" t="s">
        <v>8</v>
      </c>
      <c r="E10" s="35">
        <v>2</v>
      </c>
      <c r="F10" s="26" t="s">
        <v>51</v>
      </c>
    </row>
    <row r="11" spans="2:6" x14ac:dyDescent="0.2">
      <c r="C11" s="50">
        <v>45896</v>
      </c>
      <c r="D11" s="30" t="s">
        <v>8</v>
      </c>
      <c r="E11" s="31">
        <v>25</v>
      </c>
      <c r="F11" s="30" t="s">
        <v>36</v>
      </c>
    </row>
    <row r="12" spans="2:6" x14ac:dyDescent="0.2">
      <c r="C12" s="36">
        <v>45896</v>
      </c>
      <c r="D12" s="26" t="s">
        <v>8</v>
      </c>
      <c r="E12" s="35">
        <v>14</v>
      </c>
      <c r="F12" s="26" t="s">
        <v>59</v>
      </c>
    </row>
    <row r="13" spans="2:6" x14ac:dyDescent="0.2">
      <c r="C13" s="36">
        <v>46078</v>
      </c>
      <c r="D13" s="26" t="s">
        <v>8</v>
      </c>
      <c r="E13" s="35">
        <v>3</v>
      </c>
      <c r="F13" s="26" t="s">
        <v>36</v>
      </c>
    </row>
    <row r="14" spans="2:6" ht="17" thickBot="1" x14ac:dyDescent="0.25">
      <c r="C14" s="43">
        <v>46107</v>
      </c>
      <c r="D14" s="44" t="s">
        <v>8</v>
      </c>
      <c r="E14" s="45">
        <v>190</v>
      </c>
      <c r="F14" s="44" t="s">
        <v>36</v>
      </c>
    </row>
    <row r="15" spans="2:6" ht="17" thickTop="1" x14ac:dyDescent="0.2">
      <c r="C15" s="30" t="s">
        <v>4</v>
      </c>
      <c r="D15" s="30" t="s">
        <v>5</v>
      </c>
      <c r="E15" s="31">
        <f>SUM(E7:E14)</f>
        <v>294</v>
      </c>
      <c r="F15" s="30" t="s">
        <v>5</v>
      </c>
    </row>
    <row r="16" spans="2:6" x14ac:dyDescent="0.2">
      <c r="C16" s="32" t="s">
        <v>6</v>
      </c>
    </row>
    <row r="34" spans="4:4" x14ac:dyDescent="0.2">
      <c r="D34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717DE-3B84-4072-979D-1C7BA97B0361}">
  <dimension ref="B2:F32"/>
  <sheetViews>
    <sheetView view="pageBreakPreview" zoomScale="120" zoomScaleNormal="70" zoomScaleSheetLayoutView="120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115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36">
        <v>46090</v>
      </c>
      <c r="D7" s="26" t="s">
        <v>7</v>
      </c>
      <c r="E7" s="35">
        <v>2222</v>
      </c>
      <c r="F7" s="26" t="s">
        <v>116</v>
      </c>
    </row>
    <row r="8" spans="2:6" x14ac:dyDescent="0.2">
      <c r="C8" s="36">
        <v>46090</v>
      </c>
      <c r="D8" s="26" t="s">
        <v>7</v>
      </c>
      <c r="E8" s="35">
        <v>1374</v>
      </c>
      <c r="F8" s="26" t="s">
        <v>116</v>
      </c>
    </row>
    <row r="9" spans="2:6" x14ac:dyDescent="0.2">
      <c r="C9" s="36">
        <v>46090</v>
      </c>
      <c r="D9" s="26" t="s">
        <v>7</v>
      </c>
      <c r="E9" s="35">
        <v>769</v>
      </c>
      <c r="F9" s="26" t="s">
        <v>48</v>
      </c>
    </row>
    <row r="10" spans="2:6" x14ac:dyDescent="0.2">
      <c r="C10" s="36">
        <v>46090</v>
      </c>
      <c r="D10" s="26" t="s">
        <v>7</v>
      </c>
      <c r="E10" s="35">
        <v>475</v>
      </c>
      <c r="F10" s="26" t="s">
        <v>48</v>
      </c>
    </row>
    <row r="11" spans="2:6" x14ac:dyDescent="0.2">
      <c r="C11" s="36">
        <v>46090</v>
      </c>
      <c r="D11" s="26" t="s">
        <v>7</v>
      </c>
      <c r="E11" s="35">
        <v>2</v>
      </c>
      <c r="F11" s="26" t="s">
        <v>48</v>
      </c>
    </row>
    <row r="12" spans="2:6" ht="17" thickBot="1" x14ac:dyDescent="0.25">
      <c r="C12" s="41">
        <v>46090</v>
      </c>
      <c r="D12" s="37" t="s">
        <v>7</v>
      </c>
      <c r="E12" s="42">
        <v>300</v>
      </c>
      <c r="F12" s="37" t="s">
        <v>66</v>
      </c>
    </row>
    <row r="13" spans="2:6" ht="17" thickTop="1" x14ac:dyDescent="0.2">
      <c r="C13" s="30" t="s">
        <v>4</v>
      </c>
      <c r="D13" s="30" t="s">
        <v>5</v>
      </c>
      <c r="E13" s="31">
        <f>SUM(E6:E12)</f>
        <v>5142</v>
      </c>
      <c r="F13" s="30" t="s">
        <v>5</v>
      </c>
    </row>
    <row r="14" spans="2:6" x14ac:dyDescent="0.2">
      <c r="C14" s="32" t="s">
        <v>6</v>
      </c>
    </row>
    <row r="32" spans="4:4" x14ac:dyDescent="0.2">
      <c r="D32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27BD9-9DD7-4964-81F5-2229EBDCEE94}">
  <dimension ref="B2:F50"/>
  <sheetViews>
    <sheetView view="pageBreakPreview" topLeftCell="A14" zoomScale="115" zoomScaleNormal="70" zoomScaleSheetLayoutView="115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2" width="9" style="18"/>
    <col min="13" max="13" width="9" style="18" customWidth="1"/>
    <col min="14" max="16" width="9" style="18"/>
    <col min="17" max="17" width="9.08984375" style="18" customWidth="1"/>
    <col min="1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61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49">
        <v>45860</v>
      </c>
      <c r="D7" s="28" t="s">
        <v>7</v>
      </c>
      <c r="E7" s="55">
        <v>7</v>
      </c>
      <c r="F7" s="28" t="s">
        <v>62</v>
      </c>
    </row>
    <row r="8" spans="2:6" x14ac:dyDescent="0.2">
      <c r="C8" s="49">
        <v>45860</v>
      </c>
      <c r="D8" s="28" t="s">
        <v>7</v>
      </c>
      <c r="E8" s="55">
        <v>43.9</v>
      </c>
      <c r="F8" s="28" t="s">
        <v>63</v>
      </c>
    </row>
    <row r="9" spans="2:6" x14ac:dyDescent="0.2">
      <c r="C9" s="49">
        <v>45860</v>
      </c>
      <c r="D9" s="28" t="s">
        <v>7</v>
      </c>
      <c r="E9" s="55">
        <v>178.1</v>
      </c>
      <c r="F9" s="28" t="s">
        <v>63</v>
      </c>
    </row>
    <row r="10" spans="2:6" x14ac:dyDescent="0.2">
      <c r="C10" s="49">
        <v>45860</v>
      </c>
      <c r="D10" s="28" t="s">
        <v>7</v>
      </c>
      <c r="E10" s="55">
        <v>217.1</v>
      </c>
      <c r="F10" s="28" t="s">
        <v>64</v>
      </c>
    </row>
    <row r="11" spans="2:6" x14ac:dyDescent="0.2">
      <c r="C11" s="49">
        <v>45860</v>
      </c>
      <c r="D11" s="28" t="s">
        <v>7</v>
      </c>
      <c r="E11" s="56">
        <v>19.899999999999999</v>
      </c>
      <c r="F11" s="28" t="s">
        <v>64</v>
      </c>
    </row>
    <row r="12" spans="2:6" x14ac:dyDescent="0.2">
      <c r="C12" s="49">
        <v>45860</v>
      </c>
      <c r="D12" s="28" t="s">
        <v>7</v>
      </c>
      <c r="E12" s="55">
        <v>136</v>
      </c>
      <c r="F12" s="28" t="s">
        <v>65</v>
      </c>
    </row>
    <row r="13" spans="2:6" x14ac:dyDescent="0.2">
      <c r="C13" s="49">
        <v>45891</v>
      </c>
      <c r="D13" s="28" t="s">
        <v>7</v>
      </c>
      <c r="E13" s="56">
        <v>9</v>
      </c>
      <c r="F13" s="28" t="s">
        <v>62</v>
      </c>
    </row>
    <row r="14" spans="2:6" x14ac:dyDescent="0.2">
      <c r="C14" s="49">
        <v>45891</v>
      </c>
      <c r="D14" s="28" t="s">
        <v>7</v>
      </c>
      <c r="E14" s="55">
        <v>674.2</v>
      </c>
      <c r="F14" s="28" t="s">
        <v>63</v>
      </c>
    </row>
    <row r="15" spans="2:6" x14ac:dyDescent="0.2">
      <c r="C15" s="49">
        <v>45891</v>
      </c>
      <c r="D15" s="28" t="s">
        <v>7</v>
      </c>
      <c r="E15" s="56">
        <v>87.8</v>
      </c>
      <c r="F15" s="28" t="s">
        <v>63</v>
      </c>
    </row>
    <row r="16" spans="2:6" x14ac:dyDescent="0.2">
      <c r="C16" s="49">
        <v>45891</v>
      </c>
      <c r="D16" s="28" t="s">
        <v>7</v>
      </c>
      <c r="E16" s="55">
        <v>4</v>
      </c>
      <c r="F16" s="28" t="s">
        <v>66</v>
      </c>
    </row>
    <row r="17" spans="3:6" x14ac:dyDescent="0.2">
      <c r="C17" s="49">
        <v>45924</v>
      </c>
      <c r="D17" s="28" t="s">
        <v>7</v>
      </c>
      <c r="E17" s="55">
        <v>723.8</v>
      </c>
      <c r="F17" s="28" t="s">
        <v>64</v>
      </c>
    </row>
    <row r="18" spans="3:6" x14ac:dyDescent="0.2">
      <c r="C18" s="36">
        <v>45924</v>
      </c>
      <c r="D18" s="26" t="s">
        <v>7</v>
      </c>
      <c r="E18" s="55">
        <v>9.1999999999999993</v>
      </c>
      <c r="F18" s="26" t="s">
        <v>64</v>
      </c>
    </row>
    <row r="19" spans="3:6" x14ac:dyDescent="0.2">
      <c r="C19" s="36">
        <v>45986</v>
      </c>
      <c r="D19" s="26" t="s">
        <v>7</v>
      </c>
      <c r="E19" s="55">
        <v>40</v>
      </c>
      <c r="F19" s="26" t="s">
        <v>92</v>
      </c>
    </row>
    <row r="20" spans="3:6" x14ac:dyDescent="0.2">
      <c r="C20" s="36">
        <v>45986</v>
      </c>
      <c r="D20" s="26" t="s">
        <v>7</v>
      </c>
      <c r="E20" s="55">
        <v>61</v>
      </c>
      <c r="F20" s="26" t="s">
        <v>64</v>
      </c>
    </row>
    <row r="21" spans="3:6" x14ac:dyDescent="0.2">
      <c r="C21" s="36">
        <v>45986</v>
      </c>
      <c r="D21" s="26" t="s">
        <v>7</v>
      </c>
      <c r="E21" s="55">
        <v>17</v>
      </c>
      <c r="F21" s="26" t="s">
        <v>64</v>
      </c>
    </row>
    <row r="22" spans="3:6" x14ac:dyDescent="0.2">
      <c r="C22" s="36">
        <v>46015</v>
      </c>
      <c r="D22" s="26" t="s">
        <v>7</v>
      </c>
      <c r="E22" s="55">
        <v>39</v>
      </c>
      <c r="F22" s="26" t="s">
        <v>99</v>
      </c>
    </row>
    <row r="23" spans="3:6" x14ac:dyDescent="0.2">
      <c r="C23" s="36">
        <v>46042</v>
      </c>
      <c r="D23" s="26" t="s">
        <v>7</v>
      </c>
      <c r="E23" s="55">
        <v>300</v>
      </c>
      <c r="F23" s="26" t="s">
        <v>63</v>
      </c>
    </row>
    <row r="24" spans="3:6" x14ac:dyDescent="0.2">
      <c r="C24" s="36">
        <v>46042</v>
      </c>
      <c r="D24" s="26" t="s">
        <v>7</v>
      </c>
      <c r="E24" s="55">
        <v>16</v>
      </c>
      <c r="F24" s="26" t="s">
        <v>64</v>
      </c>
    </row>
    <row r="25" spans="3:6" x14ac:dyDescent="0.2">
      <c r="C25" s="36">
        <v>46042</v>
      </c>
      <c r="D25" s="26" t="s">
        <v>7</v>
      </c>
      <c r="E25" s="55">
        <v>24</v>
      </c>
      <c r="F25" s="26" t="s">
        <v>64</v>
      </c>
    </row>
    <row r="26" spans="3:6" x14ac:dyDescent="0.2">
      <c r="C26" s="36">
        <v>46077</v>
      </c>
      <c r="D26" s="26" t="s">
        <v>7</v>
      </c>
      <c r="E26" s="55">
        <v>47</v>
      </c>
      <c r="F26" s="26" t="s">
        <v>62</v>
      </c>
    </row>
    <row r="27" spans="3:6" x14ac:dyDescent="0.2">
      <c r="C27" s="36">
        <v>46077</v>
      </c>
      <c r="D27" s="26" t="s">
        <v>7</v>
      </c>
      <c r="E27" s="55">
        <v>113</v>
      </c>
      <c r="F27" s="26" t="s">
        <v>63</v>
      </c>
    </row>
    <row r="28" spans="3:6" x14ac:dyDescent="0.2">
      <c r="C28" s="36">
        <v>46077</v>
      </c>
      <c r="D28" s="26" t="s">
        <v>7</v>
      </c>
      <c r="E28" s="55">
        <v>5</v>
      </c>
      <c r="F28" s="26" t="s">
        <v>64</v>
      </c>
    </row>
    <row r="29" spans="3:6" x14ac:dyDescent="0.2">
      <c r="C29" s="36">
        <v>46077</v>
      </c>
      <c r="D29" s="26" t="s">
        <v>7</v>
      </c>
      <c r="E29" s="55">
        <v>235</v>
      </c>
      <c r="F29" s="26" t="s">
        <v>65</v>
      </c>
    </row>
    <row r="30" spans="3:6" ht="17" thickBot="1" x14ac:dyDescent="0.25">
      <c r="C30" s="59">
        <v>46105</v>
      </c>
      <c r="D30" s="60" t="s">
        <v>7</v>
      </c>
      <c r="E30" s="57">
        <v>1302</v>
      </c>
      <c r="F30" s="61" t="s">
        <v>65</v>
      </c>
    </row>
    <row r="31" spans="3:6" ht="17" thickTop="1" x14ac:dyDescent="0.2">
      <c r="C31" s="30" t="s">
        <v>4</v>
      </c>
      <c r="D31" s="30" t="s">
        <v>5</v>
      </c>
      <c r="E31" s="31">
        <f>SUM(E6:E30)</f>
        <v>4309</v>
      </c>
      <c r="F31" s="30" t="s">
        <v>5</v>
      </c>
    </row>
    <row r="32" spans="3:6" x14ac:dyDescent="0.2">
      <c r="C32" s="32" t="s">
        <v>6</v>
      </c>
    </row>
    <row r="50" spans="4:4" x14ac:dyDescent="0.2">
      <c r="D50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2E48B-24F4-4A75-AB6D-FFB648AF863E}">
  <dimension ref="B2:F32"/>
  <sheetViews>
    <sheetView view="pageBreakPreview" zoomScale="130" zoomScaleNormal="70" zoomScaleSheetLayoutView="130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83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36">
        <v>45922</v>
      </c>
      <c r="D7" s="26" t="s">
        <v>8</v>
      </c>
      <c r="E7" s="35">
        <v>33.489337949999999</v>
      </c>
      <c r="F7" s="26" t="s">
        <v>48</v>
      </c>
    </row>
    <row r="8" spans="2:6" x14ac:dyDescent="0.2">
      <c r="C8" s="50">
        <v>45922</v>
      </c>
      <c r="D8" s="30" t="s">
        <v>7</v>
      </c>
      <c r="E8" s="35">
        <v>171.09712497000001</v>
      </c>
      <c r="F8" s="26" t="s">
        <v>44</v>
      </c>
    </row>
    <row r="9" spans="2:6" x14ac:dyDescent="0.2">
      <c r="C9" s="50">
        <v>45922</v>
      </c>
      <c r="D9" s="30" t="s">
        <v>8</v>
      </c>
      <c r="E9" s="35">
        <v>6.9529929700000004</v>
      </c>
      <c r="F9" s="30" t="s">
        <v>27</v>
      </c>
    </row>
    <row r="10" spans="2:6" x14ac:dyDescent="0.2">
      <c r="C10" s="36">
        <v>46104</v>
      </c>
      <c r="D10" s="26" t="s">
        <v>8</v>
      </c>
      <c r="E10" s="35">
        <v>88.740662049999997</v>
      </c>
      <c r="F10" s="26" t="s">
        <v>48</v>
      </c>
    </row>
    <row r="11" spans="2:6" x14ac:dyDescent="0.2">
      <c r="C11" s="36">
        <v>46104</v>
      </c>
      <c r="D11" s="26" t="s">
        <v>8</v>
      </c>
      <c r="E11" s="35">
        <v>147.20287503</v>
      </c>
      <c r="F11" s="26" t="s">
        <v>44</v>
      </c>
    </row>
    <row r="12" spans="2:6" ht="17.5" customHeight="1" thickBot="1" x14ac:dyDescent="0.25">
      <c r="C12" s="43">
        <v>46104</v>
      </c>
      <c r="D12" s="44" t="s">
        <v>8</v>
      </c>
      <c r="E12" s="52">
        <v>42.517007030000002</v>
      </c>
      <c r="F12" s="44" t="s">
        <v>27</v>
      </c>
    </row>
    <row r="13" spans="2:6" ht="17" thickTop="1" x14ac:dyDescent="0.2">
      <c r="C13" s="38" t="s">
        <v>4</v>
      </c>
      <c r="D13" s="38" t="s">
        <v>5</v>
      </c>
      <c r="E13" s="39">
        <f>SUM(E7:E12)</f>
        <v>489.99999999999994</v>
      </c>
      <c r="F13" s="38" t="s">
        <v>5</v>
      </c>
    </row>
    <row r="14" spans="2:6" x14ac:dyDescent="0.2">
      <c r="C14" s="32" t="s">
        <v>6</v>
      </c>
    </row>
    <row r="32" spans="4:4" x14ac:dyDescent="0.2">
      <c r="D32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F6326-B711-4ED0-AC7B-62EBBFE7FE6A}">
  <dimension ref="B2:F27"/>
  <sheetViews>
    <sheetView view="pageBreakPreview" zoomScale="130" zoomScaleNormal="70" zoomScaleSheetLayoutView="130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117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ht="17" thickBot="1" x14ac:dyDescent="0.25">
      <c r="C7" s="43">
        <v>46112</v>
      </c>
      <c r="D7" s="44" t="s">
        <v>8</v>
      </c>
      <c r="E7" s="42">
        <v>15</v>
      </c>
      <c r="F7" s="44" t="s">
        <v>44</v>
      </c>
    </row>
    <row r="8" spans="2:6" ht="17" thickTop="1" x14ac:dyDescent="0.2">
      <c r="C8" s="30" t="s">
        <v>4</v>
      </c>
      <c r="D8" s="30" t="s">
        <v>5</v>
      </c>
      <c r="E8" s="31">
        <f>SUM(E7:E7)</f>
        <v>15</v>
      </c>
      <c r="F8" s="30" t="s">
        <v>5</v>
      </c>
    </row>
    <row r="9" spans="2:6" x14ac:dyDescent="0.2">
      <c r="C9" s="32" t="s">
        <v>6</v>
      </c>
    </row>
    <row r="27" spans="4:4" x14ac:dyDescent="0.2">
      <c r="D27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A11D9-C94F-44D5-B75E-668AB3E1B2A9}">
  <dimension ref="B2:F28"/>
  <sheetViews>
    <sheetView view="pageBreakPreview" zoomScaleNormal="70" zoomScaleSheetLayoutView="100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114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36">
        <v>46112</v>
      </c>
      <c r="D7" s="26" t="s">
        <v>8</v>
      </c>
      <c r="E7" s="35">
        <v>4.1842300000000003</v>
      </c>
      <c r="F7" s="26" t="s">
        <v>48</v>
      </c>
    </row>
    <row r="8" spans="2:6" ht="17" thickBot="1" x14ac:dyDescent="0.25">
      <c r="C8" s="41">
        <v>46112</v>
      </c>
      <c r="D8" s="37" t="s">
        <v>8</v>
      </c>
      <c r="E8" s="42">
        <v>0.86141000000000001</v>
      </c>
      <c r="F8" s="37" t="s">
        <v>44</v>
      </c>
    </row>
    <row r="9" spans="2:6" ht="17" thickTop="1" x14ac:dyDescent="0.2">
      <c r="C9" s="30" t="s">
        <v>4</v>
      </c>
      <c r="D9" s="30" t="s">
        <v>5</v>
      </c>
      <c r="E9" s="31">
        <f>SUM(E7:E8)</f>
        <v>5.0456400000000006</v>
      </c>
      <c r="F9" s="30" t="s">
        <v>5</v>
      </c>
    </row>
    <row r="10" spans="2:6" x14ac:dyDescent="0.2">
      <c r="C10" s="32" t="s">
        <v>6</v>
      </c>
    </row>
    <row r="28" spans="4:4" x14ac:dyDescent="0.2">
      <c r="D28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E8426-20A7-4102-BF91-AD5BCBCEFC4C}">
  <dimension ref="B2:F27"/>
  <sheetViews>
    <sheetView view="pageBreakPreview" zoomScaleNormal="70" zoomScaleSheetLayoutView="100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113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ht="17" thickBot="1" x14ac:dyDescent="0.25">
      <c r="C7" s="43">
        <v>46112</v>
      </c>
      <c r="D7" s="44" t="s">
        <v>8</v>
      </c>
      <c r="E7" s="42">
        <v>1.22716</v>
      </c>
      <c r="F7" s="44" t="s">
        <v>44</v>
      </c>
    </row>
    <row r="8" spans="2:6" ht="17" thickTop="1" x14ac:dyDescent="0.2">
      <c r="C8" s="30" t="s">
        <v>4</v>
      </c>
      <c r="D8" s="30" t="s">
        <v>5</v>
      </c>
      <c r="E8" s="39">
        <f>SUM(E7:E7)</f>
        <v>1.22716</v>
      </c>
      <c r="F8" s="30" t="s">
        <v>5</v>
      </c>
    </row>
    <row r="9" spans="2:6" x14ac:dyDescent="0.2">
      <c r="C9" s="32" t="s">
        <v>6</v>
      </c>
    </row>
    <row r="27" spans="4:4" x14ac:dyDescent="0.2">
      <c r="D27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65B8D-06B1-449A-ABC2-8120CE47DB9E}">
  <dimension ref="B2:F43"/>
  <sheetViews>
    <sheetView view="pageBreakPreview" zoomScale="110" zoomScaleNormal="70" zoomScaleSheetLayoutView="110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46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50">
        <v>45818</v>
      </c>
      <c r="D7" s="30" t="s">
        <v>7</v>
      </c>
      <c r="E7" s="31">
        <v>10.3825</v>
      </c>
      <c r="F7" s="30" t="s">
        <v>47</v>
      </c>
    </row>
    <row r="8" spans="2:6" x14ac:dyDescent="0.2">
      <c r="C8" s="50">
        <v>45818</v>
      </c>
      <c r="D8" s="30" t="s">
        <v>7</v>
      </c>
      <c r="E8" s="31">
        <v>0.24912000000000001</v>
      </c>
      <c r="F8" s="30" t="s">
        <v>48</v>
      </c>
    </row>
    <row r="9" spans="2:6" x14ac:dyDescent="0.2">
      <c r="C9" s="50">
        <v>45910</v>
      </c>
      <c r="D9" s="30" t="s">
        <v>7</v>
      </c>
      <c r="E9" s="31">
        <v>16.589469999999999</v>
      </c>
      <c r="F9" s="30" t="s">
        <v>47</v>
      </c>
    </row>
    <row r="10" spans="2:6" x14ac:dyDescent="0.2">
      <c r="C10" s="50">
        <v>45910</v>
      </c>
      <c r="D10" s="30" t="s">
        <v>7</v>
      </c>
      <c r="E10" s="31">
        <v>8.01</v>
      </c>
      <c r="F10" s="30" t="s">
        <v>47</v>
      </c>
    </row>
    <row r="11" spans="2:6" x14ac:dyDescent="0.2">
      <c r="C11" s="50">
        <v>45910</v>
      </c>
      <c r="D11" s="30" t="s">
        <v>7</v>
      </c>
      <c r="E11" s="31">
        <v>0.50929999999999997</v>
      </c>
      <c r="F11" s="30" t="s">
        <v>27</v>
      </c>
    </row>
    <row r="12" spans="2:6" x14ac:dyDescent="0.2">
      <c r="C12" s="50">
        <v>46001</v>
      </c>
      <c r="D12" s="30" t="s">
        <v>7</v>
      </c>
      <c r="E12" s="31">
        <v>2.8995600000000001</v>
      </c>
      <c r="F12" s="30" t="s">
        <v>47</v>
      </c>
    </row>
    <row r="13" spans="2:6" x14ac:dyDescent="0.2">
      <c r="C13" s="50">
        <v>46001</v>
      </c>
      <c r="D13" s="30" t="s">
        <v>7</v>
      </c>
      <c r="E13" s="31">
        <v>1.1479600000000001</v>
      </c>
      <c r="F13" s="30" t="s">
        <v>47</v>
      </c>
    </row>
    <row r="14" spans="2:6" x14ac:dyDescent="0.2">
      <c r="C14" s="50">
        <v>46001</v>
      </c>
      <c r="D14" s="30" t="s">
        <v>7</v>
      </c>
      <c r="E14" s="31">
        <v>0.82367999999999997</v>
      </c>
      <c r="F14" s="30" t="s">
        <v>48</v>
      </c>
    </row>
    <row r="15" spans="2:6" x14ac:dyDescent="0.2">
      <c r="C15" s="50">
        <v>46001</v>
      </c>
      <c r="D15" s="30" t="s">
        <v>7</v>
      </c>
      <c r="E15" s="31">
        <v>1.1982900000000001</v>
      </c>
      <c r="F15" s="30" t="s">
        <v>48</v>
      </c>
    </row>
    <row r="16" spans="2:6" x14ac:dyDescent="0.2">
      <c r="C16" s="50">
        <v>46001</v>
      </c>
      <c r="D16" s="30" t="s">
        <v>7</v>
      </c>
      <c r="E16" s="31">
        <v>1.2586200000000001</v>
      </c>
      <c r="F16" s="30" t="s">
        <v>27</v>
      </c>
    </row>
    <row r="17" spans="3:6" x14ac:dyDescent="0.2">
      <c r="C17" s="50">
        <v>46104</v>
      </c>
      <c r="D17" s="30" t="s">
        <v>7</v>
      </c>
      <c r="E17" s="31">
        <v>17.443909999999999</v>
      </c>
      <c r="F17" s="30" t="s">
        <v>47</v>
      </c>
    </row>
    <row r="18" spans="3:6" x14ac:dyDescent="0.2">
      <c r="C18" s="50">
        <v>46104</v>
      </c>
      <c r="D18" s="30" t="s">
        <v>7</v>
      </c>
      <c r="E18" s="31">
        <v>33.343510000000002</v>
      </c>
      <c r="F18" s="30" t="s">
        <v>47</v>
      </c>
    </row>
    <row r="19" spans="3:6" x14ac:dyDescent="0.2">
      <c r="C19" s="50">
        <v>46104</v>
      </c>
      <c r="D19" s="30" t="s">
        <v>7</v>
      </c>
      <c r="E19" s="31">
        <v>8.1905599999999996</v>
      </c>
      <c r="F19" s="30" t="s">
        <v>48</v>
      </c>
    </row>
    <row r="20" spans="3:6" x14ac:dyDescent="0.2">
      <c r="C20" s="50">
        <v>46104</v>
      </c>
      <c r="D20" s="30" t="s">
        <v>7</v>
      </c>
      <c r="E20" s="31">
        <v>34.014009999999999</v>
      </c>
      <c r="F20" s="30" t="s">
        <v>48</v>
      </c>
    </row>
    <row r="21" spans="3:6" x14ac:dyDescent="0.2">
      <c r="C21" s="50">
        <v>46104</v>
      </c>
      <c r="D21" s="30" t="s">
        <v>7</v>
      </c>
      <c r="E21" s="31">
        <v>1.37738</v>
      </c>
      <c r="F21" s="30" t="s">
        <v>44</v>
      </c>
    </row>
    <row r="22" spans="3:6" x14ac:dyDescent="0.2">
      <c r="C22" s="50">
        <v>46104</v>
      </c>
      <c r="D22" s="30" t="s">
        <v>7</v>
      </c>
      <c r="E22" s="31">
        <v>135.16046</v>
      </c>
      <c r="F22" s="30" t="s">
        <v>44</v>
      </c>
    </row>
    <row r="23" spans="3:6" ht="17" thickBot="1" x14ac:dyDescent="0.25">
      <c r="C23" s="50">
        <v>46104</v>
      </c>
      <c r="D23" s="30" t="s">
        <v>7</v>
      </c>
      <c r="E23" s="31">
        <v>38.756790000000002</v>
      </c>
      <c r="F23" s="30" t="s">
        <v>27</v>
      </c>
    </row>
    <row r="24" spans="3:6" ht="17" thickTop="1" x14ac:dyDescent="0.2">
      <c r="C24" s="38" t="s">
        <v>4</v>
      </c>
      <c r="D24" s="38" t="s">
        <v>5</v>
      </c>
      <c r="E24" s="39">
        <f>SUM(E7:E23)</f>
        <v>311.35512000000006</v>
      </c>
      <c r="F24" s="38" t="s">
        <v>5</v>
      </c>
    </row>
    <row r="25" spans="3:6" x14ac:dyDescent="0.2">
      <c r="C25" s="32" t="s">
        <v>6</v>
      </c>
    </row>
    <row r="43" spans="4:4" x14ac:dyDescent="0.2">
      <c r="D43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E5D74-6645-4A0B-ABA7-530EB100E49F}">
  <dimension ref="B2:F39"/>
  <sheetViews>
    <sheetView view="pageBreakPreview" zoomScale="130" zoomScaleNormal="70" zoomScaleSheetLayoutView="130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50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36">
        <v>45828</v>
      </c>
      <c r="D7" s="26" t="s">
        <v>7</v>
      </c>
      <c r="E7" s="35">
        <v>94</v>
      </c>
      <c r="F7" s="26" t="s">
        <v>49</v>
      </c>
    </row>
    <row r="8" spans="2:6" x14ac:dyDescent="0.2">
      <c r="C8" s="36">
        <v>45828</v>
      </c>
      <c r="D8" s="26" t="s">
        <v>7</v>
      </c>
      <c r="E8" s="35">
        <v>4</v>
      </c>
      <c r="F8" s="26" t="s">
        <v>70</v>
      </c>
    </row>
    <row r="9" spans="2:6" x14ac:dyDescent="0.2">
      <c r="C9" s="36">
        <v>45887</v>
      </c>
      <c r="D9" s="26" t="s">
        <v>7</v>
      </c>
      <c r="E9" s="35">
        <v>5</v>
      </c>
      <c r="F9" s="26" t="s">
        <v>75</v>
      </c>
    </row>
    <row r="10" spans="2:6" x14ac:dyDescent="0.2">
      <c r="C10" s="36">
        <v>45926</v>
      </c>
      <c r="D10" s="26" t="s">
        <v>7</v>
      </c>
      <c r="E10" s="35">
        <v>46</v>
      </c>
      <c r="F10" s="26" t="s">
        <v>70</v>
      </c>
    </row>
    <row r="11" spans="2:6" x14ac:dyDescent="0.2">
      <c r="C11" s="36">
        <v>45926</v>
      </c>
      <c r="D11" s="26" t="s">
        <v>7</v>
      </c>
      <c r="E11" s="35">
        <v>16</v>
      </c>
      <c r="F11" s="26" t="s">
        <v>70</v>
      </c>
    </row>
    <row r="12" spans="2:6" x14ac:dyDescent="0.2">
      <c r="C12" s="36">
        <v>46013</v>
      </c>
      <c r="D12" s="26" t="s">
        <v>7</v>
      </c>
      <c r="E12" s="35">
        <v>33</v>
      </c>
      <c r="F12" s="26" t="s">
        <v>70</v>
      </c>
    </row>
    <row r="13" spans="2:6" x14ac:dyDescent="0.2">
      <c r="C13" s="36">
        <v>46013</v>
      </c>
      <c r="D13" s="26" t="s">
        <v>7</v>
      </c>
      <c r="E13" s="31">
        <v>8</v>
      </c>
      <c r="F13" s="26" t="s">
        <v>70</v>
      </c>
    </row>
    <row r="14" spans="2:6" x14ac:dyDescent="0.2">
      <c r="C14" s="36">
        <v>46016</v>
      </c>
      <c r="D14" s="30" t="s">
        <v>7</v>
      </c>
      <c r="E14" s="31">
        <v>3.1</v>
      </c>
      <c r="F14" s="26" t="s">
        <v>89</v>
      </c>
    </row>
    <row r="15" spans="2:6" x14ac:dyDescent="0.2">
      <c r="C15" s="36">
        <v>46016</v>
      </c>
      <c r="D15" s="30" t="s">
        <v>7</v>
      </c>
      <c r="E15" s="31">
        <v>6.3</v>
      </c>
      <c r="F15" s="26" t="s">
        <v>90</v>
      </c>
    </row>
    <row r="16" spans="2:6" x14ac:dyDescent="0.2">
      <c r="C16" s="36">
        <v>46108</v>
      </c>
      <c r="D16" s="30" t="s">
        <v>111</v>
      </c>
      <c r="E16" s="31">
        <v>7</v>
      </c>
      <c r="F16" s="28" t="s">
        <v>120</v>
      </c>
    </row>
    <row r="17" spans="3:6" x14ac:dyDescent="0.2">
      <c r="C17" s="36">
        <v>46108</v>
      </c>
      <c r="D17" s="30" t="s">
        <v>121</v>
      </c>
      <c r="E17" s="31">
        <v>25</v>
      </c>
      <c r="F17" s="26" t="s">
        <v>122</v>
      </c>
    </row>
    <row r="18" spans="3:6" x14ac:dyDescent="0.2">
      <c r="C18" s="36">
        <v>46111</v>
      </c>
      <c r="D18" s="30" t="s">
        <v>121</v>
      </c>
      <c r="E18" s="31">
        <v>0.1</v>
      </c>
      <c r="F18" s="30" t="s">
        <v>123</v>
      </c>
    </row>
    <row r="19" spans="3:6" ht="17" thickBot="1" x14ac:dyDescent="0.25">
      <c r="C19" s="41">
        <v>46111</v>
      </c>
      <c r="D19" s="30" t="s">
        <v>121</v>
      </c>
      <c r="E19" s="31">
        <v>90</v>
      </c>
      <c r="F19" s="44" t="s">
        <v>124</v>
      </c>
    </row>
    <row r="20" spans="3:6" ht="17" thickTop="1" x14ac:dyDescent="0.2">
      <c r="C20" s="38" t="s">
        <v>4</v>
      </c>
      <c r="D20" s="38" t="s">
        <v>5</v>
      </c>
      <c r="E20" s="39">
        <f>SUM(E7:E19)</f>
        <v>337.5</v>
      </c>
      <c r="F20" s="30" t="s">
        <v>5</v>
      </c>
    </row>
    <row r="21" spans="3:6" x14ac:dyDescent="0.2">
      <c r="C21" s="32" t="s">
        <v>6</v>
      </c>
    </row>
    <row r="39" spans="4:4" s="18" customFormat="1" x14ac:dyDescent="0.2">
      <c r="D39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6B60A-D90E-48E3-86F8-78C61B9ECFDA}">
  <dimension ref="B2:F38"/>
  <sheetViews>
    <sheetView view="pageBreakPreview" zoomScaleNormal="70" zoomScaleSheetLayoutView="100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43</v>
      </c>
      <c r="C5" s="22"/>
      <c r="D5" s="23"/>
      <c r="E5" s="24"/>
      <c r="F5" s="25"/>
    </row>
    <row r="6" spans="2:6" ht="18" customHeight="1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36">
        <v>45828</v>
      </c>
      <c r="D7" s="26" t="s">
        <v>7</v>
      </c>
      <c r="E7" s="31">
        <v>0.7</v>
      </c>
      <c r="F7" s="26" t="s">
        <v>27</v>
      </c>
    </row>
    <row r="8" spans="2:6" x14ac:dyDescent="0.2">
      <c r="C8" s="36">
        <v>45828</v>
      </c>
      <c r="D8" s="26" t="s">
        <v>7</v>
      </c>
      <c r="E8" s="31">
        <v>1.5</v>
      </c>
      <c r="F8" s="26" t="s">
        <v>44</v>
      </c>
    </row>
    <row r="9" spans="2:6" x14ac:dyDescent="0.2">
      <c r="C9" s="36">
        <v>45828</v>
      </c>
      <c r="D9" s="26" t="s">
        <v>7</v>
      </c>
      <c r="E9" s="31">
        <v>0.1</v>
      </c>
      <c r="F9" s="26" t="s">
        <v>21</v>
      </c>
    </row>
    <row r="10" spans="2:6" x14ac:dyDescent="0.2">
      <c r="C10" s="36">
        <v>45828</v>
      </c>
      <c r="D10" s="26" t="s">
        <v>7</v>
      </c>
      <c r="E10" s="31">
        <v>6.9</v>
      </c>
      <c r="F10" s="48" t="s">
        <v>45</v>
      </c>
    </row>
    <row r="11" spans="2:6" x14ac:dyDescent="0.2">
      <c r="C11" s="50">
        <v>45922</v>
      </c>
      <c r="D11" s="30" t="s">
        <v>7</v>
      </c>
      <c r="E11" s="31">
        <v>4.2</v>
      </c>
      <c r="F11" s="28" t="s">
        <v>84</v>
      </c>
    </row>
    <row r="12" spans="2:6" x14ac:dyDescent="0.2">
      <c r="C12" s="50">
        <v>45950</v>
      </c>
      <c r="D12" s="30" t="s">
        <v>85</v>
      </c>
      <c r="E12" s="31">
        <v>100</v>
      </c>
      <c r="F12" s="26" t="s">
        <v>88</v>
      </c>
    </row>
    <row r="13" spans="2:6" x14ac:dyDescent="0.2">
      <c r="C13" s="50">
        <v>45980</v>
      </c>
      <c r="D13" s="30" t="s">
        <v>85</v>
      </c>
      <c r="E13" s="31">
        <v>150</v>
      </c>
      <c r="F13" s="48" t="s">
        <v>76</v>
      </c>
    </row>
    <row r="14" spans="2:6" x14ac:dyDescent="0.2">
      <c r="C14" s="50">
        <v>46007</v>
      </c>
      <c r="D14" s="30" t="s">
        <v>85</v>
      </c>
      <c r="E14" s="31">
        <v>150</v>
      </c>
      <c r="F14" s="26" t="s">
        <v>76</v>
      </c>
    </row>
    <row r="15" spans="2:6" x14ac:dyDescent="0.2">
      <c r="C15" s="50">
        <v>46013</v>
      </c>
      <c r="D15" s="30" t="s">
        <v>7</v>
      </c>
      <c r="E15" s="31">
        <v>4.0999999999999996</v>
      </c>
      <c r="F15" s="28" t="s">
        <v>93</v>
      </c>
    </row>
    <row r="16" spans="2:6" x14ac:dyDescent="0.2">
      <c r="C16" s="50">
        <v>46043</v>
      </c>
      <c r="D16" s="30" t="s">
        <v>85</v>
      </c>
      <c r="E16" s="31">
        <v>150</v>
      </c>
      <c r="F16" s="28" t="s">
        <v>37</v>
      </c>
    </row>
    <row r="17" spans="3:6" x14ac:dyDescent="0.2">
      <c r="C17" s="50">
        <v>46069</v>
      </c>
      <c r="D17" s="30" t="s">
        <v>85</v>
      </c>
      <c r="E17" s="31">
        <v>100</v>
      </c>
      <c r="F17" s="26" t="s">
        <v>88</v>
      </c>
    </row>
    <row r="18" spans="3:6" ht="17" thickBot="1" x14ac:dyDescent="0.25">
      <c r="C18" s="50">
        <v>46104</v>
      </c>
      <c r="D18" s="30" t="s">
        <v>7</v>
      </c>
      <c r="E18" s="31">
        <v>7.9</v>
      </c>
      <c r="F18" s="48" t="s">
        <v>93</v>
      </c>
    </row>
    <row r="19" spans="3:6" ht="17" thickTop="1" x14ac:dyDescent="0.2">
      <c r="C19" s="38" t="s">
        <v>4</v>
      </c>
      <c r="D19" s="38" t="s">
        <v>5</v>
      </c>
      <c r="E19" s="39">
        <f>SUM(E7:E18)</f>
        <v>675.4</v>
      </c>
      <c r="F19" s="38" t="s">
        <v>5</v>
      </c>
    </row>
    <row r="20" spans="3:6" x14ac:dyDescent="0.2">
      <c r="C20" s="32" t="s">
        <v>6</v>
      </c>
    </row>
    <row r="38" spans="4:4" x14ac:dyDescent="0.2">
      <c r="D38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51416-9924-47D6-BBBA-15F31D164607}">
  <dimension ref="B2:F29"/>
  <sheetViews>
    <sheetView view="pageBreakPreview" zoomScale="85" zoomScaleNormal="70" zoomScaleSheetLayoutView="85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73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49">
        <v>45922</v>
      </c>
      <c r="D7" s="28" t="s">
        <v>7</v>
      </c>
      <c r="E7" s="35">
        <v>900</v>
      </c>
      <c r="F7" s="28" t="s">
        <v>74</v>
      </c>
    </row>
    <row r="8" spans="2:6" x14ac:dyDescent="0.2">
      <c r="C8" s="36">
        <v>46013</v>
      </c>
      <c r="D8" s="28" t="s">
        <v>7</v>
      </c>
      <c r="E8" s="52">
        <v>600</v>
      </c>
      <c r="F8" s="28" t="s">
        <v>74</v>
      </c>
    </row>
    <row r="9" spans="2:6" ht="17" thickBot="1" x14ac:dyDescent="0.25">
      <c r="C9" s="51">
        <v>46104</v>
      </c>
      <c r="D9" s="37" t="s">
        <v>7</v>
      </c>
      <c r="E9" s="42">
        <v>3400</v>
      </c>
      <c r="F9" s="37" t="s">
        <v>74</v>
      </c>
    </row>
    <row r="10" spans="2:6" ht="17" thickTop="1" x14ac:dyDescent="0.2">
      <c r="C10" s="38" t="s">
        <v>4</v>
      </c>
      <c r="D10" s="38" t="s">
        <v>5</v>
      </c>
      <c r="E10" s="39">
        <f>SUM(E7:E9)</f>
        <v>4900</v>
      </c>
      <c r="F10" s="38" t="s">
        <v>5</v>
      </c>
    </row>
    <row r="11" spans="2:6" x14ac:dyDescent="0.2">
      <c r="C11" s="32" t="s">
        <v>6</v>
      </c>
    </row>
    <row r="29" spans="4:4" x14ac:dyDescent="0.2">
      <c r="D29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DAD88-D00D-4AE2-8A7A-702C0DC70503}">
  <dimension ref="B2:Q57"/>
  <sheetViews>
    <sheetView view="pageBreakPreview" topLeftCell="A7" zoomScaleNormal="70" zoomScaleSheetLayoutView="100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11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36">
        <v>45763</v>
      </c>
      <c r="D7" s="30" t="s">
        <v>10</v>
      </c>
      <c r="E7" s="31">
        <v>150</v>
      </c>
      <c r="F7" s="30" t="s">
        <v>15</v>
      </c>
    </row>
    <row r="8" spans="2:6" x14ac:dyDescent="0.2">
      <c r="C8" s="49">
        <v>45772</v>
      </c>
      <c r="D8" s="30" t="s">
        <v>10</v>
      </c>
      <c r="E8" s="31">
        <v>400</v>
      </c>
      <c r="F8" s="30" t="s">
        <v>12</v>
      </c>
    </row>
    <row r="9" spans="2:6" x14ac:dyDescent="0.2">
      <c r="C9" s="49">
        <v>45798</v>
      </c>
      <c r="D9" s="30" t="s">
        <v>10</v>
      </c>
      <c r="E9" s="31">
        <v>150</v>
      </c>
      <c r="F9" s="30" t="s">
        <v>37</v>
      </c>
    </row>
    <row r="10" spans="2:6" x14ac:dyDescent="0.2">
      <c r="C10" s="49">
        <v>45805</v>
      </c>
      <c r="D10" s="30" t="s">
        <v>10</v>
      </c>
      <c r="E10" s="31">
        <v>300</v>
      </c>
      <c r="F10" s="30" t="s">
        <v>38</v>
      </c>
    </row>
    <row r="11" spans="2:6" x14ac:dyDescent="0.2">
      <c r="C11" s="36">
        <v>45805</v>
      </c>
      <c r="D11" s="30" t="s">
        <v>10</v>
      </c>
      <c r="E11" s="31">
        <v>100</v>
      </c>
      <c r="F11" s="30" t="s">
        <v>39</v>
      </c>
    </row>
    <row r="12" spans="2:6" x14ac:dyDescent="0.2">
      <c r="C12" s="51">
        <v>45824</v>
      </c>
      <c r="D12" s="30" t="s">
        <v>10</v>
      </c>
      <c r="E12" s="31">
        <v>140</v>
      </c>
      <c r="F12" s="30" t="s">
        <v>15</v>
      </c>
    </row>
    <row r="13" spans="2:6" x14ac:dyDescent="0.2">
      <c r="C13" s="49">
        <v>45834</v>
      </c>
      <c r="D13" s="48" t="s">
        <v>10</v>
      </c>
      <c r="E13" s="52">
        <v>100</v>
      </c>
      <c r="F13" s="48" t="s">
        <v>52</v>
      </c>
    </row>
    <row r="14" spans="2:6" x14ac:dyDescent="0.2">
      <c r="C14" s="36">
        <v>45852</v>
      </c>
      <c r="D14" s="26" t="s">
        <v>10</v>
      </c>
      <c r="E14" s="35">
        <v>140</v>
      </c>
      <c r="F14" s="26" t="s">
        <v>37</v>
      </c>
    </row>
    <row r="15" spans="2:6" x14ac:dyDescent="0.2">
      <c r="C15" s="36">
        <v>45867</v>
      </c>
      <c r="D15" s="26" t="s">
        <v>10</v>
      </c>
      <c r="E15" s="35">
        <v>300</v>
      </c>
      <c r="F15" s="26" t="s">
        <v>25</v>
      </c>
    </row>
    <row r="16" spans="2:6" x14ac:dyDescent="0.2">
      <c r="C16" s="36">
        <v>45867</v>
      </c>
      <c r="D16" s="30" t="s">
        <v>10</v>
      </c>
      <c r="E16" s="31">
        <v>100</v>
      </c>
      <c r="F16" s="30" t="s">
        <v>60</v>
      </c>
    </row>
    <row r="17" spans="3:6" x14ac:dyDescent="0.2">
      <c r="C17" s="36">
        <v>45888</v>
      </c>
      <c r="D17" s="30" t="s">
        <v>10</v>
      </c>
      <c r="E17" s="31">
        <v>140</v>
      </c>
      <c r="F17" s="30" t="s">
        <v>37</v>
      </c>
    </row>
    <row r="18" spans="3:6" x14ac:dyDescent="0.2">
      <c r="C18" s="36">
        <v>45896</v>
      </c>
      <c r="D18" s="30" t="s">
        <v>10</v>
      </c>
      <c r="E18" s="31">
        <v>300</v>
      </c>
      <c r="F18" s="30" t="s">
        <v>38</v>
      </c>
    </row>
    <row r="19" spans="3:6" x14ac:dyDescent="0.2">
      <c r="C19" s="51">
        <v>45896</v>
      </c>
      <c r="D19" s="30" t="s">
        <v>10</v>
      </c>
      <c r="E19" s="31">
        <v>100</v>
      </c>
      <c r="F19" s="30" t="s">
        <v>52</v>
      </c>
    </row>
    <row r="20" spans="3:6" x14ac:dyDescent="0.2">
      <c r="C20" s="49">
        <v>45916</v>
      </c>
      <c r="D20" s="30" t="s">
        <v>81</v>
      </c>
      <c r="E20" s="31">
        <v>140</v>
      </c>
      <c r="F20" s="30" t="s">
        <v>82</v>
      </c>
    </row>
    <row r="21" spans="3:6" x14ac:dyDescent="0.2">
      <c r="C21" s="49">
        <v>45926</v>
      </c>
      <c r="D21" s="30" t="s">
        <v>81</v>
      </c>
      <c r="E21" s="31">
        <v>100</v>
      </c>
      <c r="F21" s="30" t="s">
        <v>60</v>
      </c>
    </row>
    <row r="22" spans="3:6" x14ac:dyDescent="0.2">
      <c r="C22" s="49">
        <v>45946</v>
      </c>
      <c r="D22" s="30" t="s">
        <v>85</v>
      </c>
      <c r="E22" s="31">
        <v>140</v>
      </c>
      <c r="F22" s="30" t="s">
        <v>37</v>
      </c>
    </row>
    <row r="23" spans="3:6" x14ac:dyDescent="0.2">
      <c r="C23" s="36">
        <v>45959</v>
      </c>
      <c r="D23" s="30" t="s">
        <v>85</v>
      </c>
      <c r="E23" s="31">
        <v>300</v>
      </c>
      <c r="F23" s="30" t="s">
        <v>12</v>
      </c>
    </row>
    <row r="24" spans="3:6" x14ac:dyDescent="0.2">
      <c r="C24" s="36">
        <v>45959</v>
      </c>
      <c r="D24" s="30" t="s">
        <v>10</v>
      </c>
      <c r="E24" s="31">
        <v>100</v>
      </c>
      <c r="F24" s="30" t="s">
        <v>86</v>
      </c>
    </row>
    <row r="25" spans="3:6" x14ac:dyDescent="0.2">
      <c r="C25" s="51">
        <v>45979</v>
      </c>
      <c r="D25" s="30" t="s">
        <v>85</v>
      </c>
      <c r="E25" s="31">
        <v>140</v>
      </c>
      <c r="F25" s="30" t="s">
        <v>15</v>
      </c>
    </row>
    <row r="26" spans="3:6" x14ac:dyDescent="0.2">
      <c r="C26" s="49">
        <v>45987</v>
      </c>
      <c r="D26" s="30" t="s">
        <v>10</v>
      </c>
      <c r="E26" s="31">
        <v>300</v>
      </c>
      <c r="F26" s="30" t="s">
        <v>38</v>
      </c>
    </row>
    <row r="27" spans="3:6" x14ac:dyDescent="0.2">
      <c r="C27" s="49">
        <v>45987</v>
      </c>
      <c r="D27" s="30" t="s">
        <v>10</v>
      </c>
      <c r="E27" s="31">
        <v>100</v>
      </c>
      <c r="F27" s="30" t="s">
        <v>39</v>
      </c>
    </row>
    <row r="28" spans="3:6" x14ac:dyDescent="0.2">
      <c r="C28" s="49">
        <v>46006</v>
      </c>
      <c r="D28" s="30" t="s">
        <v>10</v>
      </c>
      <c r="E28" s="31">
        <v>140</v>
      </c>
      <c r="F28" s="30" t="s">
        <v>37</v>
      </c>
    </row>
    <row r="29" spans="3:6" x14ac:dyDescent="0.2">
      <c r="C29" s="49">
        <v>46015</v>
      </c>
      <c r="D29" s="30" t="s">
        <v>10</v>
      </c>
      <c r="E29" s="31">
        <v>100</v>
      </c>
      <c r="F29" s="30" t="s">
        <v>102</v>
      </c>
    </row>
    <row r="30" spans="3:6" x14ac:dyDescent="0.2">
      <c r="C30" s="49">
        <v>46042</v>
      </c>
      <c r="D30" s="30" t="s">
        <v>81</v>
      </c>
      <c r="E30" s="31">
        <v>140</v>
      </c>
      <c r="F30" s="30" t="s">
        <v>82</v>
      </c>
    </row>
    <row r="31" spans="3:6" x14ac:dyDescent="0.2">
      <c r="C31" s="49">
        <v>46050</v>
      </c>
      <c r="D31" s="30" t="s">
        <v>81</v>
      </c>
      <c r="E31" s="31">
        <v>300</v>
      </c>
      <c r="F31" s="30" t="s">
        <v>12</v>
      </c>
    </row>
    <row r="32" spans="3:6" x14ac:dyDescent="0.2">
      <c r="C32" s="49">
        <v>46050</v>
      </c>
      <c r="D32" s="30" t="s">
        <v>81</v>
      </c>
      <c r="E32" s="31">
        <v>100</v>
      </c>
      <c r="F32" s="30" t="s">
        <v>60</v>
      </c>
    </row>
    <row r="33" spans="3:6" x14ac:dyDescent="0.2">
      <c r="C33" s="49">
        <v>46070</v>
      </c>
      <c r="D33" s="30" t="s">
        <v>85</v>
      </c>
      <c r="E33" s="31">
        <v>140</v>
      </c>
      <c r="F33" s="30" t="s">
        <v>15</v>
      </c>
    </row>
    <row r="34" spans="3:6" x14ac:dyDescent="0.2">
      <c r="C34" s="49">
        <v>46078</v>
      </c>
      <c r="D34" s="30" t="s">
        <v>10</v>
      </c>
      <c r="E34" s="31">
        <v>300</v>
      </c>
      <c r="F34" s="30" t="s">
        <v>107</v>
      </c>
    </row>
    <row r="35" spans="3:6" x14ac:dyDescent="0.2">
      <c r="C35" s="49">
        <v>46097</v>
      </c>
      <c r="D35" s="30" t="s">
        <v>85</v>
      </c>
      <c r="E35" s="31">
        <v>140</v>
      </c>
      <c r="F35" s="30" t="s">
        <v>15</v>
      </c>
    </row>
    <row r="36" spans="3:6" ht="17" thickBot="1" x14ac:dyDescent="0.25">
      <c r="C36" s="41">
        <v>46108</v>
      </c>
      <c r="D36" s="30" t="s">
        <v>10</v>
      </c>
      <c r="E36" s="31">
        <v>100</v>
      </c>
      <c r="F36" s="30" t="s">
        <v>39</v>
      </c>
    </row>
    <row r="37" spans="3:6" ht="17" thickTop="1" x14ac:dyDescent="0.2">
      <c r="C37" s="38" t="s">
        <v>13</v>
      </c>
      <c r="D37" s="38" t="s">
        <v>5</v>
      </c>
      <c r="E37" s="39">
        <f>SUM(E7:E36)</f>
        <v>5200</v>
      </c>
      <c r="F37" s="38" t="s">
        <v>5</v>
      </c>
    </row>
    <row r="38" spans="3:6" x14ac:dyDescent="0.2">
      <c r="C38" s="32" t="s">
        <v>6</v>
      </c>
    </row>
    <row r="56" spans="4:17" x14ac:dyDescent="0.2">
      <c r="D56" s="34"/>
    </row>
    <row r="57" spans="4:17" x14ac:dyDescent="0.2">
      <c r="Q57" s="40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28688-9EB7-4D4A-B3D5-01C01080A270}">
  <dimension ref="B2:F27"/>
  <sheetViews>
    <sheetView view="pageBreakPreview" zoomScale="85" zoomScaleNormal="70" zoomScaleSheetLayoutView="85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125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ht="17" thickBot="1" x14ac:dyDescent="0.25">
      <c r="C7" s="43">
        <v>46111</v>
      </c>
      <c r="D7" s="44" t="s">
        <v>7</v>
      </c>
      <c r="E7" s="72">
        <v>5</v>
      </c>
      <c r="F7" s="44" t="s">
        <v>90</v>
      </c>
    </row>
    <row r="8" spans="2:6" ht="17" thickTop="1" x14ac:dyDescent="0.2">
      <c r="C8" s="30" t="s">
        <v>4</v>
      </c>
      <c r="D8" s="30" t="s">
        <v>5</v>
      </c>
      <c r="E8" s="31">
        <f>SUM(E7:E7)</f>
        <v>5</v>
      </c>
      <c r="F8" s="30" t="s">
        <v>5</v>
      </c>
    </row>
    <row r="9" spans="2:6" x14ac:dyDescent="0.2">
      <c r="C9" s="32" t="s">
        <v>6</v>
      </c>
    </row>
    <row r="27" spans="4:4" x14ac:dyDescent="0.2">
      <c r="D27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006AA-87A0-445C-9B72-6D41CABDB8E8}">
  <dimension ref="B2:F27"/>
  <sheetViews>
    <sheetView view="pageBreakPreview" zoomScale="85" zoomScaleNormal="70" zoomScaleSheetLayoutView="85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133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ht="17" thickBot="1" x14ac:dyDescent="0.25">
      <c r="C7" s="43">
        <v>46108</v>
      </c>
      <c r="D7" s="44" t="s">
        <v>7</v>
      </c>
      <c r="E7" s="45">
        <v>42</v>
      </c>
      <c r="F7" s="44" t="s">
        <v>36</v>
      </c>
    </row>
    <row r="8" spans="2:6" ht="17" thickTop="1" x14ac:dyDescent="0.2">
      <c r="C8" s="30" t="s">
        <v>4</v>
      </c>
      <c r="D8" s="30" t="s">
        <v>5</v>
      </c>
      <c r="E8" s="31">
        <f>SUM(E7:E7)</f>
        <v>42</v>
      </c>
      <c r="F8" s="30" t="s">
        <v>5</v>
      </c>
    </row>
    <row r="9" spans="2:6" x14ac:dyDescent="0.2">
      <c r="C9" s="32" t="s">
        <v>6</v>
      </c>
    </row>
    <row r="27" spans="4:4" x14ac:dyDescent="0.2">
      <c r="D27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CD4A3-5F62-4215-A51A-914D46D276B8}">
  <sheetPr codeName="Sheet22"/>
  <dimension ref="B2:F32"/>
  <sheetViews>
    <sheetView view="pageBreakPreview" zoomScale="85" zoomScaleNormal="70" zoomScaleSheetLayoutView="85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x14ac:dyDescent="0.2">
      <c r="B5" s="21" t="s">
        <v>56</v>
      </c>
      <c r="C5" s="18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36">
        <v>45838</v>
      </c>
      <c r="D7" s="26" t="s">
        <v>57</v>
      </c>
      <c r="E7" s="35">
        <v>260</v>
      </c>
      <c r="F7" s="26" t="s">
        <v>58</v>
      </c>
    </row>
    <row r="8" spans="2:6" x14ac:dyDescent="0.2">
      <c r="C8" s="36">
        <v>45996</v>
      </c>
      <c r="D8" s="26" t="s">
        <v>57</v>
      </c>
      <c r="E8" s="35">
        <v>144</v>
      </c>
      <c r="F8" s="26" t="s">
        <v>58</v>
      </c>
    </row>
    <row r="9" spans="2:6" x14ac:dyDescent="0.2">
      <c r="C9" s="36">
        <v>46059</v>
      </c>
      <c r="D9" s="26" t="s">
        <v>57</v>
      </c>
      <c r="E9" s="35">
        <v>153</v>
      </c>
      <c r="F9" s="26" t="s">
        <v>58</v>
      </c>
    </row>
    <row r="10" spans="2:6" x14ac:dyDescent="0.2">
      <c r="C10" s="36">
        <v>46104</v>
      </c>
      <c r="D10" s="26" t="s">
        <v>7</v>
      </c>
      <c r="E10" s="35">
        <v>0.7</v>
      </c>
      <c r="F10" s="26" t="s">
        <v>108</v>
      </c>
    </row>
    <row r="11" spans="2:6" x14ac:dyDescent="0.2">
      <c r="C11" s="36">
        <v>46104</v>
      </c>
      <c r="D11" s="26" t="s">
        <v>7</v>
      </c>
      <c r="E11" s="35">
        <v>0.7</v>
      </c>
      <c r="F11" s="26" t="s">
        <v>68</v>
      </c>
    </row>
    <row r="12" spans="2:6" ht="17" thickBot="1" x14ac:dyDescent="0.25">
      <c r="C12" s="41">
        <v>46108</v>
      </c>
      <c r="D12" s="37" t="s">
        <v>57</v>
      </c>
      <c r="E12" s="42">
        <v>185</v>
      </c>
      <c r="F12" s="37" t="s">
        <v>58</v>
      </c>
    </row>
    <row r="13" spans="2:6" ht="17" thickTop="1" x14ac:dyDescent="0.2">
      <c r="C13" s="30" t="s">
        <v>4</v>
      </c>
      <c r="D13" s="30" t="s">
        <v>5</v>
      </c>
      <c r="E13" s="31">
        <f>SUM(E7:E12)</f>
        <v>743.40000000000009</v>
      </c>
      <c r="F13" s="30" t="s">
        <v>5</v>
      </c>
    </row>
    <row r="14" spans="2:6" x14ac:dyDescent="0.2">
      <c r="C14" s="32" t="s">
        <v>6</v>
      </c>
    </row>
    <row r="32" spans="4:4" x14ac:dyDescent="0.2">
      <c r="D32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2C3932-5330-43FD-974C-B7CAA2B2243C}">
  <dimension ref="B2:F28"/>
  <sheetViews>
    <sheetView view="pageBreakPreview" zoomScale="85" zoomScaleNormal="70" zoomScaleSheetLayoutView="85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91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76">
        <v>46010</v>
      </c>
      <c r="D7" s="77" t="s">
        <v>57</v>
      </c>
      <c r="E7" s="78">
        <v>191</v>
      </c>
      <c r="F7" s="77" t="s">
        <v>58</v>
      </c>
    </row>
    <row r="8" spans="2:6" ht="17" thickBot="1" x14ac:dyDescent="0.25">
      <c r="C8" s="79">
        <v>46111</v>
      </c>
      <c r="D8" s="80" t="s">
        <v>57</v>
      </c>
      <c r="E8" s="81">
        <v>100</v>
      </c>
      <c r="F8" s="80" t="s">
        <v>58</v>
      </c>
    </row>
    <row r="9" spans="2:6" ht="17" thickTop="1" x14ac:dyDescent="0.2">
      <c r="C9" s="30" t="s">
        <v>4</v>
      </c>
      <c r="D9" s="30" t="s">
        <v>5</v>
      </c>
      <c r="E9" s="31">
        <f>SUM(E7:E8)</f>
        <v>291</v>
      </c>
      <c r="F9" s="30" t="s">
        <v>5</v>
      </c>
    </row>
    <row r="10" spans="2:6" x14ac:dyDescent="0.2">
      <c r="C10" s="32" t="s">
        <v>6</v>
      </c>
    </row>
    <row r="28" spans="4:4" x14ac:dyDescent="0.2">
      <c r="D28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A9F88-9879-407F-B5F2-4D4A51785294}">
  <dimension ref="B2:F43"/>
  <sheetViews>
    <sheetView view="pageBreakPreview" zoomScale="115" zoomScaleNormal="70" zoomScaleSheetLayoutView="115" workbookViewId="0">
      <selection activeCell="Q26" sqref="Q26"/>
    </sheetView>
  </sheetViews>
  <sheetFormatPr defaultColWidth="9" defaultRowHeight="16.5" x14ac:dyDescent="0.2"/>
  <cols>
    <col min="1" max="2" width="1.54296875" style="1" customWidth="1"/>
    <col min="3" max="4" width="15.1796875" style="3" customWidth="1"/>
    <col min="5" max="5" width="15.1796875" style="12" customWidth="1"/>
    <col min="6" max="6" width="37.54296875" style="3" customWidth="1"/>
    <col min="7" max="7" width="1" style="1" customWidth="1"/>
    <col min="8" max="16384" width="9" style="1"/>
  </cols>
  <sheetData>
    <row r="2" spans="2:6" ht="19" x14ac:dyDescent="0.2">
      <c r="B2" s="85" t="s">
        <v>23</v>
      </c>
      <c r="C2" s="86"/>
      <c r="D2" s="86"/>
      <c r="E2" s="86"/>
      <c r="F2" s="86"/>
    </row>
    <row r="3" spans="2:6" x14ac:dyDescent="0.2">
      <c r="C3" s="1"/>
      <c r="D3" s="1"/>
      <c r="E3" s="2"/>
    </row>
    <row r="4" spans="2:6" x14ac:dyDescent="0.2">
      <c r="C4" s="1"/>
      <c r="D4" s="1"/>
      <c r="E4" s="2"/>
    </row>
    <row r="5" spans="2:6" ht="19" x14ac:dyDescent="0.2">
      <c r="B5" s="21" t="s">
        <v>14</v>
      </c>
      <c r="C5" s="4"/>
      <c r="D5" s="5"/>
      <c r="E5" s="6"/>
      <c r="F5" s="7"/>
    </row>
    <row r="6" spans="2:6" x14ac:dyDescent="0.2">
      <c r="C6" s="8" t="s">
        <v>1</v>
      </c>
      <c r="D6" s="8" t="s">
        <v>0</v>
      </c>
      <c r="E6" s="9" t="s">
        <v>2</v>
      </c>
      <c r="F6" s="8" t="s">
        <v>3</v>
      </c>
    </row>
    <row r="7" spans="2:6" x14ac:dyDescent="0.2">
      <c r="C7" s="36">
        <v>45755</v>
      </c>
      <c r="D7" s="8" t="s">
        <v>10</v>
      </c>
      <c r="E7" s="35">
        <v>1491.546818</v>
      </c>
      <c r="F7" s="26" t="s">
        <v>25</v>
      </c>
    </row>
    <row r="8" spans="2:6" x14ac:dyDescent="0.2">
      <c r="C8" s="36">
        <v>45817</v>
      </c>
      <c r="D8" s="8" t="s">
        <v>10</v>
      </c>
      <c r="E8" s="35">
        <v>300</v>
      </c>
      <c r="F8" s="26" t="s">
        <v>55</v>
      </c>
    </row>
    <row r="9" spans="2:6" x14ac:dyDescent="0.2">
      <c r="C9" s="36">
        <v>45833</v>
      </c>
      <c r="D9" s="8" t="s">
        <v>8</v>
      </c>
      <c r="E9" s="35">
        <v>300</v>
      </c>
      <c r="F9" s="30" t="s">
        <v>54</v>
      </c>
    </row>
    <row r="10" spans="2:6" s="18" customFormat="1" x14ac:dyDescent="0.2">
      <c r="C10" s="36">
        <v>45833</v>
      </c>
      <c r="D10" s="8" t="s">
        <v>8</v>
      </c>
      <c r="E10" s="35">
        <v>300</v>
      </c>
      <c r="F10" s="26" t="s">
        <v>53</v>
      </c>
    </row>
    <row r="11" spans="2:6" x14ac:dyDescent="0.2">
      <c r="C11" s="50">
        <v>45918</v>
      </c>
      <c r="D11" s="10" t="s">
        <v>10</v>
      </c>
      <c r="E11" s="31">
        <v>200</v>
      </c>
      <c r="F11" s="30" t="s">
        <v>76</v>
      </c>
    </row>
    <row r="12" spans="2:6" x14ac:dyDescent="0.2">
      <c r="C12" s="36">
        <v>45925</v>
      </c>
      <c r="D12" s="8" t="s">
        <v>8</v>
      </c>
      <c r="E12" s="35">
        <v>300</v>
      </c>
      <c r="F12" s="30" t="s">
        <v>54</v>
      </c>
    </row>
    <row r="13" spans="2:6" s="18" customFormat="1" x14ac:dyDescent="0.2">
      <c r="C13" s="36">
        <v>45925</v>
      </c>
      <c r="D13" s="8" t="s">
        <v>8</v>
      </c>
      <c r="E13" s="35">
        <v>300</v>
      </c>
      <c r="F13" s="26" t="s">
        <v>53</v>
      </c>
    </row>
    <row r="14" spans="2:6" s="18" customFormat="1" x14ac:dyDescent="0.2">
      <c r="C14" s="51">
        <v>45925</v>
      </c>
      <c r="D14" s="62" t="s">
        <v>77</v>
      </c>
      <c r="E14" s="52">
        <v>700</v>
      </c>
      <c r="F14" s="48" t="s">
        <v>58</v>
      </c>
    </row>
    <row r="15" spans="2:6" x14ac:dyDescent="0.2">
      <c r="C15" s="36">
        <v>45992</v>
      </c>
      <c r="D15" s="8" t="s">
        <v>10</v>
      </c>
      <c r="E15" s="35">
        <v>300</v>
      </c>
      <c r="F15" s="26" t="s">
        <v>55</v>
      </c>
    </row>
    <row r="16" spans="2:6" s="18" customFormat="1" x14ac:dyDescent="0.2">
      <c r="C16" s="36">
        <v>46016</v>
      </c>
      <c r="D16" s="8" t="s">
        <v>8</v>
      </c>
      <c r="E16" s="35">
        <v>300</v>
      </c>
      <c r="F16" s="26" t="s">
        <v>54</v>
      </c>
    </row>
    <row r="17" spans="3:6" s="18" customFormat="1" x14ac:dyDescent="0.2">
      <c r="C17" s="36">
        <v>46016</v>
      </c>
      <c r="D17" s="8" t="s">
        <v>8</v>
      </c>
      <c r="E17" s="35">
        <v>500</v>
      </c>
      <c r="F17" s="26" t="s">
        <v>53</v>
      </c>
    </row>
    <row r="18" spans="3:6" s="18" customFormat="1" x14ac:dyDescent="0.2">
      <c r="C18" s="36">
        <v>46036</v>
      </c>
      <c r="D18" s="8" t="s">
        <v>10</v>
      </c>
      <c r="E18" s="35">
        <v>779.9848475</v>
      </c>
      <c r="F18" s="26" t="s">
        <v>76</v>
      </c>
    </row>
    <row r="19" spans="3:6" s="18" customFormat="1" x14ac:dyDescent="0.2">
      <c r="C19" s="36">
        <v>46078</v>
      </c>
      <c r="D19" s="8" t="s">
        <v>8</v>
      </c>
      <c r="E19" s="35">
        <v>1000</v>
      </c>
      <c r="F19" s="26" t="s">
        <v>53</v>
      </c>
    </row>
    <row r="20" spans="3:6" s="18" customFormat="1" x14ac:dyDescent="0.2">
      <c r="C20" s="36">
        <v>46083</v>
      </c>
      <c r="D20" s="8" t="s">
        <v>10</v>
      </c>
      <c r="E20" s="35">
        <v>300</v>
      </c>
      <c r="F20" s="26" t="s">
        <v>55</v>
      </c>
    </row>
    <row r="21" spans="3:6" s="18" customFormat="1" x14ac:dyDescent="0.2">
      <c r="C21" s="36">
        <v>46098</v>
      </c>
      <c r="D21" s="8" t="s">
        <v>10</v>
      </c>
      <c r="E21" s="35">
        <v>100</v>
      </c>
      <c r="F21" s="26" t="s">
        <v>76</v>
      </c>
    </row>
    <row r="22" spans="3:6" s="18" customFormat="1" x14ac:dyDescent="0.2">
      <c r="C22" s="36">
        <v>46106</v>
      </c>
      <c r="D22" s="8" t="s">
        <v>8</v>
      </c>
      <c r="E22" s="35">
        <v>300</v>
      </c>
      <c r="F22" s="26" t="s">
        <v>54</v>
      </c>
    </row>
    <row r="23" spans="3:6" s="18" customFormat="1" ht="17" thickBot="1" x14ac:dyDescent="0.25">
      <c r="C23" s="43">
        <v>46106</v>
      </c>
      <c r="D23" s="54" t="s">
        <v>8</v>
      </c>
      <c r="E23" s="45">
        <v>700</v>
      </c>
      <c r="F23" s="48" t="s">
        <v>53</v>
      </c>
    </row>
    <row r="24" spans="3:6" ht="17" thickTop="1" x14ac:dyDescent="0.2">
      <c r="C24" s="10" t="s">
        <v>13</v>
      </c>
      <c r="D24" s="10" t="s">
        <v>5</v>
      </c>
      <c r="E24" s="14">
        <f>SUM(E7:E23)</f>
        <v>8171.5316654999997</v>
      </c>
      <c r="F24" s="53" t="s">
        <v>5</v>
      </c>
    </row>
    <row r="25" spans="3:6" x14ac:dyDescent="0.2">
      <c r="C25" s="11" t="s">
        <v>6</v>
      </c>
    </row>
    <row r="43" spans="4:4" x14ac:dyDescent="0.2">
      <c r="D43" s="13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A2119-D11A-4050-B86E-FF5DDB221021}">
  <dimension ref="B2:F27"/>
  <sheetViews>
    <sheetView view="pageBreakPreview" zoomScale="85" zoomScaleNormal="70" zoomScaleSheetLayoutView="85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112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ht="17" thickBot="1" x14ac:dyDescent="0.25">
      <c r="C7" s="41">
        <v>46112</v>
      </c>
      <c r="D7" s="37" t="s">
        <v>77</v>
      </c>
      <c r="E7" s="42">
        <v>799.99973362000003</v>
      </c>
      <c r="F7" s="37" t="s">
        <v>58</v>
      </c>
    </row>
    <row r="8" spans="2:6" ht="17" thickTop="1" x14ac:dyDescent="0.2">
      <c r="C8" s="30" t="s">
        <v>4</v>
      </c>
      <c r="D8" s="30" t="s">
        <v>5</v>
      </c>
      <c r="E8" s="31">
        <f>SUM(E7:E7)</f>
        <v>799.99973362000003</v>
      </c>
      <c r="F8" s="30" t="s">
        <v>5</v>
      </c>
    </row>
    <row r="9" spans="2:6" x14ac:dyDescent="0.2">
      <c r="C9" s="32" t="s">
        <v>6</v>
      </c>
    </row>
    <row r="27" spans="4:4" x14ac:dyDescent="0.2">
      <c r="D27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BC5E0-689B-4266-88DF-088148996F96}">
  <sheetPr codeName="Sheet20"/>
  <dimension ref="B2:F33"/>
  <sheetViews>
    <sheetView view="pageBreakPreview" zoomScale="85" zoomScaleNormal="70" zoomScaleSheetLayoutView="85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40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x14ac:dyDescent="0.2">
      <c r="C7" s="49">
        <v>45799</v>
      </c>
      <c r="D7" s="26" t="s">
        <v>10</v>
      </c>
      <c r="E7" s="29">
        <v>100</v>
      </c>
      <c r="F7" s="26" t="s">
        <v>41</v>
      </c>
    </row>
    <row r="8" spans="2:6" x14ac:dyDescent="0.2">
      <c r="C8" s="36">
        <v>45799</v>
      </c>
      <c r="D8" s="26" t="s">
        <v>10</v>
      </c>
      <c r="E8" s="35">
        <v>100</v>
      </c>
      <c r="F8" s="26" t="s">
        <v>42</v>
      </c>
    </row>
    <row r="9" spans="2:6" x14ac:dyDescent="0.2">
      <c r="C9" s="51">
        <v>45862</v>
      </c>
      <c r="D9" s="30" t="s">
        <v>10</v>
      </c>
      <c r="E9" s="52">
        <v>200</v>
      </c>
      <c r="F9" s="30" t="s">
        <v>41</v>
      </c>
    </row>
    <row r="10" spans="2:6" x14ac:dyDescent="0.2">
      <c r="C10" s="36">
        <v>45924</v>
      </c>
      <c r="D10" s="30" t="s">
        <v>81</v>
      </c>
      <c r="E10" s="29">
        <v>200</v>
      </c>
      <c r="F10" s="30" t="s">
        <v>39</v>
      </c>
    </row>
    <row r="11" spans="2:6" x14ac:dyDescent="0.2">
      <c r="C11" s="51">
        <v>45960</v>
      </c>
      <c r="D11" s="30" t="s">
        <v>10</v>
      </c>
      <c r="E11" s="29">
        <v>150</v>
      </c>
      <c r="F11" s="30" t="s">
        <v>39</v>
      </c>
    </row>
    <row r="12" spans="2:6" x14ac:dyDescent="0.2">
      <c r="C12" s="36">
        <v>45982</v>
      </c>
      <c r="D12" s="26" t="s">
        <v>85</v>
      </c>
      <c r="E12" s="35">
        <v>100</v>
      </c>
      <c r="F12" s="26" t="s">
        <v>39</v>
      </c>
    </row>
    <row r="13" spans="2:6" ht="17" thickBot="1" x14ac:dyDescent="0.25">
      <c r="C13" s="43">
        <v>46079</v>
      </c>
      <c r="D13" s="30" t="s">
        <v>85</v>
      </c>
      <c r="E13" s="45">
        <v>200</v>
      </c>
      <c r="F13" s="30" t="s">
        <v>39</v>
      </c>
    </row>
    <row r="14" spans="2:6" ht="17" thickTop="1" x14ac:dyDescent="0.2">
      <c r="C14" s="38" t="s">
        <v>4</v>
      </c>
      <c r="D14" s="38" t="s">
        <v>5</v>
      </c>
      <c r="E14" s="39">
        <f>SUM(E7:E13)</f>
        <v>1050</v>
      </c>
      <c r="F14" s="38" t="s">
        <v>5</v>
      </c>
    </row>
    <row r="15" spans="2:6" x14ac:dyDescent="0.2">
      <c r="C15" s="32" t="s">
        <v>6</v>
      </c>
    </row>
    <row r="33" spans="4:4" x14ac:dyDescent="0.2">
      <c r="D33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FF2D2-5BD2-4012-8522-9EB7D6377F44}">
  <dimension ref="B2:F27"/>
  <sheetViews>
    <sheetView view="pageBreakPreview" zoomScale="85" zoomScaleNormal="70" zoomScaleSheetLayoutView="85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118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ht="17" thickBot="1" x14ac:dyDescent="0.25">
      <c r="C7" s="41">
        <v>46092</v>
      </c>
      <c r="D7" s="37" t="s">
        <v>10</v>
      </c>
      <c r="E7" s="42">
        <v>113</v>
      </c>
      <c r="F7" s="37" t="s">
        <v>119</v>
      </c>
    </row>
    <row r="8" spans="2:6" ht="17" thickTop="1" x14ac:dyDescent="0.2">
      <c r="C8" s="30" t="s">
        <v>4</v>
      </c>
      <c r="D8" s="30" t="s">
        <v>5</v>
      </c>
      <c r="E8" s="31">
        <f>SUM(E7:E7)</f>
        <v>113</v>
      </c>
      <c r="F8" s="30" t="s">
        <v>5</v>
      </c>
    </row>
    <row r="9" spans="2:6" x14ac:dyDescent="0.2">
      <c r="C9" s="32" t="s">
        <v>6</v>
      </c>
    </row>
    <row r="27" spans="4:4" x14ac:dyDescent="0.2">
      <c r="D27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EACF5-43A4-4D5C-A2D3-F999B09F9637}">
  <dimension ref="B2:F27"/>
  <sheetViews>
    <sheetView view="pageBreakPreview" zoomScale="85" zoomScaleNormal="70" zoomScaleSheetLayoutView="85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ht="19" x14ac:dyDescent="0.2">
      <c r="B5" s="21" t="s">
        <v>110</v>
      </c>
      <c r="C5" s="22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ht="17" thickBot="1" x14ac:dyDescent="0.25">
      <c r="C7" s="43">
        <v>46107</v>
      </c>
      <c r="D7" s="44" t="s">
        <v>77</v>
      </c>
      <c r="E7" s="45">
        <v>80</v>
      </c>
      <c r="F7" s="44" t="s">
        <v>58</v>
      </c>
    </row>
    <row r="8" spans="2:6" ht="17" thickTop="1" x14ac:dyDescent="0.2">
      <c r="C8" s="30" t="s">
        <v>4</v>
      </c>
      <c r="D8" s="30" t="s">
        <v>5</v>
      </c>
      <c r="E8" s="31">
        <f>SUM(E7:E7)</f>
        <v>80</v>
      </c>
      <c r="F8" s="30" t="s">
        <v>5</v>
      </c>
    </row>
    <row r="9" spans="2:6" x14ac:dyDescent="0.2">
      <c r="C9" s="32" t="s">
        <v>6</v>
      </c>
    </row>
    <row r="27" spans="4:4" x14ac:dyDescent="0.2">
      <c r="D27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AB3EB-7693-46B7-B302-A9AF5CE90E51}">
  <sheetPr codeName="Sheet21"/>
  <dimension ref="B2:F27"/>
  <sheetViews>
    <sheetView view="pageBreakPreview" zoomScale="85" zoomScaleNormal="70" zoomScaleSheetLayoutView="85" workbookViewId="0">
      <selection activeCell="Q26" sqref="Q26"/>
    </sheetView>
  </sheetViews>
  <sheetFormatPr defaultColWidth="9" defaultRowHeight="16.5" x14ac:dyDescent="0.2"/>
  <cols>
    <col min="1" max="2" width="1.6328125" style="18" customWidth="1"/>
    <col min="3" max="4" width="15.08984375" style="20" customWidth="1"/>
    <col min="5" max="5" width="15.08984375" style="33" customWidth="1"/>
    <col min="6" max="6" width="37.6328125" style="20" customWidth="1"/>
    <col min="7" max="7" width="1" style="18" customWidth="1"/>
    <col min="8" max="16384" width="9" style="18"/>
  </cols>
  <sheetData>
    <row r="2" spans="2:6" ht="19" x14ac:dyDescent="0.2">
      <c r="B2" s="83" t="s">
        <v>23</v>
      </c>
      <c r="C2" s="84"/>
      <c r="D2" s="84"/>
      <c r="E2" s="84"/>
      <c r="F2" s="84"/>
    </row>
    <row r="3" spans="2:6" x14ac:dyDescent="0.2">
      <c r="C3" s="18"/>
      <c r="D3" s="18"/>
      <c r="E3" s="19"/>
    </row>
    <row r="4" spans="2:6" x14ac:dyDescent="0.2">
      <c r="C4" s="18"/>
      <c r="D4" s="18"/>
      <c r="E4" s="19"/>
    </row>
    <row r="5" spans="2:6" x14ac:dyDescent="0.2">
      <c r="B5" s="21" t="s">
        <v>104</v>
      </c>
      <c r="C5" s="18"/>
      <c r="D5" s="23"/>
      <c r="E5" s="24"/>
      <c r="F5" s="25"/>
    </row>
    <row r="6" spans="2:6" x14ac:dyDescent="0.2">
      <c r="C6" s="26" t="s">
        <v>1</v>
      </c>
      <c r="D6" s="26" t="s">
        <v>0</v>
      </c>
      <c r="E6" s="27" t="s">
        <v>2</v>
      </c>
      <c r="F6" s="26" t="s">
        <v>3</v>
      </c>
    </row>
    <row r="7" spans="2:6" ht="17" thickBot="1" x14ac:dyDescent="0.25">
      <c r="C7" s="41">
        <v>46080</v>
      </c>
      <c r="D7" s="37" t="s">
        <v>77</v>
      </c>
      <c r="E7" s="42">
        <v>400</v>
      </c>
      <c r="F7" s="37" t="s">
        <v>58</v>
      </c>
    </row>
    <row r="8" spans="2:6" ht="17" thickTop="1" x14ac:dyDescent="0.2">
      <c r="C8" s="30" t="s">
        <v>4</v>
      </c>
      <c r="D8" s="30" t="s">
        <v>5</v>
      </c>
      <c r="E8" s="31">
        <f>SUM(E7:E7)</f>
        <v>400</v>
      </c>
      <c r="F8" s="30" t="s">
        <v>5</v>
      </c>
    </row>
    <row r="9" spans="2:6" x14ac:dyDescent="0.2">
      <c r="C9" s="32" t="s">
        <v>6</v>
      </c>
    </row>
    <row r="27" spans="4:4" x14ac:dyDescent="0.2">
      <c r="D27" s="34"/>
    </row>
  </sheetData>
  <mergeCells count="1">
    <mergeCell ref="B2:F2"/>
  </mergeCells>
  <phoneticPr fontId="12"/>
  <printOptions horizontalCentered="1"/>
  <pageMargins left="0.59055118110236227" right="0.59055118110236227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33</vt:i4>
      </vt:variant>
    </vt:vector>
  </HeadingPairs>
  <TitlesOfParts>
    <vt:vector size="66" baseType="lpstr">
      <vt:lpstr>食料安定供給特別会計</vt:lpstr>
      <vt:lpstr>エネルギー対策特別会計</vt:lpstr>
      <vt:lpstr>自動車安全特別会計</vt:lpstr>
      <vt:lpstr>(株)日本政策金融公庫（国民一般向け業務）</vt:lpstr>
      <vt:lpstr>(株)日本政策金融公庫（中小企業者向け業務）</vt:lpstr>
      <vt:lpstr>(株)日本政策金融公庫（農林水産事業者向け業務）</vt:lpstr>
      <vt:lpstr>(株)日本政策金融公庫（特定事業等促進円滑化業務）</vt:lpstr>
      <vt:lpstr>沖縄振興開発金融公庫</vt:lpstr>
      <vt:lpstr>(株)国際協力銀行</vt:lpstr>
      <vt:lpstr>(独)国際協力機構</vt:lpstr>
      <vt:lpstr>全国土地改良事業団体連合会</vt:lpstr>
      <vt:lpstr>日本私立学校振興・共済事業団</vt:lpstr>
      <vt:lpstr>(独)日本学生支援機構</vt:lpstr>
      <vt:lpstr>(独)福祉医療機構</vt:lpstr>
      <vt:lpstr>(独)国立病院機構</vt:lpstr>
      <vt:lpstr>(国研)国立精神・神経医療研究センター</vt:lpstr>
      <vt:lpstr>(国研)国立成育医療研究センター</vt:lpstr>
      <vt:lpstr>(国研)国立長寿医療研究センター</vt:lpstr>
      <vt:lpstr>(独)大学改革支援・学位授与機構</vt:lpstr>
      <vt:lpstr>(独)鉄道建設・運輸施設整備支援機構</vt:lpstr>
      <vt:lpstr>(独)住宅金融支援機構</vt:lpstr>
      <vt:lpstr>(独)都市再生機構</vt:lpstr>
      <vt:lpstr>(独)日本高速道路保有・債務返済機構</vt:lpstr>
      <vt:lpstr>(独)水資源機構</vt:lpstr>
      <vt:lpstr>(国研)森林研究・整備機構</vt:lpstr>
      <vt:lpstr>(独)エネルギー・金属鉱物資源機構</vt:lpstr>
      <vt:lpstr>(株)脱炭素化支援機構</vt:lpstr>
      <vt:lpstr>(株)日本政策投資銀行</vt:lpstr>
      <vt:lpstr>(株)産業革新投資機構</vt:lpstr>
      <vt:lpstr>(一財)民間都市開発推進機構</vt:lpstr>
      <vt:lpstr>中部国際空港(株)</vt:lpstr>
      <vt:lpstr>(株)海外需要開拓支援機構</vt:lpstr>
      <vt:lpstr>(株)海外通信・放送・郵便事業支援機構</vt:lpstr>
      <vt:lpstr>'(一財)民間都市開発推進機構'!Print_Area</vt:lpstr>
      <vt:lpstr>'(株)海外需要開拓支援機構'!Print_Area</vt:lpstr>
      <vt:lpstr>'(株)海外通信・放送・郵便事業支援機構'!Print_Area</vt:lpstr>
      <vt:lpstr>'(株)国際協力銀行'!Print_Area</vt:lpstr>
      <vt:lpstr>'(株)産業革新投資機構'!Print_Area</vt:lpstr>
      <vt:lpstr>'(株)脱炭素化支援機構'!Print_Area</vt:lpstr>
      <vt:lpstr>'(株)日本政策金融公庫（国民一般向け業務）'!Print_Area</vt:lpstr>
      <vt:lpstr>'(株)日本政策金融公庫（中小企業者向け業務）'!Print_Area</vt:lpstr>
      <vt:lpstr>'(株)日本政策金融公庫（特定事業等促進円滑化業務）'!Print_Area</vt:lpstr>
      <vt:lpstr>'(株)日本政策金融公庫（農林水産事業者向け業務）'!Print_Area</vt:lpstr>
      <vt:lpstr>'(株)日本政策投資銀行'!Print_Area</vt:lpstr>
      <vt:lpstr>'(国研)国立成育医療研究センター'!Print_Area</vt:lpstr>
      <vt:lpstr>'(国研)国立精神・神経医療研究センター'!Print_Area</vt:lpstr>
      <vt:lpstr>'(国研)国立長寿医療研究センター'!Print_Area</vt:lpstr>
      <vt:lpstr>'(国研)森林研究・整備機構'!Print_Area</vt:lpstr>
      <vt:lpstr>'(独)エネルギー・金属鉱物資源機構'!Print_Area</vt:lpstr>
      <vt:lpstr>'(独)国際協力機構'!Print_Area</vt:lpstr>
      <vt:lpstr>'(独)国立病院機構'!Print_Area</vt:lpstr>
      <vt:lpstr>'(独)住宅金融支援機構'!Print_Area</vt:lpstr>
      <vt:lpstr>'(独)水資源機構'!Print_Area</vt:lpstr>
      <vt:lpstr>'(独)大学改革支援・学位授与機構'!Print_Area</vt:lpstr>
      <vt:lpstr>'(独)鉄道建設・運輸施設整備支援機構'!Print_Area</vt:lpstr>
      <vt:lpstr>'(独)都市再生機構'!Print_Area</vt:lpstr>
      <vt:lpstr>'(独)日本学生支援機構'!Print_Area</vt:lpstr>
      <vt:lpstr>'(独)日本高速道路保有・債務返済機構'!Print_Area</vt:lpstr>
      <vt:lpstr>'(独)福祉医療機構'!Print_Area</vt:lpstr>
      <vt:lpstr>エネルギー対策特別会計!Print_Area</vt:lpstr>
      <vt:lpstr>沖縄振興開発金融公庫!Print_Area</vt:lpstr>
      <vt:lpstr>自動車安全特別会計!Print_Area</vt:lpstr>
      <vt:lpstr>食料安定供給特別会計!Print_Area</vt:lpstr>
      <vt:lpstr>全国土地改良事業団体連合会!Print_Area</vt:lpstr>
      <vt:lpstr>'中部国際空港(株)'!Print_Area</vt:lpstr>
      <vt:lpstr>日本私立学校振興・共済事業団!Print_Area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2025-07-10T11:15:00Z</dcterms:created>
  <dcterms:modified xsi:type="dcterms:W3CDTF">2026-04-15T09:11:01Z</dcterms:modified>
</cp:coreProperties>
</file>