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igitalgojp.sharepoint.com/sites/CAO_FS0874/lib0003/11【小分類】首都直下地震対策（30年移管）/業務発注/2019～（R1～）首都直下地震緊急対策推進基本計画FU/R6委託業務/R6感震ブレーカー統計調査/09.公表用データ/00.e-Stat用/04.公表の誤り/公表資料/e-Stat/02.単純集計/"/>
    </mc:Choice>
  </mc:AlternateContent>
  <xr:revisionPtr revIDLastSave="262" documentId="13_ncr:1_{5D93BF3B-DF42-4264-98B4-78587E2387B4}" xr6:coauthVersionLast="47" xr6:coauthVersionMax="47" xr10:uidLastSave="{9D2C1AE1-88F5-4017-837C-B27EA5AF772D}"/>
  <bookViews>
    <workbookView xWindow="-28920" yWindow="-120" windowWidth="29040" windowHeight="15720" xr2:uid="{87930509-0EDF-4D92-8951-394945720B47}"/>
  </bookViews>
  <sheets>
    <sheet name="問1" sheetId="6" r:id="rId1"/>
    <sheet name="問2" sheetId="7" r:id="rId2"/>
    <sheet name="問3" sheetId="8" r:id="rId3"/>
    <sheet name="問4" sheetId="9" r:id="rId4"/>
    <sheet name="問5" sheetId="10" r:id="rId5"/>
    <sheet name="問6" sheetId="11" r:id="rId6"/>
    <sheet name="問6-1" sheetId="12" r:id="rId7"/>
    <sheet name="問7" sheetId="13" r:id="rId8"/>
    <sheet name="問8" sheetId="14" r:id="rId9"/>
    <sheet name="問9" sheetId="15" r:id="rId10"/>
    <sheet name="問10" sheetId="16" r:id="rId11"/>
    <sheet name="問10SQ1" sheetId="17" r:id="rId12"/>
    <sheet name="問10SQ2" sheetId="18" r:id="rId13"/>
    <sheet name="問10SQ3" sheetId="19" r:id="rId14"/>
    <sheet name="問10SQ4" sheetId="20" r:id="rId15"/>
    <sheet name="問10SQ5" sheetId="21" r:id="rId16"/>
    <sheet name="問10-1" sheetId="22" r:id="rId17"/>
    <sheet name="問10-2" sheetId="23" r:id="rId18"/>
    <sheet name="問11" sheetId="24" r:id="rId19"/>
    <sheet name="問12" sheetId="25" r:id="rId20"/>
    <sheet name="問13" sheetId="26" r:id="rId21"/>
    <sheet name="問14" sheetId="27" r:id="rId22"/>
    <sheet name="問15" sheetId="29" r:id="rId23"/>
    <sheet name="問16" sheetId="30" r:id="rId24"/>
    <sheet name="問16-1" sheetId="31" r:id="rId25"/>
    <sheet name="問16-2" sheetId="32" r:id="rId26"/>
    <sheet name="問17" sheetId="33" r:id="rId27"/>
    <sheet name="問18" sheetId="34" r:id="rId28"/>
    <sheet name="世帯人数" sheetId="35" r:id="rId29"/>
    <sheet name="年齢帯" sheetId="36" r:id="rId30"/>
    <sheet name="性別" sheetId="37" r:id="rId31"/>
  </sheets>
  <definedNames>
    <definedName name="_xlnm._FilterDatabase" localSheetId="28" hidden="1">世帯人数!$A$3:$K$5</definedName>
    <definedName name="_xlnm._FilterDatabase" localSheetId="30" hidden="1">性別!$A$3:$E$5</definedName>
    <definedName name="_xlnm._FilterDatabase" localSheetId="29" hidden="1">年齢帯!$A$3:$K$5</definedName>
    <definedName name="_xlnm._FilterDatabase" localSheetId="0" hidden="1">問1!$A$3:$G$5</definedName>
    <definedName name="_xlnm._FilterDatabase" localSheetId="10" hidden="1">問10!$A$3:$H$5</definedName>
    <definedName name="_xlnm._FilterDatabase" localSheetId="16" hidden="1">'問10-1'!$A$3:$G$5</definedName>
    <definedName name="_xlnm._FilterDatabase" localSheetId="17" hidden="1">'問10-2'!$A$3:$G$5</definedName>
    <definedName name="_xlnm._FilterDatabase" localSheetId="11" hidden="1">問10SQ1!$A$3:$E$5</definedName>
    <definedName name="_xlnm._FilterDatabase" localSheetId="12" hidden="1">問10SQ2!$A$3:$E$5</definedName>
    <definedName name="_xlnm._FilterDatabase" localSheetId="13" hidden="1">問10SQ3!$A$3:$E$5</definedName>
    <definedName name="_xlnm._FilterDatabase" localSheetId="14" hidden="1">問10SQ4!$A$3:$E$5</definedName>
    <definedName name="_xlnm._FilterDatabase" localSheetId="15" hidden="1">問10SQ5!$A$3:$E$5</definedName>
    <definedName name="_xlnm._FilterDatabase" localSheetId="18" hidden="1">問11!$A$3:$H$5</definedName>
    <definedName name="_xlnm._FilterDatabase" localSheetId="19" hidden="1">問12!$A$3:$G$5</definedName>
    <definedName name="_xlnm._FilterDatabase" localSheetId="20" hidden="1">問13!$A$3:$J$5</definedName>
    <definedName name="_xlnm._FilterDatabase" localSheetId="21" hidden="1">問14!$A$3:$F$5</definedName>
    <definedName name="_xlnm._FilterDatabase" localSheetId="22" hidden="1">問15!$A$3:$I$5</definedName>
    <definedName name="_xlnm._FilterDatabase" localSheetId="23" hidden="1">問16!$A$3:$F$5</definedName>
    <definedName name="_xlnm._FilterDatabase" localSheetId="24" hidden="1">'問16-1'!$A$3:$J$5</definedName>
    <definedName name="_xlnm._FilterDatabase" localSheetId="25" hidden="1">'問16-2'!$A$3:$N$5</definedName>
    <definedName name="_xlnm._FilterDatabase" localSheetId="26" hidden="1">問17!$A$3:$S$5</definedName>
    <definedName name="_xlnm._FilterDatabase" localSheetId="27" hidden="1">問18!$A$3:$I$5</definedName>
    <definedName name="_xlnm._FilterDatabase" localSheetId="1" hidden="1">問2!$A$3:$G$5</definedName>
    <definedName name="_xlnm._FilterDatabase" localSheetId="2" hidden="1">問3!$A$3:$G$5</definedName>
    <definedName name="_xlnm._FilterDatabase" localSheetId="3" hidden="1">問4!$A$3:$G$5</definedName>
    <definedName name="_xlnm._FilterDatabase" localSheetId="4" hidden="1">問5!$A$3:$G$5</definedName>
    <definedName name="_xlnm._FilterDatabase" localSheetId="5" hidden="1">問6!$A$3:$E$5</definedName>
    <definedName name="_xlnm._FilterDatabase" localSheetId="6" hidden="1">'問6-1'!$A$3:$I$5</definedName>
    <definedName name="_xlnm._FilterDatabase" localSheetId="7" hidden="1">問7!$A$3:$E$5</definedName>
    <definedName name="_xlnm._FilterDatabase" localSheetId="8" hidden="1">問8!$A$3:$F$5</definedName>
    <definedName name="_xlnm._FilterDatabase" localSheetId="9" hidden="1">問9!$A$3:$F$5</definedName>
    <definedName name="T_調査票A">#REF!</definedName>
  </definedNames>
  <calcPr calcId="191028"/>
  <customWorkbookViews>
    <customWorkbookView name="齋藤 香聖 - 個人用ビュー" guid="{9C2C5FBD-0BFA-4A5B-BF3F-17C278851730}" mergeInterval="0" personalView="1" maximized="1" xWindow="-8" yWindow="-8" windowWidth="2576" windowHeight="1456" activeSheetId="1"/>
    <customWorkbookView name="竹田 梨花 - 個人用ビュー" guid="{9040B6B6-A501-45D9-A50E-82077631F1BA}" mergeInterval="0" personalView="1" yWindow="-1080" windowWidth="1218" windowHeight="1040" activeSheetId="1"/>
    <customWorkbookView name="坂井 美樹 - 個人用ビュー" guid="{C3DF79B1-227C-43C5-9481-249C453CEE47}" mergeInterval="0" personalView="1" maximized="1" xWindow="-1929" yWindow="-285" windowWidth="1938" windowHeight="1048" activeSheetId="1"/>
    <customWorkbookView name="中易 亜夢 - 個人用ビュー" guid="{7F02C5D4-857B-43B9-B604-8DEA4A4FDA05}"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37" l="1"/>
  <c r="A6" i="36"/>
  <c r="A6" i="35"/>
  <c r="A3" i="35" a="1"/>
  <c r="A3" i="35" s="1"/>
  <c r="A6" i="7"/>
  <c r="A6" i="8"/>
  <c r="A6" i="9"/>
  <c r="A6" i="10"/>
  <c r="A6" i="11"/>
  <c r="A6" i="12"/>
  <c r="A6" i="13"/>
  <c r="A6" i="14"/>
  <c r="A6" i="15"/>
  <c r="A6" i="16"/>
  <c r="A6" i="17"/>
  <c r="A6" i="18"/>
  <c r="A6" i="19"/>
  <c r="A6" i="20"/>
  <c r="A6" i="21"/>
  <c r="A6" i="22"/>
  <c r="A6" i="23"/>
  <c r="A6" i="24"/>
  <c r="A6" i="25"/>
  <c r="A6" i="26"/>
  <c r="A6" i="27"/>
  <c r="A6" i="29"/>
  <c r="A6" i="30"/>
  <c r="A6" i="31"/>
  <c r="A6" i="32"/>
  <c r="A6" i="33"/>
  <c r="A6" i="34"/>
  <c r="A6" i="6"/>
  <c r="A3" i="9" a="1"/>
  <c r="A3" i="9" s="1"/>
  <c r="A3" i="34" l="1" a="1"/>
  <c r="A3" i="34" s="1"/>
  <c r="A3" i="33" a="1"/>
  <c r="A3" i="33" s="1"/>
  <c r="A3" i="32" a="1"/>
  <c r="A3" i="32" s="1"/>
  <c r="A3" i="31" a="1"/>
  <c r="A3" i="31" s="1"/>
  <c r="A3" i="30" a="1"/>
  <c r="A3" i="30" s="1"/>
  <c r="A3" i="29" a="1"/>
  <c r="A3" i="29" s="1"/>
  <c r="A3" i="27" a="1"/>
  <c r="A3" i="27" s="1"/>
  <c r="A3" i="26" a="1"/>
  <c r="A3" i="26" s="1"/>
  <c r="A3" i="25" a="1"/>
  <c r="A3" i="25" s="1"/>
  <c r="A3" i="24" a="1"/>
  <c r="A3" i="24" s="1"/>
  <c r="A3" i="23" a="1"/>
  <c r="A3" i="23" s="1"/>
  <c r="A3" i="22" l="1" a="1"/>
  <c r="A3" i="22" s="1"/>
  <c r="A3" i="21" a="1"/>
  <c r="A3" i="21" s="1"/>
  <c r="A3" i="20" a="1"/>
  <c r="A3" i="20" s="1"/>
  <c r="A3" i="19" a="1"/>
  <c r="A3" i="19" s="1"/>
  <c r="A3" i="18" a="1"/>
  <c r="A3" i="18" s="1"/>
  <c r="A3" i="17" a="1"/>
  <c r="A3" i="17" s="1"/>
  <c r="A3" i="16" a="1"/>
  <c r="A3" i="16" s="1"/>
  <c r="A3" i="15" a="1"/>
  <c r="A3" i="15" s="1"/>
  <c r="A3" i="14" a="1"/>
  <c r="A3" i="14" s="1"/>
  <c r="A3" i="13" a="1"/>
  <c r="A3" i="13" s="1"/>
  <c r="A3" i="12" l="1" a="1"/>
  <c r="A3" i="12" s="1"/>
  <c r="A3" i="11" a="1"/>
  <c r="A3" i="11" s="1"/>
  <c r="A3" i="10" a="1"/>
  <c r="A3" i="10" s="1"/>
  <c r="A3" i="7" a="1"/>
  <c r="A3" i="7" s="1"/>
  <c r="A3" i="6" a="1"/>
  <c r="A3" i="6" s="1"/>
  <c r="A3" i="8" a="1"/>
  <c r="A3"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<sst xmlns="http://schemas.openxmlformats.org/spreadsheetml/2006/main" count="296" uniqueCount="151">
  <si>
    <t>単一選択</t>
  </si>
  <si>
    <t>問１．どのような建て方ですか。（○は１つ）</t>
  </si>
  <si>
    <t>調査数</t>
    <rPh sb="0" eb="3">
      <t>チョウサスウ</t>
    </rPh>
    <phoneticPr fontId="1"/>
  </si>
  <si>
    <t>長屋建（テラスハウスなど）</t>
    <rPh sb="0" eb="3">
      <t>ナガヤダ</t>
    </rPh>
    <phoneticPr fontId="1"/>
  </si>
  <si>
    <t>共同住宅（マンション・アパート等）</t>
    <rPh sb="0" eb="2">
      <t>キョウドウ</t>
    </rPh>
    <rPh sb="2" eb="4">
      <t>ジュウタク</t>
    </rPh>
    <rPh sb="15" eb="16">
      <t>ナド</t>
    </rPh>
    <phoneticPr fontId="1"/>
  </si>
  <si>
    <t>その他</t>
    <rPh sb="2" eb="3">
      <t>タ</t>
    </rPh>
    <phoneticPr fontId="1"/>
  </si>
  <si>
    <t>不明</t>
    <rPh sb="0" eb="2">
      <t>フメイ</t>
    </rPh>
    <phoneticPr fontId="1"/>
  </si>
  <si>
    <t>危険密集地域</t>
    <rPh sb="0" eb="2">
      <t>キケン</t>
    </rPh>
    <rPh sb="2" eb="4">
      <t>ミッシュウ</t>
    </rPh>
    <rPh sb="4" eb="6">
      <t>チイキ</t>
    </rPh>
    <phoneticPr fontId="1"/>
  </si>
  <si>
    <t>問２．どのような構造ですか。（○は１つ）</t>
  </si>
  <si>
    <t>木造・防火木造</t>
    <rPh sb="0" eb="2">
      <t>モクゾウ</t>
    </rPh>
    <rPh sb="3" eb="7">
      <t>ボウカモクゾウ</t>
    </rPh>
    <phoneticPr fontId="1"/>
  </si>
  <si>
    <t>鉄骨造・軽量鉄骨造</t>
    <rPh sb="0" eb="3">
      <t>テッコツゾウ</t>
    </rPh>
    <rPh sb="4" eb="6">
      <t>ケイリョウ</t>
    </rPh>
    <rPh sb="6" eb="9">
      <t>テッコツゾウ</t>
    </rPh>
    <phoneticPr fontId="1"/>
  </si>
  <si>
    <t>問３．持ち家か借家かなどの別（○は１つ）</t>
  </si>
  <si>
    <t>持ち家</t>
    <rPh sb="0" eb="1">
      <t>モ</t>
    </rPh>
    <rPh sb="2" eb="3">
      <t>イエ</t>
    </rPh>
    <phoneticPr fontId="1"/>
  </si>
  <si>
    <t>借家</t>
    <rPh sb="0" eb="2">
      <t>シャクヤ</t>
    </rPh>
    <phoneticPr fontId="1"/>
  </si>
  <si>
    <t>住宅に間借り</t>
    <rPh sb="0" eb="2">
      <t>ジュウタク</t>
    </rPh>
    <rPh sb="3" eb="5">
      <t>マガ</t>
    </rPh>
    <phoneticPr fontId="1"/>
  </si>
  <si>
    <t>住宅以外の建物
(寄宿舎･旅館･宿泊所など)</t>
    <rPh sb="0" eb="4">
      <t>ジュウタクイガイ</t>
    </rPh>
    <rPh sb="5" eb="7">
      <t>タテモノ</t>
    </rPh>
    <rPh sb="9" eb="12">
      <t>キシュクシャ</t>
    </rPh>
    <rPh sb="13" eb="15">
      <t>リョカン</t>
    </rPh>
    <rPh sb="16" eb="19">
      <t>シュクハクジョ</t>
    </rPh>
    <phoneticPr fontId="1"/>
  </si>
  <si>
    <t>問４．現在お住まいの住宅への居住期間（入居時期） （○は１つ）
※入居してから住宅が建て替えられた場合は、建て替え後の住宅について記入してください</t>
    <phoneticPr fontId="1"/>
  </si>
  <si>
    <t>５年以内（令和２年以降）</t>
    <rPh sb="1" eb="4">
      <t>ネンイナイ</t>
    </rPh>
    <rPh sb="5" eb="7">
      <t>レイワ</t>
    </rPh>
    <rPh sb="8" eb="9">
      <t>ネン</t>
    </rPh>
    <rPh sb="9" eb="11">
      <t>イコウ</t>
    </rPh>
    <phoneticPr fontId="1"/>
  </si>
  <si>
    <t>５年より長く、１０年以内
（平成２７年～令和元年）</t>
    <rPh sb="1" eb="2">
      <t>ネン</t>
    </rPh>
    <rPh sb="4" eb="5">
      <t>ナガ</t>
    </rPh>
    <rPh sb="9" eb="12">
      <t>ネンイナイ</t>
    </rPh>
    <rPh sb="14" eb="16">
      <t>ヘイセイ</t>
    </rPh>
    <rPh sb="18" eb="19">
      <t>ネン</t>
    </rPh>
    <rPh sb="20" eb="24">
      <t>レイワガンネン</t>
    </rPh>
    <phoneticPr fontId="1"/>
  </si>
  <si>
    <t>１０年以上（平成２６年以前）</t>
    <rPh sb="2" eb="5">
      <t>ネンイジョウ</t>
    </rPh>
    <rPh sb="6" eb="8">
      <t>ヘイセイ</t>
    </rPh>
    <rPh sb="10" eb="13">
      <t>ネンイゼン</t>
    </rPh>
    <phoneticPr fontId="1"/>
  </si>
  <si>
    <t>問５．現在のお住まいの建築（完成）の時期（○は１つ）※増改築や改修工事等をした場合は、その部分が現住宅の床面積の合計の半分以上であれば、その時期を建築の時期とします</t>
    <phoneticPr fontId="1"/>
  </si>
  <si>
    <t>問６．地震時に、電熱器具や配線など、電気が原因で火災が発生する場合があることをご存じですか。（この調査を実施する前の状態でお答えください。） （○は１つ）</t>
    <phoneticPr fontId="1"/>
  </si>
  <si>
    <t>はい</t>
    <phoneticPr fontId="1"/>
  </si>
  <si>
    <t>いいえ</t>
    <phoneticPr fontId="1"/>
  </si>
  <si>
    <t>複数選択</t>
  </si>
  <si>
    <t>問６-１．電気火災の存在を認識したきっかけは何ですか。</t>
    <phoneticPr fontId="1"/>
  </si>
  <si>
    <t>報道や書籍等</t>
    <rPh sb="0" eb="2">
      <t>ホウドウ</t>
    </rPh>
    <rPh sb="3" eb="6">
      <t>ショセキトウ</t>
    </rPh>
    <phoneticPr fontId="1"/>
  </si>
  <si>
    <t>訓練や防災教育の機会</t>
    <rPh sb="0" eb="2">
      <t>クンレン</t>
    </rPh>
    <rPh sb="3" eb="7">
      <t>ボウサイキョウイク</t>
    </rPh>
    <rPh sb="8" eb="10">
      <t>キカイ</t>
    </rPh>
    <phoneticPr fontId="1"/>
  </si>
  <si>
    <t>家族や知人</t>
    <rPh sb="0" eb="2">
      <t>カゾク</t>
    </rPh>
    <rPh sb="3" eb="5">
      <t>チジン</t>
    </rPh>
    <phoneticPr fontId="1"/>
  </si>
  <si>
    <t>自治体の広報</t>
    <rPh sb="0" eb="3">
      <t>ジチタイ</t>
    </rPh>
    <rPh sb="4" eb="6">
      <t>コウホウ</t>
    </rPh>
    <phoneticPr fontId="1"/>
  </si>
  <si>
    <t>自治体からの感震ブレーカーの支給</t>
    <rPh sb="0" eb="3">
      <t>ジチタイ</t>
    </rPh>
    <rPh sb="6" eb="8">
      <t>カンシン</t>
    </rPh>
    <rPh sb="14" eb="16">
      <t>シキュウ</t>
    </rPh>
    <phoneticPr fontId="1"/>
  </si>
  <si>
    <t>問７．大規模地震時に、自動的に電気を遮断して電気火災の発生を抑制する、「感震ブレーカー」という装置があることをご存じでしたか。（この調査を実施する前の状態でお答えください。） （○は１つ）</t>
    <phoneticPr fontId="1"/>
  </si>
  <si>
    <t>問８．以下の写真を参考に、現在お住まいの住宅に設置されている分電盤をご確認いただき、当てはまるものをすべてお選びください。</t>
  </si>
  <si>
    <t>「感震ブレーカー」「感震ユニット」「感震リレー」「感震センサー」等の表示のある機器がついている</t>
    <rPh sb="1" eb="3">
      <t>カンシン</t>
    </rPh>
    <rPh sb="10" eb="12">
      <t>カンシン</t>
    </rPh>
    <rPh sb="18" eb="20">
      <t>カンシン</t>
    </rPh>
    <rPh sb="25" eb="27">
      <t>カンシン</t>
    </rPh>
    <rPh sb="32" eb="33">
      <t>トウ</t>
    </rPh>
    <rPh sb="34" eb="36">
      <t>ヒョウジ</t>
    </rPh>
    <rPh sb="39" eb="41">
      <t>キキ</t>
    </rPh>
    <phoneticPr fontId="1"/>
  </si>
  <si>
    <t>「高機能」と表示された、紫色のマークがついている</t>
    <rPh sb="1" eb="4">
      <t>コウキノウ</t>
    </rPh>
    <rPh sb="6" eb="8">
      <t>ヒョウジ</t>
    </rPh>
    <rPh sb="12" eb="14">
      <t>ムラサキイロ</t>
    </rPh>
    <phoneticPr fontId="1"/>
  </si>
  <si>
    <t>どれにも当てはまらない</t>
    <rPh sb="4" eb="5">
      <t>ア</t>
    </rPh>
    <phoneticPr fontId="1"/>
  </si>
  <si>
    <t>問９．現在お住まいの住宅における、感震ブレーカーの設置状況について、以下の写真を参考に、当てはまるものをお選びください。（○は１つ）</t>
  </si>
  <si>
    <t>１つでも設置しているものがある</t>
    <rPh sb="4" eb="6">
      <t>セッチ</t>
    </rPh>
    <phoneticPr fontId="1"/>
  </si>
  <si>
    <t>設置することが決まっているものがあるが、まだ設置できていない</t>
    <rPh sb="0" eb="2">
      <t>セッチ</t>
    </rPh>
    <rPh sb="7" eb="8">
      <t>キ</t>
    </rPh>
    <rPh sb="22" eb="24">
      <t>セッチ</t>
    </rPh>
    <phoneticPr fontId="1"/>
  </si>
  <si>
    <t>いずれも設置しておらず、設置する予定もない</t>
    <rPh sb="4" eb="6">
      <t>セッチ</t>
    </rPh>
    <rPh sb="12" eb="14">
      <t>セッチ</t>
    </rPh>
    <rPh sb="16" eb="18">
      <t>ヨテイ</t>
    </rPh>
    <phoneticPr fontId="1"/>
  </si>
  <si>
    <t>問１０．設置している、または設置することが決まっている感震ブレーカーのタイプをすべてお選びください。認証・推奨マークの有無についてもお答えください。</t>
  </si>
  <si>
    <t>分電盤に内蔵されたタイプ</t>
    <rPh sb="0" eb="3">
      <t>ブンデンバン</t>
    </rPh>
    <rPh sb="4" eb="6">
      <t>ナイゾウ</t>
    </rPh>
    <phoneticPr fontId="1"/>
  </si>
  <si>
    <t>分電盤に外付けしたタイプ</t>
    <rPh sb="0" eb="3">
      <t>ブンデンバン</t>
    </rPh>
    <rPh sb="4" eb="6">
      <t>ソトヅ</t>
    </rPh>
    <phoneticPr fontId="1"/>
  </si>
  <si>
    <t>ブレーカーに、自分で重りなどを取り付けるタイプ</t>
    <rPh sb="7" eb="9">
      <t>ジブン</t>
    </rPh>
    <rPh sb="10" eb="11">
      <t>オモ</t>
    </rPh>
    <rPh sb="15" eb="16">
      <t>ト</t>
    </rPh>
    <rPh sb="17" eb="18">
      <t>ツ</t>
    </rPh>
    <phoneticPr fontId="1"/>
  </si>
  <si>
    <t>コンセントに内蔵、または差し込むタイプで、地震の揺れを感知するとそのコンセントが遮断される</t>
    <rPh sb="6" eb="8">
      <t>ナイゾウ</t>
    </rPh>
    <rPh sb="12" eb="13">
      <t>サ</t>
    </rPh>
    <rPh sb="14" eb="15">
      <t>コ</t>
    </rPh>
    <rPh sb="21" eb="23">
      <t>ジシン</t>
    </rPh>
    <rPh sb="24" eb="25">
      <t>ユ</t>
    </rPh>
    <rPh sb="27" eb="29">
      <t>カンチ</t>
    </rPh>
    <rPh sb="40" eb="42">
      <t>シャダン</t>
    </rPh>
    <phoneticPr fontId="1"/>
  </si>
  <si>
    <t>コンセントに内蔵、または差し込むタイプで、地震の揺れを感知すると主幹ブレーカーが遮断される</t>
    <rPh sb="6" eb="8">
      <t>ナイゾウ</t>
    </rPh>
    <rPh sb="12" eb="13">
      <t>サ</t>
    </rPh>
    <rPh sb="14" eb="15">
      <t>コ</t>
    </rPh>
    <rPh sb="21" eb="23">
      <t>ジシン</t>
    </rPh>
    <rPh sb="24" eb="25">
      <t>ユ</t>
    </rPh>
    <rPh sb="27" eb="29">
      <t>カンチ</t>
    </rPh>
    <rPh sb="32" eb="34">
      <t>シュカン</t>
    </rPh>
    <rPh sb="40" eb="42">
      <t>シャダン</t>
    </rPh>
    <phoneticPr fontId="1"/>
  </si>
  <si>
    <t>１．分電盤に内蔵されたタイプ（認証マーク： ある ・ ない　）</t>
    <phoneticPr fontId="1"/>
  </si>
  <si>
    <t>ある</t>
    <phoneticPr fontId="1"/>
  </si>
  <si>
    <t>ない</t>
    <phoneticPr fontId="1"/>
  </si>
  <si>
    <t>２．分電盤に外付けしたタイプ（認証マーク： ある ・ ない　）</t>
    <phoneticPr fontId="1"/>
  </si>
  <si>
    <t>３．ブレーカーに、自分で重りなどを取り付けるタイプ（推奨マーク： ある ・ ない ）</t>
    <phoneticPr fontId="1"/>
  </si>
  <si>
    <t>４．コンセントに内蔵、または差し込むタイプで、地震の揺れを感知するとそのコンセントが遮断される（推奨マーク： ある ・ ない ）</t>
    <phoneticPr fontId="1"/>
  </si>
  <si>
    <t>５．コンセントに内蔵、または差し込むタイプで、地震の揺れを感知すると主幹ブレーカーが遮断される（推奨マーク： ある ・ ない ）</t>
    <phoneticPr fontId="1"/>
  </si>
  <si>
    <t>問１０-１．感震ブレーカー機能のあるコンセントは、何箇所ですか。（○は１つ）</t>
    <phoneticPr fontId="1"/>
  </si>
  <si>
    <t>1箇所</t>
    <rPh sb="1" eb="3">
      <t>カショ</t>
    </rPh>
    <phoneticPr fontId="1"/>
  </si>
  <si>
    <t>２～３箇所</t>
    <rPh sb="3" eb="5">
      <t>カショ</t>
    </rPh>
    <phoneticPr fontId="1"/>
  </si>
  <si>
    <t>使用しているコンセントの
すべて</t>
    <rPh sb="0" eb="2">
      <t>シヨウ</t>
    </rPh>
    <phoneticPr fontId="1"/>
  </si>
  <si>
    <t>問１０-２．感震ブレーカー機能のあるコンセントには、どのような機器を繋いでいますか。</t>
  </si>
  <si>
    <t>コンセントに繋ぎ放しの機器（冷蔵庫、テレビ等）</t>
    <rPh sb="6" eb="7">
      <t>ツナ</t>
    </rPh>
    <rPh sb="8" eb="9">
      <t>パナ</t>
    </rPh>
    <rPh sb="11" eb="13">
      <t>キキ</t>
    </rPh>
    <rPh sb="14" eb="17">
      <t>レイゾウコ</t>
    </rPh>
    <rPh sb="21" eb="22">
      <t>トウ</t>
    </rPh>
    <phoneticPr fontId="1"/>
  </si>
  <si>
    <t>電熱機器（ストーブ、こたつ、電気毛布等）</t>
    <rPh sb="0" eb="4">
      <t>デンネツキキ</t>
    </rPh>
    <rPh sb="14" eb="19">
      <t>デンキモウフトウ</t>
    </rPh>
    <phoneticPr fontId="1"/>
  </si>
  <si>
    <t>その他の機器</t>
    <rPh sb="2" eb="3">
      <t>タ</t>
    </rPh>
    <rPh sb="4" eb="6">
      <t>キキ</t>
    </rPh>
    <phoneticPr fontId="1"/>
  </si>
  <si>
    <t>接続している機器はない</t>
    <rPh sb="0" eb="2">
      <t>セツゾク</t>
    </rPh>
    <rPh sb="6" eb="8">
      <t>キキ</t>
    </rPh>
    <phoneticPr fontId="1"/>
  </si>
  <si>
    <t>問１１．感震ブレーカーを設置、または設置を決めた時期はいつ頃ですか。設置時期が複数ある場合は、最も古い時期をお答え下さい。（○は１つ）</t>
    <phoneticPr fontId="1"/>
  </si>
  <si>
    <t>最近3箇月以内</t>
    <rPh sb="0" eb="2">
      <t>サイキン</t>
    </rPh>
    <rPh sb="3" eb="5">
      <t>カゲツ</t>
    </rPh>
    <rPh sb="5" eb="7">
      <t>イナイ</t>
    </rPh>
    <phoneticPr fontId="1"/>
  </si>
  <si>
    <t>3箇月よりも前で1年以内</t>
    <rPh sb="1" eb="3">
      <t>カゲツ</t>
    </rPh>
    <rPh sb="6" eb="7">
      <t>マエ</t>
    </rPh>
    <rPh sb="9" eb="12">
      <t>ネンイナイ</t>
    </rPh>
    <phoneticPr fontId="1"/>
  </si>
  <si>
    <t>1年よりも前で5年以内</t>
    <rPh sb="1" eb="2">
      <t>ネン</t>
    </rPh>
    <rPh sb="5" eb="6">
      <t>マエ</t>
    </rPh>
    <rPh sb="8" eb="11">
      <t>ネンイナイ</t>
    </rPh>
    <phoneticPr fontId="1"/>
  </si>
  <si>
    <t>5年より前</t>
    <rPh sb="1" eb="2">
      <t>ネン</t>
    </rPh>
    <rPh sb="4" eb="5">
      <t>マエ</t>
    </rPh>
    <phoneticPr fontId="1"/>
  </si>
  <si>
    <t>もともと設置されていた</t>
    <rPh sb="4" eb="6">
      <t>セッチ</t>
    </rPh>
    <phoneticPr fontId="1"/>
  </si>
  <si>
    <t>問１２．感震ブレーカーを設置、または設置を決めたのは、どのようなタイミングでしたか。（○は１つ）</t>
    <phoneticPr fontId="1"/>
  </si>
  <si>
    <t>住まいを新築、または購入した</t>
    <rPh sb="0" eb="1">
      <t>ス</t>
    </rPh>
    <rPh sb="4" eb="6">
      <t>シンチク</t>
    </rPh>
    <rPh sb="10" eb="12">
      <t>コウニュウ</t>
    </rPh>
    <phoneticPr fontId="1"/>
  </si>
  <si>
    <t>住まいをリフォームした</t>
    <rPh sb="0" eb="1">
      <t>ス</t>
    </rPh>
    <phoneticPr fontId="1"/>
  </si>
  <si>
    <t>賃貸住宅に引っ越した</t>
    <rPh sb="0" eb="4">
      <t>チンタイジュウタク</t>
    </rPh>
    <rPh sb="5" eb="6">
      <t>ヒ</t>
    </rPh>
    <rPh sb="7" eb="8">
      <t>コ</t>
    </rPh>
    <phoneticPr fontId="1"/>
  </si>
  <si>
    <t>問１３．現在お住まいの住宅に感震ブレーカーを設置しようと考えたきっかけについて、当てはまるものを、すべてお選びください。</t>
  </si>
  <si>
    <t>報道等により、電気火災への
対策が重要だと認識した</t>
    <rPh sb="0" eb="3">
      <t>ホウドウトウ</t>
    </rPh>
    <rPh sb="7" eb="11">
      <t>デンキカサイ</t>
    </rPh>
    <rPh sb="14" eb="16">
      <t>タイサク</t>
    </rPh>
    <rPh sb="17" eb="19">
      <t>ジュウヨウ</t>
    </rPh>
    <rPh sb="21" eb="23">
      <t>ニンシキ</t>
    </rPh>
    <phoneticPr fontId="1"/>
  </si>
  <si>
    <t>自治体や自治会、消防訓練などで勧められた</t>
    <rPh sb="0" eb="3">
      <t>ジチタイ</t>
    </rPh>
    <rPh sb="4" eb="7">
      <t>ジチカイ</t>
    </rPh>
    <rPh sb="8" eb="12">
      <t>ショウボウクンレン</t>
    </rPh>
    <rPh sb="15" eb="16">
      <t>スス</t>
    </rPh>
    <phoneticPr fontId="1"/>
  </si>
  <si>
    <t>新築・リフォーム時に
勧められた</t>
    <rPh sb="0" eb="2">
      <t>シンチク</t>
    </rPh>
    <rPh sb="8" eb="9">
      <t>ジ</t>
    </rPh>
    <rPh sb="11" eb="12">
      <t>スス</t>
    </rPh>
    <phoneticPr fontId="1"/>
  </si>
  <si>
    <t>知人・親族等に勧められた</t>
    <rPh sb="0" eb="2">
      <t>チジン</t>
    </rPh>
    <rPh sb="3" eb="6">
      <t>シンゾクトウ</t>
    </rPh>
    <rPh sb="7" eb="8">
      <t>スス</t>
    </rPh>
    <phoneticPr fontId="1"/>
  </si>
  <si>
    <t>自治体から支給された</t>
    <rPh sb="0" eb="3">
      <t>ジチタイ</t>
    </rPh>
    <rPh sb="5" eb="7">
      <t>シキュウ</t>
    </rPh>
    <phoneticPr fontId="1"/>
  </si>
  <si>
    <t>問１４．停電時の備えとして、電気が遮断すると支障のある機器（生命の維持に直結する医療用機器やコンピュータのサーバー等）のために、バッテリーや非常用電源を備えていますか。（○は１つ）</t>
    <phoneticPr fontId="1"/>
  </si>
  <si>
    <t>該当する機器等はない</t>
    <rPh sb="0" eb="2">
      <t>ガイトウ</t>
    </rPh>
    <rPh sb="4" eb="7">
      <t>キキトウ</t>
    </rPh>
    <phoneticPr fontId="1"/>
  </si>
  <si>
    <t>問１５．感震ブレーカーの設置を考える前と現在とで、防災に対する意識や行動の変化について当てはまるものをお選びください。</t>
  </si>
  <si>
    <t>電気火災に限らず防災意識が
高まった</t>
    <rPh sb="0" eb="4">
      <t>デンキカサイ</t>
    </rPh>
    <rPh sb="5" eb="6">
      <t>カギ</t>
    </rPh>
    <rPh sb="8" eb="12">
      <t>ボウサイイシキ</t>
    </rPh>
    <rPh sb="14" eb="15">
      <t>タカ</t>
    </rPh>
    <phoneticPr fontId="1"/>
  </si>
  <si>
    <t>電気火災に対する防災意識が
高まった</t>
    <rPh sb="0" eb="4">
      <t>デンキカサイ</t>
    </rPh>
    <rPh sb="5" eb="6">
      <t>タイ</t>
    </rPh>
    <rPh sb="8" eb="12">
      <t>ボウサイイシキ</t>
    </rPh>
    <rPh sb="14" eb="15">
      <t>タカ</t>
    </rPh>
    <phoneticPr fontId="1"/>
  </si>
  <si>
    <t>特に変化はない</t>
    <rPh sb="0" eb="1">
      <t>トク</t>
    </rPh>
    <rPh sb="2" eb="4">
      <t>ヘンカ</t>
    </rPh>
    <phoneticPr fontId="1"/>
  </si>
  <si>
    <t>電気火災に対する不安が
軽減された</t>
    <rPh sb="0" eb="4">
      <t>デンキカサイ</t>
    </rPh>
    <rPh sb="5" eb="6">
      <t>タイ</t>
    </rPh>
    <rPh sb="8" eb="10">
      <t>フアン</t>
    </rPh>
    <rPh sb="12" eb="14">
      <t>ケイゲン</t>
    </rPh>
    <phoneticPr fontId="1"/>
  </si>
  <si>
    <t>電気火災に対する不安が軽減し、電熱機器等のコンセントのプラグを抜かなくなった</t>
    <rPh sb="0" eb="4">
      <t>デンキカサイ</t>
    </rPh>
    <rPh sb="5" eb="6">
      <t>タイ</t>
    </rPh>
    <rPh sb="8" eb="10">
      <t>フアン</t>
    </rPh>
    <rPh sb="11" eb="13">
      <t>ケイゲン</t>
    </rPh>
    <rPh sb="15" eb="20">
      <t>デンネツキキトウ</t>
    </rPh>
    <rPh sb="31" eb="32">
      <t>ヌ</t>
    </rPh>
    <phoneticPr fontId="1"/>
  </si>
  <si>
    <t>問１６．現在お住まいの住宅に感震ブレーカーを設置する意向はありますか。（○は１つ）</t>
    <phoneticPr fontId="1"/>
  </si>
  <si>
    <t>設置したいと思っている</t>
    <rPh sb="0" eb="2">
      <t>セッチ</t>
    </rPh>
    <rPh sb="6" eb="7">
      <t>オモ</t>
    </rPh>
    <phoneticPr fontId="1"/>
  </si>
  <si>
    <t>設置する意向はない</t>
    <rPh sb="0" eb="2">
      <t>セッチ</t>
    </rPh>
    <rPh sb="4" eb="6">
      <t>イコウ</t>
    </rPh>
    <phoneticPr fontId="1"/>
  </si>
  <si>
    <t>どちらでもない</t>
    <phoneticPr fontId="1"/>
  </si>
  <si>
    <t>問１６-１．感震ブレーカーの設置に至っていない理由について、当てはまるものをすべてお選びください</t>
  </si>
  <si>
    <t>設置が面倒だから</t>
    <rPh sb="0" eb="2">
      <t>セッチ</t>
    </rPh>
    <rPh sb="3" eb="5">
      <t>メンドウ</t>
    </rPh>
    <phoneticPr fontId="1"/>
  </si>
  <si>
    <t>価格が高いから</t>
    <rPh sb="0" eb="2">
      <t>カカク</t>
    </rPh>
    <rPh sb="3" eb="4">
      <t>タカ</t>
    </rPh>
    <phoneticPr fontId="1"/>
  </si>
  <si>
    <t>電気が遮断されると支障のある機器等があるから</t>
    <rPh sb="0" eb="2">
      <t>デンキ</t>
    </rPh>
    <rPh sb="3" eb="5">
      <t>シャダン</t>
    </rPh>
    <rPh sb="9" eb="11">
      <t>シショウ</t>
    </rPh>
    <rPh sb="14" eb="16">
      <t>キキ</t>
    </rPh>
    <rPh sb="16" eb="17">
      <t>トウ</t>
    </rPh>
    <phoneticPr fontId="1"/>
  </si>
  <si>
    <t>賃貸住宅だから</t>
    <rPh sb="0" eb="4">
      <t>チンタイジュウタク</t>
    </rPh>
    <phoneticPr fontId="1"/>
  </si>
  <si>
    <t>現在の住まいには短期間しか住まないから</t>
    <rPh sb="0" eb="2">
      <t>ゲンザイ</t>
    </rPh>
    <rPh sb="3" eb="4">
      <t>ス</t>
    </rPh>
    <rPh sb="8" eb="11">
      <t>タンキカン</t>
    </rPh>
    <rPh sb="13" eb="14">
      <t>ス</t>
    </rPh>
    <phoneticPr fontId="1"/>
  </si>
  <si>
    <t>問１６-２．感震ブレーカーを設置しようと思わない理由について、当てはまるものをすべてお選びください。</t>
  </si>
  <si>
    <t>感震ブレーカーのことを
よく知らないから</t>
    <rPh sb="0" eb="2">
      <t>カンシン</t>
    </rPh>
    <rPh sb="14" eb="15">
      <t>シ</t>
    </rPh>
    <phoneticPr fontId="1"/>
  </si>
  <si>
    <t>周囲の様子を見てから考えたい</t>
    <rPh sb="0" eb="2">
      <t>シュウイ</t>
    </rPh>
    <rPh sb="3" eb="5">
      <t>ヨウス</t>
    </rPh>
    <rPh sb="6" eb="7">
      <t>ミ</t>
    </rPh>
    <rPh sb="10" eb="11">
      <t>カンガ</t>
    </rPh>
    <phoneticPr fontId="1"/>
  </si>
  <si>
    <t>必要性を感じないから</t>
    <rPh sb="0" eb="3">
      <t>ヒツヨウセイ</t>
    </rPh>
    <rPh sb="4" eb="5">
      <t>カン</t>
    </rPh>
    <phoneticPr fontId="1"/>
  </si>
  <si>
    <t>電気が遮断されることが
不安だから</t>
    <rPh sb="0" eb="2">
      <t>デンキ</t>
    </rPh>
    <rPh sb="3" eb="5">
      <t>シャダン</t>
    </rPh>
    <rPh sb="12" eb="14">
      <t>フアン</t>
    </rPh>
    <phoneticPr fontId="1"/>
  </si>
  <si>
    <t>入手方法が分からないから</t>
    <rPh sb="0" eb="4">
      <t>ニュウシュホウホウ</t>
    </rPh>
    <rPh sb="5" eb="6">
      <t>ワ</t>
    </rPh>
    <phoneticPr fontId="1"/>
  </si>
  <si>
    <t>過去に感震ブレーカーで
不都合を経験したから</t>
    <rPh sb="0" eb="2">
      <t>カコ</t>
    </rPh>
    <rPh sb="3" eb="5">
      <t>カンシン</t>
    </rPh>
    <rPh sb="12" eb="15">
      <t>フツゴウ</t>
    </rPh>
    <rPh sb="16" eb="18">
      <t>ケイケン</t>
    </rPh>
    <phoneticPr fontId="1"/>
  </si>
  <si>
    <t>現在の住まいには短期間しか
住まないから</t>
    <rPh sb="0" eb="2">
      <t>ゲンザイ</t>
    </rPh>
    <rPh sb="3" eb="4">
      <t>ス</t>
    </rPh>
    <rPh sb="8" eb="11">
      <t>タンキカン</t>
    </rPh>
    <rPh sb="14" eb="15">
      <t>ス</t>
    </rPh>
    <phoneticPr fontId="1"/>
  </si>
  <si>
    <t>問１７．地震時の防災対策として、感震ブレーカーの設置以外に普段から意識していることや、取り組まれていることをすべてお選びください。</t>
  </si>
  <si>
    <t>飲料水や食料、非常用の
トイレ等の備蓄</t>
    <rPh sb="0" eb="3">
      <t>インリョウスイ</t>
    </rPh>
    <rPh sb="4" eb="6">
      <t>ショクリョウ</t>
    </rPh>
    <rPh sb="7" eb="9">
      <t>ヒジョウ</t>
    </rPh>
    <rPh sb="9" eb="10">
      <t>ヨウ</t>
    </rPh>
    <rPh sb="15" eb="16">
      <t>トウ</t>
    </rPh>
    <rPh sb="17" eb="19">
      <t>ビチク</t>
    </rPh>
    <phoneticPr fontId="1"/>
  </si>
  <si>
    <t>懐中電灯や常備灯などの停電時の
明かりの確保</t>
    <rPh sb="0" eb="4">
      <t>カイチュウデントウ</t>
    </rPh>
    <rPh sb="5" eb="8">
      <t>ジョウビトウ</t>
    </rPh>
    <rPh sb="11" eb="14">
      <t>テイデンジ</t>
    </rPh>
    <rPh sb="16" eb="17">
      <t>ア</t>
    </rPh>
    <rPh sb="20" eb="22">
      <t>カクホ</t>
    </rPh>
    <phoneticPr fontId="1"/>
  </si>
  <si>
    <t>バッテリーや自家発電機
などの備え</t>
    <rPh sb="6" eb="11">
      <t>ジカハツデンキ</t>
    </rPh>
    <rPh sb="15" eb="16">
      <t>ソナ</t>
    </rPh>
    <phoneticPr fontId="1"/>
  </si>
  <si>
    <t>消火器や水バケツ等の設置</t>
    <rPh sb="0" eb="3">
      <t>ショウカキ</t>
    </rPh>
    <rPh sb="4" eb="5">
      <t>ミズ</t>
    </rPh>
    <rPh sb="8" eb="9">
      <t>トウ</t>
    </rPh>
    <rPh sb="10" eb="12">
      <t>セッチ</t>
    </rPh>
    <phoneticPr fontId="1"/>
  </si>
  <si>
    <t>家具の固定や転倒防止</t>
    <rPh sb="0" eb="2">
      <t>カグ</t>
    </rPh>
    <rPh sb="3" eb="5">
      <t>コテイ</t>
    </rPh>
    <rPh sb="6" eb="10">
      <t>テントウボウシ</t>
    </rPh>
    <phoneticPr fontId="1"/>
  </si>
  <si>
    <t>風呂の水貯め</t>
    <rPh sb="0" eb="2">
      <t>フロ</t>
    </rPh>
    <rPh sb="3" eb="4">
      <t>ミズ</t>
    </rPh>
    <rPh sb="4" eb="5">
      <t>タ</t>
    </rPh>
    <phoneticPr fontId="1"/>
  </si>
  <si>
    <t>使用していない電熱器具の
コンセントはプラグを抜く</t>
    <rPh sb="0" eb="2">
      <t>シヨウ</t>
    </rPh>
    <rPh sb="7" eb="9">
      <t>デンネツ</t>
    </rPh>
    <rPh sb="9" eb="11">
      <t>キグ</t>
    </rPh>
    <rPh sb="23" eb="24">
      <t>ヌ</t>
    </rPh>
    <phoneticPr fontId="1"/>
  </si>
  <si>
    <t>火気や電熱器具のそばには、
燃えやすいものを置かない</t>
    <rPh sb="0" eb="2">
      <t>カキ</t>
    </rPh>
    <rPh sb="3" eb="5">
      <t>デンネツ</t>
    </rPh>
    <rPh sb="5" eb="7">
      <t>キグ</t>
    </rPh>
    <rPh sb="14" eb="15">
      <t>モ</t>
    </rPh>
    <rPh sb="22" eb="23">
      <t>オ</t>
    </rPh>
    <phoneticPr fontId="1"/>
  </si>
  <si>
    <t>コンセント周辺にほこりを
溜めたり濡らしたりしない</t>
    <rPh sb="5" eb="7">
      <t>シュウヘン</t>
    </rPh>
    <rPh sb="13" eb="14">
      <t>タ</t>
    </rPh>
    <rPh sb="17" eb="18">
      <t>ヌ</t>
    </rPh>
    <phoneticPr fontId="1"/>
  </si>
  <si>
    <t>タコ足配線や電源コードを束ねないなど、電気を正しく使用している</t>
    <rPh sb="2" eb="3">
      <t>アシ</t>
    </rPh>
    <rPh sb="3" eb="5">
      <t>ハイセン</t>
    </rPh>
    <rPh sb="6" eb="8">
      <t>デンゲン</t>
    </rPh>
    <rPh sb="12" eb="13">
      <t>タバ</t>
    </rPh>
    <rPh sb="19" eb="21">
      <t>デンキ</t>
    </rPh>
    <rPh sb="22" eb="23">
      <t>タダ</t>
    </rPh>
    <rPh sb="25" eb="27">
      <t>シヨウ</t>
    </rPh>
    <phoneticPr fontId="1"/>
  </si>
  <si>
    <t>避難場所や避難経路の確認</t>
    <rPh sb="0" eb="4">
      <t>ヒナンバショ</t>
    </rPh>
    <rPh sb="5" eb="9">
      <t>ヒナンケイロ</t>
    </rPh>
    <rPh sb="10" eb="12">
      <t>カクニン</t>
    </rPh>
    <phoneticPr fontId="1"/>
  </si>
  <si>
    <t>防災訓練への参加</t>
    <rPh sb="0" eb="4">
      <t>ボウサイクンレン</t>
    </rPh>
    <rPh sb="6" eb="8">
      <t>サンカ</t>
    </rPh>
    <phoneticPr fontId="1"/>
  </si>
  <si>
    <t>地震保険への加入</t>
    <rPh sb="0" eb="4">
      <t>ジシンホケン</t>
    </rPh>
    <rPh sb="6" eb="8">
      <t>カニュウ</t>
    </rPh>
    <phoneticPr fontId="1"/>
  </si>
  <si>
    <t>災害時の連絡手段の確保・確認（災害用伝言ダイヤル等を含む）</t>
    <rPh sb="0" eb="3">
      <t>サイガイジ</t>
    </rPh>
    <rPh sb="4" eb="8">
      <t>レンラクシュダン</t>
    </rPh>
    <rPh sb="9" eb="11">
      <t>カクホ</t>
    </rPh>
    <rPh sb="12" eb="14">
      <t>カクニン</t>
    </rPh>
    <rPh sb="15" eb="20">
      <t>サイガイヨウデンゴン</t>
    </rPh>
    <rPh sb="24" eb="25">
      <t>トウ</t>
    </rPh>
    <rPh sb="26" eb="27">
      <t>フク</t>
    </rPh>
    <phoneticPr fontId="1"/>
  </si>
  <si>
    <t>特に何もしていない</t>
    <rPh sb="0" eb="1">
      <t>トク</t>
    </rPh>
    <rPh sb="2" eb="3">
      <t>ナニ</t>
    </rPh>
    <phoneticPr fontId="1"/>
  </si>
  <si>
    <t>問１８．ご自宅で、危険を感じる地震に遭遇した場合、揺れが収まった後にあなたが取るであろう行動として当てはまるものをすべてお選びください。</t>
  </si>
  <si>
    <t>ヒーターなどの電熱機器やガスコンロなどの火気器具を止める</t>
    <rPh sb="7" eb="11">
      <t>デンネツキキ</t>
    </rPh>
    <rPh sb="20" eb="22">
      <t>カキ</t>
    </rPh>
    <rPh sb="22" eb="24">
      <t>キグ</t>
    </rPh>
    <rPh sb="25" eb="26">
      <t>ト</t>
    </rPh>
    <phoneticPr fontId="1"/>
  </si>
  <si>
    <t>ガスの元栓を閉める</t>
    <rPh sb="3" eb="5">
      <t>モトセン</t>
    </rPh>
    <rPh sb="6" eb="7">
      <t>シ</t>
    </rPh>
    <phoneticPr fontId="1"/>
  </si>
  <si>
    <t>電化製品のコンセントを抜く</t>
    <rPh sb="0" eb="4">
      <t>デンカセイヒン</t>
    </rPh>
    <rPh sb="11" eb="12">
      <t>ヌ</t>
    </rPh>
    <phoneticPr fontId="1"/>
  </si>
  <si>
    <t>風呂、シンク、バケツ等に
水を貯める</t>
    <rPh sb="0" eb="2">
      <t>フロ</t>
    </rPh>
    <rPh sb="10" eb="11">
      <t>トウ</t>
    </rPh>
    <rPh sb="13" eb="14">
      <t>ミズ</t>
    </rPh>
    <rPh sb="15" eb="16">
      <t>タ</t>
    </rPh>
    <phoneticPr fontId="1"/>
  </si>
  <si>
    <t>屋外に避難する場合は
ブレーカーを落とす</t>
    <rPh sb="0" eb="2">
      <t>オクガイ</t>
    </rPh>
    <rPh sb="3" eb="5">
      <t>ヒナン</t>
    </rPh>
    <rPh sb="7" eb="9">
      <t>バアイ</t>
    </rPh>
    <rPh sb="17" eb="18">
      <t>オ</t>
    </rPh>
    <phoneticPr fontId="1"/>
  </si>
  <si>
    <t>1人</t>
    <rPh sb="1" eb="2">
      <t>ニン</t>
    </rPh>
    <phoneticPr fontId="1"/>
  </si>
  <si>
    <t>2人</t>
    <rPh sb="1" eb="2">
      <t>ニン</t>
    </rPh>
    <phoneticPr fontId="1"/>
  </si>
  <si>
    <t>3人</t>
    <rPh sb="1" eb="2">
      <t>ニン</t>
    </rPh>
    <phoneticPr fontId="1"/>
  </si>
  <si>
    <t>4人</t>
    <rPh sb="1" eb="2">
      <t>ニン</t>
    </rPh>
    <phoneticPr fontId="1"/>
  </si>
  <si>
    <t>5人</t>
    <rPh sb="1" eb="2">
      <t>ニン</t>
    </rPh>
    <phoneticPr fontId="1"/>
  </si>
  <si>
    <t>6人</t>
    <rPh sb="1" eb="2">
      <t>ニン</t>
    </rPh>
    <phoneticPr fontId="1"/>
  </si>
  <si>
    <t>7人</t>
    <rPh sb="1" eb="2">
      <t>ニン</t>
    </rPh>
    <phoneticPr fontId="1"/>
  </si>
  <si>
    <t>8人</t>
    <rPh sb="1" eb="2">
      <t>ニン</t>
    </rPh>
    <phoneticPr fontId="1"/>
  </si>
  <si>
    <t>男性</t>
    <rPh sb="0" eb="2">
      <t>ダンセイ</t>
    </rPh>
    <phoneticPr fontId="1"/>
  </si>
  <si>
    <t>女性</t>
    <rPh sb="0" eb="2">
      <t>ジョセイ</t>
    </rPh>
    <phoneticPr fontId="1"/>
  </si>
  <si>
    <t>世帯主の年齢帯</t>
    <rPh sb="0" eb="3">
      <t>セタイヌシ</t>
    </rPh>
    <rPh sb="4" eb="7">
      <t>ネンレイタイ</t>
    </rPh>
    <phoneticPr fontId="1"/>
  </si>
  <si>
    <t>世帯主の性別</t>
    <rPh sb="0" eb="3">
      <t>セタイヌシ</t>
    </rPh>
    <rPh sb="4" eb="6">
      <t>セイベツ</t>
    </rPh>
    <phoneticPr fontId="1"/>
  </si>
  <si>
    <t>20歳代</t>
    <rPh sb="2" eb="3">
      <t>サイ</t>
    </rPh>
    <rPh sb="3" eb="4">
      <t>ダイ</t>
    </rPh>
    <phoneticPr fontId="1"/>
  </si>
  <si>
    <t>30歳代</t>
    <rPh sb="2" eb="3">
      <t>サイ</t>
    </rPh>
    <rPh sb="3" eb="4">
      <t>ダイ</t>
    </rPh>
    <phoneticPr fontId="1"/>
  </si>
  <si>
    <t>40歳代</t>
    <rPh sb="2" eb="3">
      <t>サイ</t>
    </rPh>
    <rPh sb="3" eb="4">
      <t>ダイ</t>
    </rPh>
    <phoneticPr fontId="1"/>
  </si>
  <si>
    <t>50歳代</t>
    <rPh sb="2" eb="3">
      <t>サイ</t>
    </rPh>
    <rPh sb="3" eb="4">
      <t>ダイ</t>
    </rPh>
    <phoneticPr fontId="1"/>
  </si>
  <si>
    <t>60歳代</t>
    <rPh sb="2" eb="3">
      <t>サイ</t>
    </rPh>
    <rPh sb="3" eb="4">
      <t>ダイ</t>
    </rPh>
    <phoneticPr fontId="1"/>
  </si>
  <si>
    <t>70歳代</t>
    <rPh sb="2" eb="3">
      <t>サイ</t>
    </rPh>
    <rPh sb="3" eb="4">
      <t>ダイ</t>
    </rPh>
    <phoneticPr fontId="1"/>
  </si>
  <si>
    <t>80歳代</t>
    <rPh sb="2" eb="3">
      <t>サイ</t>
    </rPh>
    <rPh sb="3" eb="4">
      <t>ダイ</t>
    </rPh>
    <phoneticPr fontId="1"/>
  </si>
  <si>
    <t>90歳代</t>
    <rPh sb="2" eb="3">
      <t>サイ</t>
    </rPh>
    <rPh sb="3" eb="4">
      <t>ダイ</t>
    </rPh>
    <phoneticPr fontId="1"/>
  </si>
  <si>
    <t>3箇所以上（すべてではない）</t>
    <rPh sb="1" eb="3">
      <t>カショ</t>
    </rPh>
    <rPh sb="3" eb="5">
      <t>イジョウ</t>
    </rPh>
    <phoneticPr fontId="1"/>
  </si>
  <si>
    <t>分からない</t>
    <rPh sb="0" eb="1">
      <t>ワカ</t>
    </rPh>
    <phoneticPr fontId="1"/>
  </si>
  <si>
    <t>生まれたときから住んでいる</t>
    <rPh sb="0" eb="1">
      <t>ウ</t>
    </rPh>
    <rPh sb="8" eb="9">
      <t>ス</t>
    </rPh>
    <phoneticPr fontId="1"/>
  </si>
  <si>
    <t>鉄筋コンクリート造・
鉄骨鉄筋コンクリート造</t>
    <rPh sb="0" eb="2">
      <t>テッキン</t>
    </rPh>
    <rPh sb="8" eb="9">
      <t>ヅクリ</t>
    </rPh>
    <rPh sb="11" eb="15">
      <t>テッコツテッキン</t>
    </rPh>
    <rPh sb="21" eb="22">
      <t>ヅクリ</t>
    </rPh>
    <phoneticPr fontId="1"/>
  </si>
  <si>
    <t>一戸建</t>
    <rPh sb="0" eb="3">
      <t>イッコダ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</si>
</sst>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1"/>
      <color theme="1"/>
      <name val="游ゴシック"/>
      <family val="3"/>
      <charset val="128"/>
      <scheme val="minor"/>
    </font>
    <font>
      <sz val="11"/>
      <color theme="1"/>
      <name val="游ゴシック"/>
      <family val="2"/>
      <charset val="128"/>
      <scheme val="minor"/>
    </font>
    <font>
      <sz val="11"/>
      <color theme="1"/>
      <name val="BIZ UDPゴシック"/>
      <family val="3"/>
      <charset val="128"/>
    </font>
    <font>
      <sz val="11"/>
      <color theme="0"/>
      <name val="游ゴシック"/>
      <family val="2"/>
      <charset val="128"/>
      <scheme val="minor"/>
    </font>
    <font>
      <sz val="11"/>
      <color theme="0"/>
      <name val="BIZ UDPゴシック"/>
      <family val="3"/>
      <charset val="128"/>
    </font>
    <font>
      <sz val="8"/>
      <color theme="1"/>
      <name val="BIZ UDP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s>
  <cellStyleXfs count="5">
    <xf numFmtId="0" fontId="0" fillId="0" borderId="0">
      <alignment vertical="center"/>
    </xf>
    <xf numFmtId="0" fontId="2" fillId="0" borderId="0"/>
    <xf numFmtId="0" fontId="3" fillId="0" borderId="0">
      <alignment vertical="center"/>
    </xf>
    <xf numFmtId="9" fontId="4" fillId="0" borderId="0" applyFont="0" applyFill="0" applyBorder="0" applyAlignment="0" applyProtection="0">
      <alignment vertical="center"/>
    </xf>
    <xf numFmtId="38" fontId="4" fillId="0" borderId="0" applyFont="0" applyFill="0" applyBorder="0" applyAlignment="0" applyProtection="0">
      <alignment vertical="center"/>
    </xf>
  </cellStyleXfs>
  <cellXfs count="16">
    <xf numFmtId="0" fontId="0" fillId="0" borderId="0" xfId="0">
      <alignment vertical="center"/>
    </xf>
    <xf numFmtId="0" fontId="5" fillId="0" borderId="1" xfId="0" applyFont="1" applyBorder="1">
      <alignment vertical="center"/>
    </xf>
    <xf numFmtId="0" fontId="5" fillId="0" borderId="1" xfId="0" applyFont="1" applyBorder="1" applyAlignment="1">
      <alignment horizontal="center" textRotation="255" wrapText="1"/>
    </xf>
    <xf numFmtId="0" fontId="5" fillId="0" borderId="2" xfId="0" applyFont="1" applyBorder="1">
      <alignment vertical="center"/>
    </xf>
    <xf numFmtId="0" fontId="5" fillId="0" borderId="3" xfId="0" applyFont="1" applyBorder="1">
      <alignment vertical="center"/>
    </xf>
    <xf numFmtId="9" fontId="5" fillId="0" borderId="3" xfId="0" applyNumberFormat="1" applyFont="1" applyBorder="1" applyAlignment="1">
      <alignment horizontal="right" vertical="center"/>
    </xf>
    <xf numFmtId="38" fontId="5" fillId="0" borderId="2" xfId="4" applyFont="1" applyBorder="1" applyAlignment="1">
      <alignment horizontal="right" vertical="center"/>
    </xf>
    <xf numFmtId="176" fontId="5" fillId="0" borderId="3" xfId="3" applyNumberFormat="1" applyFont="1" applyBorder="1" applyAlignment="1">
      <alignment horizontal="right" vertical="center"/>
    </xf>
    <xf numFmtId="0" fontId="5" fillId="0" borderId="0" xfId="0" applyFont="1">
      <alignment vertical="center"/>
    </xf>
    <xf numFmtId="0" fontId="7" fillId="0" borderId="0" xfId="0" applyFont="1">
      <alignment vertical="center"/>
    </xf>
    <xf numFmtId="0" fontId="6" fillId="0" borderId="0" xfId="0" applyFont="1">
      <alignment vertical="center"/>
    </xf>
    <xf numFmtId="0" fontId="8" fillId="0" borderId="0" xfId="0" applyFont="1">
      <alignment vertical="center"/>
    </xf>
    <xf numFmtId="38" fontId="0" fillId="0" borderId="0" xfId="4" applyFont="1">
      <alignment vertical="center"/>
    </xf>
    <xf numFmtId="38" fontId="0" fillId="0" borderId="0" xfId="0" applyNumberFormat="1">
      <alignment vertical="center"/>
    </xf>
    <xf numFmtId="176" fontId="0" fillId="0" borderId="0" xfId="0" applyNumberFormat="1">
      <alignment vertical="center"/>
    </xf>
    <xf numFmtId="177" fontId="0" fillId="0" borderId="0" xfId="0" applyNumberFormat="1">
      <alignment vertical="center"/>
    </xf>
  </cellXfs>
  <cellStyles count="5">
    <cellStyle name="パーセント" xfId="3" builtinId="5"/>
    <cellStyle name="桁区切り" xfId="4" builtinId="6"/>
    <cellStyle name="標準" xfId="0" builtinId="0"/>
    <cellStyle name="標準 2" xfId="1" xr:uid="{00000000-0005-0000-0000-000002000000}"/>
    <cellStyle name="標準 4" xfId="2" xr:uid="{00000000-0005-0000-0000-000003000000}"/>
  </cellStyles>
  <dxfs count="0"/>
  <tableStyles count="0" defaultTableStyle="TableStyleMedium9" defaultPivotStyle="PivotStyleLight16"/>
  <colors>
    <mruColors>
      <color rgb="FFFFC5C5"/>
      <color rgb="FFFFE1E1"/>
      <color rgb="FFFFCC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eetMetadata" Target="metadata.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63619-A7EB-4CBA-8187-9221430914C7}">
  <sheetPr codeName="Sheet1"/>
  <dimension ref="A1:W6"/>
  <sheetViews>
    <sheetView showGridLines="0" tabSelected="1" zoomScaleNormal="100"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1</v>
      </c>
    </row>
    <row r="3" spans="1:23" ht="188.25" customHeight="1" x14ac:dyDescent="0.55000000000000004">
      <c r="A3" s="1" t="str" cm="1">
        <f t="array" aca="1" ref="A3" ca="1">RIGHT(CELL("filename",A1),LEN(CELL("filename",A1))-FIND("]",CELL("filename",A1)))</f>
        <v>問1</v>
      </c>
      <c r="B3" s="2" t="s">
        <v>2</v>
      </c>
      <c r="C3" s="2" t="s">
        <v>150</v>
      </c>
      <c r="D3" s="2" t="s">
        <v>3</v>
      </c>
      <c r="E3" s="2" t="s">
        <v>4</v>
      </c>
      <c r="F3" s="2" t="s">
        <v>5</v>
      </c>
      <c r="G3" s="2" t="s">
        <v>6</v>
      </c>
    </row>
    <row r="4" spans="1:23" x14ac:dyDescent="0.55000000000000004">
      <c r="A4" s="3" t="s">
        <v>7</v>
      </c>
      <c r="B4" s="6">
        <v>1096</v>
      </c>
      <c r="C4" s="6">
        <v>1070</v>
      </c>
      <c r="D4" s="6">
        <v>3</v>
      </c>
      <c r="E4" s="6">
        <v>18</v>
      </c>
      <c r="F4" s="6">
        <v>5</v>
      </c>
      <c r="G4" s="6">
        <v>0</v>
      </c>
    </row>
    <row r="5" spans="1:23" x14ac:dyDescent="0.55000000000000004">
      <c r="A5" s="4"/>
      <c r="B5" s="5">
        <v>1</v>
      </c>
      <c r="C5" s="7">
        <v>0.97599999999999998</v>
      </c>
      <c r="D5" s="7">
        <v>3.0000000000000001E-3</v>
      </c>
      <c r="E5" s="7">
        <v>1.6E-2</v>
      </c>
      <c r="F5" s="7">
        <v>5.0000000000000001E-3</v>
      </c>
      <c r="G5" s="7">
        <v>0</v>
      </c>
    </row>
    <row r="6" spans="1:23" x14ac:dyDescent="0.55000000000000004">
      <c r="A6" s="12" t="str">
        <f>"N="&amp;B4</f>
        <v>N=1096</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8E3A-6586-4874-BE5D-7E8EA1DFA20E}">
  <sheetPr codeName="Sheet2"/>
  <dimension ref="A1:W6"/>
  <sheetViews>
    <sheetView showGridLines="0" zoomScale="145" zoomScaleNormal="14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8</v>
      </c>
    </row>
    <row r="3" spans="1:23" ht="188.25" customHeight="1" x14ac:dyDescent="0.55000000000000004">
      <c r="A3" s="1" t="str" cm="1">
        <f t="array" aca="1" ref="A3" ca="1">RIGHT(CELL("filename",A1),LEN(CELL("filename",A1))-FIND("]",CELL("filename",A1)))</f>
        <v>問2</v>
      </c>
      <c r="B3" s="2" t="s">
        <v>2</v>
      </c>
      <c r="C3" s="2" t="s">
        <v>9</v>
      </c>
      <c r="D3" s="2" t="s">
        <v>10</v>
      </c>
      <c r="E3" s="2" t="s">
        <v>149</v>
      </c>
      <c r="F3" s="2" t="s">
        <v>5</v>
      </c>
      <c r="G3" s="2" t="s">
        <v>6</v>
      </c>
    </row>
    <row r="4" spans="1:23" x14ac:dyDescent="0.55000000000000004">
      <c r="A4" s="3" t="s">
        <v>7</v>
      </c>
      <c r="B4" s="6">
        <v>1096</v>
      </c>
      <c r="C4" s="6">
        <v>917</v>
      </c>
      <c r="D4" s="6">
        <v>117</v>
      </c>
      <c r="E4" s="6">
        <v>34</v>
      </c>
      <c r="F4" s="6">
        <v>19</v>
      </c>
      <c r="G4" s="6">
        <v>9</v>
      </c>
    </row>
    <row r="5" spans="1:23" x14ac:dyDescent="0.55000000000000004">
      <c r="A5" s="4"/>
      <c r="B5" s="5">
        <v>1</v>
      </c>
      <c r="C5" s="7">
        <v>0.83699999999999997</v>
      </c>
      <c r="D5" s="7">
        <v>0.107</v>
      </c>
      <c r="E5" s="7">
        <v>3.1E-2</v>
      </c>
      <c r="F5" s="7">
        <v>1.7000000000000001E-2</v>
      </c>
      <c r="G5" s="7">
        <v>8.0000000000000002E-3</v>
      </c>
    </row>
    <row r="6" spans="1:23" x14ac:dyDescent="0.55000000000000004">
      <c r="A6" s="12" t="str">
        <f>"N="&amp;B4</f>
        <v>N=1096</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A9BA3-D3CD-47A3-8ADB-64779680C935}">
  <sheetPr codeName="Sheet3"/>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11</v>
      </c>
    </row>
    <row r="3" spans="1:23" ht="188.25" customHeight="1" x14ac:dyDescent="0.55000000000000004">
      <c r="A3" s="1" t="str" cm="1">
        <f t="array" aca="1" ref="A3" ca="1">RIGHT(CELL("filename",A1),LEN(CELL("filename",A1))-FIND("]",CELL("filename",A1)))</f>
        <v>問3</v>
      </c>
      <c r="B3" s="2" t="s">
        <v>2</v>
      </c>
      <c r="C3" s="2" t="s">
        <v>12</v>
      </c>
      <c r="D3" s="2" t="s">
        <v>13</v>
      </c>
      <c r="E3" s="2" t="s">
        <v>14</v>
      </c>
      <c r="F3" s="2" t="s">
        <v>15</v>
      </c>
      <c r="G3" s="2" t="s">
        <v>6</v>
      </c>
    </row>
    <row r="4" spans="1:23" x14ac:dyDescent="0.55000000000000004">
      <c r="A4" s="3" t="s">
        <v>7</v>
      </c>
      <c r="B4" s="6">
        <v>1096</v>
      </c>
      <c r="C4" s="6">
        <v>1037</v>
      </c>
      <c r="D4" s="6">
        <v>47</v>
      </c>
      <c r="E4" s="6">
        <v>8</v>
      </c>
      <c r="F4" s="6">
        <v>2</v>
      </c>
      <c r="G4" s="6">
        <v>2</v>
      </c>
    </row>
    <row r="5" spans="1:23" x14ac:dyDescent="0.55000000000000004">
      <c r="A5" s="4"/>
      <c r="B5" s="5">
        <v>1</v>
      </c>
      <c r="C5" s="7">
        <v>0.94599999999999995</v>
      </c>
      <c r="D5" s="7">
        <v>4.2999999999999997E-2</v>
      </c>
      <c r="E5" s="7">
        <v>7.0000000000000001E-3</v>
      </c>
      <c r="F5" s="7">
        <v>2E-3</v>
      </c>
      <c r="G5" s="7">
        <v>2E-3</v>
      </c>
    </row>
    <row r="6" spans="1:23" x14ac:dyDescent="0.55000000000000004">
      <c r="A6" s="12" t="str">
        <f>"N="&amp;B4</f>
        <v>N=1096</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44F9F-5FF8-47D5-A658-990CDFA70A4A}">
  <sheetPr codeName="Sheet4"/>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16</v>
      </c>
    </row>
    <row r="3" spans="1:23" ht="188.25" customHeight="1" x14ac:dyDescent="0.55000000000000004">
      <c r="A3" s="1" t="str" cm="1">
        <f t="array" aca="1" ref="A3" ca="1">RIGHT(CELL("filename",A1),LEN(CELL("filename",A1))-FIND("]",CELL("filename",A1)))</f>
        <v>問4</v>
      </c>
      <c r="B3" s="2" t="s">
        <v>2</v>
      </c>
      <c r="C3" s="2" t="s">
        <v>17</v>
      </c>
      <c r="D3" s="2" t="s">
        <v>18</v>
      </c>
      <c r="E3" s="2" t="s">
        <v>19</v>
      </c>
      <c r="F3" s="2" t="s">
        <v>148</v>
      </c>
      <c r="G3" s="2" t="s">
        <v>6</v>
      </c>
    </row>
    <row r="4" spans="1:23" x14ac:dyDescent="0.55000000000000004">
      <c r="A4" s="3" t="s">
        <v>7</v>
      </c>
      <c r="B4" s="6">
        <v>1096</v>
      </c>
      <c r="C4" s="6">
        <v>111</v>
      </c>
      <c r="D4" s="6">
        <v>140</v>
      </c>
      <c r="E4" s="6">
        <v>767</v>
      </c>
      <c r="F4" s="6">
        <v>74</v>
      </c>
      <c r="G4" s="6">
        <v>4</v>
      </c>
    </row>
    <row r="5" spans="1:23" x14ac:dyDescent="0.55000000000000004">
      <c r="A5" s="4"/>
      <c r="B5" s="5">
        <v>1</v>
      </c>
      <c r="C5" s="7">
        <v>7.2999999999999995E-2</v>
      </c>
      <c r="D5" s="7">
        <v>0.104</v>
      </c>
      <c r="E5" s="7">
        <v>0.77300000000000002</v>
      </c>
      <c r="F5" s="7">
        <v>4.5999999999999999E-2</v>
      </c>
      <c r="G5" s="7">
        <v>5.0000000000000001E-3</v>
      </c>
    </row>
    <row r="6" spans="1:23" x14ac:dyDescent="0.55000000000000004">
      <c r="A6" s="12" t="str">
        <f>"N="&amp;B4</f>
        <v>N=1096</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40869-9937-49F6-B3E3-CD34430AC376}">
  <sheetPr codeName="Sheet5"/>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v>3</v>
      </c>
      <c r="F1" s="9">
        <v>4</v>
      </c>
      <c r="G1" s="9"/>
      <c r="H1" s="9"/>
      <c r="I1" s="9"/>
      <c r="J1" s="10"/>
      <c r="K1" s="10"/>
      <c r="L1" s="10"/>
      <c r="M1" s="10"/>
      <c r="N1" s="10"/>
      <c r="O1" s="10"/>
      <c r="P1" s="10"/>
      <c r="Q1" s="10"/>
      <c r="R1" s="10"/>
      <c r="S1" s="10"/>
      <c r="T1" s="10"/>
      <c r="U1" s="10"/>
      <c r="V1" s="10"/>
      <c r="W1" s="10"/>
    </row>
    <row r="2" spans="1:23" x14ac:dyDescent="0.55000000000000004">
      <c r="A2" s="8" t="s">
        <v>20</v>
      </c>
    </row>
    <row r="3" spans="1:23" ht="188.25" customHeight="1" x14ac:dyDescent="0.55000000000000004">
      <c r="A3" s="1" t="str" cm="1">
        <f t="array" aca="1" ref="A3" ca="1">RIGHT(CELL("filename",A1),LEN(CELL("filename",A1))-FIND("]",CELL("filename",A1)))</f>
        <v>問5</v>
      </c>
      <c r="B3" s="2" t="s">
        <v>2</v>
      </c>
      <c r="C3" s="2" t="s">
        <v>17</v>
      </c>
      <c r="D3" s="2" t="s">
        <v>18</v>
      </c>
      <c r="E3" s="2" t="s">
        <v>19</v>
      </c>
      <c r="F3" s="2" t="s">
        <v>147</v>
      </c>
      <c r="G3" s="2" t="s">
        <v>6</v>
      </c>
    </row>
    <row r="4" spans="1:23" x14ac:dyDescent="0.55000000000000004">
      <c r="A4" s="3" t="s">
        <v>7</v>
      </c>
      <c r="B4" s="6">
        <v>1096</v>
      </c>
      <c r="C4" s="6">
        <v>80</v>
      </c>
      <c r="D4" s="6">
        <v>114</v>
      </c>
      <c r="E4" s="6">
        <v>847</v>
      </c>
      <c r="F4" s="6">
        <v>50</v>
      </c>
      <c r="G4" s="6">
        <v>5</v>
      </c>
    </row>
    <row r="5" spans="1:23" x14ac:dyDescent="0.55000000000000004">
      <c r="A5" s="4"/>
      <c r="B5" s="5">
        <v>1</v>
      </c>
      <c r="C5" s="7">
        <v>7.2992700729927001E-2</v>
      </c>
      <c r="D5" s="7">
        <v>0.10401459854014598</v>
      </c>
      <c r="E5" s="7">
        <v>0.7728102189781022</v>
      </c>
      <c r="F5" s="7">
        <v>4.5620437956204379E-2</v>
      </c>
      <c r="G5" s="7">
        <v>4.5620437956204376E-3</v>
      </c>
    </row>
    <row r="6" spans="1:23" x14ac:dyDescent="0.55000000000000004">
      <c r="A6" s="12" t="str">
        <f>"N="&amp;B4</f>
        <v>N=1096</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3FCE1-989B-4314-BF49-D0FED9954270}">
  <sheetPr codeName="Sheet6"/>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c r="F1" s="9"/>
      <c r="G1" s="9"/>
      <c r="H1" s="9"/>
      <c r="I1" s="9"/>
      <c r="J1" s="10"/>
      <c r="K1" s="10"/>
      <c r="L1" s="10"/>
      <c r="M1" s="10"/>
      <c r="N1" s="10"/>
      <c r="O1" s="10"/>
      <c r="P1" s="10"/>
      <c r="Q1" s="10"/>
      <c r="R1" s="10"/>
      <c r="S1" s="10"/>
      <c r="T1" s="10"/>
      <c r="U1" s="10"/>
      <c r="V1" s="10"/>
      <c r="W1" s="10"/>
    </row>
    <row r="2" spans="1:23" x14ac:dyDescent="0.55000000000000004">
      <c r="A2" s="8" t="s">
        <v>21</v>
      </c>
    </row>
    <row r="3" spans="1:23" ht="188.25" customHeight="1" x14ac:dyDescent="0.55000000000000004">
      <c r="A3" s="1" t="str" cm="1">
        <f t="array" aca="1" ref="A3" ca="1">RIGHT(CELL("filename",A1),LEN(CELL("filename",A1))-FIND("]",CELL("filename",A1)))</f>
        <v>問6</v>
      </c>
      <c r="B3" s="2" t="s">
        <v>2</v>
      </c>
      <c r="C3" s="2" t="s">
        <v>22</v>
      </c>
      <c r="D3" s="2" t="s">
        <v>23</v>
      </c>
      <c r="E3" s="2" t="s">
        <v>6</v>
      </c>
    </row>
    <row r="4" spans="1:23" x14ac:dyDescent="0.55000000000000004">
      <c r="A4" s="3" t="s">
        <v>7</v>
      </c>
      <c r="B4" s="6">
        <v>1096</v>
      </c>
      <c r="C4" s="6">
        <v>1016</v>
      </c>
      <c r="D4" s="6">
        <v>75</v>
      </c>
      <c r="E4" s="6">
        <v>5</v>
      </c>
    </row>
    <row r="5" spans="1:23" x14ac:dyDescent="0.55000000000000004">
      <c r="A5" s="4"/>
      <c r="B5" s="5">
        <v>1</v>
      </c>
      <c r="C5" s="7">
        <v>0.92700000000000005</v>
      </c>
      <c r="D5" s="7">
        <v>6.8000000000000005E-2</v>
      </c>
      <c r="E5" s="7">
        <v>5.0000000000000001E-3</v>
      </c>
    </row>
    <row r="6" spans="1:23" x14ac:dyDescent="0.55000000000000004">
      <c r="A6" s="12" t="str">
        <f>"N="&amp;B4</f>
        <v>N=1096</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EE17E-3198-43F4-9A18-C4E805A33682}">
  <sheetPr codeName="Sheet7"/>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24</v>
      </c>
      <c r="B1" s="9"/>
      <c r="C1" s="9">
        <v>1</v>
      </c>
      <c r="D1" s="9">
        <v>1</v>
      </c>
      <c r="E1" s="9">
        <v>1</v>
      </c>
      <c r="F1" s="9">
        <v>1</v>
      </c>
      <c r="G1" s="9">
        <v>1</v>
      </c>
      <c r="H1" s="9">
        <v>1</v>
      </c>
      <c r="I1" s="9">
        <v>0</v>
      </c>
      <c r="J1" s="10"/>
      <c r="K1" s="10"/>
      <c r="L1" s="10"/>
      <c r="M1" s="10"/>
      <c r="N1" s="10"/>
      <c r="O1" s="10"/>
      <c r="P1" s="10"/>
      <c r="Q1" s="10"/>
      <c r="R1" s="10"/>
      <c r="S1" s="10"/>
      <c r="T1" s="10"/>
      <c r="U1" s="10"/>
      <c r="V1" s="10"/>
      <c r="W1" s="10"/>
    </row>
    <row r="2" spans="1:23" x14ac:dyDescent="0.55000000000000004">
      <c r="A2" s="8" t="s">
        <v>25</v>
      </c>
    </row>
    <row r="3" spans="1:23" ht="188.25" customHeight="1" x14ac:dyDescent="0.55000000000000004">
      <c r="A3" s="1" t="str" cm="1">
        <f t="array" aca="1" ref="A3" ca="1">RIGHT(CELL("filename",A1),LEN(CELL("filename",A1))-FIND("]",CELL("filename",A1)))</f>
        <v>問6-1</v>
      </c>
      <c r="B3" s="2" t="s">
        <v>2</v>
      </c>
      <c r="C3" s="2" t="s">
        <v>26</v>
      </c>
      <c r="D3" s="2" t="s">
        <v>27</v>
      </c>
      <c r="E3" s="2" t="s">
        <v>28</v>
      </c>
      <c r="F3" s="2" t="s">
        <v>29</v>
      </c>
      <c r="G3" s="2" t="s">
        <v>30</v>
      </c>
      <c r="H3" s="2" t="s">
        <v>5</v>
      </c>
      <c r="I3" s="2" t="s">
        <v>6</v>
      </c>
    </row>
    <row r="4" spans="1:23" x14ac:dyDescent="0.55000000000000004">
      <c r="A4" s="3" t="s">
        <v>7</v>
      </c>
      <c r="B4" s="6">
        <v>1016</v>
      </c>
      <c r="C4" s="6">
        <v>766</v>
      </c>
      <c r="D4" s="6">
        <v>169</v>
      </c>
      <c r="E4" s="6">
        <v>66</v>
      </c>
      <c r="F4" s="6">
        <v>150</v>
      </c>
      <c r="G4" s="6">
        <v>69</v>
      </c>
      <c r="H4" s="6">
        <v>73</v>
      </c>
      <c r="I4" s="6">
        <v>93</v>
      </c>
    </row>
    <row r="5" spans="1:23" x14ac:dyDescent="0.55000000000000004">
      <c r="A5" s="4"/>
      <c r="B5" s="5">
        <v>1</v>
      </c>
      <c r="C5" s="7">
        <v>0.754</v>
      </c>
      <c r="D5" s="7">
        <v>0.16600000000000001</v>
      </c>
      <c r="E5" s="7">
        <v>6.5000000000000002E-2</v>
      </c>
      <c r="F5" s="7">
        <v>0.14799999999999999</v>
      </c>
      <c r="G5" s="7">
        <v>6.8000000000000005E-2</v>
      </c>
      <c r="H5" s="7">
        <v>7.1999999999999995E-2</v>
      </c>
      <c r="I5" s="7">
        <v>9.1999999999999998E-2</v>
      </c>
    </row>
    <row r="6" spans="1:23" x14ac:dyDescent="0.55000000000000004">
      <c r="A6" s="12" t="str">
        <f>"N="&amp;B4</f>
        <v>N=1016</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F00ED-4E2E-40F4-9C9A-CECB987D8093}">
  <sheetPr codeName="Sheet8"/>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c r="F1" s="9"/>
      <c r="G1" s="9"/>
      <c r="H1" s="9"/>
      <c r="I1" s="9"/>
      <c r="J1" s="10"/>
      <c r="K1" s="10"/>
      <c r="L1" s="10"/>
      <c r="M1" s="10"/>
      <c r="N1" s="10"/>
      <c r="O1" s="10"/>
      <c r="P1" s="10"/>
      <c r="Q1" s="10"/>
      <c r="R1" s="10"/>
      <c r="S1" s="10"/>
      <c r="T1" s="10"/>
      <c r="U1" s="10"/>
      <c r="V1" s="10"/>
      <c r="W1" s="10"/>
    </row>
    <row r="2" spans="1:23" x14ac:dyDescent="0.55000000000000004">
      <c r="A2" s="8" t="s">
        <v>31</v>
      </c>
    </row>
    <row r="3" spans="1:23" ht="188.25" customHeight="1" x14ac:dyDescent="0.55000000000000004">
      <c r="A3" s="1" t="str" cm="1">
        <f t="array" aca="1" ref="A3" ca="1">RIGHT(CELL("filename",A1),LEN(CELL("filename",A1))-FIND("]",CELL("filename",A1)))</f>
        <v>問7</v>
      </c>
      <c r="B3" s="2" t="s">
        <v>2</v>
      </c>
      <c r="C3" s="2" t="s">
        <v>22</v>
      </c>
      <c r="D3" s="2" t="s">
        <v>23</v>
      </c>
      <c r="E3" s="2" t="s">
        <v>6</v>
      </c>
    </row>
    <row r="4" spans="1:23" x14ac:dyDescent="0.55000000000000004">
      <c r="A4" s="3" t="s">
        <v>7</v>
      </c>
      <c r="B4" s="6">
        <v>1096</v>
      </c>
      <c r="C4" s="6">
        <v>696</v>
      </c>
      <c r="D4" s="6">
        <v>375</v>
      </c>
      <c r="E4" s="6">
        <v>25</v>
      </c>
    </row>
    <row r="5" spans="1:23" x14ac:dyDescent="0.55000000000000004">
      <c r="A5" s="4"/>
      <c r="B5" s="5">
        <v>1</v>
      </c>
      <c r="C5" s="7">
        <v>0.63500000000000001</v>
      </c>
      <c r="D5" s="7">
        <v>0.34200000000000003</v>
      </c>
      <c r="E5" s="7">
        <v>2.3E-2</v>
      </c>
    </row>
    <row r="6" spans="1:23" x14ac:dyDescent="0.55000000000000004">
      <c r="A6" s="12" t="str">
        <f>"N="&amp;B4</f>
        <v>N=1096</v>
      </c>
    </row>
  </sheetData>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D2D0F-8A3E-4D06-9D17-37805BDF52B1}">
  <sheetPr codeName="Sheet9"/>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24</v>
      </c>
      <c r="B1" s="9"/>
      <c r="C1" s="9">
        <v>1</v>
      </c>
      <c r="D1" s="9">
        <v>1</v>
      </c>
      <c r="E1" s="9">
        <v>1</v>
      </c>
      <c r="F1" s="9">
        <v>0</v>
      </c>
      <c r="G1" s="9"/>
      <c r="H1" s="9"/>
      <c r="I1" s="9"/>
      <c r="J1" s="10"/>
      <c r="K1" s="10"/>
      <c r="L1" s="10"/>
      <c r="M1" s="10"/>
      <c r="N1" s="10"/>
      <c r="O1" s="10"/>
      <c r="P1" s="10"/>
      <c r="Q1" s="10"/>
      <c r="R1" s="10"/>
      <c r="S1" s="10"/>
      <c r="T1" s="10"/>
      <c r="U1" s="10"/>
      <c r="V1" s="10"/>
      <c r="W1" s="10"/>
    </row>
    <row r="2" spans="1:23" x14ac:dyDescent="0.55000000000000004">
      <c r="A2" s="8" t="s">
        <v>32</v>
      </c>
    </row>
    <row r="3" spans="1:23" ht="188.25" customHeight="1" x14ac:dyDescent="0.55000000000000004">
      <c r="A3" s="1" t="str" cm="1">
        <f t="array" aca="1" ref="A3" ca="1">RIGHT(CELL("filename",A1),LEN(CELL("filename",A1))-FIND("]",CELL("filename",A1)))</f>
        <v>問8</v>
      </c>
      <c r="B3" s="2" t="s">
        <v>2</v>
      </c>
      <c r="C3" s="2" t="s">
        <v>33</v>
      </c>
      <c r="D3" s="2" t="s">
        <v>34</v>
      </c>
      <c r="E3" s="2" t="s">
        <v>35</v>
      </c>
      <c r="F3" s="2" t="s">
        <v>6</v>
      </c>
    </row>
    <row r="4" spans="1:23" x14ac:dyDescent="0.55000000000000004">
      <c r="A4" s="3" t="s">
        <v>7</v>
      </c>
      <c r="B4" s="6">
        <v>1096</v>
      </c>
      <c r="C4" s="6">
        <v>192</v>
      </c>
      <c r="D4" s="6">
        <v>194</v>
      </c>
      <c r="E4" s="6">
        <v>665</v>
      </c>
      <c r="F4" s="6">
        <v>76</v>
      </c>
    </row>
    <row r="5" spans="1:23" x14ac:dyDescent="0.55000000000000004">
      <c r="A5" s="4"/>
      <c r="B5" s="5">
        <v>1</v>
      </c>
      <c r="C5" s="7">
        <v>0.17499999999999999</v>
      </c>
      <c r="D5" s="7">
        <v>0.17699999999999999</v>
      </c>
      <c r="E5" s="7">
        <v>0.60699999999999998</v>
      </c>
      <c r="F5" s="7">
        <v>6.9000000000000006E-2</v>
      </c>
    </row>
    <row r="6" spans="1:23" x14ac:dyDescent="0.55000000000000004">
      <c r="A6" s="12" t="str">
        <f>"N="&amp;B4</f>
        <v>N=1096</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E0B50-DA27-4C68-BFF9-9B451BEE9726}">
  <sheetPr codeName="Sheet10"/>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0</v>
      </c>
      <c r="B1" s="9"/>
      <c r="C1" s="9">
        <v>1</v>
      </c>
      <c r="D1" s="9">
        <v>2</v>
      </c>
      <c r="E1" s="9">
        <v>3</v>
      </c>
      <c r="F1" s="9">
        <v>0</v>
      </c>
      <c r="G1" s="9"/>
      <c r="H1" s="9"/>
      <c r="I1" s="9"/>
      <c r="J1" s="10"/>
      <c r="K1" s="10"/>
      <c r="L1" s="10"/>
      <c r="M1" s="10"/>
      <c r="N1" s="10"/>
      <c r="O1" s="10"/>
      <c r="P1" s="10"/>
      <c r="Q1" s="10"/>
      <c r="R1" s="10"/>
      <c r="S1" s="10"/>
      <c r="T1" s="10"/>
      <c r="U1" s="10"/>
      <c r="V1" s="10"/>
      <c r="W1" s="10"/>
    </row>
    <row r="2" spans="1:23" x14ac:dyDescent="0.55000000000000004">
      <c r="A2" s="8" t="s">
        <v>36</v>
      </c>
    </row>
    <row r="3" spans="1:23" ht="188.25" customHeight="1" x14ac:dyDescent="0.55000000000000004">
      <c r="A3" s="1" t="str" cm="1">
        <f t="array" aca="1" ref="A3" ca="1">RIGHT(CELL("filename",A1),LEN(CELL("filename",A1))-FIND("]",CELL("filename",A1)))</f>
        <v>問9</v>
      </c>
      <c r="B3" s="2" t="s">
        <v>2</v>
      </c>
      <c r="C3" s="2" t="s">
        <v>37</v>
      </c>
      <c r="D3" s="2" t="s">
        <v>38</v>
      </c>
      <c r="E3" s="2" t="s">
        <v>39</v>
      </c>
      <c r="F3" s="2" t="s">
        <v>6</v>
      </c>
    </row>
    <row r="4" spans="1:23" x14ac:dyDescent="0.55000000000000004">
      <c r="A4" s="3" t="s">
        <v>7</v>
      </c>
      <c r="B4" s="6">
        <v>1096</v>
      </c>
      <c r="C4" s="6">
        <v>334</v>
      </c>
      <c r="D4" s="6">
        <v>52</v>
      </c>
      <c r="E4" s="6">
        <v>675</v>
      </c>
      <c r="F4" s="6">
        <v>35</v>
      </c>
    </row>
    <row r="5" spans="1:23" x14ac:dyDescent="0.55000000000000004">
      <c r="A5" s="4"/>
      <c r="B5" s="5">
        <v>1</v>
      </c>
      <c r="C5" s="7">
        <v>0.30499999999999999</v>
      </c>
      <c r="D5" s="7">
        <v>4.7E-2</v>
      </c>
      <c r="E5" s="7">
        <v>0.61599999999999999</v>
      </c>
      <c r="F5" s="7">
        <v>3.2000000000000001E-2</v>
      </c>
    </row>
    <row r="6" spans="1:23" x14ac:dyDescent="0.55000000000000004">
      <c r="A6" s="12" t="str">
        <f>"N="&amp;B4</f>
        <v>N=1096</v>
      </c>
    </row>
  </sheetData>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7B1B-EA6A-4DD9-98A8-38D68131CB28}">
  <sheetPr codeName="Sheet11"/>
  <dimension ref="A1:W6"/>
  <sheetViews>
    <sheetView showGridLines="0" zoomScale="115" zoomScaleNormal="115" workbookViewId="0">
      <selection activeCell="H3" sqref="H3"/>
    </sheetView>
  </sheetViews>
  <sheetFormatPr defaultRowHeight="18" x14ac:dyDescent="0.55000000000000004"/>
  <cols>
    <col min="1" max="1" width="19.25" customWidth="1"/>
    <col min="3" max="3" width="9" customWidth="1"/>
  </cols>
  <sheetData>
    <row r="1" spans="1:23" x14ac:dyDescent="0.55000000000000004">
      <c r="A1" s="8" t="s">
        <v>24</v>
      </c>
      <c r="B1" s="9"/>
      <c r="C1" s="9">
        <v>1</v>
      </c>
      <c r="D1" s="9">
        <v>1</v>
      </c>
      <c r="E1" s="9">
        <v>1</v>
      </c>
      <c r="F1" s="9">
        <v>1</v>
      </c>
      <c r="G1" s="9">
        <v>1</v>
      </c>
      <c r="H1" s="9">
        <v>0</v>
      </c>
      <c r="I1" s="9"/>
      <c r="J1" s="10"/>
      <c r="K1" s="10"/>
      <c r="L1" s="10"/>
      <c r="M1" s="10"/>
      <c r="N1" s="10"/>
      <c r="O1" s="10"/>
      <c r="P1" s="10"/>
      <c r="Q1" s="10"/>
      <c r="R1" s="10"/>
      <c r="S1" s="10"/>
      <c r="T1" s="10"/>
      <c r="U1" s="10"/>
      <c r="V1" s="10"/>
      <c r="W1" s="10"/>
    </row>
    <row r="2" spans="1:23" x14ac:dyDescent="0.55000000000000004">
      <c r="A2" s="8" t="s">
        <v>40</v>
      </c>
    </row>
    <row r="3" spans="1:23" ht="188.25" customHeight="1" x14ac:dyDescent="0.55000000000000004">
      <c r="A3" s="1" t="str" cm="1">
        <f t="array" aca="1" ref="A3" ca="1">RIGHT(CELL("filename",A1),LEN(CELL("filename",A1))-FIND("]",CELL("filename",A1)))</f>
        <v>問10</v>
      </c>
      <c r="B3" s="2" t="s">
        <v>2</v>
      </c>
      <c r="C3" s="2" t="s">
        <v>41</v>
      </c>
      <c r="D3" s="2" t="s">
        <v>42</v>
      </c>
      <c r="E3" s="2" t="s">
        <v>43</v>
      </c>
      <c r="F3" s="2" t="s">
        <v>44</v>
      </c>
      <c r="G3" s="2" t="s">
        <v>45</v>
      </c>
      <c r="H3" s="2" t="s">
        <v>6</v>
      </c>
    </row>
    <row r="4" spans="1:23" x14ac:dyDescent="0.55000000000000004">
      <c r="A4" s="3" t="s">
        <v>7</v>
      </c>
      <c r="B4" s="6">
        <v>386</v>
      </c>
      <c r="C4" s="6">
        <v>208</v>
      </c>
      <c r="D4" s="6">
        <v>62</v>
      </c>
      <c r="E4" s="6">
        <v>89</v>
      </c>
      <c r="F4" s="6">
        <v>39</v>
      </c>
      <c r="G4" s="6">
        <v>30</v>
      </c>
      <c r="H4" s="6">
        <v>15</v>
      </c>
    </row>
    <row r="5" spans="1:23" x14ac:dyDescent="0.55000000000000004">
      <c r="A5" s="4"/>
      <c r="B5" s="5">
        <v>1</v>
      </c>
      <c r="C5" s="7">
        <v>0.53900000000000003</v>
      </c>
      <c r="D5" s="7">
        <v>0.161</v>
      </c>
      <c r="E5" s="7">
        <v>0.23100000000000001</v>
      </c>
      <c r="F5" s="7">
        <v>0.10100000000000001</v>
      </c>
      <c r="G5" s="7">
        <v>7.8E-2</v>
      </c>
      <c r="H5" s="7">
        <v>3.9E-2</v>
      </c>
    </row>
    <row r="6" spans="1:23" x14ac:dyDescent="0.55000000000000004">
      <c r="A6" s="12" t="str">
        <f>"N="&amp;B4</f>
        <v>N=386</v>
      </c>
    </row>
  </sheetData>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6F039-A6E2-48E2-B18D-00152F8A3897}">
  <sheetPr codeName="Sheet12"/>
  <dimension ref="A1:W6"/>
  <sheetViews>
    <sheetView showGridLines="0" zoomScale="115" zoomScaleNormal="115" workbookViewId="0">
      <selection activeCell="H3" sqref="H3"/>
    </sheetView>
  </sheetViews>
  <sheetFormatPr defaultRowHeight="18" x14ac:dyDescent="0.55000000000000004"/>
  <cols>
    <col min="1" max="1" width="19.25" customWidth="1"/>
    <col min="3" max="4" width="9" customWidth="1"/>
  </cols>
  <sheetData>
    <row r="1" spans="1:23" x14ac:dyDescent="0.55000000000000004">
      <c r="A1" s="8" t="s">
        <v>0</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46</v>
      </c>
    </row>
    <row r="3" spans="1:23" ht="188.25" customHeight="1" x14ac:dyDescent="0.55000000000000004">
      <c r="A3" s="1" t="str" cm="1">
        <f t="array" aca="1" ref="A3" ca="1">RIGHT(CELL("filename",A1),LEN(CELL("filename",A1))-FIND("]",CELL("filename",A1)))</f>
        <v>問10SQ1</v>
      </c>
      <c r="B3" s="2" t="s">
        <v>2</v>
      </c>
      <c r="C3" s="2" t="s">
        <v>47</v>
      </c>
      <c r="D3" s="2" t="s">
        <v>48</v>
      </c>
      <c r="E3" s="2" t="s">
        <v>6</v>
      </c>
    </row>
    <row r="4" spans="1:23" x14ac:dyDescent="0.55000000000000004">
      <c r="A4" s="3" t="s">
        <v>7</v>
      </c>
      <c r="B4" s="6">
        <v>208</v>
      </c>
      <c r="C4" s="6">
        <v>159</v>
      </c>
      <c r="D4" s="6">
        <v>28</v>
      </c>
      <c r="E4" s="6">
        <v>21</v>
      </c>
    </row>
    <row r="5" spans="1:23" x14ac:dyDescent="0.55000000000000004">
      <c r="A5" s="4"/>
      <c r="B5" s="5">
        <v>1</v>
      </c>
      <c r="C5" s="7">
        <v>0.76400000000000001</v>
      </c>
      <c r="D5" s="7">
        <v>0.13500000000000001</v>
      </c>
      <c r="E5" s="7">
        <v>0.10100000000000001</v>
      </c>
    </row>
    <row r="6" spans="1:23" x14ac:dyDescent="0.55000000000000004">
      <c r="A6" s="12" t="str">
        <f>"N="&amp;B4</f>
        <v>N=208</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7031D-CBC5-4782-8E94-484A0E45FCBC}">
  <sheetPr codeName="Sheet13"/>
  <dimension ref="A1:W6"/>
  <sheetViews>
    <sheetView showGridLines="0" zoomScale="115" zoomScaleNormal="115" workbookViewId="0">
      <selection activeCell="D17" sqref="D17"/>
    </sheetView>
  </sheetViews>
  <sheetFormatPr defaultRowHeight="18" x14ac:dyDescent="0.55000000000000004"/>
  <cols>
    <col min="1" max="1" width="19.25" customWidth="1"/>
    <col min="3" max="4" width="9" customWidth="1"/>
  </cols>
  <sheetData>
    <row r="1" spans="1:23" x14ac:dyDescent="0.55000000000000004">
      <c r="A1" s="8" t="s">
        <v>0</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49</v>
      </c>
    </row>
    <row r="3" spans="1:23" ht="188.25" customHeight="1" x14ac:dyDescent="0.55000000000000004">
      <c r="A3" s="1" t="str" cm="1">
        <f t="array" aca="1" ref="A3" ca="1">RIGHT(CELL("filename",A1),LEN(CELL("filename",A1))-FIND("]",CELL("filename",A1)))</f>
        <v>問10SQ2</v>
      </c>
      <c r="B3" s="2" t="s">
        <v>2</v>
      </c>
      <c r="C3" s="2" t="s">
        <v>47</v>
      </c>
      <c r="D3" s="2" t="s">
        <v>48</v>
      </c>
      <c r="E3" s="2" t="s">
        <v>6</v>
      </c>
    </row>
    <row r="4" spans="1:23" x14ac:dyDescent="0.55000000000000004">
      <c r="A4" s="3" t="s">
        <v>7</v>
      </c>
      <c r="B4" s="6">
        <v>62</v>
      </c>
      <c r="C4" s="6">
        <v>33</v>
      </c>
      <c r="D4" s="6">
        <v>18</v>
      </c>
      <c r="E4" s="6">
        <v>11</v>
      </c>
    </row>
    <row r="5" spans="1:23" x14ac:dyDescent="0.55000000000000004">
      <c r="A5" s="4"/>
      <c r="B5" s="5">
        <v>1</v>
      </c>
      <c r="C5" s="7">
        <v>0.53200000000000003</v>
      </c>
      <c r="D5" s="7">
        <v>0.28999999999999998</v>
      </c>
      <c r="E5" s="7">
        <v>0.17699999999999999</v>
      </c>
    </row>
    <row r="6" spans="1:23" x14ac:dyDescent="0.55000000000000004">
      <c r="A6" s="12" t="str">
        <f>"N="&amp;B4</f>
        <v>N=62</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EF5D5-10F4-464E-B95E-29B163DE3952}">
  <sheetPr codeName="Sheet14"/>
  <dimension ref="A1:W6"/>
  <sheetViews>
    <sheetView showGridLines="0" zoomScale="115" zoomScaleNormal="115" workbookViewId="0">
      <selection activeCell="H3" sqref="H3"/>
    </sheetView>
  </sheetViews>
  <sheetFormatPr defaultRowHeight="18" x14ac:dyDescent="0.55000000000000004"/>
  <cols>
    <col min="1" max="1" width="19.25" customWidth="1"/>
    <col min="3" max="4" width="9" customWidth="1"/>
  </cols>
  <sheetData>
    <row r="1" spans="1:23" x14ac:dyDescent="0.55000000000000004">
      <c r="A1" s="8" t="s">
        <v>0</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50</v>
      </c>
    </row>
    <row r="3" spans="1:23" ht="188.25" customHeight="1" x14ac:dyDescent="0.55000000000000004">
      <c r="A3" s="1" t="str" cm="1">
        <f t="array" aca="1" ref="A3" ca="1">RIGHT(CELL("filename",A1),LEN(CELL("filename",A1))-FIND("]",CELL("filename",A1)))</f>
        <v>問10SQ3</v>
      </c>
      <c r="B3" s="2" t="s">
        <v>2</v>
      </c>
      <c r="C3" s="2" t="s">
        <v>47</v>
      </c>
      <c r="D3" s="2" t="s">
        <v>48</v>
      </c>
      <c r="E3" s="2" t="s">
        <v>6</v>
      </c>
    </row>
    <row r="4" spans="1:23" x14ac:dyDescent="0.55000000000000004">
      <c r="A4" s="3" t="s">
        <v>7</v>
      </c>
      <c r="B4" s="6">
        <v>89</v>
      </c>
      <c r="C4" s="6">
        <v>46</v>
      </c>
      <c r="D4" s="6">
        <v>27</v>
      </c>
      <c r="E4" s="6">
        <v>16</v>
      </c>
    </row>
    <row r="5" spans="1:23" x14ac:dyDescent="0.55000000000000004">
      <c r="A5" s="4"/>
      <c r="B5" s="5">
        <v>1</v>
      </c>
      <c r="C5" s="7">
        <v>0.51700000000000002</v>
      </c>
      <c r="D5" s="7">
        <v>0.30299999999999999</v>
      </c>
      <c r="E5" s="7">
        <v>0.18</v>
      </c>
    </row>
    <row r="6" spans="1:23" x14ac:dyDescent="0.55000000000000004">
      <c r="A6" s="12" t="str">
        <f>"N="&amp;B4</f>
        <v>N=89</v>
      </c>
    </row>
  </sheetData>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8D65E-81D9-467C-9F12-8180305B51B0}">
  <sheetPr codeName="Sheet15"/>
  <dimension ref="A1:W6"/>
  <sheetViews>
    <sheetView showGridLines="0" zoomScale="115" zoomScaleNormal="115" workbookViewId="0">
      <selection activeCell="F17" sqref="F16:F17"/>
    </sheetView>
  </sheetViews>
  <sheetFormatPr defaultRowHeight="18" x14ac:dyDescent="0.55000000000000004"/>
  <cols>
    <col min="1" max="1" width="19.25" customWidth="1"/>
    <col min="3" max="4" width="9" customWidth="1"/>
  </cols>
  <sheetData>
    <row r="1" spans="1:23" x14ac:dyDescent="0.55000000000000004">
      <c r="A1" s="8" t="s">
        <v>0</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51</v>
      </c>
    </row>
    <row r="3" spans="1:23" ht="188.25" customHeight="1" x14ac:dyDescent="0.55000000000000004">
      <c r="A3" s="1" t="str" cm="1">
        <f t="array" aca="1" ref="A3" ca="1">RIGHT(CELL("filename",A1),LEN(CELL("filename",A1))-FIND("]",CELL("filename",A1)))</f>
        <v>問10SQ4</v>
      </c>
      <c r="B3" s="2" t="s">
        <v>2</v>
      </c>
      <c r="C3" s="2" t="s">
        <v>47</v>
      </c>
      <c r="D3" s="2" t="s">
        <v>48</v>
      </c>
      <c r="E3" s="2" t="s">
        <v>6</v>
      </c>
    </row>
    <row r="4" spans="1:23" x14ac:dyDescent="0.55000000000000004">
      <c r="A4" s="3" t="s">
        <v>7</v>
      </c>
      <c r="B4" s="6">
        <v>39</v>
      </c>
      <c r="C4" s="6">
        <v>13</v>
      </c>
      <c r="D4" s="6">
        <v>16</v>
      </c>
      <c r="E4" s="6">
        <v>10</v>
      </c>
    </row>
    <row r="5" spans="1:23" x14ac:dyDescent="0.55000000000000004">
      <c r="A5" s="4"/>
      <c r="B5" s="5">
        <v>1</v>
      </c>
      <c r="C5" s="7">
        <v>0.33300000000000002</v>
      </c>
      <c r="D5" s="7">
        <v>0.41</v>
      </c>
      <c r="E5" s="7">
        <v>0.25600000000000001</v>
      </c>
    </row>
    <row r="6" spans="1:23" x14ac:dyDescent="0.55000000000000004">
      <c r="A6" s="12" t="str">
        <f>"N="&amp;B4</f>
        <v>N=39</v>
      </c>
    </row>
  </sheetData>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8F47F-0F17-4020-B2EF-D715D1D08704}">
  <sheetPr codeName="Sheet16"/>
  <dimension ref="A1:W6"/>
  <sheetViews>
    <sheetView showGridLines="0" zoomScale="115" zoomScaleNormal="115" workbookViewId="0">
      <selection activeCell="H3" sqref="H3"/>
    </sheetView>
  </sheetViews>
  <sheetFormatPr defaultRowHeight="18" x14ac:dyDescent="0.55000000000000004"/>
  <cols>
    <col min="1" max="1" width="19.25" customWidth="1"/>
    <col min="3" max="4" width="9" customWidth="1"/>
  </cols>
  <sheetData>
    <row r="1" spans="1:23" x14ac:dyDescent="0.55000000000000004">
      <c r="A1" s="8" t="s">
        <v>0</v>
      </c>
      <c r="B1" s="9"/>
      <c r="C1" s="9">
        <v>1</v>
      </c>
      <c r="D1" s="9">
        <v>2</v>
      </c>
      <c r="E1" s="9">
        <v>0</v>
      </c>
      <c r="F1" s="9"/>
      <c r="G1" s="9"/>
      <c r="H1" s="9"/>
      <c r="I1" s="9"/>
      <c r="J1" s="10"/>
      <c r="K1" s="10"/>
      <c r="L1" s="10"/>
      <c r="M1" s="10"/>
      <c r="N1" s="10"/>
      <c r="O1" s="10"/>
      <c r="P1" s="10"/>
      <c r="Q1" s="10"/>
      <c r="R1" s="10"/>
      <c r="S1" s="10"/>
      <c r="T1" s="10"/>
      <c r="U1" s="10"/>
      <c r="V1" s="10"/>
      <c r="W1" s="10"/>
    </row>
    <row r="2" spans="1:23" x14ac:dyDescent="0.55000000000000004">
      <c r="A2" s="8" t="s">
        <v>52</v>
      </c>
    </row>
    <row r="3" spans="1:23" ht="188.25" customHeight="1" x14ac:dyDescent="0.55000000000000004">
      <c r="A3" s="1" t="str" cm="1">
        <f t="array" aca="1" ref="A3" ca="1">RIGHT(CELL("filename",A1),LEN(CELL("filename",A1))-FIND("]",CELL("filename",A1)))</f>
        <v>問10SQ5</v>
      </c>
      <c r="B3" s="2" t="s">
        <v>2</v>
      </c>
      <c r="C3" s="2" t="s">
        <v>47</v>
      </c>
      <c r="D3" s="2" t="s">
        <v>48</v>
      </c>
      <c r="E3" s="2" t="s">
        <v>6</v>
      </c>
    </row>
    <row r="4" spans="1:23" x14ac:dyDescent="0.55000000000000004">
      <c r="A4" s="3" t="s">
        <v>7</v>
      </c>
      <c r="B4" s="6">
        <v>30</v>
      </c>
      <c r="C4" s="6">
        <v>15</v>
      </c>
      <c r="D4" s="6">
        <v>10</v>
      </c>
      <c r="E4" s="6">
        <v>5</v>
      </c>
    </row>
    <row r="5" spans="1:23" x14ac:dyDescent="0.55000000000000004">
      <c r="A5" s="4"/>
      <c r="B5" s="5">
        <v>1</v>
      </c>
      <c r="C5" s="7">
        <v>0.5</v>
      </c>
      <c r="D5" s="7">
        <v>0.33300000000000002</v>
      </c>
      <c r="E5" s="7">
        <v>0.16700000000000001</v>
      </c>
    </row>
    <row r="6" spans="1:23" x14ac:dyDescent="0.55000000000000004">
      <c r="A6" s="12" t="str">
        <f>"N="&amp;B4</f>
        <v>N=30</v>
      </c>
    </row>
  </sheetData>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BFC54-33F6-446E-A14E-35A953223197}">
  <sheetPr codeName="Sheet17"/>
  <dimension ref="A1:W6"/>
  <sheetViews>
    <sheetView showGridLines="0" zoomScaleNormal="100" workbookViewId="0">
      <selection activeCell="H3" sqref="H3"/>
    </sheetView>
  </sheetViews>
  <sheetFormatPr defaultRowHeight="18" x14ac:dyDescent="0.55000000000000004"/>
  <cols>
    <col min="1" max="1" width="19.25" customWidth="1"/>
    <col min="3" max="6" width="9" customWidth="1"/>
  </cols>
  <sheetData>
    <row r="1" spans="1:23" x14ac:dyDescent="0.55000000000000004">
      <c r="A1" s="8" t="s">
        <v>0</v>
      </c>
      <c r="B1" s="9"/>
      <c r="C1" s="9">
        <v>1</v>
      </c>
      <c r="D1" s="9">
        <v>2</v>
      </c>
      <c r="E1" s="9">
        <v>3</v>
      </c>
      <c r="F1" s="9">
        <v>4</v>
      </c>
      <c r="G1" s="9">
        <v>0</v>
      </c>
      <c r="H1" s="9"/>
      <c r="I1" s="9"/>
      <c r="J1" s="10"/>
      <c r="K1" s="10"/>
      <c r="L1" s="10"/>
      <c r="M1" s="10"/>
      <c r="N1" s="10"/>
      <c r="O1" s="10"/>
      <c r="P1" s="10"/>
      <c r="Q1" s="10"/>
      <c r="R1" s="10"/>
      <c r="S1" s="10"/>
      <c r="T1" s="10"/>
      <c r="U1" s="10"/>
      <c r="V1" s="10"/>
      <c r="W1" s="10"/>
    </row>
    <row r="2" spans="1:23" x14ac:dyDescent="0.55000000000000004">
      <c r="A2" s="8" t="s">
        <v>53</v>
      </c>
    </row>
    <row r="3" spans="1:23" ht="188.25" customHeight="1" x14ac:dyDescent="0.55000000000000004">
      <c r="A3" s="1" t="str" cm="1">
        <f t="array" aca="1" ref="A3" ca="1">RIGHT(CELL("filename",A1),LEN(CELL("filename",A1))-FIND("]",CELL("filename",A1)))</f>
        <v>問10-1</v>
      </c>
      <c r="B3" s="2" t="s">
        <v>2</v>
      </c>
      <c r="C3" s="2" t="s">
        <v>54</v>
      </c>
      <c r="D3" s="2" t="s">
        <v>55</v>
      </c>
      <c r="E3" s="2" t="s">
        <v>146</v>
      </c>
      <c r="F3" s="2" t="s">
        <v>56</v>
      </c>
      <c r="G3" s="2" t="s">
        <v>6</v>
      </c>
    </row>
    <row r="4" spans="1:23" x14ac:dyDescent="0.55000000000000004">
      <c r="A4" s="3" t="s">
        <v>7</v>
      </c>
      <c r="B4" s="6">
        <v>59</v>
      </c>
      <c r="C4" s="6">
        <v>47</v>
      </c>
      <c r="D4" s="6">
        <v>6</v>
      </c>
      <c r="E4" s="6">
        <v>0</v>
      </c>
      <c r="F4" s="6">
        <v>2</v>
      </c>
      <c r="G4" s="6">
        <v>4</v>
      </c>
    </row>
    <row r="5" spans="1:23" x14ac:dyDescent="0.55000000000000004">
      <c r="A5" s="4"/>
      <c r="B5" s="5">
        <v>1</v>
      </c>
      <c r="C5" s="7">
        <v>0.79700000000000004</v>
      </c>
      <c r="D5" s="7">
        <v>0.10199999999999999</v>
      </c>
      <c r="E5" s="7">
        <v>0</v>
      </c>
      <c r="F5" s="7">
        <v>3.4000000000000002E-2</v>
      </c>
      <c r="G5" s="7">
        <v>6.8000000000000005E-2</v>
      </c>
    </row>
    <row r="6" spans="1:23" x14ac:dyDescent="0.55000000000000004">
      <c r="A6" s="12" t="str">
        <f>"N="&amp;B4</f>
        <v>N=59</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35F2A-667D-4F6A-B9DF-5BC01D502D03}">
  <sheetPr codeName="Sheet18"/>
  <dimension ref="A1:W6"/>
  <sheetViews>
    <sheetView showGridLines="0" zoomScaleNormal="100" workbookViewId="0">
      <selection activeCell="H4" sqref="H4"/>
    </sheetView>
  </sheetViews>
  <sheetFormatPr defaultRowHeight="18" x14ac:dyDescent="0.55000000000000004"/>
  <cols>
    <col min="1" max="1" width="19.25" customWidth="1"/>
    <col min="3" max="6" width="9" customWidth="1"/>
  </cols>
  <sheetData>
    <row r="1" spans="1:23" x14ac:dyDescent="0.55000000000000004">
      <c r="A1" s="8" t="s">
        <v>24</v>
      </c>
      <c r="B1" s="9"/>
      <c r="C1" s="9">
        <v>1</v>
      </c>
      <c r="D1" s="9">
        <v>1</v>
      </c>
      <c r="E1" s="9">
        <v>1</v>
      </c>
      <c r="F1" s="9">
        <v>1</v>
      </c>
      <c r="G1" s="9">
        <v>0</v>
      </c>
      <c r="H1" s="9"/>
      <c r="I1" s="9"/>
      <c r="J1" s="10"/>
      <c r="K1" s="10"/>
      <c r="L1" s="10"/>
      <c r="M1" s="10"/>
      <c r="N1" s="10"/>
      <c r="O1" s="10"/>
      <c r="P1" s="10"/>
      <c r="Q1" s="10"/>
      <c r="R1" s="10"/>
      <c r="S1" s="10"/>
      <c r="T1" s="10"/>
      <c r="U1" s="10"/>
      <c r="V1" s="10"/>
      <c r="W1" s="10"/>
    </row>
    <row r="2" spans="1:23" x14ac:dyDescent="0.55000000000000004">
      <c r="A2" s="8" t="s">
        <v>57</v>
      </c>
    </row>
    <row r="3" spans="1:23" ht="188.25" customHeight="1" x14ac:dyDescent="0.55000000000000004">
      <c r="A3" s="1" t="str" cm="1">
        <f t="array" aca="1" ref="A3" ca="1">RIGHT(CELL("filename",A1),LEN(CELL("filename",A1))-FIND("]",CELL("filename",A1)))</f>
        <v>問10-2</v>
      </c>
      <c r="B3" s="2" t="s">
        <v>2</v>
      </c>
      <c r="C3" s="2" t="s">
        <v>58</v>
      </c>
      <c r="D3" s="2" t="s">
        <v>59</v>
      </c>
      <c r="E3" s="2" t="s">
        <v>60</v>
      </c>
      <c r="F3" s="2" t="s">
        <v>61</v>
      </c>
      <c r="G3" s="2" t="s">
        <v>6</v>
      </c>
    </row>
    <row r="4" spans="1:23" x14ac:dyDescent="0.55000000000000004">
      <c r="A4" s="3" t="s">
        <v>7</v>
      </c>
      <c r="B4" s="6">
        <v>59</v>
      </c>
      <c r="C4" s="6">
        <v>22</v>
      </c>
      <c r="D4" s="6">
        <v>8</v>
      </c>
      <c r="E4" s="6">
        <v>9</v>
      </c>
      <c r="F4" s="6">
        <v>21</v>
      </c>
      <c r="G4" s="6">
        <v>3</v>
      </c>
      <c r="H4" s="13"/>
    </row>
    <row r="5" spans="1:23" x14ac:dyDescent="0.55000000000000004">
      <c r="A5" s="4"/>
      <c r="B5" s="5">
        <v>1</v>
      </c>
      <c r="C5" s="7">
        <v>0.373</v>
      </c>
      <c r="D5" s="7">
        <v>0.13600000000000001</v>
      </c>
      <c r="E5" s="7">
        <v>0.153</v>
      </c>
      <c r="F5" s="7">
        <v>0.35599999999999998</v>
      </c>
      <c r="G5" s="7">
        <v>5.0999999999999997E-2</v>
      </c>
    </row>
    <row r="6" spans="1:23" x14ac:dyDescent="0.55000000000000004">
      <c r="A6" s="12" t="str">
        <f>"N="&amp;B4</f>
        <v>N=59</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0FE48-592B-45E0-B99F-A6D86516A317}">
  <sheetPr codeName="Sheet19"/>
  <dimension ref="A1:W6"/>
  <sheetViews>
    <sheetView showGridLines="0" zoomScaleNormal="100" workbookViewId="0">
      <selection activeCell="H3" sqref="H3"/>
    </sheetView>
  </sheetViews>
  <sheetFormatPr defaultRowHeight="18" x14ac:dyDescent="0.55000000000000004"/>
  <cols>
    <col min="1" max="1" width="19.25" customWidth="1"/>
    <col min="3" max="7" width="9" customWidth="1"/>
  </cols>
  <sheetData>
    <row r="1" spans="1:23" x14ac:dyDescent="0.55000000000000004">
      <c r="A1" s="8" t="s">
        <v>0</v>
      </c>
      <c r="B1" s="9"/>
      <c r="C1" s="9">
        <v>1</v>
      </c>
      <c r="D1" s="9">
        <v>2</v>
      </c>
      <c r="E1" s="9">
        <v>3</v>
      </c>
      <c r="F1" s="9">
        <v>4</v>
      </c>
      <c r="G1" s="9">
        <v>5</v>
      </c>
      <c r="H1" s="9">
        <v>0</v>
      </c>
      <c r="I1" s="9"/>
      <c r="J1" s="10"/>
      <c r="K1" s="10"/>
      <c r="L1" s="10"/>
      <c r="M1" s="10"/>
      <c r="N1" s="10"/>
      <c r="O1" s="10"/>
      <c r="P1" s="10"/>
      <c r="Q1" s="10"/>
      <c r="R1" s="10"/>
      <c r="S1" s="10"/>
      <c r="T1" s="10"/>
      <c r="U1" s="10"/>
      <c r="V1" s="10"/>
      <c r="W1" s="10"/>
    </row>
    <row r="2" spans="1:23" x14ac:dyDescent="0.55000000000000004">
      <c r="A2" s="8" t="s">
        <v>62</v>
      </c>
    </row>
    <row r="3" spans="1:23" ht="188.25" customHeight="1" x14ac:dyDescent="0.55000000000000004">
      <c r="A3" s="1" t="str" cm="1">
        <f t="array" aca="1" ref="A3" ca="1">RIGHT(CELL("filename",A1),LEN(CELL("filename",A1))-FIND("]",CELL("filename",A1)))</f>
        <v>問11</v>
      </c>
      <c r="B3" s="2" t="s">
        <v>2</v>
      </c>
      <c r="C3" s="2" t="s">
        <v>63</v>
      </c>
      <c r="D3" s="2" t="s">
        <v>64</v>
      </c>
      <c r="E3" s="2" t="s">
        <v>65</v>
      </c>
      <c r="F3" s="2" t="s">
        <v>66</v>
      </c>
      <c r="G3" s="2" t="s">
        <v>67</v>
      </c>
      <c r="H3" s="2" t="s">
        <v>6</v>
      </c>
    </row>
    <row r="4" spans="1:23" x14ac:dyDescent="0.55000000000000004">
      <c r="A4" s="3" t="s">
        <v>7</v>
      </c>
      <c r="B4" s="6">
        <v>386</v>
      </c>
      <c r="C4" s="6">
        <v>22</v>
      </c>
      <c r="D4" s="6">
        <v>37</v>
      </c>
      <c r="E4" s="6">
        <v>84</v>
      </c>
      <c r="F4" s="6">
        <v>120</v>
      </c>
      <c r="G4" s="6">
        <v>103</v>
      </c>
      <c r="H4" s="6">
        <v>20</v>
      </c>
    </row>
    <row r="5" spans="1:23" x14ac:dyDescent="0.55000000000000004">
      <c r="A5" s="4"/>
      <c r="B5" s="5">
        <v>1</v>
      </c>
      <c r="C5" s="7">
        <v>5.7000000000000002E-2</v>
      </c>
      <c r="D5" s="7">
        <v>9.6000000000000002E-2</v>
      </c>
      <c r="E5" s="7">
        <v>0.218</v>
      </c>
      <c r="F5" s="7">
        <v>0.311</v>
      </c>
      <c r="G5" s="7">
        <v>0.26700000000000002</v>
      </c>
      <c r="H5" s="7">
        <v>5.1999999999999998E-2</v>
      </c>
    </row>
    <row r="6" spans="1:23" x14ac:dyDescent="0.55000000000000004">
      <c r="A6" s="12" t="str">
        <f>"N="&amp;B4</f>
        <v>N=386</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D83CF-CE13-4604-BEC6-5D08359347AB}">
  <sheetPr codeName="Sheet20"/>
  <dimension ref="A1:W6"/>
  <sheetViews>
    <sheetView showGridLines="0" zoomScaleNormal="100" workbookViewId="0">
      <selection activeCell="H3" sqref="H3"/>
    </sheetView>
  </sheetViews>
  <sheetFormatPr defaultRowHeight="18" x14ac:dyDescent="0.55000000000000004"/>
  <cols>
    <col min="1" max="1" width="19.25" customWidth="1"/>
    <col min="3" max="6" width="9" customWidth="1"/>
  </cols>
  <sheetData>
    <row r="1" spans="1:23" x14ac:dyDescent="0.55000000000000004">
      <c r="A1" s="8" t="s">
        <v>0</v>
      </c>
      <c r="B1" s="9"/>
      <c r="C1" s="9">
        <v>1</v>
      </c>
      <c r="D1" s="9">
        <v>2</v>
      </c>
      <c r="E1" s="9">
        <v>3</v>
      </c>
      <c r="F1" s="9">
        <v>4</v>
      </c>
      <c r="G1" s="9">
        <v>0</v>
      </c>
      <c r="H1" s="9"/>
      <c r="I1" s="9"/>
      <c r="J1" s="10"/>
      <c r="K1" s="10"/>
      <c r="L1" s="10"/>
      <c r="M1" s="10"/>
      <c r="N1" s="10"/>
      <c r="O1" s="10"/>
      <c r="P1" s="10"/>
      <c r="Q1" s="10"/>
      <c r="R1" s="10"/>
      <c r="S1" s="10"/>
      <c r="T1" s="10"/>
      <c r="U1" s="10"/>
      <c r="V1" s="10"/>
      <c r="W1" s="10"/>
    </row>
    <row r="2" spans="1:23" x14ac:dyDescent="0.55000000000000004">
      <c r="A2" s="8" t="s">
        <v>68</v>
      </c>
    </row>
    <row r="3" spans="1:23" ht="188.25" customHeight="1" x14ac:dyDescent="0.55000000000000004">
      <c r="A3" s="1" t="str" cm="1">
        <f t="array" aca="1" ref="A3" ca="1">RIGHT(CELL("filename",A1),LEN(CELL("filename",A1))-FIND("]",CELL("filename",A1)))</f>
        <v>問12</v>
      </c>
      <c r="B3" s="2" t="s">
        <v>2</v>
      </c>
      <c r="C3" s="2" t="s">
        <v>69</v>
      </c>
      <c r="D3" s="2" t="s">
        <v>70</v>
      </c>
      <c r="E3" s="2" t="s">
        <v>71</v>
      </c>
      <c r="F3" s="2" t="s">
        <v>5</v>
      </c>
      <c r="G3" s="2" t="s">
        <v>6</v>
      </c>
    </row>
    <row r="4" spans="1:23" x14ac:dyDescent="0.55000000000000004">
      <c r="A4" s="3" t="s">
        <v>7</v>
      </c>
      <c r="B4" s="6">
        <v>386</v>
      </c>
      <c r="C4" s="6">
        <v>159</v>
      </c>
      <c r="D4" s="6">
        <v>37</v>
      </c>
      <c r="E4" s="6">
        <v>3</v>
      </c>
      <c r="F4" s="6">
        <v>162</v>
      </c>
      <c r="G4" s="6">
        <v>25</v>
      </c>
    </row>
    <row r="5" spans="1:23" x14ac:dyDescent="0.55000000000000004">
      <c r="A5" s="4"/>
      <c r="B5" s="5">
        <v>1</v>
      </c>
      <c r="C5" s="7">
        <v>0.41199999999999998</v>
      </c>
      <c r="D5" s="7">
        <v>9.6000000000000002E-2</v>
      </c>
      <c r="E5" s="7">
        <v>8.0000000000000002E-3</v>
      </c>
      <c r="F5" s="7">
        <v>0.42</v>
      </c>
      <c r="G5" s="7">
        <v>6.5000000000000002E-2</v>
      </c>
    </row>
    <row r="6" spans="1:23" x14ac:dyDescent="0.55000000000000004">
      <c r="A6" s="12" t="str">
        <f>"N="&amp;B4</f>
        <v>N=386</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17F1C-BD75-40B3-876F-27F132826121}">
  <sheetPr codeName="Sheet21"/>
  <dimension ref="A1:W6"/>
  <sheetViews>
    <sheetView showGridLines="0" zoomScaleNormal="100" workbookViewId="0">
      <selection activeCell="H3" sqref="H3"/>
    </sheetView>
  </sheetViews>
  <sheetFormatPr defaultRowHeight="18" x14ac:dyDescent="0.55000000000000004"/>
  <cols>
    <col min="1" max="1" width="19.25" customWidth="1"/>
    <col min="3" max="9" width="9" customWidth="1"/>
  </cols>
  <sheetData>
    <row r="1" spans="1:23" x14ac:dyDescent="0.55000000000000004">
      <c r="A1" s="8" t="s">
        <v>24</v>
      </c>
      <c r="B1" s="9"/>
      <c r="C1" s="9">
        <v>1</v>
      </c>
      <c r="D1" s="9">
        <v>1</v>
      </c>
      <c r="E1" s="9">
        <v>1</v>
      </c>
      <c r="F1" s="9">
        <v>1</v>
      </c>
      <c r="G1" s="9">
        <v>1</v>
      </c>
      <c r="H1" s="9">
        <v>1</v>
      </c>
      <c r="I1" s="9">
        <v>1</v>
      </c>
      <c r="J1" s="10">
        <v>0</v>
      </c>
      <c r="K1" s="10"/>
      <c r="L1" s="10"/>
      <c r="M1" s="10"/>
      <c r="N1" s="10"/>
      <c r="O1" s="10"/>
      <c r="P1" s="10"/>
      <c r="Q1" s="10"/>
      <c r="R1" s="10"/>
      <c r="S1" s="10"/>
      <c r="T1" s="10"/>
      <c r="U1" s="10"/>
      <c r="V1" s="10"/>
      <c r="W1" s="10"/>
    </row>
    <row r="2" spans="1:23" x14ac:dyDescent="0.55000000000000004">
      <c r="A2" s="8" t="s">
        <v>72</v>
      </c>
    </row>
    <row r="3" spans="1:23" ht="188.25" customHeight="1" x14ac:dyDescent="0.55000000000000004">
      <c r="A3" s="1" t="str" cm="1">
        <f t="array" aca="1" ref="A3" ca="1">RIGHT(CELL("filename",A1),LEN(CELL("filename",A1))-FIND("]",CELL("filename",A1)))</f>
        <v>問13</v>
      </c>
      <c r="B3" s="2" t="s">
        <v>2</v>
      </c>
      <c r="C3" s="2" t="s">
        <v>73</v>
      </c>
      <c r="D3" s="2" t="s">
        <v>74</v>
      </c>
      <c r="E3" s="2" t="s">
        <v>75</v>
      </c>
      <c r="F3" s="2" t="s">
        <v>76</v>
      </c>
      <c r="G3" s="2" t="s">
        <v>77</v>
      </c>
      <c r="H3" s="2" t="s">
        <v>67</v>
      </c>
      <c r="I3" s="2" t="s">
        <v>5</v>
      </c>
      <c r="J3" s="2" t="s">
        <v>6</v>
      </c>
    </row>
    <row r="4" spans="1:23" x14ac:dyDescent="0.55000000000000004">
      <c r="A4" s="3" t="s">
        <v>7</v>
      </c>
      <c r="B4" s="6">
        <v>386</v>
      </c>
      <c r="C4" s="6">
        <v>102</v>
      </c>
      <c r="D4" s="6">
        <v>72</v>
      </c>
      <c r="E4" s="6">
        <v>77</v>
      </c>
      <c r="F4" s="6">
        <v>9</v>
      </c>
      <c r="G4" s="6">
        <v>63</v>
      </c>
      <c r="H4" s="6">
        <v>92</v>
      </c>
      <c r="I4" s="6">
        <v>29</v>
      </c>
      <c r="J4" s="6">
        <v>11</v>
      </c>
    </row>
    <row r="5" spans="1:23" x14ac:dyDescent="0.55000000000000004">
      <c r="A5" s="4"/>
      <c r="B5" s="5">
        <v>1</v>
      </c>
      <c r="C5" s="7">
        <v>0.26400000000000001</v>
      </c>
      <c r="D5" s="7">
        <v>0.187</v>
      </c>
      <c r="E5" s="7">
        <v>0.19900000000000001</v>
      </c>
      <c r="F5" s="7">
        <v>2.3E-2</v>
      </c>
      <c r="G5" s="7">
        <v>0.16300000000000001</v>
      </c>
      <c r="H5" s="7">
        <v>0.23799999999999999</v>
      </c>
      <c r="I5" s="7">
        <v>7.4999999999999997E-2</v>
      </c>
      <c r="J5" s="7">
        <v>2.8000000000000001E-2</v>
      </c>
    </row>
    <row r="6" spans="1:23" x14ac:dyDescent="0.55000000000000004">
      <c r="A6" s="12" t="str">
        <f>"N="&amp;B4</f>
        <v>N=386</v>
      </c>
    </row>
  </sheetData>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20D11-C42D-456F-A59C-AB61F72C385C}">
  <sheetPr codeName="Sheet22"/>
  <dimension ref="A1:W6"/>
  <sheetViews>
    <sheetView showGridLines="0" zoomScaleNormal="100" workbookViewId="0">
      <selection activeCell="H3" sqref="H3"/>
    </sheetView>
  </sheetViews>
  <sheetFormatPr defaultRowHeight="18" x14ac:dyDescent="0.55000000000000004"/>
  <cols>
    <col min="1" max="1" width="19.25" customWidth="1"/>
    <col min="3" max="5" width="9" customWidth="1"/>
  </cols>
  <sheetData>
    <row r="1" spans="1:23" x14ac:dyDescent="0.55000000000000004">
      <c r="A1" s="8" t="s">
        <v>0</v>
      </c>
      <c r="B1" s="9"/>
      <c r="C1" s="9">
        <v>1</v>
      </c>
      <c r="D1" s="9">
        <v>2</v>
      </c>
      <c r="E1" s="9">
        <v>3</v>
      </c>
      <c r="F1" s="9">
        <v>0</v>
      </c>
      <c r="G1" s="9"/>
      <c r="H1" s="9"/>
      <c r="I1" s="9"/>
      <c r="J1" s="10"/>
      <c r="K1" s="10"/>
      <c r="L1" s="10"/>
      <c r="M1" s="10"/>
      <c r="N1" s="10"/>
      <c r="O1" s="10"/>
      <c r="P1" s="10"/>
      <c r="Q1" s="10"/>
      <c r="R1" s="10"/>
      <c r="S1" s="10"/>
      <c r="T1" s="10"/>
      <c r="U1" s="10"/>
      <c r="V1" s="10"/>
      <c r="W1" s="10"/>
    </row>
    <row r="2" spans="1:23" x14ac:dyDescent="0.55000000000000004">
      <c r="A2" s="8" t="s">
        <v>78</v>
      </c>
    </row>
    <row r="3" spans="1:23" ht="188.25" customHeight="1" x14ac:dyDescent="0.55000000000000004">
      <c r="A3" s="1" t="str" cm="1">
        <f t="array" aca="1" ref="A3" ca="1">RIGHT(CELL("filename",A1),LEN(CELL("filename",A1))-FIND("]",CELL("filename",A1)))</f>
        <v>問14</v>
      </c>
      <c r="B3" s="2" t="s">
        <v>2</v>
      </c>
      <c r="C3" s="2" t="s">
        <v>22</v>
      </c>
      <c r="D3" s="2" t="s">
        <v>23</v>
      </c>
      <c r="E3" s="2" t="s">
        <v>79</v>
      </c>
      <c r="F3" s="2" t="s">
        <v>6</v>
      </c>
    </row>
    <row r="4" spans="1:23" x14ac:dyDescent="0.55000000000000004">
      <c r="A4" s="3" t="s">
        <v>7</v>
      </c>
      <c r="B4" s="6">
        <v>386</v>
      </c>
      <c r="C4" s="6">
        <v>59</v>
      </c>
      <c r="D4" s="6">
        <v>209</v>
      </c>
      <c r="E4" s="6">
        <v>109</v>
      </c>
      <c r="F4" s="6">
        <v>9</v>
      </c>
    </row>
    <row r="5" spans="1:23" x14ac:dyDescent="0.55000000000000004">
      <c r="A5" s="4"/>
      <c r="B5" s="5">
        <v>1</v>
      </c>
      <c r="C5" s="7">
        <v>0.153</v>
      </c>
      <c r="D5" s="7">
        <v>0.54100000000000004</v>
      </c>
      <c r="E5" s="7">
        <v>0.28199999999999997</v>
      </c>
      <c r="F5" s="7">
        <v>2.3E-2</v>
      </c>
    </row>
    <row r="6" spans="1:23" x14ac:dyDescent="0.55000000000000004">
      <c r="A6" s="12" t="str">
        <f>"N="&amp;B4</f>
        <v>N=386</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1CAD3-CF5B-4FCA-BCAB-F3AEB56DEBE0}">
  <sheetPr codeName="Sheet23"/>
  <dimension ref="A1:W6"/>
  <sheetViews>
    <sheetView showGridLines="0" zoomScaleNormal="100" workbookViewId="0">
      <selection activeCell="H3" sqref="H3"/>
    </sheetView>
  </sheetViews>
  <sheetFormatPr defaultRowHeight="18" x14ac:dyDescent="0.55000000000000004"/>
  <cols>
    <col min="1" max="1" width="19.25" customWidth="1"/>
    <col min="3" max="8" width="9" customWidth="1"/>
  </cols>
  <sheetData>
    <row r="1" spans="1:23" x14ac:dyDescent="0.55000000000000004">
      <c r="A1" s="8" t="s">
        <v>24</v>
      </c>
      <c r="B1" s="9"/>
      <c r="C1" s="9">
        <v>1</v>
      </c>
      <c r="D1" s="9">
        <v>1</v>
      </c>
      <c r="E1" s="9">
        <v>1</v>
      </c>
      <c r="F1" s="9">
        <v>1</v>
      </c>
      <c r="G1" s="9">
        <v>1</v>
      </c>
      <c r="H1" s="9">
        <v>1</v>
      </c>
      <c r="I1" s="9">
        <v>0</v>
      </c>
      <c r="J1" s="10"/>
      <c r="K1" s="10"/>
      <c r="L1" s="10"/>
      <c r="M1" s="10"/>
      <c r="N1" s="10"/>
      <c r="O1" s="10"/>
      <c r="P1" s="10"/>
      <c r="Q1" s="10"/>
      <c r="R1" s="10"/>
      <c r="S1" s="10"/>
      <c r="T1" s="10"/>
      <c r="U1" s="10"/>
      <c r="V1" s="10"/>
      <c r="W1" s="10"/>
    </row>
    <row r="2" spans="1:23" x14ac:dyDescent="0.55000000000000004">
      <c r="A2" s="8" t="s">
        <v>80</v>
      </c>
    </row>
    <row r="3" spans="1:23" ht="188.25" customHeight="1" x14ac:dyDescent="0.55000000000000004">
      <c r="A3" s="1" t="str" cm="1">
        <f t="array" aca="1" ref="A3" ca="1">RIGHT(CELL("filename",A1),LEN(CELL("filename",A1))-FIND("]",CELL("filename",A1)))</f>
        <v>問15</v>
      </c>
      <c r="B3" s="2" t="s">
        <v>2</v>
      </c>
      <c r="C3" s="2" t="s">
        <v>81</v>
      </c>
      <c r="D3" s="2" t="s">
        <v>82</v>
      </c>
      <c r="E3" s="2" t="s">
        <v>83</v>
      </c>
      <c r="F3" s="2" t="s">
        <v>84</v>
      </c>
      <c r="G3" s="2" t="s">
        <v>85</v>
      </c>
      <c r="H3" s="2" t="s">
        <v>5</v>
      </c>
      <c r="I3" s="2" t="s">
        <v>6</v>
      </c>
    </row>
    <row r="4" spans="1:23" x14ac:dyDescent="0.55000000000000004">
      <c r="A4" s="3" t="s">
        <v>7</v>
      </c>
      <c r="B4" s="6">
        <v>386</v>
      </c>
      <c r="C4" s="6">
        <v>130</v>
      </c>
      <c r="D4" s="6">
        <v>92</v>
      </c>
      <c r="E4" s="6">
        <v>136</v>
      </c>
      <c r="F4" s="6">
        <v>73</v>
      </c>
      <c r="G4" s="6">
        <v>27</v>
      </c>
      <c r="H4" s="6">
        <v>11</v>
      </c>
      <c r="I4" s="6">
        <v>10</v>
      </c>
    </row>
    <row r="5" spans="1:23" x14ac:dyDescent="0.55000000000000004">
      <c r="A5" s="4"/>
      <c r="B5" s="5">
        <v>1</v>
      </c>
      <c r="C5" s="7">
        <v>0.33700000000000002</v>
      </c>
      <c r="D5" s="7">
        <v>0.23799999999999999</v>
      </c>
      <c r="E5" s="7">
        <v>0.35199999999999998</v>
      </c>
      <c r="F5" s="7">
        <v>0.189</v>
      </c>
      <c r="G5" s="7">
        <v>7.0000000000000007E-2</v>
      </c>
      <c r="H5" s="7">
        <v>2.8000000000000001E-2</v>
      </c>
      <c r="I5" s="7">
        <v>2.5999999999999999E-2</v>
      </c>
    </row>
    <row r="6" spans="1:23" x14ac:dyDescent="0.55000000000000004">
      <c r="A6" s="12" t="str">
        <f>"N="&amp;B4</f>
        <v>N=386</v>
      </c>
    </row>
  </sheetData>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F86ED-59DA-4D5C-9ECC-3208E353888C}">
  <sheetPr codeName="Sheet24"/>
  <dimension ref="A1:W6"/>
  <sheetViews>
    <sheetView showGridLines="0" zoomScaleNormal="100" workbookViewId="0">
      <selection activeCell="J18" sqref="J18"/>
    </sheetView>
  </sheetViews>
  <sheetFormatPr defaultRowHeight="18" x14ac:dyDescent="0.55000000000000004"/>
  <cols>
    <col min="1" max="1" width="19.25" customWidth="1"/>
    <col min="3" max="5" width="9" customWidth="1"/>
  </cols>
  <sheetData>
    <row r="1" spans="1:23" x14ac:dyDescent="0.55000000000000004">
      <c r="A1" s="8" t="s">
        <v>0</v>
      </c>
      <c r="B1" s="9"/>
      <c r="C1" s="9">
        <v>1</v>
      </c>
      <c r="D1" s="9">
        <v>2</v>
      </c>
      <c r="E1" s="9">
        <v>3</v>
      </c>
      <c r="F1" s="9">
        <v>0</v>
      </c>
      <c r="G1" s="9"/>
      <c r="H1" s="9"/>
      <c r="I1" s="9"/>
      <c r="J1" s="10"/>
      <c r="K1" s="10"/>
      <c r="L1" s="10"/>
      <c r="M1" s="10"/>
      <c r="N1" s="10"/>
      <c r="O1" s="10"/>
      <c r="P1" s="10"/>
      <c r="Q1" s="10"/>
      <c r="R1" s="10"/>
      <c r="S1" s="10"/>
      <c r="T1" s="10"/>
      <c r="U1" s="10"/>
      <c r="V1" s="10"/>
      <c r="W1" s="10"/>
    </row>
    <row r="2" spans="1:23" x14ac:dyDescent="0.55000000000000004">
      <c r="A2" s="8" t="s">
        <v>86</v>
      </c>
    </row>
    <row r="3" spans="1:23" ht="188.25" customHeight="1" x14ac:dyDescent="0.55000000000000004">
      <c r="A3" s="1" t="str" cm="1">
        <f t="array" aca="1" ref="A3" ca="1">RIGHT(CELL("filename",A1),LEN(CELL("filename",A1))-FIND("]",CELL("filename",A1)))</f>
        <v>問16</v>
      </c>
      <c r="B3" s="2" t="s">
        <v>2</v>
      </c>
      <c r="C3" s="2" t="s">
        <v>87</v>
      </c>
      <c r="D3" s="2" t="s">
        <v>88</v>
      </c>
      <c r="E3" s="2" t="s">
        <v>89</v>
      </c>
      <c r="F3" s="2" t="s">
        <v>6</v>
      </c>
    </row>
    <row r="4" spans="1:23" x14ac:dyDescent="0.55000000000000004">
      <c r="A4" s="3" t="s">
        <v>7</v>
      </c>
      <c r="B4" s="6">
        <v>675</v>
      </c>
      <c r="C4" s="6">
        <v>267</v>
      </c>
      <c r="D4" s="6">
        <v>130</v>
      </c>
      <c r="E4" s="6">
        <v>265</v>
      </c>
      <c r="F4" s="6">
        <v>13</v>
      </c>
    </row>
    <row r="5" spans="1:23" x14ac:dyDescent="0.55000000000000004">
      <c r="A5" s="4"/>
      <c r="B5" s="5">
        <v>1</v>
      </c>
      <c r="C5" s="7">
        <v>0.39600000000000002</v>
      </c>
      <c r="D5" s="7">
        <v>0.193</v>
      </c>
      <c r="E5" s="7">
        <v>0.39300000000000002</v>
      </c>
      <c r="F5" s="7">
        <v>1.9E-2</v>
      </c>
    </row>
    <row r="6" spans="1:23" x14ac:dyDescent="0.55000000000000004">
      <c r="A6" s="12" t="str">
        <f>"N="&amp;B4</f>
        <v>N=675</v>
      </c>
    </row>
  </sheetData>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33898-0C76-44E7-BCC2-09EC04291777}">
  <sheetPr codeName="Sheet25"/>
  <dimension ref="A1:W6"/>
  <sheetViews>
    <sheetView showGridLines="0" zoomScaleNormal="100" workbookViewId="0">
      <selection activeCell="A3" sqref="A3"/>
    </sheetView>
  </sheetViews>
  <sheetFormatPr defaultRowHeight="18" x14ac:dyDescent="0.55000000000000004"/>
  <cols>
    <col min="1" max="1" width="19.25" customWidth="1"/>
    <col min="3" max="9" width="9" customWidth="1"/>
  </cols>
  <sheetData>
    <row r="1" spans="1:23" x14ac:dyDescent="0.55000000000000004">
      <c r="A1" s="8" t="s">
        <v>24</v>
      </c>
      <c r="B1" s="9"/>
      <c r="C1" s="9">
        <v>1</v>
      </c>
      <c r="D1" s="9">
        <v>1</v>
      </c>
      <c r="E1" s="9">
        <v>1</v>
      </c>
      <c r="F1" s="9">
        <v>1</v>
      </c>
      <c r="G1" s="9">
        <v>1</v>
      </c>
      <c r="H1" s="9">
        <v>1</v>
      </c>
      <c r="I1" s="9">
        <v>1</v>
      </c>
      <c r="J1" s="10">
        <v>0</v>
      </c>
      <c r="K1" s="10"/>
      <c r="L1" s="10"/>
      <c r="M1" s="10"/>
      <c r="N1" s="10"/>
      <c r="O1" s="10"/>
      <c r="P1" s="10"/>
      <c r="Q1" s="10"/>
      <c r="R1" s="10"/>
      <c r="S1" s="10"/>
      <c r="T1" s="10"/>
      <c r="U1" s="10"/>
      <c r="V1" s="10"/>
      <c r="W1" s="10"/>
    </row>
    <row r="2" spans="1:23" x14ac:dyDescent="0.55000000000000004">
      <c r="A2" s="8" t="s">
        <v>90</v>
      </c>
    </row>
    <row r="3" spans="1:23" ht="188.25" customHeight="1" x14ac:dyDescent="0.55000000000000004">
      <c r="A3" s="1" t="str" cm="1">
        <f t="array" aca="1" ref="A3" ca="1">RIGHT(CELL("filename",A1),LEN(CELL("filename",A1))-FIND("]",CELL("filename",A1)))</f>
        <v>問16-1</v>
      </c>
      <c r="B3" s="2" t="s">
        <v>2</v>
      </c>
      <c r="C3" s="2" t="s">
        <v>101</v>
      </c>
      <c r="D3" s="2" t="s">
        <v>91</v>
      </c>
      <c r="E3" s="2" t="s">
        <v>92</v>
      </c>
      <c r="F3" s="2" t="s">
        <v>93</v>
      </c>
      <c r="G3" s="2" t="s">
        <v>94</v>
      </c>
      <c r="H3" s="2" t="s">
        <v>95</v>
      </c>
      <c r="I3" s="2" t="s">
        <v>5</v>
      </c>
      <c r="J3" s="2" t="s">
        <v>6</v>
      </c>
    </row>
    <row r="4" spans="1:23" x14ac:dyDescent="0.55000000000000004">
      <c r="A4" s="3" t="s">
        <v>7</v>
      </c>
      <c r="B4" s="6">
        <v>267</v>
      </c>
      <c r="C4" s="6">
        <v>161</v>
      </c>
      <c r="D4" s="6">
        <v>78</v>
      </c>
      <c r="E4" s="6">
        <v>81</v>
      </c>
      <c r="F4" s="6">
        <v>23</v>
      </c>
      <c r="G4" s="6">
        <v>12</v>
      </c>
      <c r="H4" s="6">
        <v>1</v>
      </c>
      <c r="I4" s="6">
        <v>35</v>
      </c>
      <c r="J4" s="6">
        <v>1</v>
      </c>
    </row>
    <row r="5" spans="1:23" x14ac:dyDescent="0.55000000000000004">
      <c r="A5" s="4"/>
      <c r="B5" s="5">
        <v>1</v>
      </c>
      <c r="C5" s="7">
        <v>0.60299999999999998</v>
      </c>
      <c r="D5" s="7">
        <v>0.29199999999999998</v>
      </c>
      <c r="E5" s="7">
        <v>0.30299999999999999</v>
      </c>
      <c r="F5" s="7">
        <v>8.5999999999999993E-2</v>
      </c>
      <c r="G5" s="7">
        <v>4.4999999999999998E-2</v>
      </c>
      <c r="H5" s="7">
        <v>4.0000000000000001E-3</v>
      </c>
      <c r="I5" s="7">
        <v>0.13100000000000001</v>
      </c>
      <c r="J5" s="7">
        <v>4.0000000000000001E-3</v>
      </c>
    </row>
    <row r="6" spans="1:23" x14ac:dyDescent="0.55000000000000004">
      <c r="A6" s="12" t="str">
        <f>"N="&amp;B4</f>
        <v>N=267</v>
      </c>
    </row>
  </sheetData>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2F43F-3968-49E7-B0AF-2C7023B8072A}">
  <sheetPr codeName="Sheet26"/>
  <dimension ref="A1:W6"/>
  <sheetViews>
    <sheetView showGridLines="0" zoomScaleNormal="100" workbookViewId="0">
      <selection activeCell="A3" sqref="A3"/>
    </sheetView>
  </sheetViews>
  <sheetFormatPr defaultRowHeight="18" x14ac:dyDescent="0.55000000000000004"/>
  <cols>
    <col min="1" max="1" width="19.25" customWidth="1"/>
    <col min="2" max="13" width="9" customWidth="1"/>
  </cols>
  <sheetData>
    <row r="1" spans="1:23" x14ac:dyDescent="0.55000000000000004">
      <c r="A1" s="8" t="s">
        <v>24</v>
      </c>
      <c r="B1" s="9"/>
      <c r="C1" s="9">
        <v>1</v>
      </c>
      <c r="D1" s="9">
        <v>1</v>
      </c>
      <c r="E1" s="9">
        <v>1</v>
      </c>
      <c r="F1" s="9">
        <v>1</v>
      </c>
      <c r="G1" s="9">
        <v>1</v>
      </c>
      <c r="H1" s="9">
        <v>1</v>
      </c>
      <c r="I1" s="9">
        <v>1</v>
      </c>
      <c r="J1" s="10">
        <v>1</v>
      </c>
      <c r="K1" s="10">
        <v>1</v>
      </c>
      <c r="L1" s="10">
        <v>1</v>
      </c>
      <c r="M1" s="10">
        <v>1</v>
      </c>
      <c r="N1" s="10">
        <v>0</v>
      </c>
      <c r="O1" s="10"/>
      <c r="P1" s="10"/>
      <c r="Q1" s="10"/>
      <c r="R1" s="10"/>
      <c r="S1" s="10"/>
      <c r="T1" s="10"/>
      <c r="U1" s="10"/>
      <c r="V1" s="10"/>
      <c r="W1" s="10"/>
    </row>
    <row r="2" spans="1:23" x14ac:dyDescent="0.55000000000000004">
      <c r="A2" s="8" t="s">
        <v>96</v>
      </c>
    </row>
    <row r="3" spans="1:23" ht="188.25" customHeight="1" x14ac:dyDescent="0.55000000000000004">
      <c r="A3" s="1" t="str" cm="1">
        <f t="array" aca="1" ref="A3" ca="1">RIGHT(CELL("filename",A1),LEN(CELL("filename",A1))-FIND("]",CELL("filename",A1)))</f>
        <v>問16-2</v>
      </c>
      <c r="B3" s="2" t="s">
        <v>2</v>
      </c>
      <c r="C3" s="2" t="s">
        <v>97</v>
      </c>
      <c r="D3" s="2" t="s">
        <v>98</v>
      </c>
      <c r="E3" s="2" t="s">
        <v>99</v>
      </c>
      <c r="F3" s="2" t="s">
        <v>100</v>
      </c>
      <c r="G3" s="2" t="s">
        <v>101</v>
      </c>
      <c r="H3" s="2" t="s">
        <v>92</v>
      </c>
      <c r="I3" s="2" t="s">
        <v>91</v>
      </c>
      <c r="J3" s="2" t="s">
        <v>102</v>
      </c>
      <c r="K3" s="2" t="s">
        <v>94</v>
      </c>
      <c r="L3" s="2" t="s">
        <v>103</v>
      </c>
      <c r="M3" s="2" t="s">
        <v>5</v>
      </c>
      <c r="N3" s="2" t="s">
        <v>6</v>
      </c>
    </row>
    <row r="4" spans="1:23" x14ac:dyDescent="0.55000000000000004">
      <c r="A4" s="3" t="s">
        <v>7</v>
      </c>
      <c r="B4" s="6">
        <v>130</v>
      </c>
      <c r="C4" s="6">
        <v>41</v>
      </c>
      <c r="D4" s="6">
        <v>31</v>
      </c>
      <c r="E4" s="6">
        <v>56</v>
      </c>
      <c r="F4" s="6">
        <v>13</v>
      </c>
      <c r="G4" s="6">
        <v>21</v>
      </c>
      <c r="H4" s="6">
        <v>30</v>
      </c>
      <c r="I4" s="6">
        <v>26</v>
      </c>
      <c r="J4" s="6">
        <v>1</v>
      </c>
      <c r="K4" s="6">
        <v>8</v>
      </c>
      <c r="L4" s="6">
        <v>6</v>
      </c>
      <c r="M4" s="6">
        <v>13</v>
      </c>
      <c r="N4" s="6">
        <v>2</v>
      </c>
    </row>
    <row r="5" spans="1:23" x14ac:dyDescent="0.55000000000000004">
      <c r="A5" s="4"/>
      <c r="B5" s="5">
        <v>1</v>
      </c>
      <c r="C5" s="7">
        <v>0.315</v>
      </c>
      <c r="D5" s="7">
        <v>0.23799999999999999</v>
      </c>
      <c r="E5" s="7">
        <v>0.43099999999999999</v>
      </c>
      <c r="F5" s="7">
        <v>0.1</v>
      </c>
      <c r="G5" s="7">
        <v>0.16200000000000001</v>
      </c>
      <c r="H5" s="7">
        <v>0.23100000000000001</v>
      </c>
      <c r="I5" s="7">
        <v>0.2</v>
      </c>
      <c r="J5" s="7">
        <v>8.0000000000000002E-3</v>
      </c>
      <c r="K5" s="7">
        <v>6.2E-2</v>
      </c>
      <c r="L5" s="7">
        <v>4.5999999999999999E-2</v>
      </c>
      <c r="M5" s="7">
        <v>0.1</v>
      </c>
      <c r="N5" s="7">
        <v>1.4999999999999999E-2</v>
      </c>
    </row>
    <row r="6" spans="1:23" x14ac:dyDescent="0.55000000000000004">
      <c r="A6" s="12" t="str">
        <f>"N="&amp;B4</f>
        <v>N=130</v>
      </c>
    </row>
  </sheetData>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21961-37A6-4661-AF30-5098C1AD545B}">
  <sheetPr codeName="Sheet27"/>
  <dimension ref="A1:W6"/>
  <sheetViews>
    <sheetView showGridLines="0" zoomScaleNormal="100" workbookViewId="0">
      <selection activeCell="A3" sqref="A3"/>
    </sheetView>
  </sheetViews>
  <sheetFormatPr defaultRowHeight="18" x14ac:dyDescent="0.55000000000000004"/>
  <cols>
    <col min="1" max="1" width="19.25" customWidth="1"/>
    <col min="2" max="18" width="9" customWidth="1"/>
  </cols>
  <sheetData>
    <row r="1" spans="1:23" x14ac:dyDescent="0.55000000000000004">
      <c r="A1" s="8" t="s">
        <v>24</v>
      </c>
      <c r="B1" s="9"/>
      <c r="C1" s="9">
        <v>1</v>
      </c>
      <c r="D1" s="9">
        <v>1</v>
      </c>
      <c r="E1" s="9">
        <v>1</v>
      </c>
      <c r="F1" s="9">
        <v>1</v>
      </c>
      <c r="G1" s="9">
        <v>1</v>
      </c>
      <c r="H1" s="9">
        <v>1</v>
      </c>
      <c r="I1" s="9">
        <v>1</v>
      </c>
      <c r="J1" s="10">
        <v>1</v>
      </c>
      <c r="K1" s="10">
        <v>1</v>
      </c>
      <c r="L1" s="10">
        <v>1</v>
      </c>
      <c r="M1" s="10">
        <v>1</v>
      </c>
      <c r="N1" s="10">
        <v>1</v>
      </c>
      <c r="O1" s="10">
        <v>1</v>
      </c>
      <c r="P1" s="10">
        <v>1</v>
      </c>
      <c r="Q1" s="10">
        <v>1</v>
      </c>
      <c r="R1" s="10">
        <v>1</v>
      </c>
      <c r="S1" s="10">
        <v>0</v>
      </c>
      <c r="T1" s="10"/>
      <c r="U1" s="10"/>
      <c r="V1" s="10"/>
      <c r="W1" s="10"/>
    </row>
    <row r="2" spans="1:23" x14ac:dyDescent="0.55000000000000004">
      <c r="A2" s="11" t="s">
        <v>104</v>
      </c>
    </row>
    <row r="3" spans="1:23" ht="188.25" customHeight="1" x14ac:dyDescent="0.55000000000000004">
      <c r="A3" s="1" t="str" cm="1">
        <f t="array" aca="1" ref="A3" ca="1">RIGHT(CELL("filename",A1),LEN(CELL("filename",A1))-FIND("]",CELL("filename",A1)))</f>
        <v>問17</v>
      </c>
      <c r="B3" s="2" t="s">
        <v>2</v>
      </c>
      <c r="C3" s="2" t="s">
        <v>105</v>
      </c>
      <c r="D3" s="2" t="s">
        <v>106</v>
      </c>
      <c r="E3" s="2" t="s">
        <v>107</v>
      </c>
      <c r="F3" s="2" t="s">
        <v>108</v>
      </c>
      <c r="G3" s="2" t="s">
        <v>109</v>
      </c>
      <c r="H3" s="2" t="s">
        <v>110</v>
      </c>
      <c r="I3" s="2" t="s">
        <v>111</v>
      </c>
      <c r="J3" s="2" t="s">
        <v>112</v>
      </c>
      <c r="K3" s="2" t="s">
        <v>113</v>
      </c>
      <c r="L3" s="2" t="s">
        <v>114</v>
      </c>
      <c r="M3" s="2" t="s">
        <v>115</v>
      </c>
      <c r="N3" s="2" t="s">
        <v>116</v>
      </c>
      <c r="O3" s="2" t="s">
        <v>117</v>
      </c>
      <c r="P3" s="2" t="s">
        <v>118</v>
      </c>
      <c r="Q3" s="2" t="s">
        <v>5</v>
      </c>
      <c r="R3" s="2" t="s">
        <v>119</v>
      </c>
      <c r="S3" s="2" t="s">
        <v>6</v>
      </c>
    </row>
    <row r="4" spans="1:23" x14ac:dyDescent="0.55000000000000004">
      <c r="A4" s="3" t="s">
        <v>7</v>
      </c>
      <c r="B4" s="6">
        <v>1096</v>
      </c>
      <c r="C4" s="6">
        <v>813</v>
      </c>
      <c r="D4" s="6">
        <v>883</v>
      </c>
      <c r="E4" s="6">
        <v>226</v>
      </c>
      <c r="F4" s="6">
        <v>415</v>
      </c>
      <c r="G4" s="6">
        <v>522</v>
      </c>
      <c r="H4" s="6">
        <v>368</v>
      </c>
      <c r="I4" s="6">
        <v>355</v>
      </c>
      <c r="J4" s="6">
        <v>494</v>
      </c>
      <c r="K4" s="6">
        <v>517</v>
      </c>
      <c r="L4" s="6">
        <v>354</v>
      </c>
      <c r="M4" s="6">
        <v>455</v>
      </c>
      <c r="N4" s="6">
        <v>193</v>
      </c>
      <c r="O4" s="6">
        <v>601</v>
      </c>
      <c r="P4" s="6">
        <v>230</v>
      </c>
      <c r="Q4" s="6">
        <v>15</v>
      </c>
      <c r="R4" s="6">
        <v>27</v>
      </c>
      <c r="S4" s="6">
        <v>17</v>
      </c>
    </row>
    <row r="5" spans="1:23" x14ac:dyDescent="0.55000000000000004">
      <c r="A5" s="4"/>
      <c r="B5" s="5">
        <v>1</v>
      </c>
      <c r="C5" s="7">
        <v>0.74199999999999999</v>
      </c>
      <c r="D5" s="7">
        <v>0.80600000000000005</v>
      </c>
      <c r="E5" s="7">
        <v>0.20599999999999999</v>
      </c>
      <c r="F5" s="7">
        <v>0.379</v>
      </c>
      <c r="G5" s="7">
        <v>0.47599999999999998</v>
      </c>
      <c r="H5" s="7">
        <v>0.33600000000000002</v>
      </c>
      <c r="I5" s="7">
        <v>0.32400000000000001</v>
      </c>
      <c r="J5" s="7">
        <v>0.45100000000000001</v>
      </c>
      <c r="K5" s="7">
        <v>0.47199999999999998</v>
      </c>
      <c r="L5" s="7">
        <v>0.32300000000000001</v>
      </c>
      <c r="M5" s="7">
        <v>0.41499999999999998</v>
      </c>
      <c r="N5" s="7">
        <v>0.17599999999999999</v>
      </c>
      <c r="O5" s="7">
        <v>0.54800000000000004</v>
      </c>
      <c r="P5" s="7">
        <v>0.21</v>
      </c>
      <c r="Q5" s="7">
        <v>1.4E-2</v>
      </c>
      <c r="R5" s="7">
        <v>2.5000000000000001E-2</v>
      </c>
      <c r="S5" s="7">
        <v>1.6E-2</v>
      </c>
    </row>
    <row r="6" spans="1:23" x14ac:dyDescent="0.55000000000000004">
      <c r="A6" s="12" t="str">
        <f>"N="&amp;B4</f>
        <v>N=1096</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BFB31-3EEC-4522-855B-071C08161EB0}">
  <sheetPr codeName="Sheet28"/>
  <dimension ref="A1:W6"/>
  <sheetViews>
    <sheetView showGridLines="0" zoomScaleNormal="100" workbookViewId="0">
      <selection activeCell="A3" sqref="A3"/>
    </sheetView>
  </sheetViews>
  <sheetFormatPr defaultRowHeight="18" x14ac:dyDescent="0.55000000000000004"/>
  <cols>
    <col min="1" max="1" width="19.25" customWidth="1"/>
    <col min="3" max="8" width="9" customWidth="1"/>
  </cols>
  <sheetData>
    <row r="1" spans="1:23" x14ac:dyDescent="0.55000000000000004">
      <c r="A1" s="8" t="s">
        <v>24</v>
      </c>
      <c r="B1" s="9"/>
      <c r="C1" s="9">
        <v>1</v>
      </c>
      <c r="D1" s="9">
        <v>1</v>
      </c>
      <c r="E1" s="9">
        <v>1</v>
      </c>
      <c r="F1" s="9">
        <v>1</v>
      </c>
      <c r="G1" s="9">
        <v>1</v>
      </c>
      <c r="H1" s="9">
        <v>1</v>
      </c>
      <c r="I1" s="9">
        <v>0</v>
      </c>
      <c r="J1" s="10"/>
      <c r="K1" s="10"/>
      <c r="L1" s="10"/>
      <c r="M1" s="10"/>
      <c r="N1" s="10"/>
      <c r="O1" s="10"/>
      <c r="P1" s="10"/>
      <c r="Q1" s="10"/>
      <c r="R1" s="10"/>
      <c r="S1" s="10"/>
      <c r="T1" s="10"/>
      <c r="U1" s="10"/>
      <c r="V1" s="10"/>
      <c r="W1" s="10"/>
    </row>
    <row r="2" spans="1:23" x14ac:dyDescent="0.55000000000000004">
      <c r="A2" s="8" t="s">
        <v>120</v>
      </c>
    </row>
    <row r="3" spans="1:23" ht="188.25" customHeight="1" x14ac:dyDescent="0.55000000000000004">
      <c r="A3" s="1" t="str" cm="1">
        <f t="array" aca="1" ref="A3" ca="1">RIGHT(CELL("filename",A1),LEN(CELL("filename",A1))-FIND("]",CELL("filename",A1)))</f>
        <v>問18</v>
      </c>
      <c r="B3" s="2" t="s">
        <v>2</v>
      </c>
      <c r="C3" s="2" t="s">
        <v>121</v>
      </c>
      <c r="D3" s="2" t="s">
        <v>122</v>
      </c>
      <c r="E3" s="2" t="s">
        <v>123</v>
      </c>
      <c r="F3" s="2" t="s">
        <v>124</v>
      </c>
      <c r="G3" s="2" t="s">
        <v>125</v>
      </c>
      <c r="H3" s="2" t="s">
        <v>35</v>
      </c>
      <c r="I3" s="2" t="s">
        <v>6</v>
      </c>
    </row>
    <row r="4" spans="1:23" x14ac:dyDescent="0.55000000000000004">
      <c r="A4" s="3" t="s">
        <v>7</v>
      </c>
      <c r="B4" s="6">
        <v>1096</v>
      </c>
      <c r="C4" s="6">
        <v>845</v>
      </c>
      <c r="D4" s="6">
        <v>555</v>
      </c>
      <c r="E4" s="6">
        <v>314</v>
      </c>
      <c r="F4" s="6">
        <v>377</v>
      </c>
      <c r="G4" s="6">
        <v>532</v>
      </c>
      <c r="H4" s="6">
        <v>51</v>
      </c>
      <c r="I4" s="6">
        <v>25</v>
      </c>
    </row>
    <row r="5" spans="1:23" x14ac:dyDescent="0.55000000000000004">
      <c r="A5" s="4"/>
      <c r="B5" s="5">
        <v>1</v>
      </c>
      <c r="C5" s="7">
        <v>0.77100000000000002</v>
      </c>
      <c r="D5" s="7">
        <v>0.50600000000000001</v>
      </c>
      <c r="E5" s="7">
        <v>0.28599999999999998</v>
      </c>
      <c r="F5" s="7">
        <v>0.34399999999999997</v>
      </c>
      <c r="G5" s="7">
        <v>0.48499999999999999</v>
      </c>
      <c r="H5" s="7">
        <v>4.7E-2</v>
      </c>
      <c r="I5" s="7">
        <v>2.3E-2</v>
      </c>
    </row>
    <row r="6" spans="1:23" x14ac:dyDescent="0.55000000000000004">
      <c r="A6" s="12" t="str">
        <f>"N="&amp;B4</f>
        <v>N=1096</v>
      </c>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5DAEA-F641-4E38-8F6B-B7610CC1466A}">
  <dimension ref="A1:AA6"/>
  <sheetViews>
    <sheetView showGridLines="0" zoomScaleNormal="100" workbookViewId="0">
      <selection activeCell="A3" sqref="A3"/>
    </sheetView>
  </sheetViews>
  <sheetFormatPr defaultRowHeight="18" x14ac:dyDescent="0.55000000000000004"/>
  <cols>
    <col min="1" max="1" width="19.25" customWidth="1"/>
    <col min="3" max="3" width="9" customWidth="1"/>
  </cols>
  <sheetData>
    <row r="1" spans="1:27" x14ac:dyDescent="0.55000000000000004">
      <c r="A1" s="8"/>
      <c r="B1" s="9"/>
      <c r="C1" s="9">
        <v>1</v>
      </c>
      <c r="D1" s="9">
        <v>2</v>
      </c>
      <c r="E1" s="9">
        <v>3</v>
      </c>
      <c r="F1" s="9">
        <v>4</v>
      </c>
      <c r="G1" s="9"/>
      <c r="H1" s="9">
        <v>2</v>
      </c>
      <c r="I1" s="9">
        <v>3</v>
      </c>
      <c r="J1" s="9">
        <v>4</v>
      </c>
      <c r="K1" s="9"/>
      <c r="L1" s="9"/>
      <c r="M1" s="9"/>
      <c r="N1" s="10"/>
      <c r="O1" s="10"/>
      <c r="P1" s="10"/>
      <c r="Q1" s="10"/>
      <c r="R1" s="10"/>
      <c r="S1" s="10"/>
      <c r="T1" s="10"/>
      <c r="U1" s="10"/>
      <c r="V1" s="10"/>
      <c r="W1" s="10"/>
      <c r="X1" s="10"/>
      <c r="Y1" s="10"/>
      <c r="Z1" s="10"/>
      <c r="AA1" s="10"/>
    </row>
    <row r="2" spans="1:27" x14ac:dyDescent="0.55000000000000004">
      <c r="A2" s="8"/>
    </row>
    <row r="3" spans="1:27" ht="188.25" customHeight="1" x14ac:dyDescent="0.55000000000000004">
      <c r="A3" s="1" t="str" cm="1">
        <f t="array" aca="1" ref="A3" ca="1">RIGHT(CELL("filename",A1),LEN(CELL("filename",A1))-FIND("]",CELL("filename",A1)))</f>
        <v>世帯人数</v>
      </c>
      <c r="B3" s="2" t="s">
        <v>2</v>
      </c>
      <c r="C3" s="2" t="s">
        <v>126</v>
      </c>
      <c r="D3" s="2" t="s">
        <v>127</v>
      </c>
      <c r="E3" s="2" t="s">
        <v>128</v>
      </c>
      <c r="F3" s="2" t="s">
        <v>129</v>
      </c>
      <c r="G3" s="2" t="s">
        <v>130</v>
      </c>
      <c r="H3" s="2" t="s">
        <v>131</v>
      </c>
      <c r="I3" s="2" t="s">
        <v>132</v>
      </c>
      <c r="J3" s="2" t="s">
        <v>133</v>
      </c>
      <c r="K3" s="2" t="s">
        <v>6</v>
      </c>
    </row>
    <row r="4" spans="1:27" x14ac:dyDescent="0.55000000000000004">
      <c r="A4" s="3" t="s">
        <v>7</v>
      </c>
      <c r="B4" s="6">
        <v>1096</v>
      </c>
      <c r="C4" s="6">
        <v>73</v>
      </c>
      <c r="D4" s="6">
        <v>390</v>
      </c>
      <c r="E4" s="6">
        <v>277</v>
      </c>
      <c r="F4" s="6">
        <v>222</v>
      </c>
      <c r="G4" s="6">
        <v>57</v>
      </c>
      <c r="H4" s="6">
        <v>31</v>
      </c>
      <c r="I4" s="6">
        <v>7</v>
      </c>
      <c r="J4" s="6">
        <v>1</v>
      </c>
      <c r="K4" s="6">
        <v>38</v>
      </c>
      <c r="L4" s="13"/>
    </row>
    <row r="5" spans="1:27" x14ac:dyDescent="0.55000000000000004">
      <c r="A5" s="4"/>
      <c r="B5" s="5">
        <v>1</v>
      </c>
      <c r="C5" s="7">
        <v>6.7000000000000004E-2</v>
      </c>
      <c r="D5" s="7">
        <v>0.35599999999999998</v>
      </c>
      <c r="E5" s="7">
        <v>0.253</v>
      </c>
      <c r="F5" s="7">
        <v>0.20300000000000001</v>
      </c>
      <c r="G5" s="7">
        <v>5.1999999999999998E-2</v>
      </c>
      <c r="H5" s="7">
        <v>2.8000000000000001E-2</v>
      </c>
      <c r="I5" s="7">
        <v>6.0000000000000001E-3</v>
      </c>
      <c r="J5" s="7">
        <v>1E-3</v>
      </c>
      <c r="K5" s="7">
        <v>3.5000000000000003E-2</v>
      </c>
      <c r="L5" s="14"/>
      <c r="M5" s="15"/>
      <c r="N5" s="15"/>
      <c r="O5" s="15"/>
      <c r="P5" s="15"/>
      <c r="Q5" s="15"/>
      <c r="R5" s="15"/>
      <c r="S5" s="15"/>
      <c r="T5" s="15"/>
      <c r="U5" s="15"/>
    </row>
    <row r="6" spans="1:27" x14ac:dyDescent="0.55000000000000004">
      <c r="A6" s="12" t="str">
        <f>"N="&amp;B4</f>
        <v>N=1096</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0AE99-4D2B-4277-B8A5-6EFB22C39DDE}">
  <dimension ref="A1:AA6"/>
  <sheetViews>
    <sheetView showGridLines="0" zoomScaleNormal="100" workbookViewId="0">
      <selection activeCell="A3" sqref="A3"/>
    </sheetView>
  </sheetViews>
  <sheetFormatPr defaultRowHeight="18" x14ac:dyDescent="0.55000000000000004"/>
  <cols>
    <col min="1" max="1" width="19.25" customWidth="1"/>
    <col min="3" max="3" width="9" customWidth="1"/>
  </cols>
  <sheetData>
    <row r="1" spans="1:27" x14ac:dyDescent="0.55000000000000004">
      <c r="A1" s="8"/>
      <c r="B1" s="9"/>
      <c r="C1" s="9">
        <v>1</v>
      </c>
      <c r="D1" s="9">
        <v>2</v>
      </c>
      <c r="E1" s="9">
        <v>3</v>
      </c>
      <c r="F1" s="9">
        <v>4</v>
      </c>
      <c r="G1" s="9"/>
      <c r="H1" s="9">
        <v>2</v>
      </c>
      <c r="I1" s="9">
        <v>3</v>
      </c>
      <c r="J1" s="9">
        <v>4</v>
      </c>
      <c r="K1" s="9"/>
      <c r="L1" s="9"/>
      <c r="M1" s="9"/>
      <c r="N1" s="10"/>
      <c r="O1" s="10"/>
      <c r="P1" s="10"/>
      <c r="Q1" s="10"/>
      <c r="R1" s="10"/>
      <c r="S1" s="10"/>
      <c r="T1" s="10"/>
      <c r="U1" s="10"/>
      <c r="V1" s="10"/>
      <c r="W1" s="10"/>
      <c r="X1" s="10"/>
      <c r="Y1" s="10"/>
      <c r="Z1" s="10"/>
      <c r="AA1" s="10"/>
    </row>
    <row r="2" spans="1:27" x14ac:dyDescent="0.55000000000000004">
      <c r="A2" s="8"/>
    </row>
    <row r="3" spans="1:27" ht="188.25" customHeight="1" x14ac:dyDescent="0.55000000000000004">
      <c r="A3" s="1" t="s">
        <v>136</v>
      </c>
      <c r="B3" s="2" t="s">
        <v>2</v>
      </c>
      <c r="C3" s="2" t="s">
        <v>138</v>
      </c>
      <c r="D3" s="2" t="s">
        <v>139</v>
      </c>
      <c r="E3" s="2" t="s">
        <v>140</v>
      </c>
      <c r="F3" s="2" t="s">
        <v>141</v>
      </c>
      <c r="G3" s="2" t="s">
        <v>142</v>
      </c>
      <c r="H3" s="2" t="s">
        <v>143</v>
      </c>
      <c r="I3" s="2" t="s">
        <v>144</v>
      </c>
      <c r="J3" s="2" t="s">
        <v>145</v>
      </c>
      <c r="K3" s="2" t="s">
        <v>6</v>
      </c>
    </row>
    <row r="4" spans="1:27" x14ac:dyDescent="0.55000000000000004">
      <c r="A4" s="3" t="s">
        <v>7</v>
      </c>
      <c r="B4" s="6">
        <v>1096</v>
      </c>
      <c r="C4" s="6">
        <v>4</v>
      </c>
      <c r="D4" s="6">
        <v>37</v>
      </c>
      <c r="E4" s="6">
        <v>140</v>
      </c>
      <c r="F4" s="6">
        <v>203</v>
      </c>
      <c r="G4" s="6">
        <v>232</v>
      </c>
      <c r="H4" s="6">
        <v>261</v>
      </c>
      <c r="I4" s="6">
        <v>164</v>
      </c>
      <c r="J4" s="6">
        <v>17</v>
      </c>
      <c r="K4" s="6">
        <v>38</v>
      </c>
      <c r="L4" s="13"/>
    </row>
    <row r="5" spans="1:27" x14ac:dyDescent="0.55000000000000004">
      <c r="A5" s="4"/>
      <c r="B5" s="5">
        <v>1</v>
      </c>
      <c r="C5" s="7">
        <v>4.0000000000000001E-3</v>
      </c>
      <c r="D5" s="7">
        <v>3.4000000000000002E-2</v>
      </c>
      <c r="E5" s="7">
        <v>0.128</v>
      </c>
      <c r="F5" s="7">
        <v>0.185</v>
      </c>
      <c r="G5" s="7">
        <v>0.21199999999999999</v>
      </c>
      <c r="H5" s="7">
        <v>0.23799999999999999</v>
      </c>
      <c r="I5" s="7">
        <v>0.15</v>
      </c>
      <c r="J5" s="7">
        <v>1.6E-2</v>
      </c>
      <c r="K5" s="7">
        <v>3.5000000000000003E-2</v>
      </c>
      <c r="L5" s="14"/>
      <c r="M5" s="15"/>
      <c r="N5" s="15"/>
      <c r="O5" s="15"/>
      <c r="P5" s="15"/>
      <c r="Q5" s="15"/>
      <c r="R5" s="15"/>
      <c r="S5" s="15"/>
      <c r="T5" s="15"/>
      <c r="U5" s="15"/>
    </row>
    <row r="6" spans="1:27" x14ac:dyDescent="0.55000000000000004">
      <c r="A6" s="12" t="str">
        <f>"N="&amp;B4</f>
        <v>N=1096</v>
      </c>
      <c r="C6" s="15"/>
      <c r="D6" s="15"/>
      <c r="E6" s="15"/>
      <c r="F6" s="15"/>
      <c r="G6" s="15"/>
      <c r="H6" s="15"/>
      <c r="I6" s="15"/>
      <c r="J6" s="15"/>
      <c r="K6" s="15"/>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1E5AC-95DD-4E91-A563-6BF5143FFE35}">
  <dimension ref="A1:U6"/>
  <sheetViews>
    <sheetView showGridLines="0" zoomScaleNormal="100" workbookViewId="0">
      <selection activeCell="A3" sqref="A3"/>
    </sheetView>
  </sheetViews>
  <sheetFormatPr defaultRowHeight="18" x14ac:dyDescent="0.55000000000000004"/>
  <cols>
    <col min="1" max="1" width="19.25" customWidth="1"/>
    <col min="3" max="3" width="9" customWidth="1"/>
  </cols>
  <sheetData>
    <row r="1" spans="1:21" x14ac:dyDescent="0.55000000000000004">
      <c r="A1" s="8"/>
      <c r="B1" s="9"/>
      <c r="C1" s="9">
        <v>1</v>
      </c>
      <c r="D1" s="9">
        <v>2</v>
      </c>
      <c r="E1" s="9"/>
      <c r="F1" s="9"/>
      <c r="G1" s="9"/>
      <c r="H1" s="10"/>
      <c r="I1" s="10"/>
      <c r="J1" s="10"/>
      <c r="K1" s="10"/>
      <c r="L1" s="10"/>
      <c r="M1" s="10"/>
      <c r="N1" s="10"/>
      <c r="O1" s="10"/>
      <c r="P1" s="10"/>
      <c r="Q1" s="10"/>
      <c r="R1" s="10"/>
      <c r="S1" s="10"/>
      <c r="T1" s="10"/>
      <c r="U1" s="10"/>
    </row>
    <row r="2" spans="1:21" x14ac:dyDescent="0.55000000000000004">
      <c r="A2" s="8"/>
    </row>
    <row r="3" spans="1:21" ht="188.25" customHeight="1" x14ac:dyDescent="0.55000000000000004">
      <c r="A3" s="1" t="s">
        <v>137</v>
      </c>
      <c r="B3" s="2" t="s">
        <v>2</v>
      </c>
      <c r="C3" s="2" t="s">
        <v>134</v>
      </c>
      <c r="D3" s="2" t="s">
        <v>135</v>
      </c>
      <c r="E3" s="2" t="s">
        <v>6</v>
      </c>
    </row>
    <row r="4" spans="1:21" x14ac:dyDescent="0.55000000000000004">
      <c r="A4" s="3" t="s">
        <v>7</v>
      </c>
      <c r="B4" s="6">
        <v>1096</v>
      </c>
      <c r="C4" s="6">
        <v>960</v>
      </c>
      <c r="D4" s="6">
        <v>98</v>
      </c>
      <c r="E4" s="6">
        <v>38</v>
      </c>
      <c r="F4" s="13"/>
    </row>
    <row r="5" spans="1:21" x14ac:dyDescent="0.55000000000000004">
      <c r="A5" s="4"/>
      <c r="B5" s="5">
        <v>1</v>
      </c>
      <c r="C5" s="7">
        <v>0.876</v>
      </c>
      <c r="D5" s="7">
        <v>8.8999999999999996E-2</v>
      </c>
      <c r="E5" s="7">
        <v>3.5000000000000003E-2</v>
      </c>
      <c r="F5" s="14"/>
      <c r="G5" s="15"/>
      <c r="H5" s="15"/>
      <c r="I5" s="15"/>
    </row>
    <row r="6" spans="1:21" x14ac:dyDescent="0.55000000000000004">
      <c r="A6" s="12" t="str">
        <f>"N="&amp;B4</f>
        <v>N=1096</v>
      </c>
      <c r="C6" s="15"/>
      <c r="D6" s="15"/>
      <c r="E6" s="15"/>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812748D04DE154D8CF87818E327C0AF" ma:contentTypeVersion="15" ma:contentTypeDescription="新しいドキュメントを作成します。" ma:contentTypeScope="" ma:versionID="b5c3d0e10d87823f2e971c38d80ba412">
  <xsd:schema xmlns:xsd="http://www.w3.org/2001/XMLSchema" xmlns:xs="http://www.w3.org/2001/XMLSchema" xmlns:p="http://schemas.microsoft.com/office/2006/metadata/properties" xmlns:ns2="b153b5da-41e9-4698-9053-9dc1ccdc6a90" xmlns:ns3="3b0ebaae-a14e-4424-847b-6a3bebfea79a" targetNamespace="http://schemas.microsoft.com/office/2006/metadata/properties" ma:root="true" ma:fieldsID="5dc27cfd735f1dda7958c5acb530ba25" ns2:_="" ns3:_="">
    <xsd:import namespace="b153b5da-41e9-4698-9053-9dc1ccdc6a90"/>
    <xsd:import namespace="3b0ebaae-a14e-4424-847b-6a3bebfea79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53b5da-41e9-4698-9053-9dc1ccdc6a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627f__x8a8d__x306e__x72b6__x614b_">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b0ebaae-a14e-4424-847b-6a3bebfea79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9a474bc-02ad-4f23-8a42-1d032fbb1123}" ma:internalName="TaxCatchAll" ma:showField="CatchAllData" ma:web="3b0ebaae-a14e-4424-847b-6a3bebfea7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153b5da-41e9-4698-9053-9dc1ccdc6a90" xsi:nil="true"/>
    <TaxCatchAll xmlns="3b0ebaae-a14e-4424-847b-6a3bebfea79a" xsi:nil="true"/>
    <lcf76f155ced4ddcb4097134ff3c332f xmlns="b153b5da-41e9-4698-9053-9dc1ccdc6a9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03C5B05-89BA-4969-A993-A7E1E80332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53b5da-41e9-4698-9053-9dc1ccdc6a90"/>
    <ds:schemaRef ds:uri="3b0ebaae-a14e-4424-847b-6a3bebfea7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21821B-645C-4C26-8BE5-2D74E3E84583}">
  <ds:schemaRefs>
    <ds:schemaRef ds:uri="http://schemas.microsoft.com/sharepoint/v3/contenttype/forms"/>
  </ds:schemaRefs>
</ds:datastoreItem>
</file>

<file path=customXml/itemProps3.xml><?xml version="1.0" encoding="utf-8"?>
<ds:datastoreItem xmlns:ds="http://schemas.openxmlformats.org/officeDocument/2006/customXml" ds:itemID="{E62AABE1-203C-4F62-92B1-8CAC23EDA71B}">
  <ds:schemaRefs>
    <ds:schemaRef ds:uri="http://schemas.microsoft.com/office/2006/documentManagement/types"/>
    <ds:schemaRef ds:uri="http://purl.org/dc/elements/1.1/"/>
    <ds:schemaRef ds:uri="b153b5da-41e9-4698-9053-9dc1ccdc6a90"/>
    <ds:schemaRef ds:uri="http://www.w3.org/XML/1998/namespace"/>
    <ds:schemaRef ds:uri="3b0ebaae-a14e-4424-847b-6a3bebfea79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31</vt:i4>
      </vt:variant>
    </vt:vector>
  </HeadingPairs>
  <TitlesOfParts>
    <vt:vector size="31" baseType="lpstr">
      <vt:lpstr>問1</vt:lpstr>
      <vt:lpstr>問2</vt:lpstr>
      <vt:lpstr>問3</vt:lpstr>
      <vt:lpstr>問4</vt:lpstr>
      <vt:lpstr>問5</vt:lpstr>
      <vt:lpstr>問6</vt:lpstr>
      <vt:lpstr>問6-1</vt:lpstr>
      <vt:lpstr>問7</vt:lpstr>
      <vt:lpstr>問8</vt:lpstr>
      <vt:lpstr>問9</vt:lpstr>
      <vt:lpstr>問10</vt:lpstr>
      <vt:lpstr>問10SQ1</vt:lpstr>
      <vt:lpstr>問10SQ2</vt:lpstr>
      <vt:lpstr>問10SQ3</vt:lpstr>
      <vt:lpstr>問10SQ4</vt:lpstr>
      <vt:lpstr>問10SQ5</vt:lpstr>
      <vt:lpstr>問10-1</vt:lpstr>
      <vt:lpstr>問10-2</vt:lpstr>
      <vt:lpstr>問11</vt:lpstr>
      <vt:lpstr>問12</vt:lpstr>
      <vt:lpstr>問13</vt:lpstr>
      <vt:lpstr>問14</vt:lpstr>
      <vt:lpstr>問15</vt:lpstr>
      <vt:lpstr>問16</vt:lpstr>
      <vt:lpstr>問16-1</vt:lpstr>
      <vt:lpstr>問16-2</vt:lpstr>
      <vt:lpstr>問17</vt:lpstr>
      <vt:lpstr>問18</vt:lpstr>
      <vt:lpstr>世帯人数</vt:lpstr>
      <vt:lpstr>年齢帯</vt:lpstr>
      <vt:lpstr>性別</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2014-03-04T05:54:20Z</dcterms:created>
  <dcterms:modified xsi:type="dcterms:W3CDTF">2025-06-16T10:23:40Z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0x010100B812748D04DE154D8CF87818E327C0AF</vt:lpwstr>
  </property>
  <property fmtid="{D5CDD505-2E9C-101B-9397-08002B2CF9AE}" pid="3" name="MediaServiceImageTags">
    <vt:lpwstr/>
  </property>
</Properties>
</file>