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aneda\Desktop\20250724提出分\令和６年度建設業構造実態調査e-stat用データ\"/>
    </mc:Choice>
  </mc:AlternateContent>
  <xr:revisionPtr revIDLastSave="0" documentId="13_ncr:1_{F9A3A224-C811-4B11-846E-5BC93952A65C}" xr6:coauthVersionLast="47" xr6:coauthVersionMax="47" xr10:uidLastSave="{00000000-0000-0000-0000-000000000000}"/>
  <bookViews>
    <workbookView xWindow="-110" yWindow="-110" windowWidth="19420" windowHeight="10300" tabRatio="879" xr2:uid="{00000000-000D-0000-FFFF-FFFF00000000}"/>
  </bookViews>
  <sheets>
    <sheet name="2-1-1" sheetId="1" r:id="rId1"/>
    <sheet name="2-1-2" sheetId="2" r:id="rId2"/>
    <sheet name="2-1-3" sheetId="3" r:id="rId3"/>
  </sheets>
  <externalReferences>
    <externalReference r:id="rId4"/>
    <externalReference r:id="rId5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'2-1-1'!$A$1:$L$42</definedName>
    <definedName name="_xlnm.Print_Area" localSheetId="1">'2-1-2'!$A$1:$X$58</definedName>
    <definedName name="_xlnm.Print_Area" localSheetId="2">'2-1-3'!$A$1:$M$63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3" i="2" l="1"/>
  <c r="V13" i="2"/>
  <c r="T13" i="2"/>
  <c r="R13" i="2"/>
  <c r="P13" i="2"/>
  <c r="N13" i="2"/>
  <c r="L13" i="2"/>
  <c r="J13" i="2"/>
  <c r="H13" i="2"/>
  <c r="F13" i="2"/>
  <c r="D15" i="2"/>
  <c r="F15" i="2"/>
  <c r="H15" i="2"/>
  <c r="J15" i="2"/>
  <c r="L15" i="2"/>
  <c r="N15" i="2"/>
  <c r="P15" i="2"/>
  <c r="R15" i="2"/>
  <c r="T15" i="2"/>
  <c r="V15" i="2"/>
  <c r="D11" i="2"/>
  <c r="V9" i="2"/>
  <c r="T9" i="2"/>
  <c r="R9" i="2"/>
  <c r="P9" i="2"/>
  <c r="N9" i="2"/>
  <c r="L9" i="2"/>
  <c r="J9" i="2"/>
  <c r="H9" i="2"/>
  <c r="F9" i="2"/>
  <c r="D9" i="2"/>
  <c r="H22" i="2" l="1"/>
  <c r="J22" i="2" s="1"/>
  <c r="E6" i="2" l="1"/>
  <c r="F7" i="2" s="1"/>
  <c r="C6" i="2" l="1"/>
  <c r="D7" i="2" s="1"/>
  <c r="S58" i="2" l="1"/>
  <c r="P58" i="2"/>
  <c r="M58" i="2"/>
  <c r="H58" i="2"/>
  <c r="J58" i="2" s="1"/>
  <c r="S57" i="2"/>
  <c r="P57" i="2"/>
  <c r="M57" i="2"/>
  <c r="S56" i="2"/>
  <c r="P56" i="2"/>
  <c r="M56" i="2"/>
  <c r="S55" i="2"/>
  <c r="P55" i="2"/>
  <c r="M55" i="2"/>
  <c r="S54" i="2"/>
  <c r="P54" i="2"/>
  <c r="M54" i="2"/>
  <c r="S53" i="2"/>
  <c r="P53" i="2"/>
  <c r="M53" i="2"/>
  <c r="S52" i="2"/>
  <c r="P52" i="2"/>
  <c r="M52" i="2"/>
  <c r="S51" i="2"/>
  <c r="P51" i="2"/>
  <c r="M51" i="2"/>
  <c r="S50" i="2"/>
  <c r="P50" i="2"/>
  <c r="M50" i="2"/>
  <c r="S49" i="2"/>
  <c r="P49" i="2"/>
  <c r="M49" i="2"/>
  <c r="S48" i="2"/>
  <c r="P48" i="2"/>
  <c r="M48" i="2"/>
  <c r="S47" i="2"/>
  <c r="P47" i="2"/>
  <c r="M47" i="2"/>
  <c r="S46" i="2"/>
  <c r="P46" i="2"/>
  <c r="M46" i="2"/>
  <c r="S45" i="2"/>
  <c r="P45" i="2"/>
  <c r="M45" i="2"/>
  <c r="S44" i="2"/>
  <c r="P44" i="2"/>
  <c r="M44" i="2"/>
  <c r="S43" i="2"/>
  <c r="P43" i="2"/>
  <c r="M43" i="2"/>
  <c r="S42" i="2"/>
  <c r="P42" i="2"/>
  <c r="M42" i="2"/>
  <c r="S41" i="2"/>
  <c r="P41" i="2"/>
  <c r="M41" i="2"/>
  <c r="S40" i="2"/>
  <c r="P40" i="2"/>
  <c r="M40" i="2"/>
  <c r="S39" i="2"/>
  <c r="P39" i="2"/>
  <c r="M39" i="2"/>
  <c r="S38" i="2"/>
  <c r="P38" i="2"/>
  <c r="M38" i="2"/>
  <c r="S37" i="2"/>
  <c r="P37" i="2"/>
  <c r="M37" i="2"/>
  <c r="S35" i="2"/>
  <c r="P35" i="2"/>
  <c r="M35" i="2"/>
  <c r="S34" i="2"/>
  <c r="P34" i="2"/>
  <c r="M34" i="2"/>
  <c r="S33" i="2"/>
  <c r="P33" i="2"/>
  <c r="M33" i="2"/>
  <c r="S32" i="2"/>
  <c r="P32" i="2"/>
  <c r="M32" i="2"/>
  <c r="S31" i="2"/>
  <c r="P31" i="2"/>
  <c r="M31" i="2"/>
  <c r="S30" i="2"/>
  <c r="P30" i="2"/>
  <c r="M30" i="2"/>
  <c r="S29" i="2"/>
  <c r="P29" i="2"/>
  <c r="M29" i="2"/>
  <c r="S28" i="2"/>
  <c r="P28" i="2"/>
  <c r="M28" i="2"/>
  <c r="S27" i="2"/>
  <c r="P27" i="2"/>
  <c r="M27" i="2"/>
  <c r="S26" i="2"/>
  <c r="P26" i="2"/>
  <c r="M26" i="2"/>
  <c r="S25" i="2"/>
  <c r="P25" i="2"/>
  <c r="M25" i="2"/>
  <c r="S24" i="2"/>
  <c r="P24" i="2"/>
  <c r="M24" i="2"/>
  <c r="S23" i="2"/>
  <c r="P23" i="2"/>
  <c r="M23" i="2"/>
  <c r="S22" i="2"/>
  <c r="P22" i="2"/>
  <c r="M22" i="2"/>
  <c r="V11" i="2"/>
  <c r="T11" i="2"/>
  <c r="R11" i="2"/>
  <c r="P11" i="2"/>
  <c r="N11" i="2"/>
  <c r="L11" i="2"/>
  <c r="J11" i="2"/>
  <c r="H11" i="2"/>
  <c r="F11" i="2"/>
  <c r="U6" i="2"/>
  <c r="V7" i="2" s="1"/>
  <c r="S6" i="2"/>
  <c r="T7" i="2" s="1"/>
  <c r="Q6" i="2"/>
  <c r="R7" i="2" s="1"/>
  <c r="O6" i="2"/>
  <c r="P7" i="2" s="1"/>
  <c r="M6" i="2"/>
  <c r="N7" i="2" s="1"/>
  <c r="K6" i="2"/>
  <c r="L7" i="2" s="1"/>
  <c r="I6" i="2"/>
  <c r="J7" i="2" s="1"/>
  <c r="G6" i="2"/>
  <c r="H7" i="2" s="1"/>
  <c r="H54" i="2" l="1"/>
  <c r="J54" i="2" s="1"/>
  <c r="H51" i="2"/>
  <c r="J51" i="2" s="1"/>
  <c r="H47" i="2"/>
  <c r="J47" i="2" s="1"/>
  <c r="H25" i="2"/>
  <c r="J25" i="2" s="1"/>
  <c r="H44" i="2"/>
  <c r="J44" i="2" s="1"/>
  <c r="H41" i="2"/>
  <c r="J41" i="2" s="1"/>
  <c r="H35" i="2"/>
  <c r="J35" i="2" s="1"/>
  <c r="H53" i="2"/>
  <c r="J53" i="2" s="1"/>
  <c r="H27" i="2"/>
  <c r="J27" i="2" s="1"/>
  <c r="H43" i="2"/>
  <c r="J43" i="2" s="1"/>
  <c r="H24" i="2"/>
  <c r="J24" i="2" s="1"/>
  <c r="H56" i="2"/>
  <c r="J56" i="2" s="1"/>
  <c r="H34" i="2"/>
  <c r="J34" i="2" s="1"/>
  <c r="H40" i="2"/>
  <c r="J40" i="2" s="1"/>
  <c r="H46" i="2"/>
  <c r="J46" i="2" s="1"/>
  <c r="H55" i="2"/>
  <c r="J55" i="2" s="1"/>
  <c r="H52" i="2"/>
  <c r="J52" i="2" s="1"/>
  <c r="H26" i="2"/>
  <c r="J26" i="2" s="1"/>
  <c r="H39" i="2"/>
  <c r="J39" i="2" s="1"/>
  <c r="H30" i="2"/>
  <c r="J30" i="2" s="1"/>
  <c r="H38" i="2"/>
  <c r="J38" i="2" s="1"/>
  <c r="H48" i="2"/>
  <c r="J48" i="2" s="1"/>
  <c r="H45" i="2"/>
  <c r="J45" i="2" s="1"/>
  <c r="H42" i="2"/>
  <c r="J42" i="2" s="1"/>
  <c r="H36" i="2"/>
  <c r="J36" i="2" s="1"/>
  <c r="H33" i="2"/>
  <c r="J33" i="2" s="1"/>
  <c r="H57" i="2" l="1"/>
  <c r="J57" i="2" s="1"/>
  <c r="H50" i="2"/>
  <c r="J50" i="2" s="1"/>
  <c r="H32" i="2"/>
  <c r="J32" i="2" s="1"/>
  <c r="H31" i="2"/>
  <c r="J31" i="2" s="1"/>
  <c r="H29" i="2"/>
  <c r="J29" i="2" s="1"/>
  <c r="H28" i="2"/>
  <c r="J28" i="2" s="1"/>
  <c r="H23" i="2"/>
  <c r="J23" i="2" s="1"/>
  <c r="H49" i="2" l="1"/>
  <c r="J49" i="2" s="1"/>
  <c r="H37" i="2"/>
  <c r="J37" i="2" s="1"/>
</calcChain>
</file>

<file path=xl/sharedStrings.xml><?xml version="1.0" encoding="utf-8"?>
<sst xmlns="http://schemas.openxmlformats.org/spreadsheetml/2006/main" count="426" uniqueCount="132">
  <si>
    <t>表2－1－1　1社あたりの平均完成工事高</t>
    <rPh sb="0" eb="1">
      <t>ヒョウ</t>
    </rPh>
    <rPh sb="7" eb="9">
      <t>１シャ</t>
    </rPh>
    <rPh sb="13" eb="15">
      <t>ヘイキン</t>
    </rPh>
    <rPh sb="15" eb="17">
      <t>カンセイ</t>
    </rPh>
    <rPh sb="17" eb="19">
      <t>コウジ</t>
    </rPh>
    <rPh sb="19" eb="20">
      <t>タカ</t>
    </rPh>
    <phoneticPr fontId="5"/>
  </si>
  <si>
    <t>（単位：百万円）</t>
    <rPh sb="1" eb="3">
      <t>タンイ</t>
    </rPh>
    <rPh sb="4" eb="7">
      <t>ミリ</t>
    </rPh>
    <phoneticPr fontId="5"/>
  </si>
  <si>
    <t>資本金</t>
  </si>
  <si>
    <t>個　人</t>
    <phoneticPr fontId="5"/>
  </si>
  <si>
    <t>法　　　　　　　人</t>
    <phoneticPr fontId="5"/>
  </si>
  <si>
    <t>合　計</t>
    <phoneticPr fontId="5"/>
  </si>
  <si>
    <t>業種</t>
  </si>
  <si>
    <t>500万円未満</t>
    <phoneticPr fontId="9"/>
  </si>
  <si>
    <t>500万円以上  1000万円未満</t>
  </si>
  <si>
    <t>1000万円以上 3000万円未満</t>
    <phoneticPr fontId="9"/>
  </si>
  <si>
    <t>3000万円以上 5000万円未満</t>
    <phoneticPr fontId="9"/>
  </si>
  <si>
    <t>5000万円以上    1億円未満</t>
    <phoneticPr fontId="5"/>
  </si>
  <si>
    <t>1億円以上         3億円未満</t>
    <phoneticPr fontId="5"/>
  </si>
  <si>
    <t>3億円以上         10億円未満</t>
    <phoneticPr fontId="5"/>
  </si>
  <si>
    <t>10億円以上</t>
    <phoneticPr fontId="5"/>
  </si>
  <si>
    <t>一般土木建築</t>
  </si>
  <si>
    <t>一般土木建築工事業</t>
  </si>
  <si>
    <t>土木</t>
  </si>
  <si>
    <t>土木工事業</t>
  </si>
  <si>
    <t>ほ装工事業</t>
  </si>
  <si>
    <t>しゅんせつ工事業</t>
  </si>
  <si>
    <t>造園工事業</t>
  </si>
  <si>
    <t>水道施設工事業</t>
  </si>
  <si>
    <t>小　計</t>
    <phoneticPr fontId="5"/>
  </si>
  <si>
    <t>建築</t>
  </si>
  <si>
    <t>建築工事業</t>
    <phoneticPr fontId="5"/>
  </si>
  <si>
    <t>木造建築工事業</t>
    <rPh sb="4" eb="6">
      <t>コウジ</t>
    </rPh>
    <rPh sb="6" eb="7">
      <t>ギョウ</t>
    </rPh>
    <phoneticPr fontId="5"/>
  </si>
  <si>
    <t>職別</t>
  </si>
  <si>
    <t>大工工事業</t>
  </si>
  <si>
    <t>とび・土工・コンクリート工事業</t>
    <rPh sb="3" eb="4">
      <t>ツチ</t>
    </rPh>
    <rPh sb="4" eb="5">
      <t>ダイク</t>
    </rPh>
    <phoneticPr fontId="9"/>
  </si>
  <si>
    <t>鋼構造物工事業</t>
  </si>
  <si>
    <t>鉄筋工事業</t>
  </si>
  <si>
    <t>解体工事業</t>
    <rPh sb="0" eb="2">
      <t>カイタイ</t>
    </rPh>
    <rPh sb="2" eb="4">
      <t>コウジ</t>
    </rPh>
    <rPh sb="4" eb="5">
      <t>ギョウ</t>
    </rPh>
    <phoneticPr fontId="4"/>
  </si>
  <si>
    <t>躯体関係計　</t>
    <rPh sb="4" eb="5">
      <t>ケイ</t>
    </rPh>
    <phoneticPr fontId="5"/>
  </si>
  <si>
    <t>左官工事業</t>
  </si>
  <si>
    <t>石工事業</t>
  </si>
  <si>
    <t>屋根工事業</t>
  </si>
  <si>
    <t>タイル・れんが・ブロック工事業</t>
    <phoneticPr fontId="5"/>
  </si>
  <si>
    <t>板金工事業</t>
  </si>
  <si>
    <t>ガラス工事業</t>
    <phoneticPr fontId="5"/>
  </si>
  <si>
    <t>塗装工事業</t>
    <phoneticPr fontId="5"/>
  </si>
  <si>
    <t>防水工事業</t>
    <phoneticPr fontId="5"/>
  </si>
  <si>
    <t>内装仕上工事業</t>
    <phoneticPr fontId="5"/>
  </si>
  <si>
    <t>建具工事業</t>
  </si>
  <si>
    <t>仕上関係計　</t>
    <phoneticPr fontId="5"/>
  </si>
  <si>
    <t>設備</t>
  </si>
  <si>
    <t>電気工事業</t>
  </si>
  <si>
    <t>管工事業</t>
  </si>
  <si>
    <t>機械器具設置工事業</t>
    <rPh sb="8" eb="9">
      <t>ギョウ</t>
    </rPh>
    <phoneticPr fontId="5"/>
  </si>
  <si>
    <t>熱絶縁工事業</t>
    <rPh sb="5" eb="6">
      <t>ギョウ</t>
    </rPh>
    <phoneticPr fontId="5"/>
  </si>
  <si>
    <t>電気通信工事業</t>
    <rPh sb="6" eb="7">
      <t>ギョウ</t>
    </rPh>
    <phoneticPr fontId="5"/>
  </si>
  <si>
    <t>消防施設工事業</t>
  </si>
  <si>
    <t>合　　　　　計</t>
    <phoneticPr fontId="5"/>
  </si>
  <si>
    <t>表2－1－2　1社あたりの平均完成工事高（経年変化）</t>
    <rPh sb="0" eb="1">
      <t>ヒョウ</t>
    </rPh>
    <rPh sb="7" eb="9">
      <t>１シャ</t>
    </rPh>
    <rPh sb="13" eb="15">
      <t>ヘイキン</t>
    </rPh>
    <rPh sb="15" eb="17">
      <t>カンセイ</t>
    </rPh>
    <rPh sb="17" eb="19">
      <t>コウジ</t>
    </rPh>
    <rPh sb="19" eb="20">
      <t>タカ</t>
    </rPh>
    <rPh sb="21" eb="23">
      <t>ケイネン</t>
    </rPh>
    <rPh sb="23" eb="25">
      <t>ヘンカ</t>
    </rPh>
    <phoneticPr fontId="5"/>
  </si>
  <si>
    <t>資本金</t>
    <rPh sb="0" eb="3">
      <t>シホンキン</t>
    </rPh>
    <phoneticPr fontId="5"/>
  </si>
  <si>
    <t>合　計</t>
    <phoneticPr fontId="5"/>
  </si>
  <si>
    <t>年度</t>
    <rPh sb="0" eb="2">
      <t>ネンド</t>
    </rPh>
    <phoneticPr fontId="5"/>
  </si>
  <si>
    <t>500万円未満</t>
    <phoneticPr fontId="9"/>
  </si>
  <si>
    <t>500万円以上
1000万円未満</t>
    <phoneticPr fontId="9"/>
  </si>
  <si>
    <t>1000万円以上
 3000万円未満</t>
    <phoneticPr fontId="9"/>
  </si>
  <si>
    <t>3000万円以上
 5000万円未満</t>
    <phoneticPr fontId="9"/>
  </si>
  <si>
    <t>5000万円以上
1億円未満</t>
    <phoneticPr fontId="5"/>
  </si>
  <si>
    <t>1億円以上
3億円未満</t>
    <phoneticPr fontId="5"/>
  </si>
  <si>
    <t>3億円以上
10億円未満</t>
    <phoneticPr fontId="5"/>
  </si>
  <si>
    <t>10億円以上</t>
    <phoneticPr fontId="5"/>
  </si>
  <si>
    <t>R01年度</t>
  </si>
  <si>
    <t>増減</t>
    <rPh sb="0" eb="2">
      <t>ゾウゲン</t>
    </rPh>
    <phoneticPr fontId="9"/>
  </si>
  <si>
    <t>H26年度</t>
    <phoneticPr fontId="5"/>
  </si>
  <si>
    <t>H23年度</t>
    <phoneticPr fontId="5"/>
  </si>
  <si>
    <t>H20年度</t>
    <phoneticPr fontId="5"/>
  </si>
  <si>
    <t>H17年度</t>
    <phoneticPr fontId="5"/>
  </si>
  <si>
    <t>（単位：　百万円）</t>
    <rPh sb="1" eb="3">
      <t>タンイ</t>
    </rPh>
    <rPh sb="5" eb="8">
      <t>ミリ</t>
    </rPh>
    <phoneticPr fontId="5"/>
  </si>
  <si>
    <t>業種</t>
    <rPh sb="0" eb="2">
      <t>ギョウシュ</t>
    </rPh>
    <phoneticPr fontId="5"/>
  </si>
  <si>
    <t>木造建築工事業</t>
  </si>
  <si>
    <t>とび・土工・コンクリート工事業</t>
    <rPh sb="4" eb="5">
      <t>コウ</t>
    </rPh>
    <phoneticPr fontId="9"/>
  </si>
  <si>
    <t>-</t>
    <phoneticPr fontId="4"/>
  </si>
  <si>
    <t>-</t>
  </si>
  <si>
    <t>ガラス工事業</t>
  </si>
  <si>
    <t>塗装工事業</t>
  </si>
  <si>
    <t>防水工事業</t>
  </si>
  <si>
    <t>内装仕上工事業</t>
  </si>
  <si>
    <t>機械器具設置工事</t>
  </si>
  <si>
    <t>熱絶縁工事</t>
  </si>
  <si>
    <t>電気通信工事</t>
  </si>
  <si>
    <t>さく井工事業</t>
  </si>
  <si>
    <t>合　　計</t>
    <phoneticPr fontId="5"/>
  </si>
  <si>
    <t>表2－1－3　1社あたりの平均完成工事高（下請比率、次数別集計）</t>
    <rPh sb="0" eb="1">
      <t>ヒョウ</t>
    </rPh>
    <rPh sb="7" eb="9">
      <t>１シャ</t>
    </rPh>
    <rPh sb="13" eb="15">
      <t>ヘイキン</t>
    </rPh>
    <rPh sb="15" eb="17">
      <t>カンセイ</t>
    </rPh>
    <rPh sb="17" eb="19">
      <t>コウジ</t>
    </rPh>
    <rPh sb="19" eb="20">
      <t>ダカ</t>
    </rPh>
    <rPh sb="21" eb="23">
      <t>シタウケ</t>
    </rPh>
    <rPh sb="23" eb="25">
      <t>ヒリツ</t>
    </rPh>
    <rPh sb="26" eb="28">
      <t>ジスウ</t>
    </rPh>
    <rPh sb="28" eb="29">
      <t>ベツ</t>
    </rPh>
    <rPh sb="29" eb="31">
      <t>シュウケイ</t>
    </rPh>
    <phoneticPr fontId="5"/>
  </si>
  <si>
    <t>個人</t>
    <phoneticPr fontId="5"/>
  </si>
  <si>
    <t>法　　　　　　　人</t>
    <phoneticPr fontId="5"/>
  </si>
  <si>
    <t>下請比率</t>
    <rPh sb="0" eb="2">
      <t>シタウケ</t>
    </rPh>
    <rPh sb="2" eb="4">
      <t>ヒリツ</t>
    </rPh>
    <phoneticPr fontId="5"/>
  </si>
  <si>
    <t>下請次数</t>
    <rPh sb="0" eb="4">
      <t>シタウケジスウ</t>
    </rPh>
    <phoneticPr fontId="5"/>
  </si>
  <si>
    <t>500万円未満</t>
    <phoneticPr fontId="9"/>
  </si>
  <si>
    <t>1000万円以上 3000万円未満</t>
    <phoneticPr fontId="9"/>
  </si>
  <si>
    <t>3000万円以上 5000万円未満</t>
    <phoneticPr fontId="9"/>
  </si>
  <si>
    <t>5000万円以上    1億円未満</t>
    <phoneticPr fontId="5"/>
  </si>
  <si>
    <t>1億円以上         3億円未満</t>
    <phoneticPr fontId="5"/>
  </si>
  <si>
    <t>3億円以上         10億円未満</t>
    <phoneticPr fontId="5"/>
  </si>
  <si>
    <t>10億円以上</t>
    <phoneticPr fontId="5"/>
  </si>
  <si>
    <t>０％</t>
    <phoneticPr fontId="5"/>
  </si>
  <si>
    <t>０％超</t>
    <rPh sb="2" eb="3">
      <t>コ</t>
    </rPh>
    <phoneticPr fontId="5"/>
  </si>
  <si>
    <t>一次下請</t>
    <rPh sb="0" eb="4">
      <t>イチ</t>
    </rPh>
    <phoneticPr fontId="5"/>
  </si>
  <si>
    <t>１０％未満</t>
    <rPh sb="3" eb="5">
      <t>ミマン</t>
    </rPh>
    <phoneticPr fontId="5"/>
  </si>
  <si>
    <t>二次下請</t>
    <rPh sb="0" eb="4">
      <t>ニ</t>
    </rPh>
    <phoneticPr fontId="5"/>
  </si>
  <si>
    <t>三次以下下請</t>
    <rPh sb="0" eb="6">
      <t>サウケ</t>
    </rPh>
    <phoneticPr fontId="5"/>
  </si>
  <si>
    <t>小　計</t>
    <rPh sb="0" eb="3">
      <t>ショウケイ</t>
    </rPh>
    <phoneticPr fontId="5"/>
  </si>
  <si>
    <t>１０％以上</t>
    <rPh sb="3" eb="5">
      <t>イジョウ</t>
    </rPh>
    <phoneticPr fontId="5"/>
  </si>
  <si>
    <t>２０％未満</t>
    <rPh sb="3" eb="5">
      <t>ミマン</t>
    </rPh>
    <phoneticPr fontId="5"/>
  </si>
  <si>
    <t>２０％以上</t>
    <rPh sb="3" eb="5">
      <t>イジョウ</t>
    </rPh>
    <phoneticPr fontId="5"/>
  </si>
  <si>
    <t>３０％未満</t>
    <rPh sb="3" eb="5">
      <t>ミマン</t>
    </rPh>
    <phoneticPr fontId="5"/>
  </si>
  <si>
    <t>３０％以上</t>
    <rPh sb="3" eb="5">
      <t>イジョウ</t>
    </rPh>
    <phoneticPr fontId="5"/>
  </si>
  <si>
    <t>４０％未満</t>
    <rPh sb="3" eb="5">
      <t>ミマン</t>
    </rPh>
    <phoneticPr fontId="5"/>
  </si>
  <si>
    <t>４０％以上</t>
    <rPh sb="3" eb="5">
      <t>イジョウ</t>
    </rPh>
    <phoneticPr fontId="5"/>
  </si>
  <si>
    <t>５０％未満</t>
    <rPh sb="3" eb="5">
      <t>ミマン</t>
    </rPh>
    <phoneticPr fontId="5"/>
  </si>
  <si>
    <t>０％超５０％未満</t>
    <rPh sb="2" eb="3">
      <t>コ</t>
    </rPh>
    <rPh sb="6" eb="8">
      <t>ミマン</t>
    </rPh>
    <phoneticPr fontId="5"/>
  </si>
  <si>
    <t>５０％以上</t>
    <rPh sb="3" eb="5">
      <t>イジョウ</t>
    </rPh>
    <phoneticPr fontId="5"/>
  </si>
  <si>
    <t>６０％未満</t>
    <rPh sb="3" eb="5">
      <t>ミマン</t>
    </rPh>
    <phoneticPr fontId="5"/>
  </si>
  <si>
    <t>６０％以上</t>
    <rPh sb="3" eb="5">
      <t>イジョウ</t>
    </rPh>
    <phoneticPr fontId="5"/>
  </si>
  <si>
    <t>７０％未満</t>
    <rPh sb="3" eb="5">
      <t>ミマン</t>
    </rPh>
    <phoneticPr fontId="5"/>
  </si>
  <si>
    <t>７０％以上</t>
    <rPh sb="3" eb="5">
      <t>イジョウ</t>
    </rPh>
    <phoneticPr fontId="5"/>
  </si>
  <si>
    <t>８０％未満</t>
    <rPh sb="3" eb="5">
      <t>ミマン</t>
    </rPh>
    <phoneticPr fontId="5"/>
  </si>
  <si>
    <t>８０％以上</t>
    <rPh sb="3" eb="5">
      <t>イジョウ</t>
    </rPh>
    <phoneticPr fontId="5"/>
  </si>
  <si>
    <t>９０％未満</t>
    <rPh sb="3" eb="5">
      <t>ミマン</t>
    </rPh>
    <phoneticPr fontId="5"/>
  </si>
  <si>
    <t>９０％以上</t>
    <rPh sb="3" eb="5">
      <t>イジョウ</t>
    </rPh>
    <phoneticPr fontId="5"/>
  </si>
  <si>
    <t>１００％未満</t>
    <rPh sb="4" eb="6">
      <t>ミマン</t>
    </rPh>
    <phoneticPr fontId="5"/>
  </si>
  <si>
    <t>１００％</t>
    <phoneticPr fontId="5"/>
  </si>
  <si>
    <t>１００％以下</t>
    <phoneticPr fontId="9"/>
  </si>
  <si>
    <t>合　　　計</t>
    <rPh sb="0" eb="5">
      <t>ゴウケイ</t>
    </rPh>
    <phoneticPr fontId="5"/>
  </si>
  <si>
    <t>R06年度</t>
    <phoneticPr fontId="4"/>
  </si>
  <si>
    <t>H20年度</t>
  </si>
  <si>
    <t>R01年度</t>
    <phoneticPr fontId="4"/>
  </si>
  <si>
    <t>さく井工事業</t>
    <phoneticPr fontId="5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</si>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</sst>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&quot;▲ &quot;#,##0.0"/>
    <numFmt numFmtId="177" formatCode="0.0;&quot;▲ &quot;0.0"/>
  </numFmts>
  <fonts count="12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  <xf numFmtId="0" fontId="11" fillId="0" borderId="0"/>
    <xf numFmtId="38" fontId="11" fillId="0" borderId="0" applyFont="0" applyFill="0" applyBorder="0" applyAlignment="0" applyProtection="0"/>
    <xf numFmtId="0" fontId="9" fillId="0" borderId="0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05">
    <xf numFmtId="0" fontId="0" fillId="0" borderId="0" xfId="0">
      <alignment vertical="center"/>
    </xf>
    <xf numFmtId="176" fontId="3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/>
    </xf>
    <xf numFmtId="176" fontId="6" fillId="0" borderId="0" xfId="1" applyNumberFormat="1" applyFont="1" applyAlignment="1">
      <alignment horizontal="right" vertical="center"/>
    </xf>
    <xf numFmtId="176" fontId="7" fillId="0" borderId="1" xfId="1" applyNumberFormat="1" applyFont="1" applyBorder="1" applyAlignment="1">
      <alignment vertical="center"/>
    </xf>
    <xf numFmtId="176" fontId="7" fillId="0" borderId="2" xfId="1" applyNumberFormat="1" applyFont="1" applyBorder="1" applyAlignment="1">
      <alignment horizontal="right" vertical="center"/>
    </xf>
    <xf numFmtId="176" fontId="7" fillId="0" borderId="7" xfId="1" applyNumberFormat="1" applyFont="1" applyBorder="1" applyAlignment="1">
      <alignment horizontal="center" vertical="center" wrapText="1"/>
    </xf>
    <xf numFmtId="176" fontId="7" fillId="0" borderId="8" xfId="1" applyNumberFormat="1" applyFont="1" applyBorder="1" applyAlignment="1">
      <alignment horizontal="right" vertical="center" wrapText="1"/>
    </xf>
    <xf numFmtId="176" fontId="8" fillId="0" borderId="3" xfId="1" applyNumberFormat="1" applyFont="1" applyBorder="1" applyAlignment="1">
      <alignment horizontal="center" vertical="center" wrapText="1"/>
    </xf>
    <xf numFmtId="176" fontId="6" fillId="0" borderId="0" xfId="1" applyNumberFormat="1" applyFont="1" applyAlignment="1">
      <alignment horizontal="center" vertical="center" wrapText="1"/>
    </xf>
    <xf numFmtId="176" fontId="8" fillId="0" borderId="4" xfId="1" applyNumberFormat="1" applyFont="1" applyBorder="1" applyAlignment="1">
      <alignment vertical="center"/>
    </xf>
    <xf numFmtId="176" fontId="7" fillId="0" borderId="10" xfId="1" applyNumberFormat="1" applyFont="1" applyBorder="1" applyAlignment="1">
      <alignment vertical="center"/>
    </xf>
    <xf numFmtId="176" fontId="6" fillId="0" borderId="10" xfId="1" applyNumberFormat="1" applyFont="1" applyBorder="1" applyAlignment="1">
      <alignment vertical="center" shrinkToFit="1"/>
    </xf>
    <xf numFmtId="176" fontId="6" fillId="0" borderId="4" xfId="1" applyNumberFormat="1" applyFont="1" applyBorder="1" applyAlignment="1">
      <alignment vertical="center" shrinkToFit="1"/>
    </xf>
    <xf numFmtId="176" fontId="7" fillId="0" borderId="11" xfId="1" applyNumberFormat="1" applyFont="1" applyBorder="1" applyAlignment="1">
      <alignment vertical="center"/>
    </xf>
    <xf numFmtId="176" fontId="6" fillId="0" borderId="11" xfId="1" applyNumberFormat="1" applyFont="1" applyBorder="1" applyAlignment="1">
      <alignment vertical="center" shrinkToFit="1"/>
    </xf>
    <xf numFmtId="176" fontId="6" fillId="0" borderId="12" xfId="1" applyNumberFormat="1" applyFont="1" applyBorder="1" applyAlignment="1">
      <alignment vertical="center" shrinkToFit="1"/>
    </xf>
    <xf numFmtId="176" fontId="7" fillId="0" borderId="7" xfId="1" applyNumberFormat="1" applyFont="1" applyBorder="1" applyAlignment="1">
      <alignment vertical="center"/>
    </xf>
    <xf numFmtId="176" fontId="7" fillId="0" borderId="13" xfId="1" applyNumberFormat="1" applyFont="1" applyBorder="1" applyAlignment="1">
      <alignment vertical="center"/>
    </xf>
    <xf numFmtId="176" fontId="6" fillId="0" borderId="13" xfId="1" applyNumberFormat="1" applyFont="1" applyBorder="1" applyAlignment="1">
      <alignment vertical="center" shrinkToFit="1"/>
    </xf>
    <xf numFmtId="176" fontId="6" fillId="0" borderId="14" xfId="1" applyNumberFormat="1" applyFont="1" applyBorder="1" applyAlignment="1">
      <alignment vertical="center" shrinkToFit="1"/>
    </xf>
    <xf numFmtId="176" fontId="7" fillId="0" borderId="15" xfId="1" applyNumberFormat="1" applyFont="1" applyBorder="1" applyAlignment="1">
      <alignment vertical="center"/>
    </xf>
    <xf numFmtId="176" fontId="6" fillId="0" borderId="15" xfId="1" applyNumberFormat="1" applyFont="1" applyBorder="1" applyAlignment="1">
      <alignment vertical="center" shrinkToFit="1"/>
    </xf>
    <xf numFmtId="176" fontId="6" fillId="0" borderId="16" xfId="1" applyNumberFormat="1" applyFont="1" applyBorder="1" applyAlignment="1">
      <alignment vertical="center" shrinkToFit="1"/>
    </xf>
    <xf numFmtId="176" fontId="6" fillId="0" borderId="9" xfId="1" applyNumberFormat="1" applyFont="1" applyBorder="1" applyAlignment="1">
      <alignment vertical="center" shrinkToFit="1"/>
    </xf>
    <xf numFmtId="176" fontId="6" fillId="0" borderId="17" xfId="1" applyNumberFormat="1" applyFont="1" applyBorder="1" applyAlignment="1">
      <alignment vertical="center" shrinkToFit="1"/>
    </xf>
    <xf numFmtId="176" fontId="7" fillId="0" borderId="3" xfId="1" applyNumberFormat="1" applyFont="1" applyBorder="1" applyAlignment="1">
      <alignment vertical="center"/>
    </xf>
    <xf numFmtId="176" fontId="7" fillId="0" borderId="19" xfId="1" applyNumberFormat="1" applyFont="1" applyBorder="1" applyAlignment="1">
      <alignment vertical="center"/>
    </xf>
    <xf numFmtId="176" fontId="7" fillId="0" borderId="20" xfId="1" applyNumberFormat="1" applyFont="1" applyBorder="1" applyAlignment="1">
      <alignment vertical="center"/>
    </xf>
    <xf numFmtId="176" fontId="6" fillId="0" borderId="20" xfId="1" applyNumberFormat="1" applyFont="1" applyBorder="1" applyAlignment="1">
      <alignment vertical="center" shrinkToFit="1"/>
    </xf>
    <xf numFmtId="176" fontId="6" fillId="0" borderId="21" xfId="1" applyNumberFormat="1" applyFont="1" applyBorder="1" applyAlignment="1">
      <alignment vertical="center" shrinkToFit="1"/>
    </xf>
    <xf numFmtId="176" fontId="7" fillId="0" borderId="10" xfId="1" applyNumberFormat="1" applyFont="1" applyBorder="1" applyAlignment="1">
      <alignment horizontal="right" vertical="center"/>
    </xf>
    <xf numFmtId="176" fontId="6" fillId="0" borderId="11" xfId="1" applyNumberFormat="1" applyFont="1" applyBorder="1" applyAlignment="1">
      <alignment horizontal="right" vertical="center" shrinkToFit="1"/>
    </xf>
    <xf numFmtId="176" fontId="6" fillId="0" borderId="15" xfId="1" applyNumberFormat="1" applyFont="1" applyBorder="1" applyAlignment="1">
      <alignment horizontal="right" vertical="center" shrinkToFit="1"/>
    </xf>
    <xf numFmtId="176" fontId="7" fillId="0" borderId="22" xfId="1" applyNumberFormat="1" applyFont="1" applyBorder="1" applyAlignment="1">
      <alignment vertical="center"/>
    </xf>
    <xf numFmtId="176" fontId="6" fillId="0" borderId="22" xfId="1" applyNumberFormat="1" applyFont="1" applyBorder="1" applyAlignment="1">
      <alignment vertical="center" shrinkToFit="1"/>
    </xf>
    <xf numFmtId="176" fontId="6" fillId="0" borderId="23" xfId="1" applyNumberFormat="1" applyFont="1" applyBorder="1" applyAlignment="1">
      <alignment vertical="center" shrinkToFit="1"/>
    </xf>
    <xf numFmtId="176" fontId="6" fillId="0" borderId="13" xfId="1" applyNumberFormat="1" applyFont="1" applyBorder="1" applyAlignment="1">
      <alignment horizontal="right" vertical="center" shrinkToFit="1"/>
    </xf>
    <xf numFmtId="176" fontId="6" fillId="0" borderId="24" xfId="1" applyNumberFormat="1" applyFont="1" applyBorder="1" applyAlignment="1">
      <alignment vertical="center" shrinkToFit="1"/>
    </xf>
    <xf numFmtId="176" fontId="7" fillId="0" borderId="0" xfId="1" applyNumberFormat="1" applyFont="1" applyAlignment="1">
      <alignment vertical="center"/>
    </xf>
    <xf numFmtId="176" fontId="7" fillId="0" borderId="17" xfId="1" applyNumberFormat="1" applyFont="1" applyBorder="1" applyAlignment="1">
      <alignment horizontal="center" vertical="center" wrapText="1"/>
    </xf>
    <xf numFmtId="176" fontId="7" fillId="0" borderId="18" xfId="1" applyNumberFormat="1" applyFont="1" applyBorder="1" applyAlignment="1">
      <alignment horizontal="left" vertical="center" wrapText="1"/>
    </xf>
    <xf numFmtId="176" fontId="7" fillId="0" borderId="0" xfId="1" applyNumberFormat="1" applyFont="1" applyAlignment="1">
      <alignment horizontal="center" vertical="center" wrapText="1"/>
    </xf>
    <xf numFmtId="176" fontId="6" fillId="0" borderId="1" xfId="1" applyNumberFormat="1" applyFont="1" applyBorder="1" applyAlignment="1">
      <alignment vertical="center"/>
    </xf>
    <xf numFmtId="176" fontId="7" fillId="0" borderId="8" xfId="1" applyNumberFormat="1" applyFont="1" applyBorder="1" applyAlignment="1">
      <alignment horizontal="left" vertical="center" wrapText="1"/>
    </xf>
    <xf numFmtId="176" fontId="7" fillId="0" borderId="7" xfId="1" applyNumberFormat="1" applyFont="1" applyBorder="1" applyAlignment="1">
      <alignment horizontal="centerContinuous" vertical="center"/>
    </xf>
    <xf numFmtId="176" fontId="7" fillId="0" borderId="8" xfId="1" applyNumberFormat="1" applyFont="1" applyBorder="1" applyAlignment="1">
      <alignment horizontal="centerContinuous" vertical="center"/>
    </xf>
    <xf numFmtId="176" fontId="7" fillId="0" borderId="29" xfId="1" applyNumberFormat="1" applyFont="1" applyBorder="1" applyAlignment="1">
      <alignment horizontal="centerContinuous" vertical="center" wrapText="1"/>
    </xf>
    <xf numFmtId="176" fontId="7" fillId="0" borderId="2" xfId="1" applyNumberFormat="1" applyFont="1" applyBorder="1" applyAlignment="1">
      <alignment horizontal="centerContinuous" vertical="center" wrapText="1"/>
    </xf>
    <xf numFmtId="176" fontId="7" fillId="0" borderId="1" xfId="1" applyNumberFormat="1" applyFont="1" applyBorder="1" applyAlignment="1">
      <alignment horizontal="centerContinuous" vertical="center" wrapText="1"/>
    </xf>
    <xf numFmtId="176" fontId="7" fillId="0" borderId="6" xfId="1" applyNumberFormat="1" applyFont="1" applyBorder="1" applyAlignment="1">
      <alignment horizontal="centerContinuous" vertical="center" wrapText="1"/>
    </xf>
    <xf numFmtId="176" fontId="7" fillId="0" borderId="7" xfId="1" applyNumberFormat="1" applyFont="1" applyBorder="1" applyAlignment="1">
      <alignment horizontal="centerContinuous" vertical="center" wrapText="1"/>
    </xf>
    <xf numFmtId="176" fontId="7" fillId="0" borderId="8" xfId="1" applyNumberFormat="1" applyFont="1" applyBorder="1" applyAlignment="1">
      <alignment horizontal="centerContinuous" vertical="center" wrapText="1"/>
    </xf>
    <xf numFmtId="176" fontId="7" fillId="0" borderId="18" xfId="1" applyNumberFormat="1" applyFont="1" applyBorder="1" applyAlignment="1">
      <alignment horizontal="centerContinuous" vertical="center"/>
    </xf>
    <xf numFmtId="176" fontId="7" fillId="0" borderId="10" xfId="1" applyNumberFormat="1" applyFont="1" applyBorder="1" applyAlignment="1">
      <alignment horizontal="left" vertical="center" wrapText="1"/>
    </xf>
    <xf numFmtId="176" fontId="7" fillId="0" borderId="9" xfId="1" applyNumberFormat="1" applyFont="1" applyBorder="1" applyAlignment="1">
      <alignment horizontal="center" vertical="center"/>
    </xf>
    <xf numFmtId="176" fontId="7" fillId="0" borderId="10" xfId="1" applyNumberFormat="1" applyFont="1" applyBorder="1" applyAlignment="1">
      <alignment horizontal="center" vertical="center"/>
    </xf>
    <xf numFmtId="176" fontId="7" fillId="0" borderId="9" xfId="1" applyNumberFormat="1" applyFont="1" applyBorder="1" applyAlignment="1">
      <alignment horizontal="center" vertical="center" wrapText="1"/>
    </xf>
    <xf numFmtId="176" fontId="7" fillId="0" borderId="10" xfId="1" applyNumberFormat="1" applyFont="1" applyBorder="1" applyAlignment="1">
      <alignment horizontal="center" vertical="center" wrapText="1"/>
    </xf>
    <xf numFmtId="176" fontId="7" fillId="0" borderId="2" xfId="1" applyNumberFormat="1" applyFont="1" applyBorder="1" applyAlignment="1">
      <alignment horizontal="center" vertical="center" wrapText="1"/>
    </xf>
    <xf numFmtId="176" fontId="7" fillId="0" borderId="6" xfId="1" applyNumberFormat="1" applyFont="1" applyBorder="1" applyAlignment="1">
      <alignment horizontal="center" vertical="center" wrapText="1"/>
    </xf>
    <xf numFmtId="176" fontId="7" fillId="0" borderId="18" xfId="1" applyNumberFormat="1" applyFont="1" applyBorder="1" applyAlignment="1">
      <alignment horizontal="center" vertical="center"/>
    </xf>
    <xf numFmtId="176" fontId="7" fillId="0" borderId="7" xfId="1" applyNumberFormat="1" applyFont="1" applyBorder="1" applyAlignment="1">
      <alignment horizontal="center" vertical="center"/>
    </xf>
    <xf numFmtId="176" fontId="7" fillId="0" borderId="1" xfId="1" applyNumberFormat="1" applyFont="1" applyBorder="1" applyAlignment="1">
      <alignment horizontal="centerContinuous" vertical="center"/>
    </xf>
    <xf numFmtId="176" fontId="6" fillId="0" borderId="4" xfId="1" applyNumberFormat="1" applyFont="1" applyBorder="1" applyAlignment="1">
      <alignment vertical="center"/>
    </xf>
    <xf numFmtId="176" fontId="6" fillId="0" borderId="6" xfId="1" applyNumberFormat="1" applyFont="1" applyBorder="1" applyAlignment="1">
      <alignment vertical="center"/>
    </xf>
    <xf numFmtId="176" fontId="8" fillId="0" borderId="0" xfId="1" applyNumberFormat="1" applyFont="1" applyAlignment="1">
      <alignment vertical="center"/>
    </xf>
    <xf numFmtId="176" fontId="6" fillId="0" borderId="0" xfId="1" applyNumberFormat="1" applyFont="1" applyAlignment="1">
      <alignment horizontal="center" vertical="center"/>
    </xf>
    <xf numFmtId="176" fontId="6" fillId="0" borderId="29" xfId="1" applyNumberFormat="1" applyFont="1" applyBorder="1" applyAlignment="1">
      <alignment vertical="center"/>
    </xf>
    <xf numFmtId="176" fontId="6" fillId="0" borderId="2" xfId="1" applyNumberFormat="1" applyFont="1" applyBorder="1" applyAlignment="1">
      <alignment vertical="center"/>
    </xf>
    <xf numFmtId="176" fontId="6" fillId="0" borderId="17" xfId="1" applyNumberFormat="1" applyFont="1" applyBorder="1" applyAlignment="1">
      <alignment vertical="center"/>
    </xf>
    <xf numFmtId="176" fontId="6" fillId="0" borderId="28" xfId="1" applyNumberFormat="1" applyFont="1" applyBorder="1" applyAlignment="1">
      <alignment vertical="center"/>
    </xf>
    <xf numFmtId="176" fontId="6" fillId="0" borderId="18" xfId="1" applyNumberFormat="1" applyFont="1" applyBorder="1" applyAlignment="1">
      <alignment vertical="center"/>
    </xf>
    <xf numFmtId="176" fontId="6" fillId="0" borderId="10" xfId="1" applyNumberFormat="1" applyFont="1" applyBorder="1" applyAlignment="1">
      <alignment horizontal="right" vertical="center"/>
    </xf>
    <xf numFmtId="176" fontId="6" fillId="0" borderId="5" xfId="1" applyNumberFormat="1" applyFont="1" applyBorder="1" applyAlignment="1">
      <alignment vertical="center"/>
    </xf>
    <xf numFmtId="176" fontId="6" fillId="0" borderId="10" xfId="1" applyNumberFormat="1" applyFont="1" applyBorder="1" applyAlignment="1">
      <alignment vertical="center"/>
    </xf>
    <xf numFmtId="176" fontId="6" fillId="0" borderId="4" xfId="1" applyNumberFormat="1" applyFont="1" applyBorder="1" applyAlignment="1">
      <alignment horizontal="centerContinuous" vertical="center"/>
    </xf>
    <xf numFmtId="176" fontId="6" fillId="0" borderId="6" xfId="1" applyNumberFormat="1" applyFont="1" applyBorder="1" applyAlignment="1">
      <alignment horizontal="centerContinuous" vertical="center"/>
    </xf>
    <xf numFmtId="177" fontId="6" fillId="0" borderId="10" xfId="1" applyNumberFormat="1" applyFont="1" applyBorder="1" applyAlignment="1">
      <alignment vertical="center" shrinkToFit="1"/>
    </xf>
    <xf numFmtId="176" fontId="6" fillId="0" borderId="7" xfId="1" applyNumberFormat="1" applyFont="1" applyBorder="1" applyAlignment="1">
      <alignment vertical="center"/>
    </xf>
    <xf numFmtId="176" fontId="6" fillId="0" borderId="11" xfId="1" applyNumberFormat="1" applyFont="1" applyBorder="1" applyAlignment="1">
      <alignment vertical="center"/>
    </xf>
    <xf numFmtId="176" fontId="6" fillId="0" borderId="30" xfId="1" applyNumberFormat="1" applyFont="1" applyBorder="1" applyAlignment="1">
      <alignment vertical="center"/>
    </xf>
    <xf numFmtId="176" fontId="6" fillId="0" borderId="31" xfId="1" applyNumberFormat="1" applyFont="1" applyBorder="1" applyAlignment="1">
      <alignment vertical="center"/>
    </xf>
    <xf numFmtId="176" fontId="6" fillId="0" borderId="12" xfId="1" applyNumberFormat="1" applyFont="1" applyBorder="1" applyAlignment="1">
      <alignment horizontal="centerContinuous" vertical="center"/>
    </xf>
    <xf numFmtId="176" fontId="6" fillId="0" borderId="31" xfId="1" applyNumberFormat="1" applyFont="1" applyBorder="1" applyAlignment="1">
      <alignment horizontal="centerContinuous" vertical="center"/>
    </xf>
    <xf numFmtId="177" fontId="6" fillId="0" borderId="11" xfId="1" applyNumberFormat="1" applyFont="1" applyBorder="1" applyAlignment="1">
      <alignment vertical="center" shrinkToFit="1"/>
    </xf>
    <xf numFmtId="176" fontId="6" fillId="0" borderId="13" xfId="1" applyNumberFormat="1" applyFont="1" applyBorder="1" applyAlignment="1">
      <alignment vertical="center"/>
    </xf>
    <xf numFmtId="176" fontId="6" fillId="0" borderId="32" xfId="1" applyNumberFormat="1" applyFont="1" applyBorder="1" applyAlignment="1">
      <alignment vertical="center"/>
    </xf>
    <xf numFmtId="176" fontId="6" fillId="0" borderId="33" xfId="1" applyNumberFormat="1" applyFont="1" applyBorder="1" applyAlignment="1">
      <alignment vertical="center"/>
    </xf>
    <xf numFmtId="176" fontId="6" fillId="0" borderId="14" xfId="1" applyNumberFormat="1" applyFont="1" applyBorder="1" applyAlignment="1">
      <alignment horizontal="centerContinuous" vertical="center"/>
    </xf>
    <xf numFmtId="176" fontId="6" fillId="0" borderId="33" xfId="1" applyNumberFormat="1" applyFont="1" applyBorder="1" applyAlignment="1">
      <alignment horizontal="centerContinuous" vertical="center"/>
    </xf>
    <xf numFmtId="177" fontId="6" fillId="0" borderId="13" xfId="1" applyNumberFormat="1" applyFont="1" applyBorder="1" applyAlignment="1">
      <alignment vertical="center" shrinkToFit="1"/>
    </xf>
    <xf numFmtId="176" fontId="6" fillId="0" borderId="15" xfId="1" applyNumberFormat="1" applyFont="1" applyBorder="1" applyAlignment="1">
      <alignment vertical="center"/>
    </xf>
    <xf numFmtId="176" fontId="6" fillId="0" borderId="34" xfId="1" applyNumberFormat="1" applyFont="1" applyBorder="1" applyAlignment="1">
      <alignment vertical="center"/>
    </xf>
    <xf numFmtId="176" fontId="6" fillId="0" borderId="35" xfId="1" applyNumberFormat="1" applyFont="1" applyBorder="1" applyAlignment="1">
      <alignment vertical="center"/>
    </xf>
    <xf numFmtId="176" fontId="6" fillId="0" borderId="16" xfId="1" applyNumberFormat="1" applyFont="1" applyBorder="1" applyAlignment="1">
      <alignment horizontal="centerContinuous" vertical="center"/>
    </xf>
    <xf numFmtId="176" fontId="6" fillId="0" borderId="35" xfId="1" applyNumberFormat="1" applyFont="1" applyBorder="1" applyAlignment="1">
      <alignment horizontal="centerContinuous" vertical="center"/>
    </xf>
    <xf numFmtId="177" fontId="6" fillId="0" borderId="15" xfId="1" applyNumberFormat="1" applyFont="1" applyBorder="1" applyAlignment="1">
      <alignment vertical="center" shrinkToFit="1"/>
    </xf>
    <xf numFmtId="176" fontId="6" fillId="0" borderId="20" xfId="1" applyNumberFormat="1" applyFont="1" applyBorder="1" applyAlignment="1">
      <alignment vertical="center"/>
    </xf>
    <xf numFmtId="176" fontId="6" fillId="0" borderId="36" xfId="1" applyNumberFormat="1" applyFont="1" applyBorder="1" applyAlignment="1">
      <alignment vertical="center"/>
    </xf>
    <xf numFmtId="176" fontId="6" fillId="0" borderId="37" xfId="1" applyNumberFormat="1" applyFont="1" applyBorder="1" applyAlignment="1">
      <alignment vertical="center"/>
    </xf>
    <xf numFmtId="176" fontId="6" fillId="0" borderId="21" xfId="1" applyNumberFormat="1" applyFont="1" applyBorder="1" applyAlignment="1">
      <alignment horizontal="centerContinuous" vertical="center"/>
    </xf>
    <xf numFmtId="176" fontId="6" fillId="0" borderId="37" xfId="1" applyNumberFormat="1" applyFont="1" applyBorder="1" applyAlignment="1">
      <alignment horizontal="centerContinuous" vertical="center"/>
    </xf>
    <xf numFmtId="177" fontId="6" fillId="0" borderId="20" xfId="1" applyNumberFormat="1" applyFont="1" applyBorder="1" applyAlignment="1">
      <alignment vertical="center" shrinkToFit="1"/>
    </xf>
    <xf numFmtId="176" fontId="6" fillId="0" borderId="15" xfId="1" applyNumberFormat="1" applyFont="1" applyBorder="1" applyAlignment="1">
      <alignment horizontal="center" vertical="center" shrinkToFit="1"/>
    </xf>
    <xf numFmtId="176" fontId="6" fillId="0" borderId="19" xfId="1" applyNumberFormat="1" applyFont="1" applyBorder="1" applyAlignment="1">
      <alignment horizontal="right" vertical="center"/>
    </xf>
    <xf numFmtId="176" fontId="6" fillId="0" borderId="9" xfId="1" applyNumberFormat="1" applyFont="1" applyBorder="1" applyAlignment="1">
      <alignment horizontal="right" vertical="center"/>
    </xf>
    <xf numFmtId="176" fontId="6" fillId="0" borderId="22" xfId="1" applyNumberFormat="1" applyFont="1" applyBorder="1" applyAlignment="1">
      <alignment vertical="center"/>
    </xf>
    <xf numFmtId="176" fontId="6" fillId="0" borderId="38" xfId="1" applyNumberFormat="1" applyFont="1" applyBorder="1" applyAlignment="1">
      <alignment vertical="center"/>
    </xf>
    <xf numFmtId="176" fontId="6" fillId="0" borderId="39" xfId="1" applyNumberFormat="1" applyFont="1" applyBorder="1" applyAlignment="1">
      <alignment vertical="center"/>
    </xf>
    <xf numFmtId="176" fontId="6" fillId="0" borderId="25" xfId="1" applyNumberFormat="1" applyFont="1" applyBorder="1" applyAlignment="1">
      <alignment horizontal="centerContinuous" vertical="center"/>
    </xf>
    <xf numFmtId="176" fontId="6" fillId="0" borderId="43" xfId="1" applyNumberFormat="1" applyFont="1" applyBorder="1" applyAlignment="1">
      <alignment horizontal="centerContinuous" vertical="center"/>
    </xf>
    <xf numFmtId="177" fontId="6" fillId="0" borderId="24" xfId="1" applyNumberFormat="1" applyFont="1" applyBorder="1" applyAlignment="1">
      <alignment vertical="center" shrinkToFit="1"/>
    </xf>
    <xf numFmtId="176" fontId="6" fillId="0" borderId="26" xfId="1" applyNumberFormat="1" applyFont="1" applyBorder="1" applyAlignment="1">
      <alignment horizontal="centerContinuous" vertical="center"/>
    </xf>
    <xf numFmtId="176" fontId="6" fillId="0" borderId="27" xfId="1" applyNumberFormat="1" applyFont="1" applyBorder="1" applyAlignment="1">
      <alignment horizontal="centerContinuous" vertical="center"/>
    </xf>
    <xf numFmtId="177" fontId="6" fillId="0" borderId="44" xfId="1" applyNumberFormat="1" applyFont="1" applyBorder="1" applyAlignment="1">
      <alignment vertical="center" shrinkToFit="1"/>
    </xf>
    <xf numFmtId="176" fontId="6" fillId="0" borderId="44" xfId="1" applyNumberFormat="1" applyFont="1" applyBorder="1" applyAlignment="1">
      <alignment vertical="center" shrinkToFit="1"/>
    </xf>
    <xf numFmtId="177" fontId="3" fillId="0" borderId="0" xfId="1" applyNumberFormat="1" applyFont="1" applyAlignment="1">
      <alignment vertical="center"/>
    </xf>
    <xf numFmtId="177" fontId="6" fillId="0" borderId="0" xfId="1" applyNumberFormat="1" applyFont="1" applyAlignment="1">
      <alignment vertical="center"/>
    </xf>
    <xf numFmtId="177" fontId="7" fillId="0" borderId="1" xfId="1" applyNumberFormat="1" applyFont="1" applyBorder="1" applyAlignment="1">
      <alignment vertical="center"/>
    </xf>
    <xf numFmtId="177" fontId="7" fillId="0" borderId="29" xfId="1" applyNumberFormat="1" applyFont="1" applyBorder="1" applyAlignment="1">
      <alignment vertical="center"/>
    </xf>
    <xf numFmtId="177" fontId="7" fillId="0" borderId="2" xfId="1" applyNumberFormat="1" applyFont="1" applyBorder="1" applyAlignment="1">
      <alignment horizontal="right" vertical="center"/>
    </xf>
    <xf numFmtId="177" fontId="7" fillId="0" borderId="0" xfId="1" applyNumberFormat="1" applyFont="1" applyAlignment="1">
      <alignment vertical="center"/>
    </xf>
    <xf numFmtId="177" fontId="7" fillId="0" borderId="17" xfId="1" applyNumberFormat="1" applyFont="1" applyBorder="1" applyAlignment="1">
      <alignment horizontal="center" vertical="center" wrapText="1"/>
    </xf>
    <xf numFmtId="177" fontId="7" fillId="0" borderId="28" xfId="1" applyNumberFormat="1" applyFont="1" applyBorder="1" applyAlignment="1">
      <alignment vertical="center" wrapText="1"/>
    </xf>
    <xf numFmtId="177" fontId="7" fillId="0" borderId="18" xfId="1" applyNumberFormat="1" applyFont="1" applyBorder="1" applyAlignment="1">
      <alignment horizontal="left" vertical="center" wrapText="1"/>
    </xf>
    <xf numFmtId="177" fontId="8" fillId="0" borderId="4" xfId="1" applyNumberFormat="1" applyFont="1" applyBorder="1" applyAlignment="1">
      <alignment horizontal="center" vertical="center" wrapText="1"/>
    </xf>
    <xf numFmtId="177" fontId="8" fillId="0" borderId="17" xfId="1" applyNumberFormat="1" applyFont="1" applyBorder="1" applyAlignment="1">
      <alignment horizontal="center" vertical="center" wrapText="1"/>
    </xf>
    <xf numFmtId="177" fontId="7" fillId="0" borderId="0" xfId="1" applyNumberFormat="1" applyFont="1" applyAlignment="1">
      <alignment horizontal="center" vertical="center" wrapText="1"/>
    </xf>
    <xf numFmtId="177" fontId="7" fillId="0" borderId="1" xfId="1" quotePrefix="1" applyNumberFormat="1" applyFont="1" applyBorder="1" applyAlignment="1">
      <alignment vertical="center"/>
    </xf>
    <xf numFmtId="177" fontId="7" fillId="0" borderId="5" xfId="1" applyNumberFormat="1" applyFont="1" applyBorder="1" applyAlignment="1">
      <alignment vertical="center"/>
    </xf>
    <xf numFmtId="177" fontId="7" fillId="0" borderId="31" xfId="1" applyNumberFormat="1" applyFont="1" applyBorder="1" applyAlignment="1">
      <alignment vertical="center"/>
    </xf>
    <xf numFmtId="177" fontId="7" fillId="0" borderId="11" xfId="1" applyNumberFormat="1" applyFont="1" applyBorder="1" applyAlignment="1">
      <alignment vertical="center"/>
    </xf>
    <xf numFmtId="177" fontId="7" fillId="0" borderId="7" xfId="1" applyNumberFormat="1" applyFont="1" applyBorder="1" applyAlignment="1">
      <alignment vertical="center"/>
    </xf>
    <xf numFmtId="177" fontId="7" fillId="0" borderId="13" xfId="1" applyNumberFormat="1" applyFont="1" applyBorder="1" applyAlignment="1">
      <alignment vertical="center"/>
    </xf>
    <xf numFmtId="177" fontId="7" fillId="0" borderId="15" xfId="1" applyNumberFormat="1" applyFont="1" applyBorder="1" applyAlignment="1">
      <alignment vertical="center"/>
    </xf>
    <xf numFmtId="177" fontId="10" fillId="0" borderId="0" xfId="1" applyNumberFormat="1" applyFont="1"/>
    <xf numFmtId="177" fontId="7" fillId="0" borderId="17" xfId="1" applyNumberFormat="1" applyFont="1" applyBorder="1" applyAlignment="1">
      <alignment vertical="center"/>
    </xf>
    <xf numFmtId="177" fontId="7" fillId="0" borderId="7" xfId="1" quotePrefix="1" applyNumberFormat="1" applyFont="1" applyBorder="1" applyAlignment="1">
      <alignment vertical="center"/>
    </xf>
    <xf numFmtId="177" fontId="7" fillId="0" borderId="40" xfId="1" applyNumberFormat="1" applyFont="1" applyBorder="1" applyAlignment="1">
      <alignment vertical="center"/>
    </xf>
    <xf numFmtId="177" fontId="7" fillId="0" borderId="22" xfId="1" applyNumberFormat="1" applyFont="1" applyBorder="1" applyAlignment="1">
      <alignment vertical="center"/>
    </xf>
    <xf numFmtId="176" fontId="7" fillId="0" borderId="11" xfId="1" applyNumberFormat="1" applyFont="1" applyBorder="1" applyAlignment="1">
      <alignment vertical="center" shrinkToFit="1"/>
    </xf>
    <xf numFmtId="176" fontId="7" fillId="0" borderId="13" xfId="1" applyNumberFormat="1" applyFont="1" applyBorder="1" applyAlignment="1">
      <alignment vertical="center" shrinkToFit="1"/>
    </xf>
    <xf numFmtId="176" fontId="7" fillId="0" borderId="15" xfId="1" applyNumberFormat="1" applyFont="1" applyBorder="1" applyAlignment="1">
      <alignment vertical="center" shrinkToFit="1"/>
    </xf>
    <xf numFmtId="176" fontId="7" fillId="0" borderId="10" xfId="1" applyNumberFormat="1" applyFont="1" applyBorder="1" applyAlignment="1">
      <alignment vertical="center" shrinkToFit="1"/>
    </xf>
    <xf numFmtId="176" fontId="7" fillId="0" borderId="24" xfId="1" applyNumberFormat="1" applyFont="1" applyBorder="1" applyAlignment="1">
      <alignment vertical="center" shrinkToFit="1"/>
    </xf>
    <xf numFmtId="176" fontId="7" fillId="0" borderId="22" xfId="1" applyNumberFormat="1" applyFont="1" applyBorder="1" applyAlignment="1">
      <alignment vertical="center" shrinkToFit="1"/>
    </xf>
    <xf numFmtId="176" fontId="6" fillId="0" borderId="9" xfId="1" applyNumberFormat="1" applyFont="1" applyBorder="1" applyAlignment="1">
      <alignment vertical="center" wrapText="1" shrinkToFit="1"/>
    </xf>
    <xf numFmtId="176" fontId="6" fillId="0" borderId="24" xfId="1" applyNumberFormat="1" applyFont="1" applyBorder="1" applyAlignment="1">
      <alignment vertical="center" wrapText="1" shrinkToFit="1"/>
    </xf>
    <xf numFmtId="176" fontId="7" fillId="0" borderId="17" xfId="1" applyNumberFormat="1" applyFont="1" applyBorder="1" applyAlignment="1">
      <alignment horizontal="center" vertical="center"/>
    </xf>
    <xf numFmtId="176" fontId="7" fillId="0" borderId="18" xfId="1" applyNumberFormat="1" applyFont="1" applyBorder="1" applyAlignment="1">
      <alignment horizontal="center" vertical="center"/>
    </xf>
    <xf numFmtId="176" fontId="7" fillId="0" borderId="26" xfId="1" applyNumberFormat="1" applyFont="1" applyBorder="1" applyAlignment="1">
      <alignment horizontal="center" vertical="center"/>
    </xf>
    <xf numFmtId="176" fontId="7" fillId="0" borderId="27" xfId="1" applyNumberFormat="1" applyFont="1" applyBorder="1" applyAlignment="1">
      <alignment horizontal="center" vertical="center"/>
    </xf>
    <xf numFmtId="176" fontId="6" fillId="0" borderId="3" xfId="1" applyNumberFormat="1" applyFont="1" applyBorder="1" applyAlignment="1">
      <alignment horizontal="center" vertical="center"/>
    </xf>
    <xf numFmtId="176" fontId="6" fillId="0" borderId="9" xfId="1" applyNumberFormat="1" applyFont="1" applyBorder="1" applyAlignment="1">
      <alignment horizontal="center" vertical="center"/>
    </xf>
    <xf numFmtId="176" fontId="6" fillId="0" borderId="4" xfId="1" applyNumberFormat="1" applyFont="1" applyBorder="1" applyAlignment="1">
      <alignment horizontal="center" vertical="center"/>
    </xf>
    <xf numFmtId="176" fontId="6" fillId="0" borderId="5" xfId="1" applyNumberFormat="1" applyFont="1" applyBorder="1" applyAlignment="1">
      <alignment horizontal="center" vertical="center"/>
    </xf>
    <xf numFmtId="176" fontId="6" fillId="0" borderId="6" xfId="1" applyNumberFormat="1" applyFont="1" applyBorder="1" applyAlignment="1">
      <alignment horizontal="center" vertical="center"/>
    </xf>
    <xf numFmtId="176" fontId="6" fillId="0" borderId="1" xfId="1" applyNumberFormat="1" applyFont="1" applyBorder="1" applyAlignment="1">
      <alignment horizontal="center" vertical="center"/>
    </xf>
    <xf numFmtId="0" fontId="2" fillId="0" borderId="29" xfId="1" applyBorder="1" applyAlignment="1">
      <alignment horizontal="center" vertical="center"/>
    </xf>
    <xf numFmtId="176" fontId="7" fillId="0" borderId="4" xfId="1" applyNumberFormat="1" applyFont="1" applyBorder="1" applyAlignment="1">
      <alignment horizontal="center" vertical="center" wrapText="1"/>
    </xf>
    <xf numFmtId="176" fontId="7" fillId="0" borderId="6" xfId="1" applyNumberFormat="1" applyFont="1" applyBorder="1" applyAlignment="1">
      <alignment horizontal="center" vertical="center" wrapText="1"/>
    </xf>
    <xf numFmtId="176" fontId="7" fillId="0" borderId="1" xfId="1" applyNumberFormat="1" applyFont="1" applyBorder="1" applyAlignment="1">
      <alignment horizontal="center" vertical="center"/>
    </xf>
    <xf numFmtId="176" fontId="7" fillId="0" borderId="2" xfId="1" applyNumberFormat="1" applyFont="1" applyBorder="1" applyAlignment="1">
      <alignment horizontal="center" vertical="center"/>
    </xf>
    <xf numFmtId="176" fontId="7" fillId="0" borderId="4" xfId="1" applyNumberFormat="1" applyFont="1" applyBorder="1" applyAlignment="1">
      <alignment horizontal="center" vertical="center"/>
    </xf>
    <xf numFmtId="0" fontId="2" fillId="0" borderId="5" xfId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176" fontId="7" fillId="0" borderId="29" xfId="1" applyNumberFormat="1" applyFont="1" applyBorder="1" applyAlignment="1">
      <alignment horizontal="center" vertical="center" wrapText="1"/>
    </xf>
    <xf numFmtId="176" fontId="7" fillId="0" borderId="2" xfId="1" applyNumberFormat="1" applyFont="1" applyBorder="1" applyAlignment="1">
      <alignment horizontal="center" vertical="center" wrapText="1"/>
    </xf>
    <xf numFmtId="176" fontId="7" fillId="0" borderId="1" xfId="1" applyNumberFormat="1" applyFont="1" applyBorder="1" applyAlignment="1">
      <alignment horizontal="center" vertical="center" wrapText="1"/>
    </xf>
    <xf numFmtId="176" fontId="7" fillId="0" borderId="10" xfId="1" applyNumberFormat="1" applyFont="1" applyBorder="1" applyAlignment="1">
      <alignment horizontal="center" vertical="center" wrapText="1"/>
    </xf>
    <xf numFmtId="176" fontId="7" fillId="0" borderId="6" xfId="1" applyNumberFormat="1" applyFont="1" applyBorder="1" applyAlignment="1">
      <alignment horizontal="center" vertical="center"/>
    </xf>
    <xf numFmtId="176" fontId="6" fillId="0" borderId="14" xfId="1" applyNumberFormat="1" applyFont="1" applyBorder="1" applyAlignment="1">
      <alignment horizontal="center" vertical="center"/>
    </xf>
    <xf numFmtId="176" fontId="6" fillId="0" borderId="33" xfId="1" applyNumberFormat="1" applyFont="1" applyBorder="1" applyAlignment="1">
      <alignment horizontal="center" vertical="center"/>
    </xf>
    <xf numFmtId="176" fontId="6" fillId="0" borderId="16" xfId="1" applyNumberFormat="1" applyFont="1" applyBorder="1" applyAlignment="1">
      <alignment horizontal="center" vertical="center"/>
    </xf>
    <xf numFmtId="176" fontId="6" fillId="0" borderId="35" xfId="1" applyNumberFormat="1" applyFont="1" applyBorder="1" applyAlignment="1">
      <alignment horizontal="center" vertical="center"/>
    </xf>
    <xf numFmtId="0" fontId="2" fillId="0" borderId="2" xfId="1" applyBorder="1" applyAlignment="1">
      <alignment horizontal="center" vertical="center"/>
    </xf>
    <xf numFmtId="176" fontId="6" fillId="0" borderId="12" xfId="1" applyNumberFormat="1" applyFont="1" applyBorder="1" applyAlignment="1">
      <alignment horizontal="center" vertical="center"/>
    </xf>
    <xf numFmtId="176" fontId="6" fillId="0" borderId="31" xfId="1" applyNumberFormat="1" applyFont="1" applyBorder="1" applyAlignment="1">
      <alignment horizontal="center" vertical="center"/>
    </xf>
    <xf numFmtId="176" fontId="6" fillId="0" borderId="17" xfId="1" applyNumberFormat="1" applyFont="1" applyBorder="1" applyAlignment="1">
      <alignment horizontal="center" vertical="center"/>
    </xf>
    <xf numFmtId="176" fontId="6" fillId="0" borderId="28" xfId="1" applyNumberFormat="1" applyFont="1" applyBorder="1" applyAlignment="1">
      <alignment horizontal="center" vertical="center"/>
    </xf>
    <xf numFmtId="176" fontId="6" fillId="0" borderId="0" xfId="1" applyNumberFormat="1" applyFont="1" applyAlignment="1">
      <alignment horizontal="center" vertical="center"/>
    </xf>
    <xf numFmtId="176" fontId="6" fillId="0" borderId="8" xfId="1" applyNumberFormat="1" applyFont="1" applyBorder="1" applyAlignment="1">
      <alignment horizontal="center" vertical="center"/>
    </xf>
    <xf numFmtId="176" fontId="6" fillId="0" borderId="18" xfId="1" applyNumberFormat="1" applyFont="1" applyBorder="1" applyAlignment="1">
      <alignment horizontal="center" vertical="center"/>
    </xf>
    <xf numFmtId="176" fontId="6" fillId="0" borderId="21" xfId="1" applyNumberFormat="1" applyFont="1" applyBorder="1" applyAlignment="1">
      <alignment horizontal="center" vertical="center"/>
    </xf>
    <xf numFmtId="176" fontId="6" fillId="0" borderId="37" xfId="1" applyNumberFormat="1" applyFont="1" applyBorder="1" applyAlignment="1">
      <alignment horizontal="center" vertical="center"/>
    </xf>
    <xf numFmtId="176" fontId="6" fillId="0" borderId="23" xfId="1" applyNumberFormat="1" applyFont="1" applyBorder="1" applyAlignment="1">
      <alignment horizontal="center" vertical="center"/>
    </xf>
    <xf numFmtId="176" fontId="6" fillId="0" borderId="39" xfId="1" applyNumberFormat="1" applyFont="1" applyBorder="1" applyAlignment="1">
      <alignment horizontal="center" vertical="center"/>
    </xf>
    <xf numFmtId="176" fontId="6" fillId="0" borderId="40" xfId="1" applyNumberFormat="1" applyFont="1" applyBorder="1" applyAlignment="1">
      <alignment horizontal="center" vertical="center"/>
    </xf>
    <xf numFmtId="176" fontId="6" fillId="0" borderId="41" xfId="1" applyNumberFormat="1" applyFont="1" applyBorder="1" applyAlignment="1">
      <alignment horizontal="center" vertical="center"/>
    </xf>
    <xf numFmtId="176" fontId="6" fillId="0" borderId="42" xfId="1" applyNumberFormat="1" applyFont="1" applyBorder="1" applyAlignment="1">
      <alignment horizontal="center" vertical="center"/>
    </xf>
    <xf numFmtId="176" fontId="6" fillId="0" borderId="25" xfId="1" applyNumberFormat="1" applyFont="1" applyBorder="1" applyAlignment="1">
      <alignment horizontal="center" vertical="center"/>
    </xf>
    <xf numFmtId="176" fontId="6" fillId="0" borderId="43" xfId="1" applyNumberFormat="1" applyFont="1" applyBorder="1" applyAlignment="1">
      <alignment horizontal="center" vertical="center"/>
    </xf>
    <xf numFmtId="177" fontId="7" fillId="0" borderId="17" xfId="1" applyNumberFormat="1" applyFont="1" applyBorder="1" applyAlignment="1">
      <alignment horizontal="center" vertical="center"/>
    </xf>
    <xf numFmtId="177" fontId="7" fillId="0" borderId="18" xfId="1" applyNumberFormat="1" applyFont="1" applyBorder="1" applyAlignment="1">
      <alignment horizontal="center" vertical="center"/>
    </xf>
    <xf numFmtId="177" fontId="8" fillId="0" borderId="3" xfId="1" applyNumberFormat="1" applyFont="1" applyBorder="1" applyAlignment="1">
      <alignment horizontal="center" vertical="center"/>
    </xf>
    <xf numFmtId="177" fontId="8" fillId="0" borderId="9" xfId="1" applyNumberFormat="1" applyFont="1" applyBorder="1" applyAlignment="1">
      <alignment horizontal="center" vertical="center"/>
    </xf>
    <xf numFmtId="177" fontId="8" fillId="0" borderId="4" xfId="1" applyNumberFormat="1" applyFont="1" applyBorder="1" applyAlignment="1">
      <alignment horizontal="center" vertical="center"/>
    </xf>
    <xf numFmtId="177" fontId="8" fillId="0" borderId="5" xfId="1" applyNumberFormat="1" applyFont="1" applyBorder="1" applyAlignment="1">
      <alignment horizontal="center" vertical="center"/>
    </xf>
    <xf numFmtId="177" fontId="8" fillId="0" borderId="6" xfId="1" applyNumberFormat="1" applyFont="1" applyBorder="1" applyAlignment="1">
      <alignment horizontal="center" vertical="center"/>
    </xf>
    <xf numFmtId="177" fontId="7" fillId="0" borderId="28" xfId="1" applyNumberFormat="1" applyFont="1" applyBorder="1" applyAlignment="1">
      <alignment horizontal="center" vertical="center"/>
    </xf>
    <xf numFmtId="177" fontId="7" fillId="0" borderId="41" xfId="1" applyNumberFormat="1" applyFont="1" applyBorder="1" applyAlignment="1">
      <alignment horizontal="center" vertical="center"/>
    </xf>
    <xf numFmtId="177" fontId="7" fillId="0" borderId="42" xfId="1" applyNumberFormat="1" applyFont="1" applyBorder="1" applyAlignment="1">
      <alignment horizontal="center" vertical="center"/>
    </xf>
    <xf numFmtId="177" fontId="7" fillId="0" borderId="7" xfId="1" applyNumberFormat="1" applyFont="1" applyBorder="1" applyAlignment="1">
      <alignment horizontal="center" vertical="center"/>
    </xf>
    <xf numFmtId="177" fontId="7" fillId="0" borderId="8" xfId="1" applyNumberFormat="1" applyFont="1" applyBorder="1" applyAlignment="1">
      <alignment horizontal="center" vertical="center"/>
    </xf>
  </cellXfs>
  <cellStyles count="8">
    <cellStyle name="パーセント 3" xfId="7" xr:uid="{532975DD-E9B5-4096-92E7-F8522D69EF82}"/>
    <cellStyle name="桁区切り 2" xfId="2" xr:uid="{00000000-0005-0000-0000-000000000000}"/>
    <cellStyle name="桁区切り 3" xfId="4" xr:uid="{00000000-0005-0000-0000-000001000000}"/>
    <cellStyle name="標準" xfId="0" builtinId="0"/>
    <cellStyle name="標準 2" xfId="6" xr:uid="{D8CB0634-C4FA-46EE-A27B-FA45ABB96AF4}"/>
    <cellStyle name="標準 4" xfId="1" xr:uid="{00000000-0005-0000-0000-000003000000}"/>
    <cellStyle name="標準 5" xfId="3" xr:uid="{00000000-0005-0000-0000-000004000000}"/>
    <cellStyle name="標準 6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1">
    <pageSetUpPr fitToPage="1"/>
  </sheetPr>
  <dimension ref="A1:L42"/>
  <sheetViews>
    <sheetView tabSelected="1" zoomScale="85" zoomScaleNormal="85" workbookViewId="0"/>
  </sheetViews>
  <sheetFormatPr defaultColWidth="8.90625" defaultRowHeight="13" x14ac:dyDescent="0.2"/>
  <cols>
    <col min="1" max="1" width="10.08984375" style="2" customWidth="1"/>
    <col min="2" max="2" width="23.90625" style="2" customWidth="1"/>
    <col min="3" max="3" width="10" style="2" customWidth="1"/>
    <col min="4" max="7" width="10.90625" style="2" customWidth="1"/>
    <col min="8" max="8" width="10.6328125" style="2" customWidth="1"/>
    <col min="9" max="10" width="10" style="2" customWidth="1"/>
    <col min="11" max="11" width="11" style="2" customWidth="1"/>
    <col min="12" max="12" width="10" style="2" customWidth="1"/>
    <col min="13" max="16384" width="8.90625" style="2"/>
  </cols>
  <sheetData>
    <row r="1" spans="1:12" ht="17.25" customHeight="1" x14ac:dyDescent="0.2">
      <c r="A1" s="1" t="s">
        <v>0</v>
      </c>
    </row>
    <row r="2" spans="1:12" ht="16.5" x14ac:dyDescent="0.2">
      <c r="A2" s="1"/>
    </row>
    <row r="3" spans="1:12" ht="17.25" customHeight="1" x14ac:dyDescent="0.2">
      <c r="L3" s="3" t="s">
        <v>1</v>
      </c>
    </row>
    <row r="4" spans="1:12" ht="15.75" customHeight="1" x14ac:dyDescent="0.2">
      <c r="A4" s="4"/>
      <c r="B4" s="5" t="s">
        <v>2</v>
      </c>
      <c r="C4" s="153" t="s">
        <v>3</v>
      </c>
      <c r="D4" s="155" t="s">
        <v>4</v>
      </c>
      <c r="E4" s="156"/>
      <c r="F4" s="156"/>
      <c r="G4" s="156"/>
      <c r="H4" s="156"/>
      <c r="I4" s="156"/>
      <c r="J4" s="156"/>
      <c r="K4" s="157"/>
      <c r="L4" s="153" t="s">
        <v>5</v>
      </c>
    </row>
    <row r="5" spans="1:12" s="9" customFormat="1" ht="34.5" customHeight="1" x14ac:dyDescent="0.2">
      <c r="A5" s="6" t="s">
        <v>6</v>
      </c>
      <c r="B5" s="7"/>
      <c r="C5" s="154"/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154"/>
    </row>
    <row r="6" spans="1:12" ht="25" customHeight="1" x14ac:dyDescent="0.2">
      <c r="A6" s="10" t="s">
        <v>15</v>
      </c>
      <c r="B6" s="11" t="s">
        <v>16</v>
      </c>
      <c r="C6" s="13">
        <v>44</v>
      </c>
      <c r="D6" s="13">
        <v>67</v>
      </c>
      <c r="E6" s="13">
        <v>101.28571428571429</v>
      </c>
      <c r="F6" s="13">
        <v>513.52</v>
      </c>
      <c r="G6" s="13">
        <v>908.5526315789474</v>
      </c>
      <c r="H6" s="13">
        <v>1961.9272727272728</v>
      </c>
      <c r="I6" s="12">
        <v>10287.642857142857</v>
      </c>
      <c r="J6" s="12">
        <v>23102.5</v>
      </c>
      <c r="K6" s="13">
        <v>122435.7</v>
      </c>
      <c r="L6" s="12">
        <v>1786.8610114337519</v>
      </c>
    </row>
    <row r="7" spans="1:12" ht="25" customHeight="1" x14ac:dyDescent="0.2">
      <c r="A7" s="4" t="s">
        <v>17</v>
      </c>
      <c r="B7" s="14" t="s">
        <v>18</v>
      </c>
      <c r="C7" s="15">
        <v>42.5</v>
      </c>
      <c r="D7" s="16">
        <v>142.22916666666666</v>
      </c>
      <c r="E7" s="16">
        <v>123.71186440677967</v>
      </c>
      <c r="F7" s="16">
        <v>339.39473684210526</v>
      </c>
      <c r="G7" s="16">
        <v>540.46341463414637</v>
      </c>
      <c r="H7" s="16">
        <v>870.06779661016947</v>
      </c>
      <c r="I7" s="15">
        <v>7903.28125</v>
      </c>
      <c r="J7" s="15">
        <v>10873.4</v>
      </c>
      <c r="K7" s="16">
        <v>49532.875</v>
      </c>
      <c r="L7" s="15">
        <v>344.74471748671738</v>
      </c>
    </row>
    <row r="8" spans="1:12" ht="25" customHeight="1" x14ac:dyDescent="0.2">
      <c r="A8" s="17"/>
      <c r="B8" s="18" t="s">
        <v>19</v>
      </c>
      <c r="C8" s="19">
        <v>24.166666666666668</v>
      </c>
      <c r="D8" s="20">
        <v>91.068965517241381</v>
      </c>
      <c r="E8" s="20">
        <v>136.875</v>
      </c>
      <c r="F8" s="20">
        <v>421.28571428571428</v>
      </c>
      <c r="G8" s="20">
        <v>505.82608695652175</v>
      </c>
      <c r="H8" s="20">
        <v>926.80645161290317</v>
      </c>
      <c r="I8" s="19">
        <v>8885.4</v>
      </c>
      <c r="J8" s="19" t="s">
        <v>131</v>
      </c>
      <c r="K8" s="20">
        <v>29974</v>
      </c>
      <c r="L8" s="19">
        <v>376.31055010268187</v>
      </c>
    </row>
    <row r="9" spans="1:12" ht="25" customHeight="1" x14ac:dyDescent="0.2">
      <c r="A9" s="17"/>
      <c r="B9" s="18" t="s">
        <v>20</v>
      </c>
      <c r="C9" s="19" t="s">
        <v>131</v>
      </c>
      <c r="D9" s="20" t="s">
        <v>131</v>
      </c>
      <c r="E9" s="20">
        <v>42</v>
      </c>
      <c r="F9" s="20">
        <v>436.33333333333331</v>
      </c>
      <c r="G9" s="20">
        <v>767.66666666666663</v>
      </c>
      <c r="H9" s="20">
        <v>850</v>
      </c>
      <c r="I9" s="19" t="s">
        <v>131</v>
      </c>
      <c r="J9" s="19" t="s">
        <v>131</v>
      </c>
      <c r="K9" s="20" t="s">
        <v>131</v>
      </c>
      <c r="L9" s="19">
        <v>336.64222222222219</v>
      </c>
    </row>
    <row r="10" spans="1:12" ht="25" customHeight="1" x14ac:dyDescent="0.2">
      <c r="A10" s="17"/>
      <c r="B10" s="18" t="s">
        <v>21</v>
      </c>
      <c r="C10" s="19">
        <v>21</v>
      </c>
      <c r="D10" s="20">
        <v>71</v>
      </c>
      <c r="E10" s="20">
        <v>83</v>
      </c>
      <c r="F10" s="20">
        <v>200.82978723404256</v>
      </c>
      <c r="G10" s="20">
        <v>378.38297872340428</v>
      </c>
      <c r="H10" s="20">
        <v>835.94117647058829</v>
      </c>
      <c r="I10" s="19" t="s">
        <v>131</v>
      </c>
      <c r="J10" s="19" t="s">
        <v>131</v>
      </c>
      <c r="K10" s="20" t="s">
        <v>131</v>
      </c>
      <c r="L10" s="19">
        <v>134.65792790058043</v>
      </c>
    </row>
    <row r="11" spans="1:12" ht="25" customHeight="1" x14ac:dyDescent="0.2">
      <c r="A11" s="17"/>
      <c r="B11" s="21" t="s">
        <v>22</v>
      </c>
      <c r="C11" s="22">
        <v>23</v>
      </c>
      <c r="D11" s="23">
        <v>130.07692307692307</v>
      </c>
      <c r="E11" s="23">
        <v>130.55555555555554</v>
      </c>
      <c r="F11" s="23">
        <v>260.70270270270271</v>
      </c>
      <c r="G11" s="23">
        <v>555.34375</v>
      </c>
      <c r="H11" s="23">
        <v>549.66666666666663</v>
      </c>
      <c r="I11" s="22">
        <v>994</v>
      </c>
      <c r="J11" s="22" t="s">
        <v>131</v>
      </c>
      <c r="K11" s="23" t="s">
        <v>131</v>
      </c>
      <c r="L11" s="22">
        <v>226.88602108401506</v>
      </c>
    </row>
    <row r="12" spans="1:12" ht="25" customHeight="1" x14ac:dyDescent="0.2">
      <c r="A12" s="149" t="s">
        <v>23</v>
      </c>
      <c r="B12" s="150"/>
      <c r="C12" s="147">
        <v>34.285714285714285</v>
      </c>
      <c r="D12" s="147">
        <v>121.2</v>
      </c>
      <c r="E12" s="147">
        <v>121.87619047619047</v>
      </c>
      <c r="F12" s="147">
        <v>311.61951219512196</v>
      </c>
      <c r="G12" s="147">
        <v>502.1142857142857</v>
      </c>
      <c r="H12" s="147">
        <v>855.32478632478637</v>
      </c>
      <c r="I12" s="22">
        <v>7850.6842105263158</v>
      </c>
      <c r="J12" s="22">
        <v>10873.4</v>
      </c>
      <c r="K12" s="22">
        <v>47359.666666666664</v>
      </c>
      <c r="L12" s="22">
        <v>315.51219037285466</v>
      </c>
    </row>
    <row r="13" spans="1:12" ht="25" customHeight="1" x14ac:dyDescent="0.2">
      <c r="A13" s="4" t="s">
        <v>24</v>
      </c>
      <c r="B13" s="14" t="s">
        <v>25</v>
      </c>
      <c r="C13" s="15">
        <v>30.421052631578949</v>
      </c>
      <c r="D13" s="16">
        <v>130.53571428571428</v>
      </c>
      <c r="E13" s="16">
        <v>123</v>
      </c>
      <c r="F13" s="16">
        <v>521.51315789473688</v>
      </c>
      <c r="G13" s="16">
        <v>903.04615384615386</v>
      </c>
      <c r="H13" s="16">
        <v>2341.6724137931033</v>
      </c>
      <c r="I13" s="15">
        <v>8226.057142857142</v>
      </c>
      <c r="J13" s="15">
        <v>27796.36842105263</v>
      </c>
      <c r="K13" s="16">
        <v>135799.20000000001</v>
      </c>
      <c r="L13" s="15">
        <v>489.05857676457219</v>
      </c>
    </row>
    <row r="14" spans="1:12" ht="25" customHeight="1" x14ac:dyDescent="0.2">
      <c r="A14" s="17"/>
      <c r="B14" s="21" t="s">
        <v>26</v>
      </c>
      <c r="C14" s="22">
        <v>23.363636363636363</v>
      </c>
      <c r="D14" s="23">
        <v>105.65517241379311</v>
      </c>
      <c r="E14" s="23">
        <v>168.6046511627907</v>
      </c>
      <c r="F14" s="23">
        <v>442.06666666666666</v>
      </c>
      <c r="G14" s="23">
        <v>963.76470588235293</v>
      </c>
      <c r="H14" s="23">
        <v>1573</v>
      </c>
      <c r="I14" s="22">
        <v>7795.416666666667</v>
      </c>
      <c r="J14" s="22">
        <v>3648</v>
      </c>
      <c r="K14" s="23">
        <v>248457</v>
      </c>
      <c r="L14" s="22">
        <v>263.66370507299484</v>
      </c>
    </row>
    <row r="15" spans="1:12" ht="25" customHeight="1" x14ac:dyDescent="0.2">
      <c r="A15" s="149" t="s">
        <v>23</v>
      </c>
      <c r="B15" s="150"/>
      <c r="C15" s="24">
        <v>27.833333333333332</v>
      </c>
      <c r="D15" s="24">
        <v>117.87719298245614</v>
      </c>
      <c r="E15" s="24">
        <v>147.82278481012659</v>
      </c>
      <c r="F15" s="24">
        <v>491.96694214876032</v>
      </c>
      <c r="G15" s="24">
        <v>923.89898989898995</v>
      </c>
      <c r="H15" s="24">
        <v>2123.4074074074074</v>
      </c>
      <c r="I15" s="24">
        <v>8116.1063829787236</v>
      </c>
      <c r="J15" s="24">
        <v>26588.95</v>
      </c>
      <c r="K15" s="24">
        <v>154575.5</v>
      </c>
      <c r="L15" s="12">
        <v>444.42273331003406</v>
      </c>
    </row>
    <row r="16" spans="1:12" ht="25" customHeight="1" x14ac:dyDescent="0.2">
      <c r="A16" s="26" t="s">
        <v>27</v>
      </c>
      <c r="B16" s="14" t="s">
        <v>28</v>
      </c>
      <c r="C16" s="15">
        <v>23</v>
      </c>
      <c r="D16" s="16">
        <v>178.4390243902439</v>
      </c>
      <c r="E16" s="16">
        <v>130.0952380952381</v>
      </c>
      <c r="F16" s="16">
        <v>365.80851063829789</v>
      </c>
      <c r="G16" s="16">
        <v>701</v>
      </c>
      <c r="H16" s="16">
        <v>1770.6875</v>
      </c>
      <c r="I16" s="15">
        <v>1986.6666666666667</v>
      </c>
      <c r="J16" s="15" t="s">
        <v>131</v>
      </c>
      <c r="K16" s="16" t="s">
        <v>131</v>
      </c>
      <c r="L16" s="15">
        <v>172.18906381839943</v>
      </c>
    </row>
    <row r="17" spans="1:12" ht="25" customHeight="1" x14ac:dyDescent="0.2">
      <c r="A17" s="27"/>
      <c r="B17" s="18" t="s">
        <v>29</v>
      </c>
      <c r="C17" s="19">
        <v>38.307692307692307</v>
      </c>
      <c r="D17" s="20">
        <v>106.42222222222222</v>
      </c>
      <c r="E17" s="20">
        <v>177.01162790697674</v>
      </c>
      <c r="F17" s="20">
        <v>438.75200000000001</v>
      </c>
      <c r="G17" s="20">
        <v>809.68131868131866</v>
      </c>
      <c r="H17" s="20">
        <v>1911.7741935483871</v>
      </c>
      <c r="I17" s="19">
        <v>5853.5185185185182</v>
      </c>
      <c r="J17" s="19">
        <v>16227.5</v>
      </c>
      <c r="K17" s="20">
        <v>62609.5</v>
      </c>
      <c r="L17" s="19">
        <v>229.69805280293431</v>
      </c>
    </row>
    <row r="18" spans="1:12" ht="25" customHeight="1" x14ac:dyDescent="0.2">
      <c r="A18" s="27"/>
      <c r="B18" s="18" t="s">
        <v>30</v>
      </c>
      <c r="C18" s="19">
        <v>37.875</v>
      </c>
      <c r="D18" s="20">
        <v>119.25</v>
      </c>
      <c r="E18" s="20">
        <v>109.25</v>
      </c>
      <c r="F18" s="20">
        <v>1148.8771929824561</v>
      </c>
      <c r="G18" s="20">
        <v>837.20930232558135</v>
      </c>
      <c r="H18" s="20">
        <v>2408.3249999999998</v>
      </c>
      <c r="I18" s="19">
        <v>1949</v>
      </c>
      <c r="J18" s="19">
        <v>29639</v>
      </c>
      <c r="K18" s="20">
        <v>36098.666666666664</v>
      </c>
      <c r="L18" s="19">
        <v>647.76025061245014</v>
      </c>
    </row>
    <row r="19" spans="1:12" ht="25" customHeight="1" x14ac:dyDescent="0.2">
      <c r="A19" s="27"/>
      <c r="B19" s="28" t="s">
        <v>31</v>
      </c>
      <c r="C19" s="29">
        <v>33.200000000000003</v>
      </c>
      <c r="D19" s="30">
        <v>132</v>
      </c>
      <c r="E19" s="30">
        <v>101.5</v>
      </c>
      <c r="F19" s="30">
        <v>414.62222222222221</v>
      </c>
      <c r="G19" s="30">
        <v>785.14285714285711</v>
      </c>
      <c r="H19" s="30">
        <v>1499</v>
      </c>
      <c r="I19" s="29" t="s">
        <v>131</v>
      </c>
      <c r="J19" s="29" t="s">
        <v>131</v>
      </c>
      <c r="K19" s="30" t="s">
        <v>131</v>
      </c>
      <c r="L19" s="29">
        <v>137.66961716908102</v>
      </c>
    </row>
    <row r="20" spans="1:12" ht="25" customHeight="1" x14ac:dyDescent="0.2">
      <c r="A20" s="27"/>
      <c r="B20" s="21" t="s">
        <v>32</v>
      </c>
      <c r="C20" s="22">
        <v>43</v>
      </c>
      <c r="D20" s="23">
        <v>229.85714285714286</v>
      </c>
      <c r="E20" s="23">
        <v>239.45454545454547</v>
      </c>
      <c r="F20" s="23">
        <v>827.84375</v>
      </c>
      <c r="G20" s="23">
        <v>819.16</v>
      </c>
      <c r="H20" s="23">
        <v>1893.1</v>
      </c>
      <c r="I20" s="22">
        <v>930</v>
      </c>
      <c r="J20" s="22" t="s">
        <v>131</v>
      </c>
      <c r="K20" s="23" t="s">
        <v>131</v>
      </c>
      <c r="L20" s="22">
        <v>382.16020467286558</v>
      </c>
    </row>
    <row r="21" spans="1:12" ht="25" customHeight="1" x14ac:dyDescent="0.2">
      <c r="A21" s="27"/>
      <c r="B21" s="31" t="s">
        <v>33</v>
      </c>
      <c r="C21" s="147">
        <v>32.261904761904759</v>
      </c>
      <c r="D21" s="147">
        <v>135.01470588235293</v>
      </c>
      <c r="E21" s="147">
        <v>150.86910994764398</v>
      </c>
      <c r="F21" s="147">
        <v>596.96732026143786</v>
      </c>
      <c r="G21" s="147">
        <v>801.39898989898995</v>
      </c>
      <c r="H21" s="147">
        <v>2027.218045112782</v>
      </c>
      <c r="I21" s="147">
        <v>4935.1714285714288</v>
      </c>
      <c r="J21" s="147">
        <v>20698</v>
      </c>
      <c r="K21" s="147">
        <v>46703</v>
      </c>
      <c r="L21" s="12">
        <v>265.79225813465928</v>
      </c>
    </row>
    <row r="22" spans="1:12" ht="25" customHeight="1" x14ac:dyDescent="0.2">
      <c r="A22" s="17"/>
      <c r="B22" s="14" t="s">
        <v>34</v>
      </c>
      <c r="C22" s="32">
        <v>21.75</v>
      </c>
      <c r="D22" s="16">
        <v>111.52</v>
      </c>
      <c r="E22" s="16">
        <v>53.727272727272727</v>
      </c>
      <c r="F22" s="16">
        <v>326.10000000000002</v>
      </c>
      <c r="G22" s="16">
        <v>989.63636363636363</v>
      </c>
      <c r="H22" s="16">
        <v>657</v>
      </c>
      <c r="I22" s="15" t="s">
        <v>131</v>
      </c>
      <c r="J22" s="15" t="s">
        <v>131</v>
      </c>
      <c r="K22" s="16" t="s">
        <v>131</v>
      </c>
      <c r="L22" s="15">
        <v>118.77578028966919</v>
      </c>
    </row>
    <row r="23" spans="1:12" ht="25" customHeight="1" x14ac:dyDescent="0.2">
      <c r="A23" s="17"/>
      <c r="B23" s="18" t="s">
        <v>35</v>
      </c>
      <c r="C23" s="19" t="s">
        <v>131</v>
      </c>
      <c r="D23" s="20">
        <v>31.666666666666668</v>
      </c>
      <c r="E23" s="20">
        <v>104.41666666666667</v>
      </c>
      <c r="F23" s="20">
        <v>313.1764705882353</v>
      </c>
      <c r="G23" s="20">
        <v>248.6</v>
      </c>
      <c r="H23" s="20">
        <v>1636</v>
      </c>
      <c r="I23" s="19" t="s">
        <v>131</v>
      </c>
      <c r="J23" s="19" t="s">
        <v>131</v>
      </c>
      <c r="K23" s="20" t="s">
        <v>131</v>
      </c>
      <c r="L23" s="19">
        <v>167.83731136862087</v>
      </c>
    </row>
    <row r="24" spans="1:12" ht="25" customHeight="1" x14ac:dyDescent="0.2">
      <c r="A24" s="17"/>
      <c r="B24" s="18" t="s">
        <v>36</v>
      </c>
      <c r="C24" s="19">
        <v>37.333333333333336</v>
      </c>
      <c r="D24" s="20">
        <v>110.34375</v>
      </c>
      <c r="E24" s="20">
        <v>98.826086956521735</v>
      </c>
      <c r="F24" s="20">
        <v>285.81159420289856</v>
      </c>
      <c r="G24" s="20">
        <v>628.67999999999995</v>
      </c>
      <c r="H24" s="20">
        <v>1245</v>
      </c>
      <c r="I24" s="19" t="s">
        <v>131</v>
      </c>
      <c r="J24" s="19" t="s">
        <v>131</v>
      </c>
      <c r="K24" s="20" t="s">
        <v>131</v>
      </c>
      <c r="L24" s="19">
        <v>145.43599906621671</v>
      </c>
    </row>
    <row r="25" spans="1:12" ht="25" customHeight="1" x14ac:dyDescent="0.2">
      <c r="A25" s="17"/>
      <c r="B25" s="18" t="s">
        <v>37</v>
      </c>
      <c r="C25" s="19">
        <v>15</v>
      </c>
      <c r="D25" s="20">
        <v>144.63636363636363</v>
      </c>
      <c r="E25" s="20">
        <v>112.44444444444444</v>
      </c>
      <c r="F25" s="20">
        <v>532.84090909090912</v>
      </c>
      <c r="G25" s="20">
        <v>1058.3157894736842</v>
      </c>
      <c r="H25" s="20">
        <v>1824.375</v>
      </c>
      <c r="I25" s="19">
        <v>1907</v>
      </c>
      <c r="J25" s="19" t="s">
        <v>131</v>
      </c>
      <c r="K25" s="20" t="s">
        <v>131</v>
      </c>
      <c r="L25" s="19">
        <v>320.5609898686522</v>
      </c>
    </row>
    <row r="26" spans="1:12" ht="25" customHeight="1" x14ac:dyDescent="0.2">
      <c r="A26" s="17"/>
      <c r="B26" s="18" t="s">
        <v>38</v>
      </c>
      <c r="C26" s="19">
        <v>27.226415094339622</v>
      </c>
      <c r="D26" s="20">
        <v>101.07936507936508</v>
      </c>
      <c r="E26" s="20">
        <v>95.122448979591837</v>
      </c>
      <c r="F26" s="20">
        <v>285.88</v>
      </c>
      <c r="G26" s="20">
        <v>535.53846153846155</v>
      </c>
      <c r="H26" s="20">
        <v>1380</v>
      </c>
      <c r="I26" s="19">
        <v>3067.6666666666665</v>
      </c>
      <c r="J26" s="19" t="s">
        <v>131</v>
      </c>
      <c r="K26" s="20" t="s">
        <v>131</v>
      </c>
      <c r="L26" s="19">
        <v>141.9700965293132</v>
      </c>
    </row>
    <row r="27" spans="1:12" ht="25" customHeight="1" x14ac:dyDescent="0.2">
      <c r="A27" s="17"/>
      <c r="B27" s="18" t="s">
        <v>39</v>
      </c>
      <c r="C27" s="19" t="s">
        <v>131</v>
      </c>
      <c r="D27" s="20">
        <v>75.2</v>
      </c>
      <c r="E27" s="20">
        <v>30</v>
      </c>
      <c r="F27" s="20">
        <v>296.33333333333331</v>
      </c>
      <c r="G27" s="20">
        <v>275.75</v>
      </c>
      <c r="H27" s="20">
        <v>1433.75</v>
      </c>
      <c r="I27" s="19" t="s">
        <v>131</v>
      </c>
      <c r="J27" s="19" t="s">
        <v>131</v>
      </c>
      <c r="K27" s="20" t="s">
        <v>131</v>
      </c>
      <c r="L27" s="19">
        <v>188.18786919831223</v>
      </c>
    </row>
    <row r="28" spans="1:12" ht="25" customHeight="1" x14ac:dyDescent="0.2">
      <c r="A28" s="17"/>
      <c r="B28" s="18" t="s">
        <v>40</v>
      </c>
      <c r="C28" s="19">
        <v>37.6</v>
      </c>
      <c r="D28" s="20">
        <v>68.5625</v>
      </c>
      <c r="E28" s="20">
        <v>153.27777777777777</v>
      </c>
      <c r="F28" s="20">
        <v>362.453125</v>
      </c>
      <c r="G28" s="20">
        <v>601.47540983606552</v>
      </c>
      <c r="H28" s="20">
        <v>1311.1944444444443</v>
      </c>
      <c r="I28" s="19">
        <v>3680.5555555555557</v>
      </c>
      <c r="J28" s="19">
        <v>4004</v>
      </c>
      <c r="K28" s="20" t="s">
        <v>131</v>
      </c>
      <c r="L28" s="19">
        <v>141.19601963851414</v>
      </c>
    </row>
    <row r="29" spans="1:12" ht="25" customHeight="1" x14ac:dyDescent="0.2">
      <c r="A29" s="17"/>
      <c r="B29" s="18" t="s">
        <v>41</v>
      </c>
      <c r="C29" s="19">
        <v>24.5</v>
      </c>
      <c r="D29" s="20">
        <v>91.774193548387103</v>
      </c>
      <c r="E29" s="20">
        <v>137.39130434782609</v>
      </c>
      <c r="F29" s="20">
        <v>576.64285714285711</v>
      </c>
      <c r="G29" s="20">
        <v>705.60714285714289</v>
      </c>
      <c r="H29" s="20">
        <v>928.22727272727275</v>
      </c>
      <c r="I29" s="19">
        <v>3452</v>
      </c>
      <c r="J29" s="19" t="s">
        <v>131</v>
      </c>
      <c r="K29" s="20" t="s">
        <v>131</v>
      </c>
      <c r="L29" s="19">
        <v>233.76011857093536</v>
      </c>
    </row>
    <row r="30" spans="1:12" ht="25" customHeight="1" x14ac:dyDescent="0.2">
      <c r="A30" s="17"/>
      <c r="B30" s="18" t="s">
        <v>42</v>
      </c>
      <c r="C30" s="19">
        <v>51.333333333333336</v>
      </c>
      <c r="D30" s="20">
        <v>108.125</v>
      </c>
      <c r="E30" s="20">
        <v>112.94117647058823</v>
      </c>
      <c r="F30" s="20">
        <v>410.41250000000002</v>
      </c>
      <c r="G30" s="20">
        <v>1273.8214285714287</v>
      </c>
      <c r="H30" s="20">
        <v>1684.0294117647059</v>
      </c>
      <c r="I30" s="19">
        <v>10783</v>
      </c>
      <c r="J30" s="19">
        <v>24422</v>
      </c>
      <c r="K30" s="20">
        <v>71920</v>
      </c>
      <c r="L30" s="19">
        <v>192.01481288228592</v>
      </c>
    </row>
    <row r="31" spans="1:12" ht="25" customHeight="1" x14ac:dyDescent="0.2">
      <c r="A31" s="17"/>
      <c r="B31" s="21" t="s">
        <v>43</v>
      </c>
      <c r="C31" s="33">
        <v>33</v>
      </c>
      <c r="D31" s="23">
        <v>82.125</v>
      </c>
      <c r="E31" s="23">
        <v>290.42857142857144</v>
      </c>
      <c r="F31" s="23">
        <v>503.84905660377359</v>
      </c>
      <c r="G31" s="23">
        <v>917.65116279069764</v>
      </c>
      <c r="H31" s="23">
        <v>1407.4166666666667</v>
      </c>
      <c r="I31" s="22">
        <v>4614.666666666667</v>
      </c>
      <c r="J31" s="22" t="s">
        <v>131</v>
      </c>
      <c r="K31" s="23" t="s">
        <v>131</v>
      </c>
      <c r="L31" s="22">
        <v>256.59318013940759</v>
      </c>
    </row>
    <row r="32" spans="1:12" ht="25" customHeight="1" x14ac:dyDescent="0.2">
      <c r="A32" s="17"/>
      <c r="B32" s="31" t="s">
        <v>44</v>
      </c>
      <c r="C32" s="147">
        <v>30.13953488372093</v>
      </c>
      <c r="D32" s="147">
        <v>99.662162162162161</v>
      </c>
      <c r="E32" s="147">
        <v>139.49785407725321</v>
      </c>
      <c r="F32" s="147">
        <v>401.75313807531381</v>
      </c>
      <c r="G32" s="147">
        <v>842.48679245283017</v>
      </c>
      <c r="H32" s="147">
        <v>1381.0846153846153</v>
      </c>
      <c r="I32" s="147">
        <v>5908.677419354839</v>
      </c>
      <c r="J32" s="147">
        <v>17616</v>
      </c>
      <c r="K32" s="147">
        <v>71920</v>
      </c>
      <c r="L32" s="147">
        <v>180.64436348605949</v>
      </c>
    </row>
    <row r="33" spans="1:12" ht="25" customHeight="1" x14ac:dyDescent="0.2">
      <c r="A33" s="149" t="s">
        <v>23</v>
      </c>
      <c r="B33" s="150"/>
      <c r="C33" s="147">
        <v>30.8359375</v>
      </c>
      <c r="D33" s="147">
        <v>114.086</v>
      </c>
      <c r="E33" s="147">
        <v>144.62028301886792</v>
      </c>
      <c r="F33" s="147">
        <v>477.94642857142856</v>
      </c>
      <c r="G33" s="147">
        <v>824.91576673866086</v>
      </c>
      <c r="H33" s="147">
        <v>1707.8365019011408</v>
      </c>
      <c r="I33" s="147">
        <v>5392.424242424242</v>
      </c>
      <c r="J33" s="147">
        <v>19157</v>
      </c>
      <c r="K33" s="147">
        <v>50905.833333333336</v>
      </c>
      <c r="L33" s="147">
        <v>213.6744343504819</v>
      </c>
    </row>
    <row r="34" spans="1:12" ht="25" customHeight="1" x14ac:dyDescent="0.2">
      <c r="A34" s="17" t="s">
        <v>45</v>
      </c>
      <c r="B34" s="34" t="s">
        <v>46</v>
      </c>
      <c r="C34" s="35">
        <v>26.666666666666668</v>
      </c>
      <c r="D34" s="36">
        <v>75.540000000000006</v>
      </c>
      <c r="E34" s="36">
        <v>87.686274509803923</v>
      </c>
      <c r="F34" s="36">
        <v>391.80208333333331</v>
      </c>
      <c r="G34" s="36">
        <v>639.51685393258424</v>
      </c>
      <c r="H34" s="36">
        <v>1613.5555555555557</v>
      </c>
      <c r="I34" s="35">
        <v>7803.208333333333</v>
      </c>
      <c r="J34" s="35">
        <v>8932</v>
      </c>
      <c r="K34" s="36">
        <v>120735</v>
      </c>
      <c r="L34" s="35">
        <v>274.41881911676728</v>
      </c>
    </row>
    <row r="35" spans="1:12" ht="25" customHeight="1" x14ac:dyDescent="0.2">
      <c r="A35" s="17"/>
      <c r="B35" s="18" t="s">
        <v>47</v>
      </c>
      <c r="C35" s="19">
        <v>32.583333333333336</v>
      </c>
      <c r="D35" s="20">
        <v>85.885245901639351</v>
      </c>
      <c r="E35" s="20">
        <v>104.1311475409836</v>
      </c>
      <c r="F35" s="20">
        <v>429.17948717948718</v>
      </c>
      <c r="G35" s="20">
        <v>928.91891891891896</v>
      </c>
      <c r="H35" s="20">
        <v>1790.9117647058824</v>
      </c>
      <c r="I35" s="19">
        <v>5519</v>
      </c>
      <c r="J35" s="19">
        <v>21136.666666666668</v>
      </c>
      <c r="K35" s="20">
        <v>63560.2</v>
      </c>
      <c r="L35" s="19">
        <v>274.04254559114372</v>
      </c>
    </row>
    <row r="36" spans="1:12" ht="25" customHeight="1" x14ac:dyDescent="0.2">
      <c r="A36" s="17"/>
      <c r="B36" s="18" t="s">
        <v>48</v>
      </c>
      <c r="C36" s="19">
        <v>22.857142857142858</v>
      </c>
      <c r="D36" s="20">
        <v>80.111111111111114</v>
      </c>
      <c r="E36" s="20">
        <v>126.85185185185185</v>
      </c>
      <c r="F36" s="20">
        <v>455.1</v>
      </c>
      <c r="G36" s="20">
        <v>842.43902439024396</v>
      </c>
      <c r="H36" s="20">
        <v>2254.6875</v>
      </c>
      <c r="I36" s="19">
        <v>14414.714285714286</v>
      </c>
      <c r="J36" s="19">
        <v>23477</v>
      </c>
      <c r="K36" s="20">
        <v>34380</v>
      </c>
      <c r="L36" s="19">
        <v>512.28023036288414</v>
      </c>
    </row>
    <row r="37" spans="1:12" ht="25" customHeight="1" x14ac:dyDescent="0.2">
      <c r="A37" s="17"/>
      <c r="B37" s="18" t="s">
        <v>49</v>
      </c>
      <c r="C37" s="37">
        <v>40.333333333333336</v>
      </c>
      <c r="D37" s="20">
        <v>108.64285714285714</v>
      </c>
      <c r="E37" s="20">
        <v>186.5</v>
      </c>
      <c r="F37" s="20">
        <v>531.51851851851848</v>
      </c>
      <c r="G37" s="20">
        <v>3009.0833333333335</v>
      </c>
      <c r="H37" s="20">
        <v>2852.8</v>
      </c>
      <c r="I37" s="19" t="s">
        <v>131</v>
      </c>
      <c r="J37" s="19">
        <v>9252</v>
      </c>
      <c r="K37" s="20" t="s">
        <v>131</v>
      </c>
      <c r="L37" s="19">
        <v>241.02540660387186</v>
      </c>
    </row>
    <row r="38" spans="1:12" ht="25" customHeight="1" x14ac:dyDescent="0.2">
      <c r="A38" s="17"/>
      <c r="B38" s="18" t="s">
        <v>50</v>
      </c>
      <c r="C38" s="19">
        <v>24.444444444444443</v>
      </c>
      <c r="D38" s="20">
        <v>83.189189189189193</v>
      </c>
      <c r="E38" s="20">
        <v>183.53846153846155</v>
      </c>
      <c r="F38" s="20">
        <v>561.63636363636363</v>
      </c>
      <c r="G38" s="20">
        <v>903.88095238095241</v>
      </c>
      <c r="H38" s="20">
        <v>2623.4864864864867</v>
      </c>
      <c r="I38" s="19">
        <v>8415.8333333333339</v>
      </c>
      <c r="J38" s="19">
        <v>26354</v>
      </c>
      <c r="K38" s="20">
        <v>31094</v>
      </c>
      <c r="L38" s="19">
        <v>405.69257226386742</v>
      </c>
    </row>
    <row r="39" spans="1:12" ht="25" customHeight="1" x14ac:dyDescent="0.2">
      <c r="A39" s="17"/>
      <c r="B39" s="18" t="s">
        <v>130</v>
      </c>
      <c r="C39" s="19">
        <v>25.571428571428573</v>
      </c>
      <c r="D39" s="20">
        <v>66.95</v>
      </c>
      <c r="E39" s="20">
        <v>91.16</v>
      </c>
      <c r="F39" s="20">
        <v>183.80487804878049</v>
      </c>
      <c r="G39" s="20">
        <v>498.2</v>
      </c>
      <c r="H39" s="20">
        <v>105</v>
      </c>
      <c r="I39" s="19" t="s">
        <v>131</v>
      </c>
      <c r="J39" s="19" t="s">
        <v>131</v>
      </c>
      <c r="K39" s="20" t="s">
        <v>131</v>
      </c>
      <c r="L39" s="19">
        <v>134.27339003356286</v>
      </c>
    </row>
    <row r="40" spans="1:12" ht="25" customHeight="1" x14ac:dyDescent="0.2">
      <c r="A40" s="17"/>
      <c r="B40" s="21" t="s">
        <v>51</v>
      </c>
      <c r="C40" s="22">
        <v>33</v>
      </c>
      <c r="D40" s="23">
        <v>115.33333333333333</v>
      </c>
      <c r="E40" s="23">
        <v>61</v>
      </c>
      <c r="F40" s="23">
        <v>1357.7777777777778</v>
      </c>
      <c r="G40" s="23">
        <v>1564.8333333333333</v>
      </c>
      <c r="H40" s="23">
        <v>1100.3333333333333</v>
      </c>
      <c r="I40" s="22">
        <v>1498</v>
      </c>
      <c r="J40" s="22" t="s">
        <v>131</v>
      </c>
      <c r="K40" s="23" t="s">
        <v>131</v>
      </c>
      <c r="L40" s="22">
        <v>606.68390804597698</v>
      </c>
    </row>
    <row r="41" spans="1:12" ht="25" customHeight="1" thickBot="1" x14ac:dyDescent="0.25">
      <c r="A41" s="149" t="s">
        <v>23</v>
      </c>
      <c r="B41" s="150"/>
      <c r="C41" s="148">
        <v>28.561643835616437</v>
      </c>
      <c r="D41" s="148">
        <v>82.472906403940883</v>
      </c>
      <c r="E41" s="148">
        <v>109.20652173913044</v>
      </c>
      <c r="F41" s="148">
        <v>444.76543209876542</v>
      </c>
      <c r="G41" s="148">
        <v>915.05204460966547</v>
      </c>
      <c r="H41" s="148">
        <v>1948.8394495412845</v>
      </c>
      <c r="I41" s="148">
        <v>7657.5409836065573</v>
      </c>
      <c r="J41" s="148">
        <v>17777.904761904763</v>
      </c>
      <c r="K41" s="148">
        <v>69416.111111111109</v>
      </c>
      <c r="L41" s="38">
        <v>305.59376234445813</v>
      </c>
    </row>
    <row r="42" spans="1:12" ht="25" customHeight="1" thickTop="1" x14ac:dyDescent="0.2">
      <c r="A42" s="151" t="s">
        <v>52</v>
      </c>
      <c r="B42" s="152"/>
      <c r="C42" s="25">
        <v>30.32421875</v>
      </c>
      <c r="D42" s="25">
        <v>107.38720930232559</v>
      </c>
      <c r="E42" s="25">
        <v>133.41301627033792</v>
      </c>
      <c r="F42" s="25">
        <v>449.7929712460064</v>
      </c>
      <c r="G42" s="25">
        <v>796.58943466172377</v>
      </c>
      <c r="H42" s="25">
        <v>1708.4237057220707</v>
      </c>
      <c r="I42" s="24">
        <v>7617.6141732283468</v>
      </c>
      <c r="J42" s="24">
        <v>20914.46551724138</v>
      </c>
      <c r="K42" s="25">
        <v>90802.186440677964</v>
      </c>
      <c r="L42" s="24">
        <v>344.03339306385607</v>
      </c>
    </row>
  </sheetData>
  <mergeCells count="8">
    <mergeCell ref="A41:B41"/>
    <mergeCell ref="A42:B42"/>
    <mergeCell ref="C4:C5"/>
    <mergeCell ref="D4:K4"/>
    <mergeCell ref="L4:L5"/>
    <mergeCell ref="A12:B12"/>
    <mergeCell ref="A15:B15"/>
    <mergeCell ref="A33:B33"/>
  </mergeCells>
  <phoneticPr fontId="4"/>
  <pageMargins left="0.59055118110236227" right="0.59055118110236227" top="0.98425196850393704" bottom="0.98425196850393704" header="0.51181102362204722" footer="0.51181102362204722"/>
  <pageSetup paperSize="9" scale="65" firstPageNumber="2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0">
    <pageSetUpPr fitToPage="1"/>
  </sheetPr>
  <dimension ref="A1:X58"/>
  <sheetViews>
    <sheetView zoomScale="85" zoomScaleNormal="85" workbookViewId="0"/>
  </sheetViews>
  <sheetFormatPr defaultColWidth="8.90625" defaultRowHeight="13" x14ac:dyDescent="0.2"/>
  <cols>
    <col min="1" max="1" width="7.26953125" style="2" customWidth="1"/>
    <col min="2" max="2" width="7" style="2" customWidth="1"/>
    <col min="3" max="3" width="4.6328125" style="2" customWidth="1"/>
    <col min="4" max="4" width="7.36328125" style="2" customWidth="1"/>
    <col min="5" max="5" width="4.6328125" style="2" customWidth="1"/>
    <col min="6" max="6" width="7.36328125" style="2" customWidth="1"/>
    <col min="7" max="7" width="4.6328125" style="2" customWidth="1"/>
    <col min="8" max="8" width="7.36328125" style="2" customWidth="1"/>
    <col min="9" max="9" width="4.6328125" style="2" customWidth="1"/>
    <col min="10" max="10" width="7.36328125" style="2" customWidth="1"/>
    <col min="11" max="11" width="4.6328125" style="2" customWidth="1"/>
    <col min="12" max="12" width="7.36328125" style="2" customWidth="1"/>
    <col min="13" max="14" width="7.26953125" style="2" customWidth="1"/>
    <col min="15" max="15" width="4.6328125" style="2" customWidth="1"/>
    <col min="16" max="16" width="7.36328125" style="2" customWidth="1"/>
    <col min="17" max="17" width="4.6328125" style="2" customWidth="1"/>
    <col min="18" max="18" width="7.36328125" style="2" customWidth="1"/>
    <col min="19" max="19" width="7.26953125" style="2" customWidth="1"/>
    <col min="20" max="20" width="7.36328125" style="2" customWidth="1"/>
    <col min="21" max="21" width="4.6328125" style="2" customWidth="1"/>
    <col min="22" max="22" width="7.36328125" style="2" customWidth="1"/>
    <col min="23" max="23" width="4.6328125" style="2" customWidth="1"/>
    <col min="24" max="24" width="7.26953125" style="2" customWidth="1"/>
    <col min="25" max="16384" width="8.90625" style="2"/>
  </cols>
  <sheetData>
    <row r="1" spans="1:22" ht="17.25" customHeight="1" x14ac:dyDescent="0.2">
      <c r="A1" s="1" t="s">
        <v>53</v>
      </c>
    </row>
    <row r="2" spans="1:22" ht="16.5" x14ac:dyDescent="0.2">
      <c r="B2" s="1"/>
    </row>
    <row r="3" spans="1:22" ht="17.25" customHeight="1" x14ac:dyDescent="0.2">
      <c r="V3" s="3" t="s">
        <v>1</v>
      </c>
    </row>
    <row r="4" spans="1:22" s="39" customFormat="1" ht="15.75" customHeight="1" x14ac:dyDescent="0.2">
      <c r="A4" s="4"/>
      <c r="B4" s="5" t="s">
        <v>54</v>
      </c>
      <c r="C4" s="162" t="s">
        <v>3</v>
      </c>
      <c r="D4" s="163"/>
      <c r="E4" s="164" t="s">
        <v>4</v>
      </c>
      <c r="F4" s="165"/>
      <c r="G4" s="165"/>
      <c r="H4" s="165"/>
      <c r="I4" s="165"/>
      <c r="J4" s="165"/>
      <c r="K4" s="165"/>
      <c r="L4" s="165"/>
      <c r="M4" s="165"/>
      <c r="N4" s="165"/>
      <c r="O4" s="165"/>
      <c r="P4" s="165"/>
      <c r="Q4" s="165"/>
      <c r="R4" s="165"/>
      <c r="S4" s="165"/>
      <c r="T4" s="166"/>
      <c r="U4" s="162" t="s">
        <v>55</v>
      </c>
      <c r="V4" s="163"/>
    </row>
    <row r="5" spans="1:22" s="42" customFormat="1" ht="34.5" customHeight="1" x14ac:dyDescent="0.2">
      <c r="A5" s="40" t="s">
        <v>56</v>
      </c>
      <c r="B5" s="41"/>
      <c r="C5" s="149"/>
      <c r="D5" s="150"/>
      <c r="E5" s="167" t="s">
        <v>57</v>
      </c>
      <c r="F5" s="168"/>
      <c r="G5" s="169" t="s">
        <v>58</v>
      </c>
      <c r="H5" s="168"/>
      <c r="I5" s="169" t="s">
        <v>59</v>
      </c>
      <c r="J5" s="168"/>
      <c r="K5" s="169" t="s">
        <v>60</v>
      </c>
      <c r="L5" s="168"/>
      <c r="M5" s="169" t="s">
        <v>61</v>
      </c>
      <c r="N5" s="168"/>
      <c r="O5" s="170" t="s">
        <v>62</v>
      </c>
      <c r="P5" s="170"/>
      <c r="Q5" s="170" t="s">
        <v>63</v>
      </c>
      <c r="R5" s="170"/>
      <c r="S5" s="160" t="s">
        <v>64</v>
      </c>
      <c r="T5" s="161"/>
      <c r="U5" s="149"/>
      <c r="V5" s="150"/>
    </row>
    <row r="6" spans="1:22" s="42" customFormat="1" ht="24.75" customHeight="1" x14ac:dyDescent="0.2">
      <c r="A6" s="43" t="s">
        <v>127</v>
      </c>
      <c r="B6" s="44"/>
      <c r="C6" s="45">
        <f>'2-1-1'!C42</f>
        <v>30.32421875</v>
      </c>
      <c r="D6" s="46"/>
      <c r="E6" s="47">
        <f>'2-1-1'!D42</f>
        <v>107.38720930232559</v>
      </c>
      <c r="F6" s="48"/>
      <c r="G6" s="49">
        <f>'2-1-1'!E42</f>
        <v>133.41301627033792</v>
      </c>
      <c r="H6" s="48"/>
      <c r="I6" s="49">
        <f>'2-1-1'!F42</f>
        <v>449.7929712460064</v>
      </c>
      <c r="J6" s="48"/>
      <c r="K6" s="49">
        <f>'2-1-1'!G42</f>
        <v>796.58943466172377</v>
      </c>
      <c r="L6" s="48"/>
      <c r="M6" s="49">
        <f>'2-1-1'!H42</f>
        <v>1708.4237057220707</v>
      </c>
      <c r="N6" s="48"/>
      <c r="O6" s="49">
        <f>'2-1-1'!I42</f>
        <v>7617.6141732283468</v>
      </c>
      <c r="P6" s="50"/>
      <c r="Q6" s="49">
        <f>'2-1-1'!J42</f>
        <v>20914.46551724138</v>
      </c>
      <c r="R6" s="50"/>
      <c r="S6" s="51">
        <f>'2-1-1'!K42</f>
        <v>90802.186440677964</v>
      </c>
      <c r="T6" s="52"/>
      <c r="U6" s="45">
        <f>'2-1-1'!L42</f>
        <v>344.03339306385607</v>
      </c>
      <c r="V6" s="53"/>
    </row>
    <row r="7" spans="1:22" s="42" customFormat="1" ht="34.5" customHeight="1" x14ac:dyDescent="0.2">
      <c r="A7" s="6"/>
      <c r="B7" s="54" t="s">
        <v>66</v>
      </c>
      <c r="C7" s="55"/>
      <c r="D7" s="56">
        <f>(C6/C8)*100-100</f>
        <v>-24.037154670731908</v>
      </c>
      <c r="E7" s="57"/>
      <c r="F7" s="58">
        <f>(E6/E8)*100-100</f>
        <v>13.910932244057477</v>
      </c>
      <c r="G7" s="57"/>
      <c r="H7" s="59">
        <f>(G6/G8)*100-100</f>
        <v>5.6635371486998736</v>
      </c>
      <c r="I7" s="57"/>
      <c r="J7" s="59">
        <f>(I6/I8)*100-100</f>
        <v>-8.4787306860471716</v>
      </c>
      <c r="K7" s="57"/>
      <c r="L7" s="59">
        <f>(K6/K8)*100-100</f>
        <v>-23.213582321146689</v>
      </c>
      <c r="M7" s="57"/>
      <c r="N7" s="59">
        <f>(M6/M8)*100-100</f>
        <v>-27.28574366775139</v>
      </c>
      <c r="O7" s="57"/>
      <c r="P7" s="60">
        <f>(O6/O8)*100-100</f>
        <v>-31.583086936756303</v>
      </c>
      <c r="Q7" s="57"/>
      <c r="R7" s="60">
        <f>(Q6/Q8)*100-100</f>
        <v>9.9063669912478787</v>
      </c>
      <c r="S7" s="57"/>
      <c r="T7" s="58">
        <f>(S6/S8)*100-100</f>
        <v>-28.315664733378313</v>
      </c>
      <c r="U7" s="55"/>
      <c r="V7" s="61">
        <f>(U6/U8)*100-100</f>
        <v>-36.205021442347665</v>
      </c>
    </row>
    <row r="8" spans="1:22" s="42" customFormat="1" ht="24.75" customHeight="1" x14ac:dyDescent="0.2">
      <c r="A8" s="43" t="s">
        <v>65</v>
      </c>
      <c r="B8" s="44"/>
      <c r="C8" s="45">
        <v>39.919803712666138</v>
      </c>
      <c r="D8" s="46"/>
      <c r="E8" s="47">
        <v>94.272961503155258</v>
      </c>
      <c r="F8" s="48"/>
      <c r="G8" s="49">
        <v>126.26211451031241</v>
      </c>
      <c r="H8" s="48"/>
      <c r="I8" s="49">
        <v>491.46277648646361</v>
      </c>
      <c r="J8" s="48"/>
      <c r="K8" s="49">
        <v>1037.4092954737507</v>
      </c>
      <c r="L8" s="48"/>
      <c r="M8" s="49">
        <v>2349.5030986989395</v>
      </c>
      <c r="N8" s="48"/>
      <c r="O8" s="49">
        <v>11134.1097283748</v>
      </c>
      <c r="P8" s="50"/>
      <c r="Q8" s="49">
        <v>19029.348426107881</v>
      </c>
      <c r="R8" s="50"/>
      <c r="S8" s="51">
        <v>126669.49634526095</v>
      </c>
      <c r="T8" s="52"/>
      <c r="U8" s="45">
        <v>539.27973775075213</v>
      </c>
      <c r="V8" s="53"/>
    </row>
    <row r="9" spans="1:22" s="42" customFormat="1" ht="34.5" customHeight="1" x14ac:dyDescent="0.2">
      <c r="A9" s="6"/>
      <c r="B9" s="54" t="s">
        <v>66</v>
      </c>
      <c r="C9" s="55"/>
      <c r="D9" s="56">
        <f>(C8/C10)*100-100</f>
        <v>-57.75730477953104</v>
      </c>
      <c r="E9" s="57"/>
      <c r="F9" s="58">
        <f>(E8/E10)*100-100</f>
        <v>4.2971799166179494</v>
      </c>
      <c r="G9" s="57"/>
      <c r="H9" s="59">
        <f>(G8/G10)*100-100</f>
        <v>8.4494048142836959</v>
      </c>
      <c r="I9" s="57"/>
      <c r="J9" s="59">
        <f>(I8/I10)*100-100</f>
        <v>5.8481579519888811</v>
      </c>
      <c r="K9" s="57"/>
      <c r="L9" s="59">
        <f>(K8/K10)*100-100</f>
        <v>-8.6457226196901757</v>
      </c>
      <c r="M9" s="57"/>
      <c r="N9" s="59">
        <f>(M8/M10)*100-100</f>
        <v>29.98429004632527</v>
      </c>
      <c r="O9" s="57"/>
      <c r="P9" s="60">
        <f>(O8/O10)*100-100</f>
        <v>-63.558541559574358</v>
      </c>
      <c r="Q9" s="57"/>
      <c r="R9" s="60">
        <f>(Q8/Q10)*100-100</f>
        <v>18.17782853305097</v>
      </c>
      <c r="S9" s="57"/>
      <c r="T9" s="58">
        <f>(S8/S10)*100-100</f>
        <v>-7.6553949624970414</v>
      </c>
      <c r="U9" s="55"/>
      <c r="V9" s="61">
        <f>(U8/U10)*100-100</f>
        <v>-7.7897517965546115</v>
      </c>
    </row>
    <row r="10" spans="1:22" s="42" customFormat="1" ht="24.75" customHeight="1" x14ac:dyDescent="0.2">
      <c r="A10" s="43" t="s">
        <v>67</v>
      </c>
      <c r="B10" s="44"/>
      <c r="C10" s="45">
        <v>94.501081203082776</v>
      </c>
      <c r="D10" s="46"/>
      <c r="E10" s="47">
        <v>90.388792466414998</v>
      </c>
      <c r="F10" s="48"/>
      <c r="G10" s="49">
        <v>116.42490313942474</v>
      </c>
      <c r="H10" s="48"/>
      <c r="I10" s="49">
        <v>464.30923881489156</v>
      </c>
      <c r="J10" s="48"/>
      <c r="K10" s="49">
        <v>1135.5891866507723</v>
      </c>
      <c r="L10" s="48"/>
      <c r="M10" s="49">
        <v>1807.5285081463282</v>
      </c>
      <c r="N10" s="48"/>
      <c r="O10" s="49">
        <v>30553.414174069905</v>
      </c>
      <c r="P10" s="50"/>
      <c r="Q10" s="49">
        <v>16102.299951116394</v>
      </c>
      <c r="R10" s="50"/>
      <c r="S10" s="51">
        <v>137170.43490934634</v>
      </c>
      <c r="T10" s="52"/>
      <c r="U10" s="45">
        <v>584.83709593854257</v>
      </c>
      <c r="V10" s="53"/>
    </row>
    <row r="11" spans="1:22" s="42" customFormat="1" ht="34.5" customHeight="1" x14ac:dyDescent="0.2">
      <c r="A11" s="6"/>
      <c r="B11" s="54" t="s">
        <v>66</v>
      </c>
      <c r="C11" s="55"/>
      <c r="D11" s="56">
        <f>(C10/C12)*100-100</f>
        <v>187.23732888475013</v>
      </c>
      <c r="E11" s="57"/>
      <c r="F11" s="58">
        <f>(E10/E12)*100-100</f>
        <v>8.250050857982032</v>
      </c>
      <c r="G11" s="57"/>
      <c r="H11" s="59">
        <f>(G10/G12)*100-100</f>
        <v>35.220561137543257</v>
      </c>
      <c r="I11" s="57"/>
      <c r="J11" s="59">
        <f>(I10/I12)*100-100</f>
        <v>40.274694506009524</v>
      </c>
      <c r="K11" s="57"/>
      <c r="L11" s="59">
        <f>(K10/K12)*100-100</f>
        <v>95.555224152018639</v>
      </c>
      <c r="M11" s="57"/>
      <c r="N11" s="59">
        <f>(M10/M12)*100-100</f>
        <v>13.531091523543012</v>
      </c>
      <c r="O11" s="57"/>
      <c r="P11" s="60">
        <f>(O10/O12)*100-100</f>
        <v>524.6736761478993</v>
      </c>
      <c r="Q11" s="57"/>
      <c r="R11" s="60">
        <f>(Q10/Q12)*100-100</f>
        <v>-2.5986126753948895</v>
      </c>
      <c r="S11" s="57"/>
      <c r="T11" s="58">
        <f>(S10/S12)*100-100</f>
        <v>66.344619688856795</v>
      </c>
      <c r="U11" s="55"/>
      <c r="V11" s="61">
        <f>(U10/U12)*100-100</f>
        <v>70.109684682531281</v>
      </c>
    </row>
    <row r="12" spans="1:22" s="42" customFormat="1" ht="24.75" customHeight="1" x14ac:dyDescent="0.2">
      <c r="A12" s="43" t="s">
        <v>68</v>
      </c>
      <c r="B12" s="44"/>
      <c r="C12" s="45">
        <v>32.9</v>
      </c>
      <c r="D12" s="46"/>
      <c r="E12" s="47">
        <v>83.5</v>
      </c>
      <c r="F12" s="48"/>
      <c r="G12" s="49">
        <v>86.1</v>
      </c>
      <c r="H12" s="48"/>
      <c r="I12" s="49">
        <v>331</v>
      </c>
      <c r="J12" s="48"/>
      <c r="K12" s="49">
        <v>580.70000000000005</v>
      </c>
      <c r="L12" s="48"/>
      <c r="M12" s="49">
        <v>1592.1</v>
      </c>
      <c r="N12" s="48"/>
      <c r="O12" s="49">
        <v>4891.1000000000004</v>
      </c>
      <c r="P12" s="50"/>
      <c r="Q12" s="49">
        <v>16531.900000000001</v>
      </c>
      <c r="R12" s="50"/>
      <c r="S12" s="51">
        <v>82461.600000000006</v>
      </c>
      <c r="T12" s="52"/>
      <c r="U12" s="45">
        <v>343.8</v>
      </c>
      <c r="V12" s="53"/>
    </row>
    <row r="13" spans="1:22" s="42" customFormat="1" ht="34.5" customHeight="1" x14ac:dyDescent="0.2">
      <c r="A13" s="6"/>
      <c r="B13" s="54" t="s">
        <v>66</v>
      </c>
      <c r="C13" s="55"/>
      <c r="D13" s="56">
        <f>(C12/C14)*100-100</f>
        <v>-4.3604651162790731</v>
      </c>
      <c r="E13" s="57"/>
      <c r="F13" s="58">
        <f>(E12/E14)*100-100</f>
        <v>-7.2222222222222143</v>
      </c>
      <c r="G13" s="57"/>
      <c r="H13" s="59">
        <f>(G12/G14)*100-100</f>
        <v>-17.211538461538467</v>
      </c>
      <c r="I13" s="57"/>
      <c r="J13" s="59">
        <f>(I12/I14)*100-100</f>
        <v>-20.851267336202767</v>
      </c>
      <c r="K13" s="57"/>
      <c r="L13" s="59">
        <f>(K12/K14)*100-100</f>
        <v>-10.30274945937596</v>
      </c>
      <c r="M13" s="57"/>
      <c r="N13" s="59">
        <f>(M12/M14)*100-100</f>
        <v>-1.861554582999446</v>
      </c>
      <c r="O13" s="57"/>
      <c r="P13" s="60">
        <f>(O12/O14)*100-100</f>
        <v>-18.383727139233741</v>
      </c>
      <c r="Q13" s="57"/>
      <c r="R13" s="60">
        <f>(Q12/Q14)*100-100</f>
        <v>5.3571087162950164</v>
      </c>
      <c r="S13" s="57"/>
      <c r="T13" s="58">
        <f>(S12/S14)*100-100</f>
        <v>-34.960473045716853</v>
      </c>
      <c r="U13" s="55"/>
      <c r="V13" s="61">
        <f>(U12/U14)*100-100</f>
        <v>-23.532028469750884</v>
      </c>
    </row>
    <row r="14" spans="1:22" s="42" customFormat="1" ht="24.75" customHeight="1" x14ac:dyDescent="0.2">
      <c r="A14" s="43" t="s">
        <v>69</v>
      </c>
      <c r="B14" s="44"/>
      <c r="C14" s="63">
        <v>34.4</v>
      </c>
      <c r="D14" s="46"/>
      <c r="E14" s="47">
        <v>90</v>
      </c>
      <c r="F14" s="48"/>
      <c r="G14" s="49">
        <v>104</v>
      </c>
      <c r="H14" s="48"/>
      <c r="I14" s="49">
        <v>418.2</v>
      </c>
      <c r="J14" s="48"/>
      <c r="K14" s="49">
        <v>647.4</v>
      </c>
      <c r="L14" s="48"/>
      <c r="M14" s="49">
        <v>1622.3</v>
      </c>
      <c r="N14" s="48"/>
      <c r="O14" s="49">
        <v>5992.8</v>
      </c>
      <c r="P14" s="50"/>
      <c r="Q14" s="49">
        <v>15691.3</v>
      </c>
      <c r="R14" s="50"/>
      <c r="S14" s="51">
        <v>126786.9</v>
      </c>
      <c r="T14" s="52"/>
      <c r="U14" s="45">
        <v>449.6</v>
      </c>
      <c r="V14" s="53"/>
    </row>
    <row r="15" spans="1:22" s="42" customFormat="1" ht="34.5" customHeight="1" x14ac:dyDescent="0.2">
      <c r="A15" s="6"/>
      <c r="B15" s="54" t="s">
        <v>66</v>
      </c>
      <c r="C15" s="62"/>
      <c r="D15" s="56">
        <f>(C14/C16)*100-100</f>
        <v>-2.8248587570621453</v>
      </c>
      <c r="E15" s="57"/>
      <c r="F15" s="58">
        <f>(E14/E16)*100-100</f>
        <v>7.9136690647481913</v>
      </c>
      <c r="G15" s="57"/>
      <c r="H15" s="59">
        <f>(G14/G16)*100-100</f>
        <v>13.537117903930124</v>
      </c>
      <c r="I15" s="57"/>
      <c r="J15" s="59">
        <f>(I14/I16)*100-100</f>
        <v>1.0388982846098145</v>
      </c>
      <c r="K15" s="57"/>
      <c r="L15" s="59">
        <f>(K14/K16)*100-100</f>
        <v>-5.5028462998102441</v>
      </c>
      <c r="M15" s="57"/>
      <c r="N15" s="59">
        <f>(M14/M16)*100-100</f>
        <v>-8.7672927679676178</v>
      </c>
      <c r="O15" s="57"/>
      <c r="P15" s="60">
        <f>(O14/O16)*100-100</f>
        <v>13.399057657009863</v>
      </c>
      <c r="Q15" s="57"/>
      <c r="R15" s="60">
        <f>(Q14/Q16)*100-100</f>
        <v>9.1447212831963043</v>
      </c>
      <c r="S15" s="57"/>
      <c r="T15" s="58">
        <f>(S14/S16)*100-100</f>
        <v>-4.1505294567238025</v>
      </c>
      <c r="U15" s="55"/>
      <c r="V15" s="61">
        <f>(U14/U16)*100-100</f>
        <v>2.0658342792281559</v>
      </c>
    </row>
    <row r="16" spans="1:22" ht="25" customHeight="1" x14ac:dyDescent="0.2">
      <c r="A16" s="64" t="s">
        <v>70</v>
      </c>
      <c r="B16" s="65"/>
      <c r="C16" s="164">
        <v>35.4</v>
      </c>
      <c r="D16" s="171"/>
      <c r="E16" s="164">
        <v>83.4</v>
      </c>
      <c r="F16" s="171"/>
      <c r="G16" s="164">
        <v>91.6</v>
      </c>
      <c r="H16" s="171"/>
      <c r="I16" s="164">
        <v>413.9</v>
      </c>
      <c r="J16" s="171"/>
      <c r="K16" s="164">
        <v>685.1</v>
      </c>
      <c r="L16" s="171"/>
      <c r="M16" s="164">
        <v>1778.2</v>
      </c>
      <c r="N16" s="171"/>
      <c r="O16" s="164">
        <v>5284.7</v>
      </c>
      <c r="P16" s="171"/>
      <c r="Q16" s="164">
        <v>14376.6</v>
      </c>
      <c r="R16" s="171"/>
      <c r="S16" s="164">
        <v>132277.1</v>
      </c>
      <c r="T16" s="171"/>
      <c r="U16" s="164">
        <v>440.5</v>
      </c>
      <c r="V16" s="171"/>
    </row>
    <row r="17" spans="1:24" ht="13.5" customHeight="1" x14ac:dyDescent="0.2">
      <c r="L17" s="3"/>
      <c r="M17" s="39"/>
      <c r="S17" s="3"/>
    </row>
    <row r="18" spans="1:24" x14ac:dyDescent="0.2">
      <c r="M18" s="66"/>
      <c r="N18" s="66"/>
      <c r="O18" s="66"/>
      <c r="P18" s="66"/>
      <c r="R18" s="67"/>
      <c r="X18" s="66"/>
    </row>
    <row r="19" spans="1:24" x14ac:dyDescent="0.2">
      <c r="A19" s="66"/>
      <c r="B19" s="66"/>
      <c r="C19" s="66"/>
      <c r="D19" s="66"/>
      <c r="E19" s="66"/>
      <c r="F19" s="66"/>
      <c r="G19" s="66"/>
      <c r="H19" s="66"/>
      <c r="I19" s="66"/>
      <c r="J19" s="66"/>
      <c r="K19" s="66"/>
      <c r="N19" s="66"/>
      <c r="O19" s="66"/>
      <c r="X19" s="3" t="s">
        <v>71</v>
      </c>
    </row>
    <row r="20" spans="1:24" ht="16" customHeight="1" x14ac:dyDescent="0.2">
      <c r="A20" s="43"/>
      <c r="B20" s="68"/>
      <c r="C20" s="68"/>
      <c r="D20" s="68"/>
      <c r="E20" s="68"/>
      <c r="F20" s="68"/>
      <c r="G20" s="69" t="s">
        <v>56</v>
      </c>
      <c r="H20" s="158" t="s">
        <v>127</v>
      </c>
      <c r="I20" s="159"/>
      <c r="J20" s="69"/>
      <c r="K20" s="158" t="s">
        <v>129</v>
      </c>
      <c r="L20" s="159"/>
      <c r="M20" s="69"/>
      <c r="N20" s="158" t="s">
        <v>67</v>
      </c>
      <c r="O20" s="159"/>
      <c r="P20" s="69"/>
      <c r="Q20" s="158" t="s">
        <v>68</v>
      </c>
      <c r="R20" s="159"/>
      <c r="S20" s="69"/>
      <c r="T20" s="158" t="s">
        <v>128</v>
      </c>
      <c r="U20" s="159"/>
      <c r="V20" s="69"/>
      <c r="W20" s="158" t="s">
        <v>70</v>
      </c>
      <c r="X20" s="176"/>
    </row>
    <row r="21" spans="1:24" ht="16" customHeight="1" x14ac:dyDescent="0.2">
      <c r="A21" s="70" t="s">
        <v>72</v>
      </c>
      <c r="B21" s="71"/>
      <c r="C21" s="71"/>
      <c r="D21" s="71"/>
      <c r="E21" s="71"/>
      <c r="F21" s="71"/>
      <c r="G21" s="72"/>
      <c r="H21" s="70"/>
      <c r="I21" s="71"/>
      <c r="J21" s="73" t="s">
        <v>66</v>
      </c>
      <c r="K21" s="70"/>
      <c r="L21" s="71"/>
      <c r="M21" s="73" t="s">
        <v>66</v>
      </c>
      <c r="N21" s="70"/>
      <c r="O21" s="71"/>
      <c r="P21" s="73" t="s">
        <v>66</v>
      </c>
      <c r="Q21" s="70"/>
      <c r="R21" s="71"/>
      <c r="S21" s="73" t="s">
        <v>66</v>
      </c>
      <c r="T21" s="70"/>
      <c r="U21" s="71"/>
      <c r="V21" s="73" t="s">
        <v>66</v>
      </c>
      <c r="W21" s="70"/>
      <c r="X21" s="72"/>
    </row>
    <row r="22" spans="1:24" ht="18" customHeight="1" x14ac:dyDescent="0.2">
      <c r="A22" s="64" t="s">
        <v>15</v>
      </c>
      <c r="B22" s="74"/>
      <c r="C22" s="75" t="s">
        <v>16</v>
      </c>
      <c r="D22" s="74"/>
      <c r="E22" s="74"/>
      <c r="F22" s="74"/>
      <c r="G22" s="65"/>
      <c r="H22" s="76">
        <f>'2-1-1'!L6</f>
        <v>1786.8610114337519</v>
      </c>
      <c r="I22" s="77"/>
      <c r="J22" s="78">
        <f>(H22/K22)*100-100</f>
        <v>-47.341818618695328</v>
      </c>
      <c r="K22" s="76">
        <v>3393.3207804782724</v>
      </c>
      <c r="L22" s="77"/>
      <c r="M22" s="78">
        <f>(K22/N22)*100-100</f>
        <v>20.781003862664534</v>
      </c>
      <c r="N22" s="76">
        <v>2809.4821801089583</v>
      </c>
      <c r="O22" s="77"/>
      <c r="P22" s="78">
        <f>(N22/Q22)*100-100</f>
        <v>4.5816773417569436</v>
      </c>
      <c r="Q22" s="76">
        <v>2686.4</v>
      </c>
      <c r="R22" s="77"/>
      <c r="S22" s="78">
        <f>(Q22/T22)*100-100</f>
        <v>17.233253327514731</v>
      </c>
      <c r="T22" s="76">
        <v>2291.5</v>
      </c>
      <c r="U22" s="77"/>
      <c r="V22" s="12">
        <v>-5.45056940089124</v>
      </c>
      <c r="W22" s="155">
        <v>2423.6</v>
      </c>
      <c r="X22" s="157"/>
    </row>
    <row r="23" spans="1:24" ht="18" customHeight="1" x14ac:dyDescent="0.2">
      <c r="A23" s="79" t="s">
        <v>17</v>
      </c>
      <c r="C23" s="80" t="s">
        <v>18</v>
      </c>
      <c r="D23" s="81"/>
      <c r="E23" s="81"/>
      <c r="F23" s="81"/>
      <c r="G23" s="82"/>
      <c r="H23" s="83">
        <f>'2-1-1'!L7</f>
        <v>344.74471748671738</v>
      </c>
      <c r="I23" s="84"/>
      <c r="J23" s="85">
        <f>(H23/K23)*100-100</f>
        <v>-32.020907825943297</v>
      </c>
      <c r="K23" s="83">
        <v>507.13345303879265</v>
      </c>
      <c r="L23" s="84"/>
      <c r="M23" s="85">
        <f t="shared" ref="M23:M58" si="0">(K23/N23)*100-100</f>
        <v>43.550770391440409</v>
      </c>
      <c r="N23" s="83">
        <v>353.27811314137801</v>
      </c>
      <c r="O23" s="84"/>
      <c r="P23" s="85">
        <f t="shared" ref="P23:P58" si="1">(N23/Q23)*100-100</f>
        <v>31.232582890556472</v>
      </c>
      <c r="Q23" s="83">
        <v>269.2</v>
      </c>
      <c r="R23" s="84"/>
      <c r="S23" s="85">
        <f t="shared" ref="S23:S58" si="2">(Q23/T23)*100-100</f>
        <v>-9.9665551839464968</v>
      </c>
      <c r="T23" s="83">
        <v>299</v>
      </c>
      <c r="U23" s="84"/>
      <c r="V23" s="15">
        <v>-5.648469548753539</v>
      </c>
      <c r="W23" s="177">
        <v>316.89999999999998</v>
      </c>
      <c r="X23" s="178"/>
    </row>
    <row r="24" spans="1:24" ht="18" customHeight="1" x14ac:dyDescent="0.2">
      <c r="A24" s="79"/>
      <c r="C24" s="86" t="s">
        <v>19</v>
      </c>
      <c r="D24" s="87"/>
      <c r="E24" s="87"/>
      <c r="F24" s="87"/>
      <c r="G24" s="88"/>
      <c r="H24" s="89">
        <f>'2-1-1'!L8</f>
        <v>376.31055010268187</v>
      </c>
      <c r="I24" s="90"/>
      <c r="J24" s="91">
        <f t="shared" ref="J24:J58" si="3">(H24/K24)*100-100</f>
        <v>-9.9151611496134535</v>
      </c>
      <c r="K24" s="89">
        <v>417.72905952316876</v>
      </c>
      <c r="L24" s="90"/>
      <c r="M24" s="91">
        <f t="shared" si="0"/>
        <v>-10.080425294839486</v>
      </c>
      <c r="N24" s="89">
        <v>464.55853566130708</v>
      </c>
      <c r="O24" s="90"/>
      <c r="P24" s="91">
        <f t="shared" si="1"/>
        <v>1.122885429104727</v>
      </c>
      <c r="Q24" s="89">
        <v>459.4</v>
      </c>
      <c r="R24" s="90"/>
      <c r="S24" s="91">
        <f t="shared" si="2"/>
        <v>9.3288910042836619</v>
      </c>
      <c r="T24" s="89">
        <v>420.2</v>
      </c>
      <c r="U24" s="90"/>
      <c r="V24" s="19">
        <v>-22.486626083748391</v>
      </c>
      <c r="W24" s="172">
        <v>542.1</v>
      </c>
      <c r="X24" s="173"/>
    </row>
    <row r="25" spans="1:24" ht="18" customHeight="1" x14ac:dyDescent="0.2">
      <c r="A25" s="79"/>
      <c r="C25" s="86" t="s">
        <v>20</v>
      </c>
      <c r="D25" s="87"/>
      <c r="E25" s="87"/>
      <c r="F25" s="87"/>
      <c r="G25" s="88"/>
      <c r="H25" s="89">
        <f>'2-1-1'!L9</f>
        <v>336.64222222222219</v>
      </c>
      <c r="I25" s="90"/>
      <c r="J25" s="91">
        <f t="shared" si="3"/>
        <v>-28.741669525665188</v>
      </c>
      <c r="K25" s="89">
        <v>472.4250764525994</v>
      </c>
      <c r="L25" s="90"/>
      <c r="M25" s="91">
        <f t="shared" si="0"/>
        <v>66.893512056044813</v>
      </c>
      <c r="N25" s="89">
        <v>283.06976744186045</v>
      </c>
      <c r="O25" s="90"/>
      <c r="P25" s="91">
        <f t="shared" si="1"/>
        <v>7.8771979580261018</v>
      </c>
      <c r="Q25" s="89">
        <v>262.39999999999998</v>
      </c>
      <c r="R25" s="90"/>
      <c r="S25" s="91">
        <f t="shared" si="2"/>
        <v>2.8616228929831351</v>
      </c>
      <c r="T25" s="89">
        <v>255.1</v>
      </c>
      <c r="U25" s="90"/>
      <c r="V25" s="19">
        <v>7.1848739495798242</v>
      </c>
      <c r="W25" s="172">
        <v>238</v>
      </c>
      <c r="X25" s="173"/>
    </row>
    <row r="26" spans="1:24" ht="18" customHeight="1" x14ac:dyDescent="0.2">
      <c r="A26" s="79"/>
      <c r="C26" s="86" t="s">
        <v>21</v>
      </c>
      <c r="D26" s="87"/>
      <c r="E26" s="87"/>
      <c r="F26" s="87"/>
      <c r="G26" s="88"/>
      <c r="H26" s="89">
        <f>'2-1-1'!L10</f>
        <v>134.65792790058043</v>
      </c>
      <c r="I26" s="90"/>
      <c r="J26" s="91">
        <f t="shared" si="3"/>
        <v>-15.62322657623362</v>
      </c>
      <c r="K26" s="89">
        <v>159.59122687032183</v>
      </c>
      <c r="L26" s="90"/>
      <c r="M26" s="91">
        <f t="shared" si="0"/>
        <v>34.536349480676563</v>
      </c>
      <c r="N26" s="89">
        <v>118.62312860900384</v>
      </c>
      <c r="O26" s="90"/>
      <c r="P26" s="91">
        <f t="shared" si="1"/>
        <v>6.6754753678092129</v>
      </c>
      <c r="Q26" s="89">
        <v>111.2</v>
      </c>
      <c r="R26" s="90"/>
      <c r="S26" s="91">
        <f t="shared" si="2"/>
        <v>1.9248395967002949</v>
      </c>
      <c r="T26" s="89">
        <v>109.1</v>
      </c>
      <c r="U26" s="90"/>
      <c r="V26" s="19">
        <v>-22.78839348903044</v>
      </c>
      <c r="W26" s="172">
        <v>141.30000000000001</v>
      </c>
      <c r="X26" s="173"/>
    </row>
    <row r="27" spans="1:24" ht="18" customHeight="1" x14ac:dyDescent="0.2">
      <c r="A27" s="79"/>
      <c r="C27" s="92" t="s">
        <v>22</v>
      </c>
      <c r="D27" s="93"/>
      <c r="E27" s="93"/>
      <c r="F27" s="93"/>
      <c r="G27" s="94"/>
      <c r="H27" s="95">
        <f>'2-1-1'!L11</f>
        <v>226.88602108401506</v>
      </c>
      <c r="I27" s="96"/>
      <c r="J27" s="97">
        <f t="shared" si="3"/>
        <v>-25.930210863717505</v>
      </c>
      <c r="K27" s="95">
        <v>306.31384769647838</v>
      </c>
      <c r="L27" s="96"/>
      <c r="M27" s="97">
        <f t="shared" si="0"/>
        <v>57.061896536778193</v>
      </c>
      <c r="N27" s="95">
        <v>195.02747289489835</v>
      </c>
      <c r="O27" s="96"/>
      <c r="P27" s="97">
        <f t="shared" si="1"/>
        <v>23.669925741850591</v>
      </c>
      <c r="Q27" s="95">
        <v>157.69999999999999</v>
      </c>
      <c r="R27" s="96"/>
      <c r="S27" s="97">
        <f t="shared" si="2"/>
        <v>8.8336783988957706</v>
      </c>
      <c r="T27" s="95">
        <v>144.9</v>
      </c>
      <c r="U27" s="96"/>
      <c r="V27" s="22">
        <v>-29.005389514943644</v>
      </c>
      <c r="W27" s="174">
        <v>204.1</v>
      </c>
      <c r="X27" s="175"/>
    </row>
    <row r="28" spans="1:24" ht="18" customHeight="1" x14ac:dyDescent="0.2">
      <c r="A28" s="179" t="s">
        <v>23</v>
      </c>
      <c r="B28" s="180"/>
      <c r="C28" s="180"/>
      <c r="D28" s="180"/>
      <c r="E28" s="180"/>
      <c r="F28" s="180"/>
      <c r="G28" s="183"/>
      <c r="H28" s="76">
        <f>'2-1-1'!L12</f>
        <v>315.51219037285466</v>
      </c>
      <c r="I28" s="77"/>
      <c r="J28" s="78">
        <f t="shared" si="3"/>
        <v>-33.054857506097292</v>
      </c>
      <c r="K28" s="76">
        <v>471.29960235963523</v>
      </c>
      <c r="L28" s="77"/>
      <c r="M28" s="78">
        <f t="shared" si="0"/>
        <v>39.490877002663098</v>
      </c>
      <c r="N28" s="76">
        <v>337.87127336695818</v>
      </c>
      <c r="O28" s="77"/>
      <c r="P28" s="78">
        <f t="shared" si="1"/>
        <v>26.307018081105866</v>
      </c>
      <c r="Q28" s="76">
        <v>267.5</v>
      </c>
      <c r="R28" s="77"/>
      <c r="S28" s="78">
        <f t="shared" si="2"/>
        <v>-5.6770098730606549</v>
      </c>
      <c r="T28" s="76">
        <v>283.60000000000002</v>
      </c>
      <c r="U28" s="77"/>
      <c r="V28" s="12">
        <v>-8.0415045395589999</v>
      </c>
      <c r="W28" s="179">
        <v>308.39999999999998</v>
      </c>
      <c r="X28" s="183"/>
    </row>
    <row r="29" spans="1:24" ht="18" customHeight="1" x14ac:dyDescent="0.2">
      <c r="A29" s="79" t="s">
        <v>24</v>
      </c>
      <c r="C29" s="80" t="s">
        <v>25</v>
      </c>
      <c r="D29" s="81"/>
      <c r="E29" s="81"/>
      <c r="F29" s="81"/>
      <c r="G29" s="82"/>
      <c r="H29" s="83">
        <f>'2-1-1'!L13</f>
        <v>489.05857676457219</v>
      </c>
      <c r="I29" s="84"/>
      <c r="J29" s="85">
        <f t="shared" si="3"/>
        <v>-35.731549889897707</v>
      </c>
      <c r="K29" s="83">
        <v>760.96214538663287</v>
      </c>
      <c r="L29" s="84"/>
      <c r="M29" s="85">
        <f t="shared" si="0"/>
        <v>-4.1270734887930161</v>
      </c>
      <c r="N29" s="83">
        <v>793.71953384324911</v>
      </c>
      <c r="O29" s="84"/>
      <c r="P29" s="85">
        <f t="shared" si="1"/>
        <v>125.10480256473312</v>
      </c>
      <c r="Q29" s="83">
        <v>352.6</v>
      </c>
      <c r="R29" s="84"/>
      <c r="S29" s="85">
        <f t="shared" si="2"/>
        <v>-53.254673206946833</v>
      </c>
      <c r="T29" s="83">
        <v>754.3</v>
      </c>
      <c r="U29" s="84"/>
      <c r="V29" s="15">
        <v>6.1945656764747383</v>
      </c>
      <c r="W29" s="177">
        <v>710.3</v>
      </c>
      <c r="X29" s="178"/>
    </row>
    <row r="30" spans="1:24" ht="18" customHeight="1" x14ac:dyDescent="0.2">
      <c r="A30" s="79"/>
      <c r="C30" s="92" t="s">
        <v>73</v>
      </c>
      <c r="D30" s="93"/>
      <c r="E30" s="93"/>
      <c r="F30" s="93"/>
      <c r="G30" s="94"/>
      <c r="H30" s="95">
        <f>'2-1-1'!L14</f>
        <v>263.66370507299484</v>
      </c>
      <c r="I30" s="96"/>
      <c r="J30" s="97">
        <f t="shared" si="3"/>
        <v>11.716392201555806</v>
      </c>
      <c r="K30" s="95">
        <v>236.01165404383954</v>
      </c>
      <c r="L30" s="96"/>
      <c r="M30" s="97">
        <f t="shared" si="0"/>
        <v>-17.71664823484636</v>
      </c>
      <c r="N30" s="95">
        <v>286.82795362717422</v>
      </c>
      <c r="O30" s="96"/>
      <c r="P30" s="97">
        <f t="shared" si="1"/>
        <v>76.400955490267052</v>
      </c>
      <c r="Q30" s="95">
        <v>162.6</v>
      </c>
      <c r="R30" s="96"/>
      <c r="S30" s="97">
        <f t="shared" si="2"/>
        <v>2.7163613392292945</v>
      </c>
      <c r="T30" s="95">
        <v>158.30000000000001</v>
      </c>
      <c r="U30" s="96"/>
      <c r="V30" s="22">
        <v>0.18987341772151467</v>
      </c>
      <c r="W30" s="174">
        <v>158</v>
      </c>
      <c r="X30" s="175"/>
    </row>
    <row r="31" spans="1:24" ht="18" customHeight="1" x14ac:dyDescent="0.2">
      <c r="A31" s="179" t="s">
        <v>23</v>
      </c>
      <c r="B31" s="180"/>
      <c r="C31" s="181"/>
      <c r="D31" s="181"/>
      <c r="E31" s="181"/>
      <c r="F31" s="181"/>
      <c r="G31" s="182"/>
      <c r="H31" s="76">
        <f>'2-1-1'!L15</f>
        <v>444.42273331003406</v>
      </c>
      <c r="I31" s="77"/>
      <c r="J31" s="78">
        <f t="shared" si="3"/>
        <v>-28.242357051808938</v>
      </c>
      <c r="K31" s="76">
        <v>619.33853322203845</v>
      </c>
      <c r="L31" s="77"/>
      <c r="M31" s="78">
        <f t="shared" si="0"/>
        <v>-0.60655460874666289</v>
      </c>
      <c r="N31" s="76">
        <v>623.11808468261472</v>
      </c>
      <c r="O31" s="77"/>
      <c r="P31" s="78">
        <f t="shared" si="1"/>
        <v>108.67986760971689</v>
      </c>
      <c r="Q31" s="76">
        <v>298.60000000000002</v>
      </c>
      <c r="R31" s="77"/>
      <c r="S31" s="78">
        <f t="shared" si="2"/>
        <v>-47.103631532329494</v>
      </c>
      <c r="T31" s="76">
        <v>564.5</v>
      </c>
      <c r="U31" s="77"/>
      <c r="V31" s="12">
        <v>4.0361223737559868</v>
      </c>
      <c r="W31" s="155">
        <v>542.6</v>
      </c>
      <c r="X31" s="157"/>
    </row>
    <row r="32" spans="1:24" ht="18" customHeight="1" x14ac:dyDescent="0.2">
      <c r="A32" s="43" t="s">
        <v>27</v>
      </c>
      <c r="B32" s="68"/>
      <c r="C32" s="80" t="s">
        <v>28</v>
      </c>
      <c r="D32" s="81"/>
      <c r="E32" s="81"/>
      <c r="F32" s="81"/>
      <c r="G32" s="82"/>
      <c r="H32" s="83">
        <f>'2-1-1'!L16</f>
        <v>172.18906381839943</v>
      </c>
      <c r="I32" s="84"/>
      <c r="J32" s="85">
        <f t="shared" si="3"/>
        <v>13.887665051907149</v>
      </c>
      <c r="K32" s="83">
        <v>151.19202219127064</v>
      </c>
      <c r="L32" s="84"/>
      <c r="M32" s="85">
        <f t="shared" si="0"/>
        <v>1.2152457884092343</v>
      </c>
      <c r="N32" s="83">
        <v>149.37672779784381</v>
      </c>
      <c r="O32" s="84"/>
      <c r="P32" s="85">
        <f t="shared" si="1"/>
        <v>21.543309843648345</v>
      </c>
      <c r="Q32" s="83">
        <v>122.9</v>
      </c>
      <c r="R32" s="84"/>
      <c r="S32" s="85">
        <f t="shared" si="2"/>
        <v>-13.144876325088333</v>
      </c>
      <c r="T32" s="83">
        <v>141.5</v>
      </c>
      <c r="U32" s="84"/>
      <c r="V32" s="15">
        <v>16.460905349794231</v>
      </c>
      <c r="W32" s="177">
        <v>121.5</v>
      </c>
      <c r="X32" s="178"/>
    </row>
    <row r="33" spans="1:24" ht="18" customHeight="1" x14ac:dyDescent="0.2">
      <c r="A33" s="79"/>
      <c r="C33" s="86" t="s">
        <v>74</v>
      </c>
      <c r="D33" s="87"/>
      <c r="E33" s="87"/>
      <c r="F33" s="87"/>
      <c r="G33" s="88"/>
      <c r="H33" s="89">
        <f>'2-1-1'!L17</f>
        <v>229.69805280293431</v>
      </c>
      <c r="I33" s="90"/>
      <c r="J33" s="91">
        <f t="shared" si="3"/>
        <v>-16.16208187098367</v>
      </c>
      <c r="K33" s="89">
        <v>273.97871742170054</v>
      </c>
      <c r="L33" s="90"/>
      <c r="M33" s="91">
        <f t="shared" si="0"/>
        <v>7.7901571660527793</v>
      </c>
      <c r="N33" s="89">
        <v>254.17786245513227</v>
      </c>
      <c r="O33" s="90"/>
      <c r="P33" s="91">
        <f t="shared" si="1"/>
        <v>10.512114110927072</v>
      </c>
      <c r="Q33" s="89">
        <v>230</v>
      </c>
      <c r="R33" s="90"/>
      <c r="S33" s="91">
        <f t="shared" si="2"/>
        <v>17.107942973523421</v>
      </c>
      <c r="T33" s="89">
        <v>196.4</v>
      </c>
      <c r="U33" s="90"/>
      <c r="V33" s="19">
        <v>-4.5675413022351847</v>
      </c>
      <c r="W33" s="172">
        <v>205.8</v>
      </c>
      <c r="X33" s="173"/>
    </row>
    <row r="34" spans="1:24" ht="18" customHeight="1" x14ac:dyDescent="0.2">
      <c r="A34" s="79"/>
      <c r="C34" s="86" t="s">
        <v>30</v>
      </c>
      <c r="D34" s="87"/>
      <c r="E34" s="87"/>
      <c r="F34" s="87"/>
      <c r="G34" s="88"/>
      <c r="H34" s="89">
        <f>'2-1-1'!L18</f>
        <v>647.76025061245014</v>
      </c>
      <c r="I34" s="90"/>
      <c r="J34" s="91">
        <f t="shared" si="3"/>
        <v>40.42845506678799</v>
      </c>
      <c r="K34" s="89">
        <v>461.2742127686119</v>
      </c>
      <c r="L34" s="90"/>
      <c r="M34" s="91">
        <f t="shared" si="0"/>
        <v>20.70545604285212</v>
      </c>
      <c r="N34" s="89">
        <v>382.1486019694529</v>
      </c>
      <c r="O34" s="90"/>
      <c r="P34" s="91">
        <f t="shared" si="1"/>
        <v>8.3802047559423869</v>
      </c>
      <c r="Q34" s="89">
        <v>352.6</v>
      </c>
      <c r="R34" s="90"/>
      <c r="S34" s="91">
        <f t="shared" si="2"/>
        <v>-36.730665709671619</v>
      </c>
      <c r="T34" s="89">
        <v>557.29999999999995</v>
      </c>
      <c r="U34" s="90"/>
      <c r="V34" s="19">
        <v>34.90680222706365</v>
      </c>
      <c r="W34" s="172">
        <v>413.1</v>
      </c>
      <c r="X34" s="173"/>
    </row>
    <row r="35" spans="1:24" ht="18" customHeight="1" x14ac:dyDescent="0.2">
      <c r="A35" s="79"/>
      <c r="C35" s="98" t="s">
        <v>31</v>
      </c>
      <c r="D35" s="99"/>
      <c r="E35" s="99"/>
      <c r="F35" s="99"/>
      <c r="G35" s="100"/>
      <c r="H35" s="101">
        <f>'2-1-1'!L19</f>
        <v>137.66961716908102</v>
      </c>
      <c r="I35" s="102"/>
      <c r="J35" s="103">
        <f t="shared" si="3"/>
        <v>-43.885090487463287</v>
      </c>
      <c r="K35" s="101">
        <v>245.33518518518514</v>
      </c>
      <c r="L35" s="102"/>
      <c r="M35" s="103">
        <f t="shared" si="0"/>
        <v>40.483579904756965</v>
      </c>
      <c r="N35" s="101">
        <v>174.63619972634092</v>
      </c>
      <c r="O35" s="102"/>
      <c r="P35" s="103">
        <f t="shared" si="1"/>
        <v>38.052331799478964</v>
      </c>
      <c r="Q35" s="101">
        <v>126.5</v>
      </c>
      <c r="R35" s="102"/>
      <c r="S35" s="103">
        <f t="shared" si="2"/>
        <v>-36.272040302267008</v>
      </c>
      <c r="T35" s="101">
        <v>198.5</v>
      </c>
      <c r="U35" s="102"/>
      <c r="V35" s="29">
        <v>8.8864509051014693</v>
      </c>
      <c r="W35" s="184">
        <v>182.3</v>
      </c>
      <c r="X35" s="185"/>
    </row>
    <row r="36" spans="1:24" ht="18" customHeight="1" x14ac:dyDescent="0.2">
      <c r="A36" s="79"/>
      <c r="C36" s="92" t="s">
        <v>32</v>
      </c>
      <c r="D36" s="93"/>
      <c r="E36" s="93"/>
      <c r="F36" s="93"/>
      <c r="G36" s="94"/>
      <c r="H36" s="95">
        <f>'2-1-1'!L20</f>
        <v>382.16020467286558</v>
      </c>
      <c r="I36" s="96"/>
      <c r="J36" s="104">
        <f t="shared" si="3"/>
        <v>338.76028091029343</v>
      </c>
      <c r="K36" s="174">
        <v>87.1</v>
      </c>
      <c r="L36" s="175"/>
      <c r="M36" s="104" t="s">
        <v>75</v>
      </c>
      <c r="N36" s="174" t="s">
        <v>75</v>
      </c>
      <c r="O36" s="175"/>
      <c r="P36" s="104" t="s">
        <v>75</v>
      </c>
      <c r="Q36" s="174" t="s">
        <v>75</v>
      </c>
      <c r="R36" s="175"/>
      <c r="S36" s="104" t="s">
        <v>75</v>
      </c>
      <c r="T36" s="174" t="s">
        <v>75</v>
      </c>
      <c r="U36" s="175"/>
      <c r="V36" s="104" t="s">
        <v>76</v>
      </c>
      <c r="W36" s="174" t="s">
        <v>76</v>
      </c>
      <c r="X36" s="175"/>
    </row>
    <row r="37" spans="1:24" ht="18" customHeight="1" x14ac:dyDescent="0.2">
      <c r="A37" s="79"/>
      <c r="C37" s="79"/>
      <c r="G37" s="105" t="s">
        <v>33</v>
      </c>
      <c r="H37" s="76">
        <f>'2-1-1'!L21</f>
        <v>265.79225813465928</v>
      </c>
      <c r="I37" s="77"/>
      <c r="J37" s="78">
        <f t="shared" si="3"/>
        <v>1.8409936871723005</v>
      </c>
      <c r="K37" s="76">
        <v>260.98749483052029</v>
      </c>
      <c r="L37" s="77"/>
      <c r="M37" s="78">
        <f t="shared" si="0"/>
        <v>4.7560900705323093</v>
      </c>
      <c r="N37" s="76">
        <v>249.13825502154322</v>
      </c>
      <c r="O37" s="77"/>
      <c r="P37" s="78">
        <f t="shared" si="1"/>
        <v>14.388546841847202</v>
      </c>
      <c r="Q37" s="76">
        <v>217.8</v>
      </c>
      <c r="R37" s="77"/>
      <c r="S37" s="78">
        <f t="shared" si="2"/>
        <v>-15.679442508710807</v>
      </c>
      <c r="T37" s="76">
        <v>258.3</v>
      </c>
      <c r="U37" s="77"/>
      <c r="V37" s="12">
        <v>10.290350128095653</v>
      </c>
      <c r="W37" s="155">
        <v>234.2</v>
      </c>
      <c r="X37" s="157"/>
    </row>
    <row r="38" spans="1:24" ht="18" customHeight="1" x14ac:dyDescent="0.2">
      <c r="A38" s="79"/>
      <c r="C38" s="80" t="s">
        <v>34</v>
      </c>
      <c r="D38" s="81"/>
      <c r="E38" s="81"/>
      <c r="F38" s="81"/>
      <c r="G38" s="82"/>
      <c r="H38" s="83">
        <f>'2-1-1'!L22</f>
        <v>118.77578028966919</v>
      </c>
      <c r="I38" s="84"/>
      <c r="J38" s="85">
        <f t="shared" si="3"/>
        <v>-17.334413659456189</v>
      </c>
      <c r="K38" s="83">
        <v>143.68225708866098</v>
      </c>
      <c r="L38" s="84"/>
      <c r="M38" s="85">
        <f t="shared" si="0"/>
        <v>31.740211141671011</v>
      </c>
      <c r="N38" s="83">
        <v>109.0648450032828</v>
      </c>
      <c r="O38" s="84"/>
      <c r="P38" s="85">
        <f t="shared" si="1"/>
        <v>-12.32729501343826</v>
      </c>
      <c r="Q38" s="83">
        <v>124.4</v>
      </c>
      <c r="R38" s="84"/>
      <c r="S38" s="85">
        <f t="shared" si="2"/>
        <v>16.917293233082702</v>
      </c>
      <c r="T38" s="83">
        <v>106.4</v>
      </c>
      <c r="U38" s="84"/>
      <c r="V38" s="15">
        <v>-11.259382819015855</v>
      </c>
      <c r="W38" s="177">
        <v>119.9</v>
      </c>
      <c r="X38" s="178"/>
    </row>
    <row r="39" spans="1:24" ht="18" customHeight="1" x14ac:dyDescent="0.2">
      <c r="A39" s="79"/>
      <c r="C39" s="86" t="s">
        <v>35</v>
      </c>
      <c r="D39" s="87"/>
      <c r="E39" s="87"/>
      <c r="F39" s="87"/>
      <c r="G39" s="88"/>
      <c r="H39" s="89">
        <f>'2-1-1'!L23</f>
        <v>167.83731136862087</v>
      </c>
      <c r="I39" s="90"/>
      <c r="J39" s="91">
        <f t="shared" si="3"/>
        <v>8.4855321640626755</v>
      </c>
      <c r="K39" s="89">
        <v>154.70939582505849</v>
      </c>
      <c r="L39" s="90"/>
      <c r="M39" s="91">
        <f t="shared" si="0"/>
        <v>-4.4915232829445699</v>
      </c>
      <c r="N39" s="89">
        <v>161.98498933595835</v>
      </c>
      <c r="O39" s="90"/>
      <c r="P39" s="91">
        <f t="shared" si="1"/>
        <v>28.86633996496289</v>
      </c>
      <c r="Q39" s="89">
        <v>125.7</v>
      </c>
      <c r="R39" s="90"/>
      <c r="S39" s="91">
        <f t="shared" si="2"/>
        <v>-46.097770154373933</v>
      </c>
      <c r="T39" s="89">
        <v>233.2</v>
      </c>
      <c r="U39" s="90"/>
      <c r="V39" s="19">
        <v>69.476744186046488</v>
      </c>
      <c r="W39" s="172">
        <v>137.6</v>
      </c>
      <c r="X39" s="173"/>
    </row>
    <row r="40" spans="1:24" ht="18" customHeight="1" x14ac:dyDescent="0.2">
      <c r="A40" s="79"/>
      <c r="C40" s="86" t="s">
        <v>36</v>
      </c>
      <c r="D40" s="87"/>
      <c r="E40" s="87"/>
      <c r="F40" s="87"/>
      <c r="G40" s="88"/>
      <c r="H40" s="89">
        <f>'2-1-1'!L24</f>
        <v>145.43599906621671</v>
      </c>
      <c r="I40" s="90"/>
      <c r="J40" s="91">
        <f t="shared" si="3"/>
        <v>-3.7427851086654726</v>
      </c>
      <c r="K40" s="89">
        <v>151.09101092359722</v>
      </c>
      <c r="L40" s="90"/>
      <c r="M40" s="91">
        <f t="shared" si="0"/>
        <v>-15.220886674387629</v>
      </c>
      <c r="N40" s="89">
        <v>178.21725776170811</v>
      </c>
      <c r="O40" s="90"/>
      <c r="P40" s="91">
        <f t="shared" si="1"/>
        <v>32.503537369299721</v>
      </c>
      <c r="Q40" s="89">
        <v>134.5</v>
      </c>
      <c r="R40" s="90"/>
      <c r="S40" s="91">
        <f t="shared" si="2"/>
        <v>3.3820138355111595</v>
      </c>
      <c r="T40" s="89">
        <v>130.1</v>
      </c>
      <c r="U40" s="90"/>
      <c r="V40" s="19">
        <v>-21.861861861861868</v>
      </c>
      <c r="W40" s="172">
        <v>166.5</v>
      </c>
      <c r="X40" s="173"/>
    </row>
    <row r="41" spans="1:24" ht="18" customHeight="1" x14ac:dyDescent="0.2">
      <c r="A41" s="79"/>
      <c r="C41" s="86" t="s">
        <v>37</v>
      </c>
      <c r="D41" s="87"/>
      <c r="E41" s="87"/>
      <c r="F41" s="87"/>
      <c r="G41" s="88"/>
      <c r="H41" s="89">
        <f>'2-1-1'!L25</f>
        <v>320.5609898686522</v>
      </c>
      <c r="I41" s="90"/>
      <c r="J41" s="91">
        <f t="shared" si="3"/>
        <v>-23.009202061932442</v>
      </c>
      <c r="K41" s="89">
        <v>416.36273224043714</v>
      </c>
      <c r="L41" s="90"/>
      <c r="M41" s="91">
        <f t="shared" si="0"/>
        <v>55.828513788922436</v>
      </c>
      <c r="N41" s="89">
        <v>267.1929046338858</v>
      </c>
      <c r="O41" s="90"/>
      <c r="P41" s="91">
        <f t="shared" si="1"/>
        <v>3.8852661873584111</v>
      </c>
      <c r="Q41" s="89">
        <v>257.2</v>
      </c>
      <c r="R41" s="90"/>
      <c r="S41" s="91">
        <f t="shared" si="2"/>
        <v>-58.696001284727807</v>
      </c>
      <c r="T41" s="89">
        <v>622.70000000000005</v>
      </c>
      <c r="U41" s="90"/>
      <c r="V41" s="19">
        <v>92.013567684243014</v>
      </c>
      <c r="W41" s="172">
        <v>324.3</v>
      </c>
      <c r="X41" s="173"/>
    </row>
    <row r="42" spans="1:24" ht="18" customHeight="1" x14ac:dyDescent="0.2">
      <c r="A42" s="79"/>
      <c r="C42" s="86" t="s">
        <v>38</v>
      </c>
      <c r="D42" s="87"/>
      <c r="E42" s="87"/>
      <c r="F42" s="87"/>
      <c r="G42" s="88"/>
      <c r="H42" s="89">
        <f>'2-1-1'!L26</f>
        <v>141.9700965293132</v>
      </c>
      <c r="I42" s="90"/>
      <c r="J42" s="91">
        <f t="shared" si="3"/>
        <v>9.7607071378597681</v>
      </c>
      <c r="K42" s="89">
        <v>129.34510011036858</v>
      </c>
      <c r="L42" s="90"/>
      <c r="M42" s="91">
        <f t="shared" si="0"/>
        <v>36.555713619370408</v>
      </c>
      <c r="N42" s="89">
        <v>94.719654478097937</v>
      </c>
      <c r="O42" s="90"/>
      <c r="P42" s="91">
        <f t="shared" si="1"/>
        <v>13.030613935677721</v>
      </c>
      <c r="Q42" s="89">
        <v>83.8</v>
      </c>
      <c r="R42" s="90"/>
      <c r="S42" s="91">
        <f t="shared" si="2"/>
        <v>-27.82084409991387</v>
      </c>
      <c r="T42" s="89">
        <v>116.1</v>
      </c>
      <c r="U42" s="90"/>
      <c r="V42" s="19">
        <v>-2.6823134953897778</v>
      </c>
      <c r="W42" s="172">
        <v>119.3</v>
      </c>
      <c r="X42" s="173"/>
    </row>
    <row r="43" spans="1:24" ht="18" customHeight="1" x14ac:dyDescent="0.2">
      <c r="A43" s="79"/>
      <c r="C43" s="86" t="s">
        <v>77</v>
      </c>
      <c r="D43" s="87"/>
      <c r="E43" s="87"/>
      <c r="F43" s="87"/>
      <c r="G43" s="88"/>
      <c r="H43" s="89">
        <f>'2-1-1'!L27</f>
        <v>188.18786919831223</v>
      </c>
      <c r="I43" s="90"/>
      <c r="J43" s="91">
        <f t="shared" si="3"/>
        <v>4.8229207816543891</v>
      </c>
      <c r="K43" s="89">
        <v>179.5293126684636</v>
      </c>
      <c r="L43" s="90"/>
      <c r="M43" s="91">
        <f t="shared" si="0"/>
        <v>61.978361607786326</v>
      </c>
      <c r="N43" s="89">
        <v>110.83536769138033</v>
      </c>
      <c r="O43" s="90"/>
      <c r="P43" s="91">
        <f t="shared" si="1"/>
        <v>4.6604038634375087</v>
      </c>
      <c r="Q43" s="89">
        <v>105.9</v>
      </c>
      <c r="R43" s="90"/>
      <c r="S43" s="91">
        <f t="shared" si="2"/>
        <v>-39.965986394557817</v>
      </c>
      <c r="T43" s="89">
        <v>176.4</v>
      </c>
      <c r="U43" s="90"/>
      <c r="V43" s="19">
        <v>18.867924528301884</v>
      </c>
      <c r="W43" s="172">
        <v>148.4</v>
      </c>
      <c r="X43" s="173"/>
    </row>
    <row r="44" spans="1:24" ht="18" customHeight="1" x14ac:dyDescent="0.2">
      <c r="A44" s="79"/>
      <c r="C44" s="86" t="s">
        <v>78</v>
      </c>
      <c r="D44" s="87"/>
      <c r="E44" s="87"/>
      <c r="F44" s="87"/>
      <c r="G44" s="88"/>
      <c r="H44" s="89">
        <f>'2-1-1'!L28</f>
        <v>141.19601963851414</v>
      </c>
      <c r="I44" s="90"/>
      <c r="J44" s="91">
        <f t="shared" si="3"/>
        <v>-31.020922450016826</v>
      </c>
      <c r="K44" s="89">
        <v>204.69398062941852</v>
      </c>
      <c r="L44" s="90"/>
      <c r="M44" s="91">
        <f t="shared" si="0"/>
        <v>22.738336705775382</v>
      </c>
      <c r="N44" s="89">
        <v>166.77265320948965</v>
      </c>
      <c r="O44" s="90"/>
      <c r="P44" s="91">
        <f t="shared" si="1"/>
        <v>14.227844664033995</v>
      </c>
      <c r="Q44" s="89">
        <v>146</v>
      </c>
      <c r="R44" s="90"/>
      <c r="S44" s="91">
        <f t="shared" si="2"/>
        <v>-31.261770244821093</v>
      </c>
      <c r="T44" s="89">
        <v>212.4</v>
      </c>
      <c r="U44" s="90"/>
      <c r="V44" s="19">
        <v>25.383707201889024</v>
      </c>
      <c r="W44" s="172">
        <v>169.4</v>
      </c>
      <c r="X44" s="173"/>
    </row>
    <row r="45" spans="1:24" ht="18" customHeight="1" x14ac:dyDescent="0.2">
      <c r="A45" s="79"/>
      <c r="C45" s="86" t="s">
        <v>79</v>
      </c>
      <c r="D45" s="87"/>
      <c r="E45" s="87"/>
      <c r="F45" s="87"/>
      <c r="G45" s="88"/>
      <c r="H45" s="89">
        <f>'2-1-1'!L29</f>
        <v>233.76011857093536</v>
      </c>
      <c r="I45" s="90"/>
      <c r="J45" s="91">
        <f t="shared" si="3"/>
        <v>-77.600831182997581</v>
      </c>
      <c r="K45" s="89">
        <v>1043.6106825245065</v>
      </c>
      <c r="L45" s="90"/>
      <c r="M45" s="91">
        <f t="shared" si="0"/>
        <v>426.96131446710149</v>
      </c>
      <c r="N45" s="89">
        <v>198.0431302779551</v>
      </c>
      <c r="O45" s="90"/>
      <c r="P45" s="91">
        <f t="shared" si="1"/>
        <v>-11.706138975499286</v>
      </c>
      <c r="Q45" s="89">
        <v>224.3</v>
      </c>
      <c r="R45" s="90"/>
      <c r="S45" s="91">
        <f t="shared" si="2"/>
        <v>4.0835266821345897</v>
      </c>
      <c r="T45" s="89">
        <v>215.5</v>
      </c>
      <c r="U45" s="90"/>
      <c r="V45" s="19">
        <v>-12.398373983739845</v>
      </c>
      <c r="W45" s="172">
        <v>246</v>
      </c>
      <c r="X45" s="173"/>
    </row>
    <row r="46" spans="1:24" ht="18" customHeight="1" x14ac:dyDescent="0.2">
      <c r="A46" s="79"/>
      <c r="C46" s="86" t="s">
        <v>80</v>
      </c>
      <c r="D46" s="87"/>
      <c r="E46" s="87"/>
      <c r="F46" s="87"/>
      <c r="G46" s="88"/>
      <c r="H46" s="89">
        <f>'2-1-1'!L30</f>
        <v>192.01481288228592</v>
      </c>
      <c r="I46" s="90"/>
      <c r="J46" s="91">
        <f t="shared" si="3"/>
        <v>-49.772368074782868</v>
      </c>
      <c r="K46" s="89">
        <v>382.28920122727021</v>
      </c>
      <c r="L46" s="90"/>
      <c r="M46" s="91">
        <f t="shared" si="0"/>
        <v>45.62676557111368</v>
      </c>
      <c r="N46" s="89">
        <v>262.51300695172523</v>
      </c>
      <c r="O46" s="90"/>
      <c r="P46" s="91">
        <f t="shared" si="1"/>
        <v>-30.953969765458908</v>
      </c>
      <c r="Q46" s="89">
        <v>380.2</v>
      </c>
      <c r="R46" s="90"/>
      <c r="S46" s="91">
        <f t="shared" si="2"/>
        <v>-0.47120418848167844</v>
      </c>
      <c r="T46" s="89">
        <v>382</v>
      </c>
      <c r="U46" s="90"/>
      <c r="V46" s="19">
        <v>14.542728635682153</v>
      </c>
      <c r="W46" s="172">
        <v>333.5</v>
      </c>
      <c r="X46" s="173"/>
    </row>
    <row r="47" spans="1:24" ht="18" customHeight="1" x14ac:dyDescent="0.2">
      <c r="A47" s="79"/>
      <c r="C47" s="92" t="s">
        <v>43</v>
      </c>
      <c r="D47" s="93"/>
      <c r="E47" s="93"/>
      <c r="F47" s="93"/>
      <c r="G47" s="94"/>
      <c r="H47" s="95">
        <f>'2-1-1'!L31</f>
        <v>256.59318013940759</v>
      </c>
      <c r="I47" s="96"/>
      <c r="J47" s="97">
        <f t="shared" si="3"/>
        <v>16.900326821694094</v>
      </c>
      <c r="K47" s="95">
        <v>219.49740185994898</v>
      </c>
      <c r="L47" s="96"/>
      <c r="M47" s="97">
        <f t="shared" si="0"/>
        <v>-9.4885073645883011</v>
      </c>
      <c r="N47" s="95">
        <v>242.50776942117608</v>
      </c>
      <c r="O47" s="96"/>
      <c r="P47" s="97">
        <f t="shared" si="1"/>
        <v>-9.881914001792623</v>
      </c>
      <c r="Q47" s="95">
        <v>269.10000000000002</v>
      </c>
      <c r="R47" s="96"/>
      <c r="S47" s="97">
        <f t="shared" si="2"/>
        <v>-12.658227848101262</v>
      </c>
      <c r="T47" s="95">
        <v>308.10000000000002</v>
      </c>
      <c r="U47" s="96"/>
      <c r="V47" s="22">
        <v>-34.821239686905002</v>
      </c>
      <c r="W47" s="174">
        <v>472.7</v>
      </c>
      <c r="X47" s="175"/>
    </row>
    <row r="48" spans="1:24" ht="18" customHeight="1" x14ac:dyDescent="0.2">
      <c r="A48" s="79"/>
      <c r="C48" s="70"/>
      <c r="D48" s="71"/>
      <c r="E48" s="71"/>
      <c r="F48" s="71"/>
      <c r="G48" s="106" t="s">
        <v>44</v>
      </c>
      <c r="H48" s="76">
        <f>'2-1-1'!L32</f>
        <v>180.64436348605949</v>
      </c>
      <c r="I48" s="77"/>
      <c r="J48" s="78">
        <f t="shared" si="3"/>
        <v>-42.063279728015956</v>
      </c>
      <c r="K48" s="76">
        <v>311.79597781514758</v>
      </c>
      <c r="L48" s="77"/>
      <c r="M48" s="78">
        <f t="shared" si="0"/>
        <v>57.023940714743929</v>
      </c>
      <c r="N48" s="76">
        <v>198.56588517388494</v>
      </c>
      <c r="O48" s="77"/>
      <c r="P48" s="78">
        <f t="shared" si="1"/>
        <v>-6.7327923091193327</v>
      </c>
      <c r="Q48" s="76">
        <v>212.9</v>
      </c>
      <c r="R48" s="77"/>
      <c r="S48" s="78">
        <f t="shared" si="2"/>
        <v>-19.172361427486706</v>
      </c>
      <c r="T48" s="76">
        <v>263.39999999999998</v>
      </c>
      <c r="U48" s="77"/>
      <c r="V48" s="12">
        <v>8.1724845995892963</v>
      </c>
      <c r="W48" s="155">
        <v>243.5</v>
      </c>
      <c r="X48" s="157"/>
    </row>
    <row r="49" spans="1:24" ht="18" customHeight="1" x14ac:dyDescent="0.2">
      <c r="A49" s="179" t="s">
        <v>23</v>
      </c>
      <c r="B49" s="180"/>
      <c r="C49" s="180"/>
      <c r="D49" s="180"/>
      <c r="E49" s="180"/>
      <c r="F49" s="180"/>
      <c r="G49" s="183"/>
      <c r="H49" s="76">
        <f>'2-1-1'!L33</f>
        <v>213.6744343504819</v>
      </c>
      <c r="I49" s="77"/>
      <c r="J49" s="78">
        <f t="shared" si="3"/>
        <v>-26.379884566333729</v>
      </c>
      <c r="K49" s="76">
        <v>290.23920037589238</v>
      </c>
      <c r="L49" s="77"/>
      <c r="M49" s="78">
        <f t="shared" si="0"/>
        <v>32.239834550055775</v>
      </c>
      <c r="N49" s="76">
        <v>219.47940373899235</v>
      </c>
      <c r="O49" s="77"/>
      <c r="P49" s="78">
        <f t="shared" si="1"/>
        <v>2.1784933607971908</v>
      </c>
      <c r="Q49" s="76">
        <v>214.8</v>
      </c>
      <c r="R49" s="77"/>
      <c r="S49" s="78">
        <f t="shared" si="2"/>
        <v>-17.827084927314445</v>
      </c>
      <c r="T49" s="76">
        <v>261.39999999999998</v>
      </c>
      <c r="U49" s="77"/>
      <c r="V49" s="12">
        <v>8.8713036234902063</v>
      </c>
      <c r="W49" s="155">
        <v>240.1</v>
      </c>
      <c r="X49" s="157"/>
    </row>
    <row r="50" spans="1:24" ht="18" customHeight="1" x14ac:dyDescent="0.2">
      <c r="A50" s="79" t="s">
        <v>45</v>
      </c>
      <c r="C50" s="107" t="s">
        <v>46</v>
      </c>
      <c r="D50" s="108"/>
      <c r="E50" s="108"/>
      <c r="F50" s="108"/>
      <c r="G50" s="109"/>
      <c r="H50" s="83">
        <f>'2-1-1'!L34</f>
        <v>274.41881911676728</v>
      </c>
      <c r="I50" s="84"/>
      <c r="J50" s="85">
        <f t="shared" si="3"/>
        <v>-42.36668727729085</v>
      </c>
      <c r="K50" s="83">
        <v>476.14618378276651</v>
      </c>
      <c r="L50" s="84"/>
      <c r="M50" s="85">
        <f t="shared" si="0"/>
        <v>-20.903617450762198</v>
      </c>
      <c r="N50" s="83">
        <v>601.98225056166586</v>
      </c>
      <c r="O50" s="84"/>
      <c r="P50" s="85">
        <f t="shared" si="1"/>
        <v>69.001193307598498</v>
      </c>
      <c r="Q50" s="83">
        <v>356.2</v>
      </c>
      <c r="R50" s="84"/>
      <c r="S50" s="85">
        <f t="shared" si="2"/>
        <v>-17.278216442173715</v>
      </c>
      <c r="T50" s="83">
        <v>430.6</v>
      </c>
      <c r="U50" s="84"/>
      <c r="V50" s="15">
        <v>8.4908037288989817</v>
      </c>
      <c r="W50" s="186">
        <v>396.9</v>
      </c>
      <c r="X50" s="187"/>
    </row>
    <row r="51" spans="1:24" ht="18" customHeight="1" x14ac:dyDescent="0.2">
      <c r="A51" s="79"/>
      <c r="C51" s="86" t="s">
        <v>47</v>
      </c>
      <c r="D51" s="87"/>
      <c r="E51" s="87"/>
      <c r="F51" s="87"/>
      <c r="G51" s="88"/>
      <c r="H51" s="89">
        <f>'2-1-1'!L35</f>
        <v>274.04254559114372</v>
      </c>
      <c r="I51" s="90"/>
      <c r="J51" s="91">
        <f t="shared" si="3"/>
        <v>-56.579664312135982</v>
      </c>
      <c r="K51" s="89">
        <v>631.13870781919957</v>
      </c>
      <c r="L51" s="90"/>
      <c r="M51" s="91">
        <f t="shared" si="0"/>
        <v>-12.777387617995259</v>
      </c>
      <c r="N51" s="89">
        <v>723.59528175449657</v>
      </c>
      <c r="O51" s="90"/>
      <c r="P51" s="91">
        <f t="shared" si="1"/>
        <v>133.7949214069456</v>
      </c>
      <c r="Q51" s="89">
        <v>309.5</v>
      </c>
      <c r="R51" s="90"/>
      <c r="S51" s="91">
        <f t="shared" si="2"/>
        <v>-24.049079754601237</v>
      </c>
      <c r="T51" s="89">
        <v>407.5</v>
      </c>
      <c r="U51" s="90"/>
      <c r="V51" s="19">
        <v>15.997722744093366</v>
      </c>
      <c r="W51" s="172">
        <v>351.3</v>
      </c>
      <c r="X51" s="173"/>
    </row>
    <row r="52" spans="1:24" ht="18" customHeight="1" x14ac:dyDescent="0.2">
      <c r="A52" s="79"/>
      <c r="C52" s="86" t="s">
        <v>81</v>
      </c>
      <c r="D52" s="87"/>
      <c r="E52" s="87"/>
      <c r="F52" s="87"/>
      <c r="G52" s="88"/>
      <c r="H52" s="89">
        <f>'2-1-1'!L36</f>
        <v>512.28023036288414</v>
      </c>
      <c r="I52" s="90"/>
      <c r="J52" s="91">
        <f t="shared" si="3"/>
        <v>-34.148376469396652</v>
      </c>
      <c r="K52" s="89">
        <v>777.9310560578831</v>
      </c>
      <c r="L52" s="90"/>
      <c r="M52" s="91">
        <f t="shared" si="0"/>
        <v>13.680150216990185</v>
      </c>
      <c r="N52" s="89">
        <v>684.31564751892506</v>
      </c>
      <c r="O52" s="90"/>
      <c r="P52" s="91">
        <f t="shared" si="1"/>
        <v>5.5553983524487336</v>
      </c>
      <c r="Q52" s="89">
        <v>648.29999999999995</v>
      </c>
      <c r="R52" s="90"/>
      <c r="S52" s="91">
        <f t="shared" si="2"/>
        <v>-37.573423206547908</v>
      </c>
      <c r="T52" s="89">
        <v>1038.5</v>
      </c>
      <c r="U52" s="90"/>
      <c r="V52" s="19">
        <v>20.503597122302168</v>
      </c>
      <c r="W52" s="172">
        <v>861.8</v>
      </c>
      <c r="X52" s="173"/>
    </row>
    <row r="53" spans="1:24" ht="18" customHeight="1" x14ac:dyDescent="0.2">
      <c r="A53" s="79"/>
      <c r="C53" s="86" t="s">
        <v>82</v>
      </c>
      <c r="D53" s="87"/>
      <c r="E53" s="87"/>
      <c r="F53" s="87"/>
      <c r="G53" s="88"/>
      <c r="H53" s="89">
        <f>'2-1-1'!L37</f>
        <v>241.02540660387186</v>
      </c>
      <c r="I53" s="90"/>
      <c r="J53" s="91">
        <f t="shared" si="3"/>
        <v>-30.931433925107513</v>
      </c>
      <c r="K53" s="89">
        <v>348.96541263434216</v>
      </c>
      <c r="L53" s="90"/>
      <c r="M53" s="91">
        <f t="shared" si="0"/>
        <v>56.957982934693433</v>
      </c>
      <c r="N53" s="89">
        <v>222.33046456741135</v>
      </c>
      <c r="O53" s="90"/>
      <c r="P53" s="91">
        <f t="shared" si="1"/>
        <v>-32.257628102555955</v>
      </c>
      <c r="Q53" s="89">
        <v>328.2</v>
      </c>
      <c r="R53" s="90"/>
      <c r="S53" s="91">
        <f t="shared" si="2"/>
        <v>-16.742770167427707</v>
      </c>
      <c r="T53" s="89">
        <v>394.2</v>
      </c>
      <c r="U53" s="90"/>
      <c r="V53" s="19">
        <v>43.658892128279888</v>
      </c>
      <c r="W53" s="172">
        <v>274.39999999999998</v>
      </c>
      <c r="X53" s="173"/>
    </row>
    <row r="54" spans="1:24" ht="18" customHeight="1" x14ac:dyDescent="0.2">
      <c r="A54" s="79"/>
      <c r="C54" s="86" t="s">
        <v>83</v>
      </c>
      <c r="D54" s="87"/>
      <c r="E54" s="87"/>
      <c r="F54" s="87"/>
      <c r="G54" s="88"/>
      <c r="H54" s="89">
        <f>'2-1-1'!L38</f>
        <v>405.69257226386742</v>
      </c>
      <c r="I54" s="90"/>
      <c r="J54" s="91">
        <f t="shared" si="3"/>
        <v>-8.5276224043620914</v>
      </c>
      <c r="K54" s="89">
        <v>443.51375019163589</v>
      </c>
      <c r="L54" s="90"/>
      <c r="M54" s="91">
        <f t="shared" si="0"/>
        <v>-91.136418894011129</v>
      </c>
      <c r="N54" s="89">
        <v>5003.7760684783061</v>
      </c>
      <c r="O54" s="90"/>
      <c r="P54" s="91">
        <f t="shared" si="1"/>
        <v>974.69417278314131</v>
      </c>
      <c r="Q54" s="89">
        <v>465.6</v>
      </c>
      <c r="R54" s="90"/>
      <c r="S54" s="91">
        <f t="shared" si="2"/>
        <v>-11.701118907642694</v>
      </c>
      <c r="T54" s="89">
        <v>527.29999999999995</v>
      </c>
      <c r="U54" s="90"/>
      <c r="V54" s="19">
        <v>-4.1795384335816834</v>
      </c>
      <c r="W54" s="172">
        <v>550.29999999999995</v>
      </c>
      <c r="X54" s="173"/>
    </row>
    <row r="55" spans="1:24" ht="18" customHeight="1" x14ac:dyDescent="0.2">
      <c r="A55" s="79"/>
      <c r="C55" s="86" t="s">
        <v>84</v>
      </c>
      <c r="D55" s="87"/>
      <c r="E55" s="87"/>
      <c r="F55" s="87"/>
      <c r="G55" s="88"/>
      <c r="H55" s="89">
        <f>'2-1-1'!L39</f>
        <v>134.27339003356286</v>
      </c>
      <c r="I55" s="90"/>
      <c r="J55" s="91">
        <f t="shared" si="3"/>
        <v>-20.078062424924042</v>
      </c>
      <c r="K55" s="89">
        <v>168.00567417103846</v>
      </c>
      <c r="L55" s="90"/>
      <c r="M55" s="91">
        <f t="shared" si="0"/>
        <v>43.176843015942751</v>
      </c>
      <c r="N55" s="89">
        <v>117.34137352946874</v>
      </c>
      <c r="O55" s="90"/>
      <c r="P55" s="91">
        <f t="shared" si="1"/>
        <v>-4.9937368425261752E-2</v>
      </c>
      <c r="Q55" s="89">
        <v>117.4</v>
      </c>
      <c r="R55" s="90"/>
      <c r="S55" s="91">
        <f t="shared" si="2"/>
        <v>-4.4751830756712678</v>
      </c>
      <c r="T55" s="89">
        <v>122.9</v>
      </c>
      <c r="U55" s="90"/>
      <c r="V55" s="19">
        <v>12.545787545787547</v>
      </c>
      <c r="W55" s="172">
        <v>109.2</v>
      </c>
      <c r="X55" s="173"/>
    </row>
    <row r="56" spans="1:24" ht="18" customHeight="1" x14ac:dyDescent="0.2">
      <c r="A56" s="79"/>
      <c r="C56" s="92" t="s">
        <v>51</v>
      </c>
      <c r="D56" s="93"/>
      <c r="E56" s="93"/>
      <c r="F56" s="93"/>
      <c r="G56" s="94"/>
      <c r="H56" s="95">
        <f>'2-1-1'!L40</f>
        <v>606.68390804597698</v>
      </c>
      <c r="I56" s="96"/>
      <c r="J56" s="97">
        <f t="shared" si="3"/>
        <v>136.70479402691331</v>
      </c>
      <c r="K56" s="95">
        <v>256.30402229073445</v>
      </c>
      <c r="L56" s="96"/>
      <c r="M56" s="97">
        <f t="shared" si="0"/>
        <v>-4.4611858033409248</v>
      </c>
      <c r="N56" s="95">
        <v>268.27214095744682</v>
      </c>
      <c r="O56" s="96"/>
      <c r="P56" s="97">
        <f t="shared" si="1"/>
        <v>-0.71349335401671965</v>
      </c>
      <c r="Q56" s="95">
        <v>270.2</v>
      </c>
      <c r="R56" s="96"/>
      <c r="S56" s="97">
        <f t="shared" si="2"/>
        <v>94.109195402298838</v>
      </c>
      <c r="T56" s="95">
        <v>139.19999999999999</v>
      </c>
      <c r="U56" s="96"/>
      <c r="V56" s="22">
        <v>-27.348643006263046</v>
      </c>
      <c r="W56" s="174">
        <v>191.6</v>
      </c>
      <c r="X56" s="175"/>
    </row>
    <row r="57" spans="1:24" ht="18" customHeight="1" thickBot="1" x14ac:dyDescent="0.25">
      <c r="A57" s="188" t="s">
        <v>23</v>
      </c>
      <c r="B57" s="189"/>
      <c r="C57" s="189"/>
      <c r="D57" s="189"/>
      <c r="E57" s="189"/>
      <c r="F57" s="189"/>
      <c r="G57" s="190"/>
      <c r="H57" s="110">
        <f>'2-1-1'!L41</f>
        <v>305.59376234445813</v>
      </c>
      <c r="I57" s="111"/>
      <c r="J57" s="112">
        <f t="shared" si="3"/>
        <v>-43.630555137398261</v>
      </c>
      <c r="K57" s="110">
        <v>542.12661325533838</v>
      </c>
      <c r="L57" s="111"/>
      <c r="M57" s="112">
        <f t="shared" si="0"/>
        <v>-45.349882173488545</v>
      </c>
      <c r="N57" s="110">
        <v>991.99532373623902</v>
      </c>
      <c r="O57" s="111"/>
      <c r="P57" s="112">
        <f t="shared" si="1"/>
        <v>168.46964106528793</v>
      </c>
      <c r="Q57" s="110">
        <v>369.5</v>
      </c>
      <c r="R57" s="111"/>
      <c r="S57" s="112">
        <f t="shared" si="2"/>
        <v>-23.212801330008318</v>
      </c>
      <c r="T57" s="110">
        <v>481.2</v>
      </c>
      <c r="U57" s="111"/>
      <c r="V57" s="38">
        <v>14.19079259610821</v>
      </c>
      <c r="W57" s="191">
        <v>421.4</v>
      </c>
      <c r="X57" s="192"/>
    </row>
    <row r="58" spans="1:24" ht="18" customHeight="1" thickTop="1" x14ac:dyDescent="0.2">
      <c r="A58" s="179" t="s">
        <v>85</v>
      </c>
      <c r="B58" s="180"/>
      <c r="C58" s="180"/>
      <c r="D58" s="180"/>
      <c r="E58" s="180"/>
      <c r="F58" s="180"/>
      <c r="G58" s="183"/>
      <c r="H58" s="113">
        <f>'2-1-1'!L42</f>
        <v>344.03339306385607</v>
      </c>
      <c r="I58" s="114"/>
      <c r="J58" s="115">
        <f t="shared" si="3"/>
        <v>-36.205021442347665</v>
      </c>
      <c r="K58" s="113">
        <v>539.27973775075213</v>
      </c>
      <c r="L58" s="114"/>
      <c r="M58" s="115">
        <f t="shared" si="0"/>
        <v>-7.7897517965546115</v>
      </c>
      <c r="N58" s="113">
        <v>584.83709593854257</v>
      </c>
      <c r="O58" s="114"/>
      <c r="P58" s="115">
        <f t="shared" si="1"/>
        <v>70.109684682531281</v>
      </c>
      <c r="Q58" s="113">
        <v>343.8</v>
      </c>
      <c r="R58" s="114"/>
      <c r="S58" s="115">
        <f t="shared" si="2"/>
        <v>-23.532028469750884</v>
      </c>
      <c r="T58" s="113">
        <v>449.6</v>
      </c>
      <c r="U58" s="114"/>
      <c r="V58" s="116">
        <v>2.0658342792281559</v>
      </c>
      <c r="W58" s="179">
        <v>440.5</v>
      </c>
      <c r="X58" s="183"/>
    </row>
  </sheetData>
  <mergeCells count="73">
    <mergeCell ref="A58:G58"/>
    <mergeCell ref="W58:X58"/>
    <mergeCell ref="W55:X55"/>
    <mergeCell ref="W56:X56"/>
    <mergeCell ref="A57:G57"/>
    <mergeCell ref="W57:X57"/>
    <mergeCell ref="W52:X52"/>
    <mergeCell ref="W53:X53"/>
    <mergeCell ref="W54:X54"/>
    <mergeCell ref="A49:G49"/>
    <mergeCell ref="W49:X49"/>
    <mergeCell ref="W50:X50"/>
    <mergeCell ref="W51:X51"/>
    <mergeCell ref="W46:X46"/>
    <mergeCell ref="W47:X47"/>
    <mergeCell ref="W48:X48"/>
    <mergeCell ref="W43:X43"/>
    <mergeCell ref="W44:X44"/>
    <mergeCell ref="W45:X45"/>
    <mergeCell ref="W40:X40"/>
    <mergeCell ref="W41:X41"/>
    <mergeCell ref="W42:X42"/>
    <mergeCell ref="W37:X37"/>
    <mergeCell ref="W38:X38"/>
    <mergeCell ref="W39:X39"/>
    <mergeCell ref="W34:X34"/>
    <mergeCell ref="W35:X35"/>
    <mergeCell ref="K36:L36"/>
    <mergeCell ref="N36:O36"/>
    <mergeCell ref="Q36:R36"/>
    <mergeCell ref="T36:U36"/>
    <mergeCell ref="W36:X36"/>
    <mergeCell ref="A31:G31"/>
    <mergeCell ref="W31:X31"/>
    <mergeCell ref="W32:X32"/>
    <mergeCell ref="W33:X33"/>
    <mergeCell ref="A28:G28"/>
    <mergeCell ref="W28:X28"/>
    <mergeCell ref="W29:X29"/>
    <mergeCell ref="W30:X30"/>
    <mergeCell ref="W26:X26"/>
    <mergeCell ref="W27:X27"/>
    <mergeCell ref="W20:X20"/>
    <mergeCell ref="W22:X22"/>
    <mergeCell ref="W23:X23"/>
    <mergeCell ref="W24:X24"/>
    <mergeCell ref="M16:N16"/>
    <mergeCell ref="O16:P16"/>
    <mergeCell ref="Q16:R16"/>
    <mergeCell ref="S16:T16"/>
    <mergeCell ref="W25:X25"/>
    <mergeCell ref="U16:V16"/>
    <mergeCell ref="C16:D16"/>
    <mergeCell ref="E16:F16"/>
    <mergeCell ref="G16:H16"/>
    <mergeCell ref="I16:J16"/>
    <mergeCell ref="K16:L16"/>
    <mergeCell ref="S5:T5"/>
    <mergeCell ref="C4:D5"/>
    <mergeCell ref="E4:T4"/>
    <mergeCell ref="U4:V5"/>
    <mergeCell ref="E5:F5"/>
    <mergeCell ref="G5:H5"/>
    <mergeCell ref="I5:J5"/>
    <mergeCell ref="K5:L5"/>
    <mergeCell ref="M5:N5"/>
    <mergeCell ref="O5:P5"/>
    <mergeCell ref="Q5:R5"/>
    <mergeCell ref="H20:I20"/>
    <mergeCell ref="K20:L20"/>
    <mergeCell ref="N20:O20"/>
    <mergeCell ref="Q20:R20"/>
    <mergeCell ref="T20:U20"/>
  </mergeCells>
  <phoneticPr fontId="4"/>
  <pageMargins left="0.59055118110236227" right="0.59055118110236227" top="0.98425196850393704" bottom="0.98425196850393704" header="0.51181102362204722" footer="0.51181102362204722"/>
  <pageSetup paperSize="9" scale="61" firstPageNumber="2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1">
    <pageSetUpPr fitToPage="1"/>
  </sheetPr>
  <dimension ref="A1:M62"/>
  <sheetViews>
    <sheetView zoomScale="85" zoomScaleNormal="85" workbookViewId="0"/>
  </sheetViews>
  <sheetFormatPr defaultColWidth="8.90625" defaultRowHeight="13" x14ac:dyDescent="0.2"/>
  <cols>
    <col min="1" max="1" width="4.6328125" style="118" customWidth="1"/>
    <col min="2" max="2" width="12" style="118" customWidth="1"/>
    <col min="3" max="3" width="12.36328125" style="118" customWidth="1"/>
    <col min="4" max="4" width="9.08984375" style="118" customWidth="1"/>
    <col min="5" max="7" width="10.6328125" style="118" customWidth="1"/>
    <col min="8" max="11" width="11.453125" style="118" customWidth="1"/>
    <col min="12" max="13" width="10.6328125" style="118" customWidth="1"/>
    <col min="14" max="16384" width="8.90625" style="118"/>
  </cols>
  <sheetData>
    <row r="1" spans="1:13" ht="17.25" customHeight="1" x14ac:dyDescent="0.2">
      <c r="A1" s="117" t="s">
        <v>86</v>
      </c>
      <c r="B1" s="117"/>
    </row>
    <row r="2" spans="1:13" ht="16.5" x14ac:dyDescent="0.2">
      <c r="C2" s="117"/>
    </row>
    <row r="3" spans="1:13" ht="17.25" customHeight="1" x14ac:dyDescent="0.2">
      <c r="M3" s="3" t="s">
        <v>1</v>
      </c>
    </row>
    <row r="4" spans="1:13" s="122" customFormat="1" ht="15.75" customHeight="1" x14ac:dyDescent="0.2">
      <c r="A4" s="119"/>
      <c r="B4" s="120"/>
      <c r="C4" s="121" t="s">
        <v>54</v>
      </c>
      <c r="D4" s="195" t="s">
        <v>87</v>
      </c>
      <c r="E4" s="197" t="s">
        <v>88</v>
      </c>
      <c r="F4" s="198"/>
      <c r="G4" s="198"/>
      <c r="H4" s="198"/>
      <c r="I4" s="198"/>
      <c r="J4" s="198"/>
      <c r="K4" s="198"/>
      <c r="L4" s="199"/>
      <c r="M4" s="195" t="s">
        <v>55</v>
      </c>
    </row>
    <row r="5" spans="1:13" s="128" customFormat="1" ht="34.5" customHeight="1" x14ac:dyDescent="0.2">
      <c r="A5" s="123"/>
      <c r="B5" s="124" t="s">
        <v>89</v>
      </c>
      <c r="C5" s="125" t="s">
        <v>90</v>
      </c>
      <c r="D5" s="196"/>
      <c r="E5" s="126" t="s">
        <v>91</v>
      </c>
      <c r="F5" s="126" t="s">
        <v>8</v>
      </c>
      <c r="G5" s="126" t="s">
        <v>92</v>
      </c>
      <c r="H5" s="126" t="s">
        <v>93</v>
      </c>
      <c r="I5" s="126" t="s">
        <v>94</v>
      </c>
      <c r="J5" s="126" t="s">
        <v>95</v>
      </c>
      <c r="K5" s="126" t="s">
        <v>96</v>
      </c>
      <c r="L5" s="127" t="s">
        <v>97</v>
      </c>
      <c r="M5" s="196"/>
    </row>
    <row r="6" spans="1:13" ht="18" customHeight="1" x14ac:dyDescent="0.2">
      <c r="A6" s="129" t="s">
        <v>98</v>
      </c>
      <c r="B6" s="130"/>
      <c r="C6" s="131"/>
      <c r="D6" s="141">
        <v>24.896551724137932</v>
      </c>
      <c r="E6" s="141">
        <v>71.825581395348834</v>
      </c>
      <c r="F6" s="141">
        <v>97.744680851063833</v>
      </c>
      <c r="G6" s="141">
        <v>356.5</v>
      </c>
      <c r="H6" s="141">
        <v>655.53543307086613</v>
      </c>
      <c r="I6" s="141">
        <v>1462</v>
      </c>
      <c r="J6" s="141">
        <v>7997.4897959183672</v>
      </c>
      <c r="K6" s="141">
        <v>26524.142857142859</v>
      </c>
      <c r="L6" s="141">
        <v>143366.79999999999</v>
      </c>
      <c r="M6" s="141">
        <v>329.12432289801643</v>
      </c>
    </row>
    <row r="7" spans="1:13" ht="18" customHeight="1" x14ac:dyDescent="0.2">
      <c r="A7" s="119"/>
      <c r="B7" s="119" t="s">
        <v>99</v>
      </c>
      <c r="C7" s="132" t="s">
        <v>100</v>
      </c>
      <c r="D7" s="141">
        <v>47.8</v>
      </c>
      <c r="E7" s="141">
        <v>112.35</v>
      </c>
      <c r="F7" s="141">
        <v>125.47058823529412</v>
      </c>
      <c r="G7" s="141">
        <v>442.02970297029702</v>
      </c>
      <c r="H7" s="141">
        <v>740.19512195121956</v>
      </c>
      <c r="I7" s="141">
        <v>1764.5833333333333</v>
      </c>
      <c r="J7" s="141">
        <v>10324.395833333334</v>
      </c>
      <c r="K7" s="141">
        <v>18367.470588235294</v>
      </c>
      <c r="L7" s="141">
        <v>109731.6</v>
      </c>
      <c r="M7" s="141">
        <v>1190.9740402042803</v>
      </c>
    </row>
    <row r="8" spans="1:13" s="122" customFormat="1" ht="18" customHeight="1" x14ac:dyDescent="0.2">
      <c r="A8" s="133"/>
      <c r="B8" s="133" t="s">
        <v>101</v>
      </c>
      <c r="C8" s="134" t="s">
        <v>102</v>
      </c>
      <c r="D8" s="142" t="s">
        <v>131</v>
      </c>
      <c r="E8" s="142">
        <v>157.5</v>
      </c>
      <c r="F8" s="142" t="s">
        <v>131</v>
      </c>
      <c r="G8" s="142">
        <v>433.5</v>
      </c>
      <c r="H8" s="142" t="s">
        <v>131</v>
      </c>
      <c r="I8" s="142">
        <v>4005</v>
      </c>
      <c r="J8" s="142">
        <v>6264.5</v>
      </c>
      <c r="K8" s="142" t="s">
        <v>131</v>
      </c>
      <c r="L8" s="142" t="s">
        <v>131</v>
      </c>
      <c r="M8" s="142">
        <v>461.25375876807902</v>
      </c>
    </row>
    <row r="9" spans="1:13" ht="18" customHeight="1" x14ac:dyDescent="0.2">
      <c r="A9" s="133"/>
      <c r="B9" s="133"/>
      <c r="C9" s="135" t="s">
        <v>103</v>
      </c>
      <c r="D9" s="143" t="s">
        <v>131</v>
      </c>
      <c r="E9" s="143" t="s">
        <v>131</v>
      </c>
      <c r="F9" s="143" t="s">
        <v>131</v>
      </c>
      <c r="G9" s="143">
        <v>143.5</v>
      </c>
      <c r="H9" s="143" t="s">
        <v>131</v>
      </c>
      <c r="I9" s="143" t="s">
        <v>131</v>
      </c>
      <c r="J9" s="143" t="s">
        <v>131</v>
      </c>
      <c r="K9" s="143" t="s">
        <v>131</v>
      </c>
      <c r="L9" s="143" t="s">
        <v>131</v>
      </c>
      <c r="M9" s="143">
        <v>143.5</v>
      </c>
    </row>
    <row r="10" spans="1:13" s="122" customFormat="1" ht="18" customHeight="1" x14ac:dyDescent="0.2">
      <c r="A10" s="133"/>
      <c r="B10" s="193" t="s">
        <v>104</v>
      </c>
      <c r="C10" s="194"/>
      <c r="D10" s="144">
        <v>47.8</v>
      </c>
      <c r="E10" s="144">
        <v>116.45454545454545</v>
      </c>
      <c r="F10" s="144">
        <v>125.47058823529412</v>
      </c>
      <c r="G10" s="144">
        <v>436.13084112149534</v>
      </c>
      <c r="H10" s="144">
        <v>740.19512195121956</v>
      </c>
      <c r="I10" s="144">
        <v>1790.9411764705883</v>
      </c>
      <c r="J10" s="144">
        <v>10162</v>
      </c>
      <c r="K10" s="144">
        <v>18367.470588235294</v>
      </c>
      <c r="L10" s="144">
        <v>109731.6</v>
      </c>
      <c r="M10" s="144">
        <v>1169.6225946074544</v>
      </c>
    </row>
    <row r="11" spans="1:13" ht="18" customHeight="1" x14ac:dyDescent="0.2">
      <c r="A11" s="133"/>
      <c r="B11" s="119" t="s">
        <v>105</v>
      </c>
      <c r="C11" s="132" t="s">
        <v>100</v>
      </c>
      <c r="D11" s="141">
        <v>37.666666666666664</v>
      </c>
      <c r="E11" s="141">
        <v>70.21052631578948</v>
      </c>
      <c r="F11" s="141">
        <v>92.041666666666671</v>
      </c>
      <c r="G11" s="141">
        <v>460.06578947368422</v>
      </c>
      <c r="H11" s="141">
        <v>506.78333333333336</v>
      </c>
      <c r="I11" s="141">
        <v>1643.7843137254902</v>
      </c>
      <c r="J11" s="141">
        <v>6128.304347826087</v>
      </c>
      <c r="K11" s="141">
        <v>21792.875</v>
      </c>
      <c r="L11" s="141">
        <v>59383.428571428572</v>
      </c>
      <c r="M11" s="141">
        <v>478.52218895719687</v>
      </c>
    </row>
    <row r="12" spans="1:13" s="122" customFormat="1" ht="18" customHeight="1" x14ac:dyDescent="0.2">
      <c r="A12" s="133"/>
      <c r="B12" s="133" t="s">
        <v>106</v>
      </c>
      <c r="C12" s="134" t="s">
        <v>102</v>
      </c>
      <c r="D12" s="142" t="s">
        <v>131</v>
      </c>
      <c r="E12" s="142">
        <v>82.5</v>
      </c>
      <c r="F12" s="142">
        <v>110</v>
      </c>
      <c r="G12" s="142" t="s">
        <v>131</v>
      </c>
      <c r="H12" s="142">
        <v>769</v>
      </c>
      <c r="I12" s="142">
        <v>934</v>
      </c>
      <c r="J12" s="142" t="s">
        <v>131</v>
      </c>
      <c r="K12" s="142" t="s">
        <v>131</v>
      </c>
      <c r="L12" s="142" t="s">
        <v>131</v>
      </c>
      <c r="M12" s="142">
        <v>187.85483860070977</v>
      </c>
    </row>
    <row r="13" spans="1:13" ht="18" customHeight="1" x14ac:dyDescent="0.2">
      <c r="A13" s="133"/>
      <c r="B13" s="133"/>
      <c r="C13" s="135" t="s">
        <v>103</v>
      </c>
      <c r="D13" s="143" t="s">
        <v>131</v>
      </c>
      <c r="E13" s="143">
        <v>85</v>
      </c>
      <c r="F13" s="143" t="s">
        <v>131</v>
      </c>
      <c r="G13" s="143" t="s">
        <v>131</v>
      </c>
      <c r="H13" s="143">
        <v>285</v>
      </c>
      <c r="I13" s="143" t="s">
        <v>131</v>
      </c>
      <c r="J13" s="143" t="s">
        <v>131</v>
      </c>
      <c r="K13" s="143" t="s">
        <v>131</v>
      </c>
      <c r="L13" s="143" t="s">
        <v>131</v>
      </c>
      <c r="M13" s="143">
        <v>108.86605838564454</v>
      </c>
    </row>
    <row r="14" spans="1:13" s="122" customFormat="1" ht="18" customHeight="1" x14ac:dyDescent="0.2">
      <c r="A14" s="133"/>
      <c r="B14" s="193" t="s">
        <v>104</v>
      </c>
      <c r="C14" s="194"/>
      <c r="D14" s="144">
        <v>37.666666666666664</v>
      </c>
      <c r="E14" s="144">
        <v>72</v>
      </c>
      <c r="F14" s="144">
        <v>94.037037037037038</v>
      </c>
      <c r="G14" s="144">
        <v>460.06578947368422</v>
      </c>
      <c r="H14" s="144">
        <v>519.50769230769231</v>
      </c>
      <c r="I14" s="144">
        <v>1630.1346153846155</v>
      </c>
      <c r="J14" s="144">
        <v>6128.304347826087</v>
      </c>
      <c r="K14" s="144">
        <v>21792.875</v>
      </c>
      <c r="L14" s="144">
        <v>59383.428571428572</v>
      </c>
      <c r="M14" s="144">
        <v>466.18879852651878</v>
      </c>
    </row>
    <row r="15" spans="1:13" ht="18" customHeight="1" x14ac:dyDescent="0.2">
      <c r="A15" s="133"/>
      <c r="B15" s="119" t="s">
        <v>107</v>
      </c>
      <c r="C15" s="132" t="s">
        <v>100</v>
      </c>
      <c r="D15" s="141">
        <v>24.454545454545453</v>
      </c>
      <c r="E15" s="141">
        <v>104.05263157894737</v>
      </c>
      <c r="F15" s="141">
        <v>101.5</v>
      </c>
      <c r="G15" s="141">
        <v>430.85333333333335</v>
      </c>
      <c r="H15" s="141">
        <v>595.31578947368416</v>
      </c>
      <c r="I15" s="141">
        <v>2064</v>
      </c>
      <c r="J15" s="141">
        <v>7869.666666666667</v>
      </c>
      <c r="K15" s="141">
        <v>25021.833333333332</v>
      </c>
      <c r="L15" s="141">
        <v>99229</v>
      </c>
      <c r="M15" s="141">
        <v>440.71248050366881</v>
      </c>
    </row>
    <row r="16" spans="1:13" s="122" customFormat="1" ht="18" customHeight="1" x14ac:dyDescent="0.2">
      <c r="A16" s="133"/>
      <c r="B16" s="133" t="s">
        <v>108</v>
      </c>
      <c r="C16" s="134" t="s">
        <v>102</v>
      </c>
      <c r="D16" s="142" t="s">
        <v>131</v>
      </c>
      <c r="E16" s="142" t="s">
        <v>131</v>
      </c>
      <c r="F16" s="142" t="s">
        <v>131</v>
      </c>
      <c r="G16" s="142">
        <v>185.2</v>
      </c>
      <c r="H16" s="142">
        <v>655.8</v>
      </c>
      <c r="I16" s="142">
        <v>541.66666666666663</v>
      </c>
      <c r="J16" s="142">
        <v>6790</v>
      </c>
      <c r="K16" s="142" t="s">
        <v>131</v>
      </c>
      <c r="L16" s="142" t="s">
        <v>131</v>
      </c>
      <c r="M16" s="142">
        <v>365.60817940806999</v>
      </c>
    </row>
    <row r="17" spans="1:13" ht="18" customHeight="1" x14ac:dyDescent="0.2">
      <c r="A17" s="133"/>
      <c r="B17" s="133"/>
      <c r="C17" s="135" t="s">
        <v>103</v>
      </c>
      <c r="D17" s="143" t="s">
        <v>131</v>
      </c>
      <c r="E17" s="143" t="s">
        <v>131</v>
      </c>
      <c r="F17" s="143" t="s">
        <v>131</v>
      </c>
      <c r="G17" s="143" t="s">
        <v>131</v>
      </c>
      <c r="H17" s="143" t="s">
        <v>131</v>
      </c>
      <c r="I17" s="143" t="s">
        <v>131</v>
      </c>
      <c r="J17" s="143" t="s">
        <v>131</v>
      </c>
      <c r="K17" s="143" t="s">
        <v>131</v>
      </c>
      <c r="L17" s="143" t="s">
        <v>131</v>
      </c>
      <c r="M17" s="143"/>
    </row>
    <row r="18" spans="1:13" s="122" customFormat="1" ht="18" customHeight="1" x14ac:dyDescent="0.2">
      <c r="A18" s="133"/>
      <c r="B18" s="193" t="s">
        <v>104</v>
      </c>
      <c r="C18" s="194"/>
      <c r="D18" s="144">
        <v>24.454545454545453</v>
      </c>
      <c r="E18" s="144">
        <v>104.05263157894737</v>
      </c>
      <c r="F18" s="144">
        <v>101.5</v>
      </c>
      <c r="G18" s="144">
        <v>415.5</v>
      </c>
      <c r="H18" s="144">
        <v>600.19354838709683</v>
      </c>
      <c r="I18" s="144">
        <v>1970.795918367347</v>
      </c>
      <c r="J18" s="144">
        <v>7812.8421052631575</v>
      </c>
      <c r="K18" s="144">
        <v>25021.833333333332</v>
      </c>
      <c r="L18" s="144">
        <v>99229</v>
      </c>
      <c r="M18" s="144">
        <v>442.00988780176897</v>
      </c>
    </row>
    <row r="19" spans="1:13" ht="18" customHeight="1" x14ac:dyDescent="0.2">
      <c r="A19" s="133"/>
      <c r="B19" s="119" t="s">
        <v>109</v>
      </c>
      <c r="C19" s="132" t="s">
        <v>100</v>
      </c>
      <c r="D19" s="141">
        <v>39.5</v>
      </c>
      <c r="E19" s="141">
        <v>104.57894736842105</v>
      </c>
      <c r="F19" s="141">
        <v>82.041666666666671</v>
      </c>
      <c r="G19" s="141">
        <v>376.84848484848487</v>
      </c>
      <c r="H19" s="141">
        <v>564.13793103448279</v>
      </c>
      <c r="I19" s="141">
        <v>1293.2307692307693</v>
      </c>
      <c r="J19" s="141">
        <v>13914.333333333334</v>
      </c>
      <c r="K19" s="141">
        <v>34577</v>
      </c>
      <c r="L19" s="141">
        <v>99673.333333333328</v>
      </c>
      <c r="M19" s="141">
        <v>405.28121639499119</v>
      </c>
    </row>
    <row r="20" spans="1:13" s="122" customFormat="1" ht="18" customHeight="1" x14ac:dyDescent="0.2">
      <c r="A20" s="133"/>
      <c r="B20" s="133" t="s">
        <v>110</v>
      </c>
      <c r="C20" s="134" t="s">
        <v>102</v>
      </c>
      <c r="D20" s="142" t="s">
        <v>131</v>
      </c>
      <c r="E20" s="142">
        <v>92.166666666666671</v>
      </c>
      <c r="F20" s="142">
        <v>162</v>
      </c>
      <c r="G20" s="142">
        <v>337.5</v>
      </c>
      <c r="H20" s="142">
        <v>691.83333333333337</v>
      </c>
      <c r="I20" s="142">
        <v>4950</v>
      </c>
      <c r="J20" s="142">
        <v>5933</v>
      </c>
      <c r="K20" s="142" t="s">
        <v>131</v>
      </c>
      <c r="L20" s="142" t="s">
        <v>131</v>
      </c>
      <c r="M20" s="142">
        <v>265.25763034988739</v>
      </c>
    </row>
    <row r="21" spans="1:13" ht="18" customHeight="1" x14ac:dyDescent="0.2">
      <c r="A21" s="133"/>
      <c r="B21" s="133"/>
      <c r="C21" s="135" t="s">
        <v>103</v>
      </c>
      <c r="D21" s="143">
        <v>21</v>
      </c>
      <c r="E21" s="143">
        <v>56.5</v>
      </c>
      <c r="F21" s="143" t="s">
        <v>131</v>
      </c>
      <c r="G21" s="143" t="s">
        <v>131</v>
      </c>
      <c r="H21" s="143" t="s">
        <v>131</v>
      </c>
      <c r="I21" s="143" t="s">
        <v>131</v>
      </c>
      <c r="J21" s="143" t="s">
        <v>131</v>
      </c>
      <c r="K21" s="143" t="s">
        <v>131</v>
      </c>
      <c r="L21" s="143" t="s">
        <v>131</v>
      </c>
      <c r="M21" s="143">
        <v>39.767485461490416</v>
      </c>
    </row>
    <row r="22" spans="1:13" s="122" customFormat="1" ht="18" customHeight="1" x14ac:dyDescent="0.2">
      <c r="A22" s="133"/>
      <c r="B22" s="193" t="s">
        <v>104</v>
      </c>
      <c r="C22" s="194"/>
      <c r="D22" s="144">
        <v>37.81818181818182</v>
      </c>
      <c r="E22" s="144">
        <v>98.259259259259252</v>
      </c>
      <c r="F22" s="144">
        <v>85.24</v>
      </c>
      <c r="G22" s="144">
        <v>373.56944444444446</v>
      </c>
      <c r="H22" s="144">
        <v>576.109375</v>
      </c>
      <c r="I22" s="144">
        <v>1384.65</v>
      </c>
      <c r="J22" s="144">
        <v>13116.2</v>
      </c>
      <c r="K22" s="144">
        <v>34577</v>
      </c>
      <c r="L22" s="144">
        <v>99673.333333333328</v>
      </c>
      <c r="M22" s="144">
        <v>388.7725523622824</v>
      </c>
    </row>
    <row r="23" spans="1:13" ht="18" customHeight="1" x14ac:dyDescent="0.2">
      <c r="A23" s="133"/>
      <c r="B23" s="119" t="s">
        <v>111</v>
      </c>
      <c r="C23" s="132" t="s">
        <v>100</v>
      </c>
      <c r="D23" s="141">
        <v>44</v>
      </c>
      <c r="E23" s="141">
        <v>92</v>
      </c>
      <c r="F23" s="141">
        <v>97.913043478260875</v>
      </c>
      <c r="G23" s="141">
        <v>324.66666666666669</v>
      </c>
      <c r="H23" s="141">
        <v>658.67857142857144</v>
      </c>
      <c r="I23" s="141">
        <v>2076.6666666666665</v>
      </c>
      <c r="J23" s="141">
        <v>6862.1333333333332</v>
      </c>
      <c r="K23" s="141">
        <v>9252</v>
      </c>
      <c r="L23" s="141">
        <v>150788.5</v>
      </c>
      <c r="M23" s="141">
        <v>417.00587858014381</v>
      </c>
    </row>
    <row r="24" spans="1:13" s="122" customFormat="1" ht="18" customHeight="1" x14ac:dyDescent="0.2">
      <c r="A24" s="133"/>
      <c r="B24" s="133" t="s">
        <v>112</v>
      </c>
      <c r="C24" s="134" t="s">
        <v>102</v>
      </c>
      <c r="D24" s="142" t="s">
        <v>131</v>
      </c>
      <c r="E24" s="142">
        <v>56.75</v>
      </c>
      <c r="F24" s="142">
        <v>95.5</v>
      </c>
      <c r="G24" s="142">
        <v>162.6</v>
      </c>
      <c r="H24" s="142">
        <v>451</v>
      </c>
      <c r="I24" s="142">
        <v>351.66666666666669</v>
      </c>
      <c r="J24" s="142" t="s">
        <v>131</v>
      </c>
      <c r="K24" s="142" t="s">
        <v>131</v>
      </c>
      <c r="L24" s="142" t="s">
        <v>131</v>
      </c>
      <c r="M24" s="142">
        <v>120.89176118230097</v>
      </c>
    </row>
    <row r="25" spans="1:13" ht="18" customHeight="1" x14ac:dyDescent="0.2">
      <c r="A25" s="133"/>
      <c r="B25" s="133"/>
      <c r="C25" s="135" t="s">
        <v>103</v>
      </c>
      <c r="D25" s="143" t="s">
        <v>131</v>
      </c>
      <c r="E25" s="143" t="s">
        <v>131</v>
      </c>
      <c r="F25" s="143" t="s">
        <v>131</v>
      </c>
      <c r="G25" s="143" t="s">
        <v>131</v>
      </c>
      <c r="H25" s="143" t="s">
        <v>131</v>
      </c>
      <c r="I25" s="143" t="s">
        <v>131</v>
      </c>
      <c r="J25" s="143" t="s">
        <v>131</v>
      </c>
      <c r="K25" s="143" t="s">
        <v>131</v>
      </c>
      <c r="L25" s="143" t="s">
        <v>131</v>
      </c>
      <c r="M25" s="143"/>
    </row>
    <row r="26" spans="1:13" s="122" customFormat="1" ht="18" customHeight="1" x14ac:dyDescent="0.2">
      <c r="A26" s="133"/>
      <c r="B26" s="193" t="s">
        <v>104</v>
      </c>
      <c r="C26" s="194"/>
      <c r="D26" s="144">
        <v>44</v>
      </c>
      <c r="E26" s="144">
        <v>86.777777777777771</v>
      </c>
      <c r="F26" s="144">
        <v>97.72</v>
      </c>
      <c r="G26" s="144">
        <v>314.90361445783134</v>
      </c>
      <c r="H26" s="144">
        <v>648.11864406779659</v>
      </c>
      <c r="I26" s="144">
        <v>1961.6666666666667</v>
      </c>
      <c r="J26" s="144">
        <v>6862.1333333333332</v>
      </c>
      <c r="K26" s="144">
        <v>9252</v>
      </c>
      <c r="L26" s="144">
        <v>150788.5</v>
      </c>
      <c r="M26" s="144">
        <v>395.79823051857971</v>
      </c>
    </row>
    <row r="27" spans="1:13" ht="18" customHeight="1" x14ac:dyDescent="0.2">
      <c r="A27" s="133" t="s">
        <v>113</v>
      </c>
      <c r="B27" s="136"/>
      <c r="C27" s="132" t="s">
        <v>100</v>
      </c>
      <c r="D27" s="141">
        <v>36.452380952380949</v>
      </c>
      <c r="E27" s="141">
        <v>96.61</v>
      </c>
      <c r="F27" s="141">
        <v>101.80314960629921</v>
      </c>
      <c r="G27" s="141">
        <v>409.39393939393938</v>
      </c>
      <c r="H27" s="141">
        <v>621.85942492012782</v>
      </c>
      <c r="I27" s="141">
        <v>1773.5038167938931</v>
      </c>
      <c r="J27" s="141">
        <v>8905.6371681415931</v>
      </c>
      <c r="K27" s="141">
        <v>21420.114285714284</v>
      </c>
      <c r="L27" s="141">
        <v>101487.92307692308</v>
      </c>
      <c r="M27" s="141">
        <v>612.26718455583978</v>
      </c>
    </row>
    <row r="28" spans="1:13" s="122" customFormat="1" ht="18" customHeight="1" x14ac:dyDescent="0.2">
      <c r="A28" s="133"/>
      <c r="B28" s="136"/>
      <c r="C28" s="134" t="s">
        <v>102</v>
      </c>
      <c r="D28" s="142" t="s">
        <v>131</v>
      </c>
      <c r="E28" s="142">
        <v>90</v>
      </c>
      <c r="F28" s="142">
        <v>113.83333333333333</v>
      </c>
      <c r="G28" s="142">
        <v>274.89999999999998</v>
      </c>
      <c r="H28" s="142">
        <v>658.83333333333337</v>
      </c>
      <c r="I28" s="142">
        <v>1396.5555555555557</v>
      </c>
      <c r="J28" s="142">
        <v>6313</v>
      </c>
      <c r="K28" s="142" t="s">
        <v>131</v>
      </c>
      <c r="L28" s="142" t="s">
        <v>131</v>
      </c>
      <c r="M28" s="142">
        <v>251.75541291998343</v>
      </c>
    </row>
    <row r="29" spans="1:13" ht="18" customHeight="1" x14ac:dyDescent="0.2">
      <c r="A29" s="133"/>
      <c r="B29" s="136"/>
      <c r="C29" s="135" t="s">
        <v>103</v>
      </c>
      <c r="D29" s="143">
        <v>21</v>
      </c>
      <c r="E29" s="143">
        <v>66</v>
      </c>
      <c r="F29" s="143" t="s">
        <v>131</v>
      </c>
      <c r="G29" s="143">
        <v>143.5</v>
      </c>
      <c r="H29" s="143">
        <v>285</v>
      </c>
      <c r="I29" s="143" t="s">
        <v>131</v>
      </c>
      <c r="J29" s="143" t="s">
        <v>131</v>
      </c>
      <c r="K29" s="143" t="s">
        <v>131</v>
      </c>
      <c r="L29" s="143" t="s">
        <v>131</v>
      </c>
      <c r="M29" s="143">
        <v>70.75564828291472</v>
      </c>
    </row>
    <row r="30" spans="1:13" s="122" customFormat="1" ht="18" customHeight="1" x14ac:dyDescent="0.2">
      <c r="A30" s="137"/>
      <c r="B30" s="200" t="s">
        <v>104</v>
      </c>
      <c r="C30" s="194"/>
      <c r="D30" s="144">
        <v>36.093023255813954</v>
      </c>
      <c r="E30" s="144">
        <v>95.034188034188034</v>
      </c>
      <c r="F30" s="144">
        <v>102.34586466165413</v>
      </c>
      <c r="G30" s="144">
        <v>401.68660287081337</v>
      </c>
      <c r="H30" s="144">
        <v>622.84939759036149</v>
      </c>
      <c r="I30" s="144">
        <v>1760.9852398523985</v>
      </c>
      <c r="J30" s="144">
        <v>8817</v>
      </c>
      <c r="K30" s="144">
        <v>21420.114285714284</v>
      </c>
      <c r="L30" s="144">
        <v>101487.92307692308</v>
      </c>
      <c r="M30" s="144">
        <v>591.78996783365653</v>
      </c>
    </row>
    <row r="31" spans="1:13" ht="18" customHeight="1" x14ac:dyDescent="0.2">
      <c r="A31" s="119"/>
      <c r="B31" s="119" t="s">
        <v>114</v>
      </c>
      <c r="C31" s="132" t="s">
        <v>100</v>
      </c>
      <c r="D31" s="141">
        <v>23.76923076923077</v>
      </c>
      <c r="E31" s="141">
        <v>98.409090909090907</v>
      </c>
      <c r="F31" s="141">
        <v>177.45161290322579</v>
      </c>
      <c r="G31" s="141">
        <v>402.5</v>
      </c>
      <c r="H31" s="141">
        <v>687.89795918367349</v>
      </c>
      <c r="I31" s="141">
        <v>1919.75</v>
      </c>
      <c r="J31" s="141">
        <v>6990.5555555555557</v>
      </c>
      <c r="K31" s="141">
        <v>19041</v>
      </c>
      <c r="L31" s="141">
        <v>53807.666666666664</v>
      </c>
      <c r="M31" s="141">
        <v>333.89098605380008</v>
      </c>
    </row>
    <row r="32" spans="1:13" s="122" customFormat="1" ht="18" customHeight="1" x14ac:dyDescent="0.2">
      <c r="A32" s="133"/>
      <c r="B32" s="133" t="s">
        <v>115</v>
      </c>
      <c r="C32" s="134" t="s">
        <v>102</v>
      </c>
      <c r="D32" s="142" t="s">
        <v>131</v>
      </c>
      <c r="E32" s="142">
        <v>84.666666666666671</v>
      </c>
      <c r="F32" s="142">
        <v>33</v>
      </c>
      <c r="G32" s="142">
        <v>287.25</v>
      </c>
      <c r="H32" s="142">
        <v>1033.3333333333333</v>
      </c>
      <c r="I32" s="142">
        <v>1935</v>
      </c>
      <c r="J32" s="142" t="s">
        <v>131</v>
      </c>
      <c r="K32" s="142" t="s">
        <v>131</v>
      </c>
      <c r="L32" s="142" t="s">
        <v>131</v>
      </c>
      <c r="M32" s="142">
        <v>196.31771697992713</v>
      </c>
    </row>
    <row r="33" spans="1:13" ht="18" customHeight="1" x14ac:dyDescent="0.2">
      <c r="A33" s="133"/>
      <c r="B33" s="133"/>
      <c r="C33" s="135" t="s">
        <v>103</v>
      </c>
      <c r="D33" s="143" t="s">
        <v>131</v>
      </c>
      <c r="E33" s="143" t="s">
        <v>131</v>
      </c>
      <c r="F33" s="143" t="s">
        <v>131</v>
      </c>
      <c r="G33" s="143" t="s">
        <v>131</v>
      </c>
      <c r="H33" s="143" t="s">
        <v>131</v>
      </c>
      <c r="I33" s="143" t="s">
        <v>131</v>
      </c>
      <c r="J33" s="143" t="s">
        <v>131</v>
      </c>
      <c r="K33" s="143" t="s">
        <v>131</v>
      </c>
      <c r="L33" s="143" t="s">
        <v>131</v>
      </c>
      <c r="M33" s="143"/>
    </row>
    <row r="34" spans="1:13" s="122" customFormat="1" ht="18" customHeight="1" x14ac:dyDescent="0.2">
      <c r="A34" s="133"/>
      <c r="B34" s="193" t="s">
        <v>104</v>
      </c>
      <c r="C34" s="194"/>
      <c r="D34" s="144">
        <v>23.76923076923077</v>
      </c>
      <c r="E34" s="144">
        <v>95.464285714285708</v>
      </c>
      <c r="F34" s="144">
        <v>172.9375</v>
      </c>
      <c r="G34" s="144">
        <v>393.96296296296299</v>
      </c>
      <c r="H34" s="144">
        <v>707.82692307692309</v>
      </c>
      <c r="I34" s="144">
        <v>1920.4761904761904</v>
      </c>
      <c r="J34" s="144">
        <v>6990.5555555555557</v>
      </c>
      <c r="K34" s="144">
        <v>19041</v>
      </c>
      <c r="L34" s="144">
        <v>53807.666666666664</v>
      </c>
      <c r="M34" s="144">
        <v>324.0521027090432</v>
      </c>
    </row>
    <row r="35" spans="1:13" ht="18" customHeight="1" x14ac:dyDescent="0.2">
      <c r="A35" s="133"/>
      <c r="B35" s="119" t="s">
        <v>116</v>
      </c>
      <c r="C35" s="132" t="s">
        <v>100</v>
      </c>
      <c r="D35" s="141">
        <v>30.363636363636363</v>
      </c>
      <c r="E35" s="141">
        <v>122.21875</v>
      </c>
      <c r="F35" s="141">
        <v>101.42307692307692</v>
      </c>
      <c r="G35" s="141">
        <v>408.109375</v>
      </c>
      <c r="H35" s="141">
        <v>1008.241935483871</v>
      </c>
      <c r="I35" s="141">
        <v>1331.46875</v>
      </c>
      <c r="J35" s="141">
        <v>5344.2142857142853</v>
      </c>
      <c r="K35" s="141">
        <v>23563.166666666668</v>
      </c>
      <c r="L35" s="141">
        <v>39582.400000000001</v>
      </c>
      <c r="M35" s="141">
        <v>421.06103214092423</v>
      </c>
    </row>
    <row r="36" spans="1:13" s="122" customFormat="1" ht="18" customHeight="1" x14ac:dyDescent="0.2">
      <c r="A36" s="133"/>
      <c r="B36" s="133" t="s">
        <v>117</v>
      </c>
      <c r="C36" s="134" t="s">
        <v>102</v>
      </c>
      <c r="D36" s="142">
        <v>38</v>
      </c>
      <c r="E36" s="142">
        <v>90.666666666666671</v>
      </c>
      <c r="F36" s="142">
        <v>72.8</v>
      </c>
      <c r="G36" s="142">
        <v>391.66666666666669</v>
      </c>
      <c r="H36" s="142">
        <v>445</v>
      </c>
      <c r="I36" s="142">
        <v>1646.75</v>
      </c>
      <c r="J36" s="142" t="s">
        <v>131</v>
      </c>
      <c r="K36" s="142" t="s">
        <v>131</v>
      </c>
      <c r="L36" s="142" t="s">
        <v>131</v>
      </c>
      <c r="M36" s="142">
        <v>203.45976430962369</v>
      </c>
    </row>
    <row r="37" spans="1:13" ht="18" customHeight="1" x14ac:dyDescent="0.2">
      <c r="A37" s="133"/>
      <c r="B37" s="133"/>
      <c r="C37" s="135" t="s">
        <v>103</v>
      </c>
      <c r="D37" s="143" t="s">
        <v>131</v>
      </c>
      <c r="E37" s="143">
        <v>85</v>
      </c>
      <c r="F37" s="143" t="s">
        <v>131</v>
      </c>
      <c r="G37" s="143">
        <v>64</v>
      </c>
      <c r="H37" s="143">
        <v>130</v>
      </c>
      <c r="I37" s="143">
        <v>159</v>
      </c>
      <c r="J37" s="143" t="s">
        <v>131</v>
      </c>
      <c r="K37" s="143" t="s">
        <v>131</v>
      </c>
      <c r="L37" s="143" t="s">
        <v>131</v>
      </c>
      <c r="M37" s="143">
        <v>85.507776505959868</v>
      </c>
    </row>
    <row r="38" spans="1:13" s="122" customFormat="1" ht="18" customHeight="1" x14ac:dyDescent="0.2">
      <c r="A38" s="133"/>
      <c r="B38" s="193" t="s">
        <v>104</v>
      </c>
      <c r="C38" s="194"/>
      <c r="D38" s="144">
        <v>31</v>
      </c>
      <c r="E38" s="144">
        <v>116.41025641025641</v>
      </c>
      <c r="F38" s="144">
        <v>96.806451612903231</v>
      </c>
      <c r="G38" s="144">
        <v>401.45945945945948</v>
      </c>
      <c r="H38" s="144">
        <v>961.50746268656712</v>
      </c>
      <c r="I38" s="144">
        <v>1333.8648648648648</v>
      </c>
      <c r="J38" s="144">
        <v>5344.2142857142853</v>
      </c>
      <c r="K38" s="144">
        <v>23563.166666666668</v>
      </c>
      <c r="L38" s="144">
        <v>39582.400000000001</v>
      </c>
      <c r="M38" s="144">
        <v>393.94897885594531</v>
      </c>
    </row>
    <row r="39" spans="1:13" ht="18" customHeight="1" x14ac:dyDescent="0.2">
      <c r="A39" s="133"/>
      <c r="B39" s="119" t="s">
        <v>118</v>
      </c>
      <c r="C39" s="132" t="s">
        <v>100</v>
      </c>
      <c r="D39" s="141">
        <v>26</v>
      </c>
      <c r="E39" s="141">
        <v>147.32258064516128</v>
      </c>
      <c r="F39" s="141">
        <v>351.35294117647061</v>
      </c>
      <c r="G39" s="141">
        <v>467.71186440677968</v>
      </c>
      <c r="H39" s="141">
        <v>1454.5714285714287</v>
      </c>
      <c r="I39" s="141">
        <v>1826.1388888888889</v>
      </c>
      <c r="J39" s="141">
        <v>5844.9</v>
      </c>
      <c r="K39" s="141">
        <v>10136</v>
      </c>
      <c r="L39" s="141">
        <v>104840</v>
      </c>
      <c r="M39" s="141">
        <v>394.64702319079782</v>
      </c>
    </row>
    <row r="40" spans="1:13" s="122" customFormat="1" ht="18" customHeight="1" x14ac:dyDescent="0.2">
      <c r="A40" s="133"/>
      <c r="B40" s="133" t="s">
        <v>119</v>
      </c>
      <c r="C40" s="134" t="s">
        <v>102</v>
      </c>
      <c r="D40" s="142">
        <v>38</v>
      </c>
      <c r="E40" s="142">
        <v>131.80000000000001</v>
      </c>
      <c r="F40" s="142">
        <v>137.25</v>
      </c>
      <c r="G40" s="142">
        <v>315.07692307692309</v>
      </c>
      <c r="H40" s="142">
        <v>648.85714285714289</v>
      </c>
      <c r="I40" s="142">
        <v>613.77777777777783</v>
      </c>
      <c r="J40" s="142" t="s">
        <v>131</v>
      </c>
      <c r="K40" s="142" t="s">
        <v>131</v>
      </c>
      <c r="L40" s="142" t="s">
        <v>131</v>
      </c>
      <c r="M40" s="142">
        <v>237.19771399475863</v>
      </c>
    </row>
    <row r="41" spans="1:13" ht="18" customHeight="1" x14ac:dyDescent="0.2">
      <c r="A41" s="133"/>
      <c r="B41" s="133"/>
      <c r="C41" s="135" t="s">
        <v>103</v>
      </c>
      <c r="D41" s="143" t="s">
        <v>131</v>
      </c>
      <c r="E41" s="143" t="s">
        <v>131</v>
      </c>
      <c r="F41" s="143">
        <v>218</v>
      </c>
      <c r="G41" s="143" t="s">
        <v>131</v>
      </c>
      <c r="H41" s="143" t="s">
        <v>131</v>
      </c>
      <c r="I41" s="143" t="s">
        <v>131</v>
      </c>
      <c r="J41" s="143" t="s">
        <v>131</v>
      </c>
      <c r="K41" s="143" t="s">
        <v>131</v>
      </c>
      <c r="L41" s="143" t="s">
        <v>131</v>
      </c>
      <c r="M41" s="143">
        <v>218</v>
      </c>
    </row>
    <row r="42" spans="1:13" s="122" customFormat="1" ht="18" customHeight="1" x14ac:dyDescent="0.2">
      <c r="A42" s="133"/>
      <c r="B42" s="193" t="s">
        <v>104</v>
      </c>
      <c r="C42" s="194"/>
      <c r="D42" s="144">
        <v>26.857142857142858</v>
      </c>
      <c r="E42" s="144">
        <v>145.16666666666666</v>
      </c>
      <c r="F42" s="144">
        <v>325.97435897435895</v>
      </c>
      <c r="G42" s="144">
        <v>440.15277777777777</v>
      </c>
      <c r="H42" s="144">
        <v>1339.4693877551019</v>
      </c>
      <c r="I42" s="144">
        <v>1583.6666666666667</v>
      </c>
      <c r="J42" s="144">
        <v>5844.9</v>
      </c>
      <c r="K42" s="144">
        <v>10136</v>
      </c>
      <c r="L42" s="144">
        <v>104840</v>
      </c>
      <c r="M42" s="144">
        <v>373.30512697958318</v>
      </c>
    </row>
    <row r="43" spans="1:13" ht="18" customHeight="1" x14ac:dyDescent="0.2">
      <c r="A43" s="133"/>
      <c r="B43" s="119" t="s">
        <v>120</v>
      </c>
      <c r="C43" s="132" t="s">
        <v>100</v>
      </c>
      <c r="D43" s="141">
        <v>41.3</v>
      </c>
      <c r="E43" s="141">
        <v>104.45238095238095</v>
      </c>
      <c r="F43" s="141">
        <v>146.67857142857142</v>
      </c>
      <c r="G43" s="141">
        <v>647.69892473118284</v>
      </c>
      <c r="H43" s="141">
        <v>690.04166666666663</v>
      </c>
      <c r="I43" s="141">
        <v>1843.5833333333333</v>
      </c>
      <c r="J43" s="141">
        <v>7380.588235294118</v>
      </c>
      <c r="K43" s="141">
        <v>17327.400000000001</v>
      </c>
      <c r="L43" s="141" t="s">
        <v>131</v>
      </c>
      <c r="M43" s="141">
        <v>367.30685253075137</v>
      </c>
    </row>
    <row r="44" spans="1:13" s="122" customFormat="1" ht="18" customHeight="1" x14ac:dyDescent="0.2">
      <c r="A44" s="133"/>
      <c r="B44" s="133" t="s">
        <v>121</v>
      </c>
      <c r="C44" s="134" t="s">
        <v>102</v>
      </c>
      <c r="D44" s="142">
        <v>27.5</v>
      </c>
      <c r="E44" s="142">
        <v>248.88888888888889</v>
      </c>
      <c r="F44" s="142">
        <v>94.818181818181813</v>
      </c>
      <c r="G44" s="142">
        <v>376.16666666666669</v>
      </c>
      <c r="H44" s="142">
        <v>620.57142857142856</v>
      </c>
      <c r="I44" s="142">
        <v>1310.5</v>
      </c>
      <c r="J44" s="142" t="s">
        <v>131</v>
      </c>
      <c r="K44" s="142" t="s">
        <v>131</v>
      </c>
      <c r="L44" s="142" t="s">
        <v>131</v>
      </c>
      <c r="M44" s="142">
        <v>244.58192934188</v>
      </c>
    </row>
    <row r="45" spans="1:13" ht="18" customHeight="1" x14ac:dyDescent="0.2">
      <c r="A45" s="133"/>
      <c r="B45" s="133"/>
      <c r="C45" s="135" t="s">
        <v>103</v>
      </c>
      <c r="D45" s="143">
        <v>24</v>
      </c>
      <c r="E45" s="143">
        <v>22</v>
      </c>
      <c r="F45" s="143">
        <v>27.5</v>
      </c>
      <c r="G45" s="143" t="s">
        <v>131</v>
      </c>
      <c r="H45" s="143" t="s">
        <v>131</v>
      </c>
      <c r="I45" s="143">
        <v>415</v>
      </c>
      <c r="J45" s="143" t="s">
        <v>131</v>
      </c>
      <c r="K45" s="143" t="s">
        <v>131</v>
      </c>
      <c r="L45" s="143" t="s">
        <v>131</v>
      </c>
      <c r="M45" s="143">
        <v>29.664092879479991</v>
      </c>
    </row>
    <row r="46" spans="1:13" s="122" customFormat="1" ht="18" customHeight="1" x14ac:dyDescent="0.2">
      <c r="A46" s="133"/>
      <c r="B46" s="193" t="s">
        <v>104</v>
      </c>
      <c r="C46" s="194"/>
      <c r="D46" s="144">
        <v>36.466666666666669</v>
      </c>
      <c r="E46" s="144">
        <v>125.86792452830188</v>
      </c>
      <c r="F46" s="144">
        <v>134.95652173913044</v>
      </c>
      <c r="G46" s="144">
        <v>592</v>
      </c>
      <c r="H46" s="144">
        <v>674.35483870967744</v>
      </c>
      <c r="I46" s="144">
        <v>1756.7317073170732</v>
      </c>
      <c r="J46" s="144">
        <v>7380.588235294118</v>
      </c>
      <c r="K46" s="144">
        <v>17327.400000000001</v>
      </c>
      <c r="L46" s="144"/>
      <c r="M46" s="144">
        <v>338.18708608947202</v>
      </c>
    </row>
    <row r="47" spans="1:13" ht="18" customHeight="1" x14ac:dyDescent="0.2">
      <c r="A47" s="133"/>
      <c r="B47" s="119" t="s">
        <v>122</v>
      </c>
      <c r="C47" s="132" t="s">
        <v>100</v>
      </c>
      <c r="D47" s="141">
        <v>40.785714285714285</v>
      </c>
      <c r="E47" s="141">
        <v>138.1846153846154</v>
      </c>
      <c r="F47" s="141">
        <v>163.5</v>
      </c>
      <c r="G47" s="141">
        <v>513.84353741496602</v>
      </c>
      <c r="H47" s="141">
        <v>1016.3809523809524</v>
      </c>
      <c r="I47" s="141">
        <v>2314.8333333333335</v>
      </c>
      <c r="J47" s="141">
        <v>2947.8</v>
      </c>
      <c r="K47" s="141">
        <v>6505</v>
      </c>
      <c r="L47" s="141" t="s">
        <v>131</v>
      </c>
      <c r="M47" s="141">
        <v>361.56944013360857</v>
      </c>
    </row>
    <row r="48" spans="1:13" s="122" customFormat="1" ht="18" customHeight="1" x14ac:dyDescent="0.2">
      <c r="A48" s="133"/>
      <c r="B48" s="133" t="s">
        <v>123</v>
      </c>
      <c r="C48" s="134" t="s">
        <v>102</v>
      </c>
      <c r="D48" s="142">
        <v>61</v>
      </c>
      <c r="E48" s="142">
        <v>83.352941176470594</v>
      </c>
      <c r="F48" s="142">
        <v>248.41666666666666</v>
      </c>
      <c r="G48" s="142">
        <v>528.91836734693879</v>
      </c>
      <c r="H48" s="142">
        <v>1008.8947368421053</v>
      </c>
      <c r="I48" s="142">
        <v>1200.8666666666666</v>
      </c>
      <c r="J48" s="142">
        <v>1498</v>
      </c>
      <c r="K48" s="142" t="s">
        <v>131</v>
      </c>
      <c r="L48" s="142" t="s">
        <v>131</v>
      </c>
      <c r="M48" s="142">
        <v>362.86611148777547</v>
      </c>
    </row>
    <row r="49" spans="1:13" ht="18" customHeight="1" x14ac:dyDescent="0.2">
      <c r="A49" s="133"/>
      <c r="B49" s="133"/>
      <c r="C49" s="135" t="s">
        <v>103</v>
      </c>
      <c r="D49" s="143" t="s">
        <v>131</v>
      </c>
      <c r="E49" s="143">
        <v>66.5</v>
      </c>
      <c r="F49" s="143">
        <v>125.5</v>
      </c>
      <c r="G49" s="143">
        <v>536</v>
      </c>
      <c r="H49" s="143" t="s">
        <v>131</v>
      </c>
      <c r="I49" s="143">
        <v>2156.6666666666665</v>
      </c>
      <c r="J49" s="143" t="s">
        <v>131</v>
      </c>
      <c r="K49" s="143" t="s">
        <v>131</v>
      </c>
      <c r="L49" s="143" t="s">
        <v>131</v>
      </c>
      <c r="M49" s="143">
        <v>185.04099131672345</v>
      </c>
    </row>
    <row r="50" spans="1:13" s="122" customFormat="1" ht="18" customHeight="1" x14ac:dyDescent="0.2">
      <c r="A50" s="133"/>
      <c r="B50" s="193" t="s">
        <v>104</v>
      </c>
      <c r="C50" s="194"/>
      <c r="D50" s="144">
        <v>43.3125</v>
      </c>
      <c r="E50" s="144">
        <v>122.70454545454545</v>
      </c>
      <c r="F50" s="144">
        <v>176.59722222222223</v>
      </c>
      <c r="G50" s="144">
        <v>517.79797979797979</v>
      </c>
      <c r="H50" s="144">
        <v>1015.233870967742</v>
      </c>
      <c r="I50" s="144">
        <v>2094.5256410256411</v>
      </c>
      <c r="J50" s="144">
        <v>2816</v>
      </c>
      <c r="K50" s="144">
        <v>6505</v>
      </c>
      <c r="L50" s="144"/>
      <c r="M50" s="144">
        <v>357.49508318353725</v>
      </c>
    </row>
    <row r="51" spans="1:13" ht="18" customHeight="1" x14ac:dyDescent="0.2">
      <c r="A51" s="133"/>
      <c r="B51" s="129" t="s">
        <v>124</v>
      </c>
      <c r="C51" s="132" t="s">
        <v>100</v>
      </c>
      <c r="D51" s="141">
        <v>30.666666666666668</v>
      </c>
      <c r="E51" s="141">
        <v>111.45</v>
      </c>
      <c r="F51" s="141">
        <v>132.54891304347825</v>
      </c>
      <c r="G51" s="141">
        <v>529.304347826087</v>
      </c>
      <c r="H51" s="141">
        <v>967.67875647668393</v>
      </c>
      <c r="I51" s="141">
        <v>1690.5483870967741</v>
      </c>
      <c r="J51" s="141">
        <v>6968.045454545455</v>
      </c>
      <c r="K51" s="141">
        <v>3832</v>
      </c>
      <c r="L51" s="141">
        <v>20379</v>
      </c>
      <c r="M51" s="141">
        <v>263.76227954299856</v>
      </c>
    </row>
    <row r="52" spans="1:13" s="122" customFormat="1" ht="18" customHeight="1" x14ac:dyDescent="0.2">
      <c r="A52" s="133"/>
      <c r="B52" s="138"/>
      <c r="C52" s="134" t="s">
        <v>102</v>
      </c>
      <c r="D52" s="142">
        <v>23.878787878787879</v>
      </c>
      <c r="E52" s="142">
        <v>109.80794701986756</v>
      </c>
      <c r="F52" s="142">
        <v>118.49180327868852</v>
      </c>
      <c r="G52" s="142">
        <v>371.584</v>
      </c>
      <c r="H52" s="142">
        <v>619.61538461538464</v>
      </c>
      <c r="I52" s="142">
        <v>1482.25</v>
      </c>
      <c r="J52" s="142">
        <v>1096.4000000000001</v>
      </c>
      <c r="K52" s="142" t="s">
        <v>131</v>
      </c>
      <c r="L52" s="142" t="s">
        <v>131</v>
      </c>
      <c r="M52" s="142">
        <v>163.64769176042716</v>
      </c>
    </row>
    <row r="53" spans="1:13" ht="18" customHeight="1" x14ac:dyDescent="0.2">
      <c r="A53" s="133"/>
      <c r="B53" s="133"/>
      <c r="C53" s="135" t="s">
        <v>103</v>
      </c>
      <c r="D53" s="143">
        <v>25.333333333333332</v>
      </c>
      <c r="E53" s="143">
        <v>96.404761904761898</v>
      </c>
      <c r="F53" s="143">
        <v>72.913043478260875</v>
      </c>
      <c r="G53" s="143">
        <v>295.71428571428572</v>
      </c>
      <c r="H53" s="143">
        <v>985.375</v>
      </c>
      <c r="I53" s="143">
        <v>334.33333333333331</v>
      </c>
      <c r="J53" s="143" t="s">
        <v>131</v>
      </c>
      <c r="K53" s="143" t="s">
        <v>131</v>
      </c>
      <c r="L53" s="143" t="s">
        <v>131</v>
      </c>
      <c r="M53" s="143">
        <v>105.47674181652003</v>
      </c>
    </row>
    <row r="54" spans="1:13" s="122" customFormat="1" ht="18" customHeight="1" x14ac:dyDescent="0.2">
      <c r="A54" s="133"/>
      <c r="B54" s="193" t="s">
        <v>104</v>
      </c>
      <c r="C54" s="194"/>
      <c r="D54" s="144">
        <v>28</v>
      </c>
      <c r="E54" s="144">
        <v>109.31961259079903</v>
      </c>
      <c r="F54" s="144">
        <v>123.16717325227964</v>
      </c>
      <c r="G54" s="144">
        <v>476.69658119658118</v>
      </c>
      <c r="H54" s="144">
        <v>883.15789473684208</v>
      </c>
      <c r="I54" s="144">
        <v>1610.7016129032259</v>
      </c>
      <c r="J54" s="144">
        <v>5880.7037037037035</v>
      </c>
      <c r="K54" s="144">
        <v>3832</v>
      </c>
      <c r="L54" s="144">
        <v>20379</v>
      </c>
      <c r="M54" s="144">
        <v>220.78833542403012</v>
      </c>
    </row>
    <row r="55" spans="1:13" ht="18" customHeight="1" x14ac:dyDescent="0.2">
      <c r="A55" s="133" t="s">
        <v>114</v>
      </c>
      <c r="B55" s="136"/>
      <c r="C55" s="132" t="s">
        <v>100</v>
      </c>
      <c r="D55" s="141">
        <v>31.409448818897637</v>
      </c>
      <c r="E55" s="141">
        <v>117.79368932038835</v>
      </c>
      <c r="F55" s="141">
        <v>159.82005141388174</v>
      </c>
      <c r="G55" s="141">
        <v>517.06938775510207</v>
      </c>
      <c r="H55" s="141">
        <v>969.7675350701403</v>
      </c>
      <c r="I55" s="141">
        <v>1843.8316498316499</v>
      </c>
      <c r="J55" s="141">
        <v>6151.5609756097565</v>
      </c>
      <c r="K55" s="141">
        <v>17354.125</v>
      </c>
      <c r="L55" s="141">
        <v>45497.73333333333</v>
      </c>
      <c r="M55" s="141">
        <v>320.74496312110824</v>
      </c>
    </row>
    <row r="56" spans="1:13" s="122" customFormat="1" ht="18" customHeight="1" x14ac:dyDescent="0.2">
      <c r="A56" s="133" t="s">
        <v>125</v>
      </c>
      <c r="B56" s="136"/>
      <c r="C56" s="134" t="s">
        <v>102</v>
      </c>
      <c r="D56" s="142">
        <v>26.73170731707317</v>
      </c>
      <c r="E56" s="142">
        <v>113.13917525773196</v>
      </c>
      <c r="F56" s="142">
        <v>125.32903225806452</v>
      </c>
      <c r="G56" s="142">
        <v>402.51339285714283</v>
      </c>
      <c r="H56" s="142">
        <v>692.44642857142856</v>
      </c>
      <c r="I56" s="142">
        <v>1302.241935483871</v>
      </c>
      <c r="J56" s="142">
        <v>1163.3333333333333</v>
      </c>
      <c r="K56" s="142" t="s">
        <v>131</v>
      </c>
      <c r="L56" s="142" t="s">
        <v>131</v>
      </c>
      <c r="M56" s="142">
        <v>196.75969664398858</v>
      </c>
    </row>
    <row r="57" spans="1:13" ht="18" customHeight="1" x14ac:dyDescent="0.2">
      <c r="A57" s="133"/>
      <c r="B57" s="136"/>
      <c r="C57" s="135" t="s">
        <v>103</v>
      </c>
      <c r="D57" s="143">
        <v>25.25</v>
      </c>
      <c r="E57" s="143">
        <v>89.745098039215691</v>
      </c>
      <c r="F57" s="143">
        <v>78.607142857142861</v>
      </c>
      <c r="G57" s="143">
        <v>306.08333333333331</v>
      </c>
      <c r="H57" s="143">
        <v>890.33333333333337</v>
      </c>
      <c r="I57" s="143">
        <v>1005.875</v>
      </c>
      <c r="J57" s="143" t="s">
        <v>131</v>
      </c>
      <c r="K57" s="143" t="s">
        <v>131</v>
      </c>
      <c r="L57" s="143" t="s">
        <v>131</v>
      </c>
      <c r="M57" s="143">
        <v>108.41555276115686</v>
      </c>
    </row>
    <row r="58" spans="1:13" s="122" customFormat="1" ht="18" customHeight="1" thickBot="1" x14ac:dyDescent="0.25">
      <c r="A58" s="139"/>
      <c r="B58" s="201" t="s">
        <v>104</v>
      </c>
      <c r="C58" s="202"/>
      <c r="D58" s="145">
        <v>29.831521739130434</v>
      </c>
      <c r="E58" s="145">
        <v>114.24200913242009</v>
      </c>
      <c r="F58" s="145">
        <v>146.49825174825176</v>
      </c>
      <c r="G58" s="145">
        <v>485.81383519837232</v>
      </c>
      <c r="H58" s="145">
        <v>918.51774193548385</v>
      </c>
      <c r="I58" s="145">
        <v>1734.0708446866486</v>
      </c>
      <c r="J58" s="145">
        <v>5811.454545454545</v>
      </c>
      <c r="K58" s="145">
        <v>17354.125</v>
      </c>
      <c r="L58" s="145">
        <v>45497.73333333333</v>
      </c>
      <c r="M58" s="145">
        <v>281.73106960010313</v>
      </c>
    </row>
    <row r="59" spans="1:13" ht="18" customHeight="1" thickTop="1" x14ac:dyDescent="0.2">
      <c r="A59" s="203" t="s">
        <v>126</v>
      </c>
      <c r="B59" s="204"/>
      <c r="C59" s="140" t="s">
        <v>100</v>
      </c>
      <c r="D59" s="146">
        <v>32.662721893491124</v>
      </c>
      <c r="E59" s="146">
        <v>113.65625</v>
      </c>
      <c r="F59" s="146">
        <v>145.5406976744186</v>
      </c>
      <c r="G59" s="146">
        <v>479.36870026525202</v>
      </c>
      <c r="H59" s="146">
        <v>835.66009852216746</v>
      </c>
      <c r="I59" s="146">
        <v>1810.8694096601073</v>
      </c>
      <c r="J59" s="146">
        <v>7747.5128205128203</v>
      </c>
      <c r="K59" s="146">
        <v>20144.50980392157</v>
      </c>
      <c r="L59" s="146">
        <v>85935.092592592599</v>
      </c>
      <c r="M59" s="146">
        <v>402.07564322888391</v>
      </c>
    </row>
    <row r="60" spans="1:13" s="122" customFormat="1" ht="18" customHeight="1" x14ac:dyDescent="0.2">
      <c r="A60" s="203"/>
      <c r="B60" s="204"/>
      <c r="C60" s="134" t="s">
        <v>102</v>
      </c>
      <c r="D60" s="142">
        <v>26.73170731707317</v>
      </c>
      <c r="E60" s="142">
        <v>111.58173076923077</v>
      </c>
      <c r="F60" s="142">
        <v>124.90062111801242</v>
      </c>
      <c r="G60" s="142">
        <v>392.05327868852459</v>
      </c>
      <c r="H60" s="142">
        <v>687.79230769230765</v>
      </c>
      <c r="I60" s="142">
        <v>1314.1971830985915</v>
      </c>
      <c r="J60" s="142">
        <v>3223.2</v>
      </c>
      <c r="K60" s="142" t="s">
        <v>131</v>
      </c>
      <c r="L60" s="142" t="s">
        <v>131</v>
      </c>
      <c r="M60" s="142">
        <v>199.978942498512</v>
      </c>
    </row>
    <row r="61" spans="1:13" ht="18" customHeight="1" x14ac:dyDescent="0.2">
      <c r="A61" s="133"/>
      <c r="B61" s="136"/>
      <c r="C61" s="135" t="s">
        <v>103</v>
      </c>
      <c r="D61" s="143">
        <v>25</v>
      </c>
      <c r="E61" s="143">
        <v>88.425925925925924</v>
      </c>
      <c r="F61" s="143">
        <v>78.607142857142861</v>
      </c>
      <c r="G61" s="143">
        <v>293.57692307692309</v>
      </c>
      <c r="H61" s="143">
        <v>829.8</v>
      </c>
      <c r="I61" s="143">
        <v>1005.875</v>
      </c>
      <c r="J61" s="143" t="s">
        <v>131</v>
      </c>
      <c r="K61" s="143" t="s">
        <v>131</v>
      </c>
      <c r="L61" s="143" t="s">
        <v>131</v>
      </c>
      <c r="M61" s="143">
        <v>106.53026295722593</v>
      </c>
    </row>
    <row r="62" spans="1:13" s="122" customFormat="1" ht="18" customHeight="1" x14ac:dyDescent="0.2">
      <c r="A62" s="137"/>
      <c r="B62" s="200"/>
      <c r="C62" s="194"/>
      <c r="D62" s="144">
        <v>31.017621145374449</v>
      </c>
      <c r="E62" s="144">
        <v>111.33850129198966</v>
      </c>
      <c r="F62" s="144">
        <v>138.16879432624114</v>
      </c>
      <c r="G62" s="144">
        <v>460.71377587437547</v>
      </c>
      <c r="H62" s="144">
        <v>815.40651260504205</v>
      </c>
      <c r="I62" s="144">
        <v>1745.5031347962383</v>
      </c>
      <c r="J62" s="144">
        <v>7526.8146341463416</v>
      </c>
      <c r="K62" s="144">
        <v>20144.50980392157</v>
      </c>
      <c r="L62" s="144">
        <v>85935.092592592599</v>
      </c>
      <c r="M62" s="144">
        <v>356.18202938076877</v>
      </c>
    </row>
  </sheetData>
  <mergeCells count="19">
    <mergeCell ref="B62:C62"/>
    <mergeCell ref="B46:C46"/>
    <mergeCell ref="B50:C50"/>
    <mergeCell ref="B54:C54"/>
    <mergeCell ref="B58:C58"/>
    <mergeCell ref="A59:B59"/>
    <mergeCell ref="A60:B60"/>
    <mergeCell ref="B42:C42"/>
    <mergeCell ref="D4:D5"/>
    <mergeCell ref="E4:L4"/>
    <mergeCell ref="M4:M5"/>
    <mergeCell ref="B10:C10"/>
    <mergeCell ref="B14:C14"/>
    <mergeCell ref="B18:C18"/>
    <mergeCell ref="B22:C22"/>
    <mergeCell ref="B26:C26"/>
    <mergeCell ref="B30:C30"/>
    <mergeCell ref="B34:C34"/>
    <mergeCell ref="B38:C38"/>
  </mergeCells>
  <phoneticPr fontId="4"/>
  <pageMargins left="0.59055118110236227" right="0.59055118110236227" top="0.98425196850393704" bottom="0.98425196850393704" header="0.51181102362204722" footer="0.51181102362204722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2-1-1</vt:lpstr>
      <vt:lpstr>2-1-2</vt:lpstr>
      <vt:lpstr>2-1-3</vt:lpstr>
      <vt:lpstr>'2-1-1'!Print_Area</vt:lpstr>
      <vt:lpstr>'2-1-2'!Print_Area</vt:lpstr>
      <vt:lpstr>'2-1-3'!Print_Area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金田 慧</cp:lastModifiedBy>
  <cp:lastPrinted>2025-03-21T06:45:45Z</cp:lastPrinted>
  <dcterms:created xsi:type="dcterms:W3CDTF">2020-09-23T10:51:59Z</dcterms:created>
  <dcterms:modified xsi:type="dcterms:W3CDTF">2025-07-23T09:37:13Z</dcterms:modified>
</cp:coreProperties>
</file>