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BDB085C1-FCEB-4B77-8569-DFC1BDC8F568}" xr6:coauthVersionLast="47" xr6:coauthVersionMax="47" xr10:uidLastSave="{00000000-0000-0000-0000-000000000000}"/>
  <bookViews>
    <workbookView xWindow="13005" yWindow="510" windowWidth="15330" windowHeight="15135" xr2:uid="{00000000-000D-0000-FFFF-FFFF00000000}"/>
  </bookViews>
  <sheets>
    <sheet name="7-2-1" sheetId="4" r:id="rId1"/>
    <sheet name="7-2-2" sheetId="5" r:id="rId2"/>
    <sheet name="7-2-3" sheetId="19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'7-2-1'!$D$6:$W$80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'7-2-1'!$A$1:$W$81</definedName>
    <definedName name="_xlnm.Print_Area" localSheetId="1">'7-2-2'!$A$1:$V$51</definedName>
    <definedName name="_xlnm.Print_Area" localSheetId="2">'7-2-3'!$A$1:$Y$35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5" l="1"/>
  <c r="F38" i="5"/>
  <c r="H38" i="5"/>
  <c r="J38" i="5"/>
  <c r="L38" i="5"/>
  <c r="N38" i="5"/>
  <c r="P38" i="5"/>
  <c r="R38" i="5"/>
  <c r="T38" i="5"/>
  <c r="V38" i="5"/>
  <c r="D39" i="5"/>
  <c r="F39" i="5"/>
  <c r="H39" i="5"/>
  <c r="J39" i="5"/>
  <c r="L39" i="5"/>
  <c r="N39" i="5"/>
  <c r="P39" i="5"/>
  <c r="R39" i="5"/>
  <c r="T39" i="5"/>
  <c r="V39" i="5"/>
  <c r="D42" i="5"/>
  <c r="F42" i="5"/>
  <c r="H42" i="5"/>
  <c r="J42" i="5"/>
  <c r="L42" i="5"/>
  <c r="N42" i="5"/>
  <c r="P42" i="5"/>
  <c r="R42" i="5"/>
  <c r="T42" i="5"/>
  <c r="V42" i="5"/>
  <c r="D43" i="5"/>
  <c r="F43" i="5"/>
  <c r="H43" i="5"/>
  <c r="J43" i="5"/>
  <c r="L43" i="5"/>
  <c r="N43" i="5"/>
  <c r="P43" i="5"/>
  <c r="R43" i="5"/>
  <c r="T43" i="5"/>
  <c r="V43" i="5"/>
  <c r="D46" i="5"/>
  <c r="F46" i="5"/>
  <c r="H46" i="5"/>
  <c r="J46" i="5"/>
  <c r="L46" i="5"/>
  <c r="N46" i="5"/>
  <c r="P46" i="5"/>
  <c r="R46" i="5"/>
  <c r="T46" i="5"/>
  <c r="V46" i="5"/>
  <c r="D47" i="5"/>
  <c r="F47" i="5"/>
  <c r="H47" i="5"/>
  <c r="J47" i="5"/>
  <c r="L47" i="5"/>
  <c r="N47" i="5"/>
  <c r="P47" i="5"/>
  <c r="R47" i="5"/>
  <c r="T47" i="5"/>
  <c r="V47" i="5"/>
  <c r="K7" i="5"/>
  <c r="N7" i="5"/>
  <c r="Q7" i="5"/>
  <c r="K8" i="5"/>
  <c r="N8" i="5"/>
  <c r="Q8" i="5"/>
  <c r="K9" i="5"/>
  <c r="N9" i="5"/>
  <c r="Q9" i="5"/>
  <c r="K10" i="5"/>
  <c r="N10" i="5"/>
  <c r="Q10" i="5"/>
  <c r="K11" i="5"/>
  <c r="N11" i="5"/>
  <c r="Q11" i="5"/>
  <c r="K12" i="5"/>
  <c r="N12" i="5"/>
  <c r="Q12" i="5"/>
  <c r="K13" i="5"/>
  <c r="N13" i="5"/>
  <c r="Q13" i="5"/>
  <c r="K14" i="5"/>
  <c r="N14" i="5"/>
  <c r="Q14" i="5"/>
  <c r="K15" i="5"/>
  <c r="N15" i="5"/>
  <c r="Q15" i="5"/>
  <c r="K16" i="5"/>
  <c r="N16" i="5"/>
  <c r="Q16" i="5"/>
  <c r="K17" i="5"/>
  <c r="N17" i="5"/>
  <c r="Q17" i="5"/>
  <c r="K18" i="5"/>
  <c r="N18" i="5"/>
  <c r="Q18" i="5"/>
  <c r="K19" i="5"/>
  <c r="N19" i="5"/>
  <c r="Q19" i="5"/>
  <c r="K20" i="5"/>
  <c r="N20" i="5"/>
  <c r="Q20" i="5"/>
  <c r="V35" i="5" l="1"/>
  <c r="T35" i="5"/>
  <c r="R35" i="5"/>
  <c r="P35" i="5"/>
  <c r="N35" i="5"/>
  <c r="L35" i="5"/>
  <c r="J35" i="5"/>
  <c r="H35" i="5"/>
  <c r="F35" i="5"/>
  <c r="D35" i="5"/>
  <c r="V34" i="5"/>
  <c r="T34" i="5"/>
  <c r="R34" i="5"/>
  <c r="P34" i="5"/>
  <c r="N34" i="5"/>
  <c r="L34" i="5"/>
  <c r="J34" i="5"/>
  <c r="H34" i="5"/>
  <c r="F34" i="5"/>
  <c r="D34" i="5"/>
  <c r="V29" i="5"/>
  <c r="V31" i="5" s="1"/>
  <c r="U29" i="5"/>
  <c r="T29" i="5"/>
  <c r="T31" i="5" s="1"/>
  <c r="S29" i="5"/>
  <c r="R29" i="5"/>
  <c r="R31" i="5" s="1"/>
  <c r="Q29" i="5"/>
  <c r="P29" i="5"/>
  <c r="P31" i="5" s="1"/>
  <c r="O29" i="5"/>
  <c r="N29" i="5"/>
  <c r="N31" i="5" s="1"/>
  <c r="M29" i="5"/>
  <c r="L29" i="5"/>
  <c r="L31" i="5" s="1"/>
  <c r="K29" i="5"/>
  <c r="J29" i="5"/>
  <c r="J31" i="5" s="1"/>
  <c r="I29" i="5"/>
  <c r="H29" i="5"/>
  <c r="H31" i="5" s="1"/>
  <c r="G29" i="5"/>
  <c r="F29" i="5"/>
  <c r="F31" i="5" s="1"/>
  <c r="E29" i="5"/>
  <c r="D29" i="5"/>
  <c r="D31" i="5" s="1"/>
  <c r="C29" i="5"/>
  <c r="V28" i="5"/>
  <c r="V30" i="5" s="1"/>
  <c r="U28" i="5"/>
  <c r="T28" i="5"/>
  <c r="T30" i="5" s="1"/>
  <c r="S28" i="5"/>
  <c r="R28" i="5"/>
  <c r="R30" i="5" s="1"/>
  <c r="Q28" i="5"/>
  <c r="P28" i="5"/>
  <c r="P30" i="5" s="1"/>
  <c r="O28" i="5"/>
  <c r="N28" i="5"/>
  <c r="N30" i="5" s="1"/>
  <c r="M28" i="5"/>
  <c r="L28" i="5"/>
  <c r="L30" i="5" s="1"/>
  <c r="K28" i="5"/>
  <c r="J28" i="5"/>
  <c r="J30" i="5" s="1"/>
  <c r="I28" i="5"/>
  <c r="H28" i="5"/>
  <c r="H30" i="5" s="1"/>
  <c r="G28" i="5"/>
  <c r="F28" i="5"/>
  <c r="F30" i="5" s="1"/>
  <c r="E28" i="5"/>
  <c r="D28" i="5"/>
  <c r="D30" i="5" s="1"/>
  <c r="C28" i="5"/>
  <c r="H20" i="5"/>
  <c r="D20" i="5"/>
  <c r="E20" i="5" s="1"/>
  <c r="C20" i="5"/>
  <c r="H19" i="5"/>
  <c r="D19" i="5"/>
  <c r="E19" i="5" s="1"/>
  <c r="C19" i="5"/>
  <c r="H18" i="5"/>
  <c r="D18" i="5"/>
  <c r="E18" i="5" s="1"/>
  <c r="C18" i="5"/>
  <c r="H17" i="5"/>
  <c r="D17" i="5"/>
  <c r="E17" i="5" s="1"/>
  <c r="C17" i="5"/>
  <c r="H16" i="5"/>
  <c r="D16" i="5"/>
  <c r="E16" i="5" s="1"/>
  <c r="C16" i="5"/>
  <c r="H15" i="5"/>
  <c r="D15" i="5"/>
  <c r="E15" i="5" s="1"/>
  <c r="C15" i="5"/>
  <c r="H14" i="5"/>
  <c r="D14" i="5"/>
  <c r="E14" i="5" s="1"/>
  <c r="C14" i="5"/>
  <c r="H13" i="5"/>
  <c r="D13" i="5"/>
  <c r="E13" i="5" s="1"/>
  <c r="C13" i="5"/>
  <c r="H12" i="5"/>
  <c r="D12" i="5"/>
  <c r="E12" i="5" s="1"/>
  <c r="C12" i="5"/>
  <c r="H11" i="5"/>
  <c r="D11" i="5"/>
  <c r="E11" i="5" s="1"/>
  <c r="C11" i="5"/>
  <c r="H10" i="5"/>
  <c r="D10" i="5"/>
  <c r="E10" i="5" s="1"/>
  <c r="C10" i="5"/>
  <c r="H9" i="5"/>
  <c r="D9" i="5"/>
  <c r="E9" i="5" s="1"/>
  <c r="C9" i="5"/>
  <c r="H8" i="5"/>
  <c r="D8" i="5"/>
  <c r="E8" i="5" s="1"/>
  <c r="C8" i="5"/>
  <c r="H7" i="5"/>
  <c r="D7" i="5"/>
  <c r="E7" i="5" s="1"/>
  <c r="C7" i="5"/>
</calcChain>
</file>

<file path=xl/sharedStrings.xml><?xml version="1.0" encoding="utf-8"?>
<sst xmlns="http://schemas.openxmlformats.org/spreadsheetml/2006/main" count="311" uniqueCount="123">
  <si>
    <t>（単位：社、％）</t>
    <rPh sb="1" eb="3">
      <t>タンイ</t>
    </rPh>
    <rPh sb="4" eb="5">
      <t>シャ</t>
    </rPh>
    <phoneticPr fontId="5"/>
  </si>
  <si>
    <t>資本金</t>
  </si>
  <si>
    <t>業種</t>
  </si>
  <si>
    <t>種別</t>
    <rPh sb="0" eb="2">
      <t>シュベツ</t>
    </rPh>
    <phoneticPr fontId="5"/>
  </si>
  <si>
    <t>一般土木建築</t>
  </si>
  <si>
    <t>土木</t>
  </si>
  <si>
    <t>土木工事業</t>
  </si>
  <si>
    <t>未加入</t>
    <phoneticPr fontId="5"/>
  </si>
  <si>
    <t>ほ装工事業</t>
  </si>
  <si>
    <t>造園工事業</t>
  </si>
  <si>
    <t>建築</t>
  </si>
  <si>
    <t>木造建築工事業</t>
  </si>
  <si>
    <t>加入</t>
    <phoneticPr fontId="5"/>
  </si>
  <si>
    <t>職別</t>
  </si>
  <si>
    <t>大工工事業</t>
  </si>
  <si>
    <t>とび・土工・　       コンクリート   　    工事業</t>
    <rPh sb="3" eb="4">
      <t>ド</t>
    </rPh>
    <rPh sb="4" eb="5">
      <t>ダイク</t>
    </rPh>
    <phoneticPr fontId="5"/>
  </si>
  <si>
    <t>鋼構造物工事業</t>
    <phoneticPr fontId="5"/>
  </si>
  <si>
    <t>鉄筋工事業</t>
  </si>
  <si>
    <t>躯体関係計　</t>
    <rPh sb="4" eb="5">
      <t>ケイ</t>
    </rPh>
    <phoneticPr fontId="5"/>
  </si>
  <si>
    <t>左官工事業</t>
  </si>
  <si>
    <t>石工事業</t>
  </si>
  <si>
    <t>屋根工事業</t>
  </si>
  <si>
    <t>タイル・れんが・     ブロック工事業</t>
    <phoneticPr fontId="5"/>
  </si>
  <si>
    <t>板金工事業</t>
  </si>
  <si>
    <t>塗装工事業</t>
    <phoneticPr fontId="5"/>
  </si>
  <si>
    <t>建具工事業</t>
  </si>
  <si>
    <t>設備</t>
  </si>
  <si>
    <t>電気工事業</t>
  </si>
  <si>
    <t>管工事業</t>
  </si>
  <si>
    <t>機械器具設置     工事業</t>
    <rPh sb="13" eb="14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</si>
  <si>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</si>
  <si>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</si>
  <si>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さく井工事業</t>
  </si>
  <si>
    <t>（注）</t>
    <rPh sb="1" eb="2">
      <t>チュウ</t>
    </rPh>
    <phoneticPr fontId="5"/>
  </si>
  <si>
    <t>1．(     )の数値は加入＋未加入を100とした場合の構成比</t>
    <phoneticPr fontId="5"/>
  </si>
  <si>
    <t>（経年変化①）</t>
    <rPh sb="1" eb="3">
      <t>ケイネン</t>
    </rPh>
    <rPh sb="3" eb="5">
      <t>ヘンカ</t>
    </rPh>
    <phoneticPr fontId="5"/>
  </si>
  <si>
    <t>年度</t>
    <rPh sb="0" eb="2">
      <t>ネンド</t>
    </rPh>
    <phoneticPr fontId="5"/>
  </si>
  <si>
    <t>R01年度</t>
  </si>
  <si>
    <t>業種</t>
    <rPh sb="0" eb="2">
      <t>ギョウシュ</t>
    </rPh>
    <phoneticPr fontId="5"/>
  </si>
  <si>
    <t>増減</t>
    <rPh sb="0" eb="2">
      <t>ゾウゲン</t>
    </rPh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</si>
  <si>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</si>
  <si>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加入</t>
    <rPh sb="0" eb="2">
      <t>カニュウ</t>
    </rPh>
    <phoneticPr fontId="5"/>
  </si>
  <si>
    <t>未加入</t>
    <rPh sb="0" eb="3">
      <t>ミカニュウ</t>
    </rPh>
    <phoneticPr fontId="5"/>
  </si>
  <si>
    <t>土木</t>
    <rPh sb="0" eb="2">
      <t>ドボク</t>
    </rPh>
    <phoneticPr fontId="5"/>
  </si>
  <si>
    <t>建築</t>
    <rPh sb="0" eb="2">
      <t>ケンチク</t>
    </rPh>
    <phoneticPr fontId="5"/>
  </si>
  <si>
    <t>木造建築</t>
    <rPh sb="0" eb="2">
      <t>モクゾウ</t>
    </rPh>
    <rPh sb="2" eb="4">
      <t>ケンチク</t>
    </rPh>
    <phoneticPr fontId="5"/>
  </si>
  <si>
    <t>職別</t>
    <rPh sb="0" eb="2">
      <t>ショクベツ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</si>
  <si>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</si>
  <si>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</si>
  <si>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（経年変化②）</t>
    <rPh sb="1" eb="3">
      <t>ケイネン</t>
    </rPh>
    <rPh sb="3" eb="5">
      <t>ヘンカ</t>
    </rPh>
    <phoneticPr fontId="5"/>
  </si>
  <si>
    <t>資本金</t>
    <rPh sb="0" eb="3">
      <t>シホンキン</t>
    </rPh>
    <phoneticPr fontId="5"/>
  </si>
  <si>
    <t>個人</t>
    <rPh sb="0" eb="2">
      <t>コジン</t>
    </rPh>
    <phoneticPr fontId="5"/>
  </si>
  <si>
    <t>法　　　　　人</t>
    <rPh sb="0" eb="7">
      <t>ホウジン</t>
    </rPh>
    <phoneticPr fontId="5"/>
  </si>
  <si>
    <t>合　　　　　計</t>
    <rPh sb="0" eb="7">
      <t>ゴウケイ</t>
    </rPh>
    <phoneticPr fontId="5"/>
  </si>
  <si>
    <t>500万円未満</t>
    <rPh sb="3" eb="5">
      <t>マンエン</t>
    </rPh>
    <rPh sb="5" eb="7">
      <t>ミマン</t>
    </rPh>
    <phoneticPr fontId="5"/>
  </si>
  <si>
    <t>500万円以上　　　　　1000万円未満</t>
    <rPh sb="3" eb="5">
      <t>マンエン</t>
    </rPh>
    <rPh sb="5" eb="7">
      <t>イジョウ</t>
    </rPh>
    <rPh sb="16" eb="18">
      <t>マンエン</t>
    </rPh>
    <rPh sb="18" eb="20">
      <t>ミマン</t>
    </rPh>
    <phoneticPr fontId="5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</si>
  <si>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</si>
  <si>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</si>
  <si>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5"/>
  </si>
  <si>
    <t>1億円以上
3億円未満</t>
    <rPh sb="0" eb="3">
      <t>１オクエン</t>
    </rPh>
    <rPh sb="3" eb="5">
      <t>イジョウ</t>
    </rPh>
    <rPh sb="7" eb="9">
      <t>１０オクエン</t>
    </rPh>
    <rPh sb="9" eb="11">
      <t>ミマン</t>
    </rPh>
    <phoneticPr fontId="5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</si>
  <si>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5"/>
  </si>
  <si>
    <t>10億円以上</t>
    <rPh sb="0" eb="4">
      <t>１０オクエン</t>
    </rPh>
    <rPh sb="4" eb="6">
      <t>イジョウ</t>
    </rPh>
    <phoneticPr fontId="5"/>
  </si>
  <si>
    <t>（概要）</t>
    <rPh sb="1" eb="3">
      <t>ガイヨウ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</si>
  <si>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</si>
  <si>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</si>
  <si>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</si>
  <si>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合　計</t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</si>
  <si>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</si>
  <si>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</si>
  <si>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</si>
  <si>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加入</t>
  </si>
  <si>
    <t>未加入</t>
  </si>
  <si>
    <t>1．(     )の数値は加入＋未加入を100とした場合の構成比</t>
    <rPh sb="10" eb="12">
      <t>スウチ</t>
    </rPh>
    <rPh sb="13" eb="15">
      <t>カニュウ</t>
    </rPh>
    <rPh sb="16" eb="17">
      <t>ミ</t>
    </rPh>
    <rPh sb="17" eb="19">
      <t>カニュウ</t>
    </rPh>
    <rPh sb="26" eb="28">
      <t>バアイ</t>
    </rPh>
    <rPh sb="29" eb="32">
      <t>コウセイヒ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</si>
  <si>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</si>
  <si>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</si>
  <si>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</si>
  <si>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</si>
  <si>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三次以下下請</t>
  </si>
  <si>
    <t>小　計</t>
    <rPh sb="0" eb="3">
      <t>ショウケイ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</si>
  <si>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</si>
  <si>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</si>
  <si>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</si>
  <si>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</si>
  <si>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</si>
  <si>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</si>
  <si>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</si>
  <si>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</si>
  <si>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表7－2－1　事業協同組合への加入状況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</si>
  <si>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</si>
  <si>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</si>
  <si>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</si>
  <si>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500万円未満</t>
    <phoneticPr fontId="8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</si>
  <si>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</si>
  <si>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</si>
  <si>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</si>
  <si>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</si>
  <si>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</si>
  <si>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</si>
  <si>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</si>
  <si>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一般土木建築　　　工事業</t>
    <phoneticPr fontId="5"/>
  </si>
  <si>
    <t>しゅんせつ        工事業</t>
    <phoneticPr fontId="5"/>
  </si>
  <si>
    <t>水道施設工事業</t>
    <phoneticPr fontId="5"/>
  </si>
  <si>
    <t>小　計</t>
    <phoneticPr fontId="5"/>
  </si>
  <si>
    <t>建築工事業</t>
    <phoneticPr fontId="5"/>
  </si>
  <si>
    <t>解体工事業</t>
    <phoneticPr fontId="10"/>
  </si>
  <si>
    <t>ガラス工事業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</si>
  <si>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</si>
  <si>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</si>
  <si>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</si>
  <si>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消防施設工事業</t>
    <phoneticPr fontId="5"/>
  </si>
  <si>
    <t>合　　　　　計</t>
    <phoneticPr fontId="5"/>
  </si>
  <si>
    <t>1．(     )の数値は加入＋未加入を100とした場合の構成比</t>
    <phoneticPr fontId="5"/>
  </si>
  <si>
    <t>表7－2－2　事業協同組合への加入状況（経年変化）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rPh sb="20" eb="22">
      <t>ケイネン</t>
    </rPh>
    <rPh sb="22" eb="24">
      <t>ヘンカ</t>
    </rPh>
    <phoneticPr fontId="5"/>
  </si>
  <si>
    <t>（単位：社、％）</t>
  </si>
  <si>
    <t>1．(     )の数値は加入＋未加入を100とした場合の構成比</t>
    <phoneticPr fontId="5"/>
  </si>
  <si>
    <t>表7－2－3　事業協同組合への加入状況（下請比率、次数別集計）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rPh sb="20" eb="22">
      <t>シタウケ</t>
    </rPh>
    <rPh sb="22" eb="24">
      <t>ヒリツ</t>
    </rPh>
    <rPh sb="25" eb="27">
      <t>ジスウ</t>
    </rPh>
    <rPh sb="27" eb="28">
      <t>ベツ</t>
    </rPh>
    <rPh sb="28" eb="30">
      <t>シュウケイ</t>
    </rPh>
    <phoneticPr fontId="5"/>
  </si>
  <si>
    <t>増減</t>
  </si>
  <si>
    <t>H17年度</t>
  </si>
  <si>
    <t>H20年度</t>
  </si>
  <si>
    <t>H23年度</t>
  </si>
  <si>
    <t>H26年度</t>
  </si>
  <si>
    <t>R06年度</t>
    <phoneticPr fontId="4"/>
  </si>
  <si>
    <t>R01年度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</si>
</sst>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#,##0_ "/>
    <numFmt numFmtId="178" formatCode="[Black]\(0.0\)"/>
    <numFmt numFmtId="179" formatCode="\(0.0\)"/>
    <numFmt numFmtId="180" formatCode="#,##0;&quot;▲ &quot;#,##0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11" fillId="0" borderId="0"/>
    <xf numFmtId="38" fontId="11" fillId="0" borderId="0" applyFont="0" applyFill="0" applyBorder="0" applyAlignment="0" applyProtection="0"/>
    <xf numFmtId="0" fontId="1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91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3" xfId="1" applyNumberFormat="1" applyFont="1" applyBorder="1" applyAlignment="1">
      <alignment vertical="center"/>
    </xf>
    <xf numFmtId="177" fontId="7" fillId="0" borderId="14" xfId="1" applyNumberFormat="1" applyFont="1" applyBorder="1" applyAlignment="1">
      <alignment vertical="center" shrinkToFit="1"/>
    </xf>
    <xf numFmtId="178" fontId="7" fillId="0" borderId="15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vertical="center"/>
    </xf>
    <xf numFmtId="177" fontId="7" fillId="0" borderId="18" xfId="1" applyNumberFormat="1" applyFont="1" applyBorder="1" applyAlignment="1">
      <alignment vertical="center" shrinkToFit="1"/>
    </xf>
    <xf numFmtId="178" fontId="7" fillId="0" borderId="19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vertical="top"/>
    </xf>
    <xf numFmtId="176" fontId="7" fillId="0" borderId="12" xfId="1" applyNumberFormat="1" applyFont="1" applyBorder="1" applyAlignment="1">
      <alignment vertical="top" wrapText="1"/>
    </xf>
    <xf numFmtId="176" fontId="7" fillId="0" borderId="20" xfId="1" applyNumberFormat="1" applyFont="1" applyBorder="1" applyAlignment="1">
      <alignment vertical="center"/>
    </xf>
    <xf numFmtId="177" fontId="7" fillId="0" borderId="21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top"/>
    </xf>
    <xf numFmtId="176" fontId="7" fillId="0" borderId="16" xfId="1" applyNumberFormat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/>
    </xf>
    <xf numFmtId="176" fontId="7" fillId="0" borderId="16" xfId="1" applyNumberFormat="1" applyFont="1" applyBorder="1" applyAlignment="1">
      <alignment vertical="top"/>
    </xf>
    <xf numFmtId="176" fontId="7" fillId="0" borderId="12" xfId="1" applyNumberFormat="1" applyFont="1" applyBorder="1" applyAlignment="1">
      <alignment horizontal="right" vertical="top" wrapText="1"/>
    </xf>
    <xf numFmtId="177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6" fontId="7" fillId="0" borderId="9" xfId="1" applyNumberFormat="1" applyFont="1" applyBorder="1" applyAlignment="1">
      <alignment vertical="top" wrapText="1"/>
    </xf>
    <xf numFmtId="176" fontId="7" fillId="0" borderId="24" xfId="1" applyNumberFormat="1" applyFont="1" applyBorder="1" applyAlignment="1">
      <alignment vertical="center"/>
    </xf>
    <xf numFmtId="177" fontId="7" fillId="0" borderId="25" xfId="1" applyNumberFormat="1" applyFont="1" applyBorder="1" applyAlignment="1">
      <alignment vertical="center" shrinkToFit="1"/>
    </xf>
    <xf numFmtId="178" fontId="7" fillId="0" borderId="26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vertical="top" wrapText="1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0" fontId="2" fillId="0" borderId="0" xfId="1"/>
    <xf numFmtId="176" fontId="3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justify" vertical="center" wrapText="1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1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6" xfId="2" applyNumberFormat="1" applyFont="1" applyBorder="1" applyAlignment="1">
      <alignment vertical="center"/>
    </xf>
    <xf numFmtId="176" fontId="6" fillId="0" borderId="7" xfId="2" applyNumberFormat="1" applyFont="1" applyBorder="1" applyAlignment="1">
      <alignment vertical="center"/>
    </xf>
    <xf numFmtId="176" fontId="6" fillId="0" borderId="10" xfId="2" applyNumberFormat="1" applyFont="1" applyBorder="1" applyAlignment="1">
      <alignment horizontal="right" vertical="center"/>
    </xf>
    <xf numFmtId="176" fontId="6" fillId="0" borderId="16" xfId="2" applyNumberFormat="1" applyFont="1" applyBorder="1" applyAlignment="1">
      <alignment vertical="center"/>
    </xf>
    <xf numFmtId="176" fontId="6" fillId="0" borderId="11" xfId="2" applyNumberFormat="1" applyFont="1" applyBorder="1" applyAlignment="1">
      <alignment horizontal="center" vertical="center" wrapText="1"/>
    </xf>
    <xf numFmtId="176" fontId="6" fillId="0" borderId="9" xfId="2" applyNumberFormat="1" applyFont="1" applyBorder="1" applyAlignment="1">
      <alignment horizontal="center" vertical="center" wrapText="1"/>
    </xf>
    <xf numFmtId="0" fontId="6" fillId="0" borderId="7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176" fontId="6" fillId="0" borderId="23" xfId="2" applyNumberFormat="1" applyFont="1" applyBorder="1" applyAlignment="1">
      <alignment horizontal="center" vertical="center" wrapText="1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center" vertical="center" wrapText="1"/>
    </xf>
    <xf numFmtId="0" fontId="7" fillId="0" borderId="27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179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6" fillId="0" borderId="0" xfId="2" quotePrefix="1" applyNumberFormat="1" applyFont="1" applyAlignment="1">
      <alignment vertical="center"/>
    </xf>
    <xf numFmtId="176" fontId="6" fillId="0" borderId="10" xfId="2" applyNumberFormat="1" applyFont="1" applyBorder="1" applyAlignment="1">
      <alignment horizontal="center" vertical="center" wrapText="1"/>
    </xf>
    <xf numFmtId="0" fontId="7" fillId="0" borderId="11" xfId="2" applyFont="1" applyBorder="1" applyAlignment="1">
      <alignment vertical="center"/>
    </xf>
    <xf numFmtId="0" fontId="11" fillId="0" borderId="0" xfId="2" applyAlignment="1">
      <alignment horizontal="center" vertical="center"/>
    </xf>
    <xf numFmtId="180" fontId="7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horizontal="justify" vertical="center" wrapText="1"/>
    </xf>
    <xf numFmtId="180" fontId="13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6" fillId="0" borderId="0" xfId="1" applyNumberFormat="1" applyFont="1" applyAlignment="1">
      <alignment vertical="center"/>
    </xf>
    <xf numFmtId="180" fontId="6" fillId="0" borderId="0" xfId="1" applyNumberFormat="1" applyFont="1" applyAlignment="1">
      <alignment horizontal="right" vertical="center"/>
    </xf>
    <xf numFmtId="180" fontId="7" fillId="0" borderId="12" xfId="1" applyNumberFormat="1" applyFont="1" applyBorder="1" applyAlignment="1">
      <alignment horizontal="right" vertical="center"/>
    </xf>
    <xf numFmtId="180" fontId="7" fillId="0" borderId="23" xfId="1" applyNumberFormat="1" applyFont="1" applyBorder="1" applyAlignment="1">
      <alignment wrapText="1"/>
    </xf>
    <xf numFmtId="180" fontId="6" fillId="0" borderId="11" xfId="1" applyNumberFormat="1" applyFont="1" applyBorder="1" applyAlignment="1">
      <alignment horizontal="center" vertical="center" wrapText="1"/>
    </xf>
    <xf numFmtId="180" fontId="6" fillId="0" borderId="9" xfId="1" applyNumberFormat="1" applyFont="1" applyBorder="1" applyAlignment="1">
      <alignment horizontal="center" vertical="center" wrapText="1"/>
    </xf>
    <xf numFmtId="180" fontId="7" fillId="0" borderId="0" xfId="1" applyNumberFormat="1" applyFont="1" applyAlignment="1">
      <alignment horizontal="center" vertical="center" wrapText="1"/>
    </xf>
    <xf numFmtId="180" fontId="7" fillId="0" borderId="13" xfId="1" applyNumberFormat="1" applyFont="1" applyBorder="1" applyAlignment="1">
      <alignment vertical="center"/>
    </xf>
    <xf numFmtId="180" fontId="7" fillId="0" borderId="17" xfId="1" applyNumberFormat="1" applyFont="1" applyBorder="1" applyAlignment="1">
      <alignment vertical="center"/>
    </xf>
    <xf numFmtId="180" fontId="7" fillId="0" borderId="0" xfId="1" applyNumberFormat="1" applyFont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0" fontId="11" fillId="0" borderId="7" xfId="2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0" fontId="7" fillId="0" borderId="12" xfId="2" applyFont="1" applyBorder="1" applyAlignment="1">
      <alignment horizontal="center" vertical="center"/>
    </xf>
    <xf numFmtId="0" fontId="7" fillId="0" borderId="23" xfId="2" applyFont="1" applyBorder="1" applyAlignment="1">
      <alignment vertical="center"/>
    </xf>
    <xf numFmtId="180" fontId="6" fillId="0" borderId="2" xfId="1" applyNumberFormat="1" applyFont="1" applyBorder="1" applyAlignment="1">
      <alignment horizontal="center" vertical="center"/>
    </xf>
    <xf numFmtId="180" fontId="2" fillId="0" borderId="0" xfId="1" applyNumberFormat="1"/>
    <xf numFmtId="179" fontId="7" fillId="0" borderId="15" xfId="1" applyNumberFormat="1" applyFont="1" applyBorder="1" applyAlignment="1">
      <alignment vertical="center" shrinkToFit="1"/>
    </xf>
    <xf numFmtId="180" fontId="7" fillId="0" borderId="27" xfId="1" applyNumberFormat="1" applyFont="1" applyBorder="1" applyAlignment="1">
      <alignment vertical="center" shrinkToFit="1"/>
    </xf>
    <xf numFmtId="180" fontId="7" fillId="0" borderId="29" xfId="1" applyNumberFormat="1" applyFont="1" applyBorder="1" applyAlignment="1">
      <alignment vertical="center" shrinkToFit="1"/>
    </xf>
    <xf numFmtId="179" fontId="7" fillId="0" borderId="19" xfId="1" applyNumberFormat="1" applyFont="1" applyBorder="1" applyAlignment="1">
      <alignment vertical="center" shrinkToFit="1"/>
    </xf>
    <xf numFmtId="177" fontId="7" fillId="0" borderId="27" xfId="2" applyNumberFormat="1" applyFont="1" applyBorder="1" applyAlignment="1">
      <alignment vertical="center" shrinkToFit="1"/>
    </xf>
    <xf numFmtId="179" fontId="7" fillId="0" borderId="15" xfId="2" applyNumberFormat="1" applyFont="1" applyBorder="1" applyAlignment="1">
      <alignment vertical="center" shrinkToFit="1"/>
    </xf>
    <xf numFmtId="176" fontId="6" fillId="0" borderId="13" xfId="2" applyNumberFormat="1" applyFont="1" applyBorder="1" applyAlignment="1">
      <alignment vertical="center" shrinkToFit="1"/>
    </xf>
    <xf numFmtId="177" fontId="7" fillId="0" borderId="11" xfId="2" applyNumberFormat="1" applyFont="1" applyBorder="1" applyAlignment="1">
      <alignment vertical="center" shrinkToFit="1"/>
    </xf>
    <xf numFmtId="179" fontId="7" fillId="0" borderId="9" xfId="2" applyNumberFormat="1" applyFont="1" applyBorder="1" applyAlignment="1">
      <alignment vertical="center" shrinkToFit="1"/>
    </xf>
    <xf numFmtId="176" fontId="6" fillId="0" borderId="17" xfId="2" applyNumberFormat="1" applyFont="1" applyBorder="1" applyAlignment="1">
      <alignment vertical="center" shrinkToFit="1"/>
    </xf>
    <xf numFmtId="180" fontId="7" fillId="0" borderId="27" xfId="2" applyNumberFormat="1" applyFont="1" applyBorder="1" applyAlignment="1">
      <alignment vertical="center" shrinkToFit="1"/>
    </xf>
    <xf numFmtId="179" fontId="7" fillId="0" borderId="14" xfId="2" applyNumberFormat="1" applyFont="1" applyBorder="1" applyAlignment="1">
      <alignment vertical="center" shrinkToFit="1"/>
    </xf>
    <xf numFmtId="179" fontId="7" fillId="0" borderId="28" xfId="2" applyNumberFormat="1" applyFont="1" applyBorder="1" applyAlignment="1">
      <alignment vertical="center" shrinkToFit="1"/>
    </xf>
    <xf numFmtId="180" fontId="7" fillId="0" borderId="29" xfId="2" applyNumberFormat="1" applyFont="1" applyBorder="1" applyAlignment="1">
      <alignment vertical="center" shrinkToFit="1"/>
    </xf>
    <xf numFmtId="179" fontId="7" fillId="0" borderId="18" xfId="2" applyNumberFormat="1" applyFont="1" applyBorder="1" applyAlignment="1">
      <alignment vertical="center" shrinkToFit="1"/>
    </xf>
    <xf numFmtId="179" fontId="7" fillId="0" borderId="19" xfId="2" applyNumberFormat="1" applyFont="1" applyBorder="1" applyAlignment="1">
      <alignment vertical="center" shrinkToFit="1"/>
    </xf>
    <xf numFmtId="179" fontId="7" fillId="0" borderId="30" xfId="2" applyNumberFormat="1" applyFont="1" applyBorder="1" applyAlignment="1">
      <alignment vertical="center" shrinkToFit="1"/>
    </xf>
    <xf numFmtId="176" fontId="7" fillId="0" borderId="14" xfId="2" applyNumberFormat="1" applyFont="1" applyBorder="1" applyAlignment="1">
      <alignment vertical="center" shrinkToFit="1"/>
    </xf>
    <xf numFmtId="176" fontId="7" fillId="0" borderId="15" xfId="2" applyNumberFormat="1" applyFont="1" applyBorder="1" applyAlignment="1">
      <alignment vertical="center" shrinkToFit="1"/>
    </xf>
    <xf numFmtId="176" fontId="7" fillId="0" borderId="18" xfId="2" applyNumberFormat="1" applyFont="1" applyBorder="1" applyAlignment="1">
      <alignment vertical="center" shrinkToFit="1"/>
    </xf>
    <xf numFmtId="176" fontId="7" fillId="0" borderId="19" xfId="2" applyNumberFormat="1" applyFont="1" applyBorder="1" applyAlignment="1">
      <alignment vertical="center" shrinkToFit="1"/>
    </xf>
    <xf numFmtId="179" fontId="7" fillId="0" borderId="8" xfId="2" applyNumberFormat="1" applyFont="1" applyBorder="1" applyAlignment="1">
      <alignment vertical="center" shrinkToFit="1"/>
    </xf>
    <xf numFmtId="180" fontId="6" fillId="0" borderId="27" xfId="3" applyNumberFormat="1" applyFont="1" applyFill="1" applyBorder="1" applyAlignment="1">
      <alignment vertical="center" shrinkToFit="1"/>
    </xf>
    <xf numFmtId="180" fontId="6" fillId="0" borderId="29" xfId="3" applyNumberFormat="1" applyFont="1" applyFill="1" applyBorder="1" applyAlignment="1">
      <alignment vertical="center" shrinkToFi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top" wrapText="1"/>
    </xf>
    <xf numFmtId="0" fontId="2" fillId="0" borderId="16" xfId="1" applyBorder="1" applyAlignment="1">
      <alignment vertical="top" wrapText="1"/>
    </xf>
    <xf numFmtId="176" fontId="7" fillId="0" borderId="16" xfId="1" applyNumberFormat="1" applyFont="1" applyBorder="1" applyAlignment="1">
      <alignment vertical="top" wrapText="1"/>
    </xf>
    <xf numFmtId="0" fontId="2" fillId="0" borderId="23" xfId="1" applyBorder="1" applyAlignment="1">
      <alignment vertical="top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9" fillId="0" borderId="12" xfId="1" applyNumberFormat="1" applyFont="1" applyBorder="1" applyAlignment="1">
      <alignment vertical="top" wrapText="1"/>
    </xf>
    <xf numFmtId="0" fontId="2" fillId="0" borderId="16" xfId="1" applyBorder="1" applyAlignment="1">
      <alignment vertical="top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top" wrapText="1"/>
    </xf>
    <xf numFmtId="0" fontId="2" fillId="0" borderId="7" xfId="1" applyBorder="1" applyAlignment="1">
      <alignment vertical="top" wrapText="1"/>
    </xf>
    <xf numFmtId="176" fontId="7" fillId="0" borderId="11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2" xfId="2" applyNumberFormat="1" applyFont="1" applyBorder="1" applyAlignment="1">
      <alignment horizontal="center" vertical="center"/>
    </xf>
    <xf numFmtId="0" fontId="11" fillId="0" borderId="23" xfId="2" applyBorder="1" applyAlignment="1">
      <alignment horizontal="center" vertical="center"/>
    </xf>
    <xf numFmtId="0" fontId="7" fillId="0" borderId="12" xfId="2" applyFont="1" applyBorder="1" applyAlignment="1">
      <alignment vertical="center"/>
    </xf>
    <xf numFmtId="0" fontId="11" fillId="0" borderId="23" xfId="2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11" fillId="0" borderId="3" xfId="2" applyBorder="1"/>
    <xf numFmtId="0" fontId="11" fillId="0" borderId="7" xfId="2" applyBorder="1"/>
    <xf numFmtId="0" fontId="11" fillId="0" borderId="10" xfId="2" applyBorder="1"/>
    <xf numFmtId="0" fontId="11" fillId="0" borderId="11" xfId="2" applyBorder="1"/>
    <xf numFmtId="0" fontId="11" fillId="0" borderId="9" xfId="2" applyBorder="1"/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11" fillId="0" borderId="12" xfId="2" applyBorder="1"/>
    <xf numFmtId="0" fontId="11" fillId="0" borderId="23" xfId="2" applyBorder="1"/>
    <xf numFmtId="0" fontId="11" fillId="0" borderId="2" xfId="2" applyBorder="1"/>
    <xf numFmtId="0" fontId="11" fillId="0" borderId="8" xfId="2" applyBorder="1"/>
    <xf numFmtId="0" fontId="6" fillId="0" borderId="1" xfId="2" applyFont="1" applyBorder="1" applyAlignment="1">
      <alignment horizontal="center" vertical="center"/>
    </xf>
    <xf numFmtId="0" fontId="11" fillId="0" borderId="2" xfId="2" applyBorder="1" applyAlignment="1">
      <alignment horizontal="center" vertical="center"/>
    </xf>
    <xf numFmtId="0" fontId="11" fillId="0" borderId="7" xfId="2" applyBorder="1" applyAlignment="1">
      <alignment horizontal="center" vertical="center"/>
    </xf>
    <xf numFmtId="0" fontId="11" fillId="0" borderId="10" xfId="2" applyBorder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 wrapText="1"/>
    </xf>
    <xf numFmtId="180" fontId="6" fillId="0" borderId="3" xfId="1" quotePrefix="1" applyNumberFormat="1" applyFont="1" applyBorder="1" applyAlignment="1">
      <alignment horizontal="center" vertical="center" wrapText="1"/>
    </xf>
    <xf numFmtId="180" fontId="6" fillId="0" borderId="11" xfId="1" quotePrefix="1" applyNumberFormat="1" applyFont="1" applyBorder="1" applyAlignment="1">
      <alignment horizontal="center" vertical="center" wrapText="1"/>
    </xf>
    <xf numFmtId="180" fontId="6" fillId="0" borderId="9" xfId="1" quotePrefix="1" applyNumberFormat="1" applyFont="1" applyBorder="1" applyAlignment="1">
      <alignment horizontal="center" vertical="center" wrapText="1"/>
    </xf>
    <xf numFmtId="180" fontId="6" fillId="0" borderId="1" xfId="1" applyNumberFormat="1" applyFont="1" applyBorder="1" applyAlignment="1">
      <alignment horizontal="center" vertical="center"/>
    </xf>
    <xf numFmtId="180" fontId="6" fillId="0" borderId="2" xfId="1" applyNumberFormat="1" applyFont="1" applyBorder="1" applyAlignment="1">
      <alignment horizontal="center" vertical="center"/>
    </xf>
    <xf numFmtId="180" fontId="6" fillId="0" borderId="3" xfId="1" applyNumberFormat="1" applyFont="1" applyBorder="1" applyAlignment="1">
      <alignment horizontal="center" vertical="center"/>
    </xf>
    <xf numFmtId="180" fontId="6" fillId="0" borderId="7" xfId="1" applyNumberFormat="1" applyFont="1" applyBorder="1" applyAlignment="1">
      <alignment horizontal="center" vertical="center"/>
    </xf>
    <xf numFmtId="180" fontId="6" fillId="0" borderId="10" xfId="1" applyNumberFormat="1" applyFont="1" applyBorder="1" applyAlignment="1">
      <alignment horizontal="center" vertical="center"/>
    </xf>
    <xf numFmtId="180" fontId="6" fillId="0" borderId="4" xfId="1" applyNumberFormat="1" applyFont="1" applyBorder="1" applyAlignment="1">
      <alignment horizontal="center" vertical="center" wrapText="1"/>
    </xf>
    <xf numFmtId="180" fontId="6" fillId="0" borderId="6" xfId="1" applyNumberFormat="1" applyFont="1" applyBorder="1" applyAlignment="1">
      <alignment horizontal="center" vertical="center" wrapText="1"/>
    </xf>
    <xf numFmtId="180" fontId="6" fillId="0" borderId="4" xfId="1" applyNumberFormat="1" applyFont="1" applyBorder="1" applyAlignment="1">
      <alignment horizontal="center" vertical="center"/>
    </xf>
    <xf numFmtId="180" fontId="6" fillId="0" borderId="5" xfId="1" applyNumberFormat="1" applyFont="1" applyBorder="1" applyAlignment="1">
      <alignment horizontal="center" vertical="center"/>
    </xf>
    <xf numFmtId="180" fontId="6" fillId="0" borderId="11" xfId="1" applyNumberFormat="1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4" xfId="1" quotePrefix="1" applyNumberFormat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</cellXfs>
  <cellStyles count="8">
    <cellStyle name="パーセント 3" xfId="6" xr:uid="{DBD5A8E0-3F91-4D7F-AAC0-A3A2D098C64F}"/>
    <cellStyle name="桁区切り 2" xfId="7" xr:uid="{323A677E-4298-4F63-A434-AFEF3AAA77FC}"/>
    <cellStyle name="桁区切り 3" xfId="3" xr:uid="{00000000-0005-0000-0000-000000000000}"/>
    <cellStyle name="標準" xfId="0" builtinId="0"/>
    <cellStyle name="標準 2" xfId="5" xr:uid="{1212F4FF-F167-4B13-A5C3-5E8DBBF00D97}"/>
    <cellStyle name="標準 4" xfId="1" xr:uid="{00000000-0005-0000-0000-000002000000}"/>
    <cellStyle name="標準 5" xfId="2" xr:uid="{00000000-0005-0000-0000-000003000000}"/>
    <cellStyle name="標準 6" xfId="4" xr:uid="{BED20221-DA96-4D74-A4D0-E9FDC90D2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0">
    <pageSetUpPr fitToPage="1"/>
  </sheetPr>
  <dimension ref="A1:W81"/>
  <sheetViews>
    <sheetView tabSelected="1" zoomScale="85" zoomScaleNormal="85" workbookViewId="0"/>
  </sheetViews>
  <sheetFormatPr defaultRowHeight="13.5" x14ac:dyDescent="0.15"/>
  <cols>
    <col min="1" max="1" width="7.5" style="3" customWidth="1"/>
    <col min="2" max="2" width="13.5" style="2" customWidth="1"/>
    <col min="3" max="3" width="6.375" style="3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38" width="9" style="3"/>
    <col min="239" max="239" width="7.5" style="3" customWidth="1"/>
    <col min="240" max="240" width="13.5" style="3" customWidth="1"/>
    <col min="241" max="241" width="6.375" style="3" customWidth="1"/>
    <col min="242" max="242" width="6.625" style="3" customWidth="1"/>
    <col min="243" max="243" width="6.375" style="3" customWidth="1"/>
    <col min="244" max="244" width="6.625" style="3" customWidth="1"/>
    <col min="245" max="245" width="6.375" style="3" customWidth="1"/>
    <col min="246" max="246" width="6.625" style="3" customWidth="1"/>
    <col min="247" max="247" width="6.375" style="3" customWidth="1"/>
    <col min="248" max="248" width="6.625" style="3" customWidth="1"/>
    <col min="249" max="249" width="6.375" style="3" customWidth="1"/>
    <col min="250" max="250" width="6.625" style="3" customWidth="1"/>
    <col min="251" max="251" width="6.375" style="3" customWidth="1"/>
    <col min="252" max="252" width="6.625" style="3" customWidth="1"/>
    <col min="253" max="253" width="6.375" style="3" customWidth="1"/>
    <col min="254" max="254" width="6.625" style="3" customWidth="1"/>
    <col min="255" max="255" width="6.375" style="3" customWidth="1"/>
    <col min="256" max="256" width="6.625" style="3" customWidth="1"/>
    <col min="257" max="257" width="6.375" style="3" customWidth="1"/>
    <col min="258" max="258" width="6.625" style="3" customWidth="1"/>
    <col min="259" max="259" width="6.375" style="3" customWidth="1"/>
    <col min="260" max="260" width="7.375" style="3" customWidth="1"/>
    <col min="261" max="261" width="6.375" style="3" customWidth="1"/>
    <col min="262" max="494" width="9" style="3"/>
    <col min="495" max="495" width="7.5" style="3" customWidth="1"/>
    <col min="496" max="496" width="13.5" style="3" customWidth="1"/>
    <col min="497" max="497" width="6.375" style="3" customWidth="1"/>
    <col min="498" max="498" width="6.625" style="3" customWidth="1"/>
    <col min="499" max="499" width="6.375" style="3" customWidth="1"/>
    <col min="500" max="500" width="6.625" style="3" customWidth="1"/>
    <col min="501" max="501" width="6.375" style="3" customWidth="1"/>
    <col min="502" max="502" width="6.625" style="3" customWidth="1"/>
    <col min="503" max="503" width="6.375" style="3" customWidth="1"/>
    <col min="504" max="504" width="6.625" style="3" customWidth="1"/>
    <col min="505" max="505" width="6.375" style="3" customWidth="1"/>
    <col min="506" max="506" width="6.625" style="3" customWidth="1"/>
    <col min="507" max="507" width="6.375" style="3" customWidth="1"/>
    <col min="508" max="508" width="6.625" style="3" customWidth="1"/>
    <col min="509" max="509" width="6.375" style="3" customWidth="1"/>
    <col min="510" max="510" width="6.625" style="3" customWidth="1"/>
    <col min="511" max="511" width="6.375" style="3" customWidth="1"/>
    <col min="512" max="512" width="6.625" style="3" customWidth="1"/>
    <col min="513" max="513" width="6.375" style="3" customWidth="1"/>
    <col min="514" max="514" width="6.625" style="3" customWidth="1"/>
    <col min="515" max="515" width="6.375" style="3" customWidth="1"/>
    <col min="516" max="516" width="7.375" style="3" customWidth="1"/>
    <col min="517" max="517" width="6.375" style="3" customWidth="1"/>
    <col min="518" max="750" width="9" style="3"/>
    <col min="751" max="751" width="7.5" style="3" customWidth="1"/>
    <col min="752" max="752" width="13.5" style="3" customWidth="1"/>
    <col min="753" max="753" width="6.375" style="3" customWidth="1"/>
    <col min="754" max="754" width="6.625" style="3" customWidth="1"/>
    <col min="755" max="755" width="6.375" style="3" customWidth="1"/>
    <col min="756" max="756" width="6.625" style="3" customWidth="1"/>
    <col min="757" max="757" width="6.375" style="3" customWidth="1"/>
    <col min="758" max="758" width="6.625" style="3" customWidth="1"/>
    <col min="759" max="759" width="6.375" style="3" customWidth="1"/>
    <col min="760" max="760" width="6.625" style="3" customWidth="1"/>
    <col min="761" max="761" width="6.375" style="3" customWidth="1"/>
    <col min="762" max="762" width="6.625" style="3" customWidth="1"/>
    <col min="763" max="763" width="6.375" style="3" customWidth="1"/>
    <col min="764" max="764" width="6.625" style="3" customWidth="1"/>
    <col min="765" max="765" width="6.375" style="3" customWidth="1"/>
    <col min="766" max="766" width="6.625" style="3" customWidth="1"/>
    <col min="767" max="767" width="6.375" style="3" customWidth="1"/>
    <col min="768" max="768" width="6.625" style="3" customWidth="1"/>
    <col min="769" max="769" width="6.375" style="3" customWidth="1"/>
    <col min="770" max="770" width="6.625" style="3" customWidth="1"/>
    <col min="771" max="771" width="6.375" style="3" customWidth="1"/>
    <col min="772" max="772" width="7.375" style="3" customWidth="1"/>
    <col min="773" max="773" width="6.375" style="3" customWidth="1"/>
    <col min="774" max="1006" width="9" style="3"/>
    <col min="1007" max="1007" width="7.5" style="3" customWidth="1"/>
    <col min="1008" max="1008" width="13.5" style="3" customWidth="1"/>
    <col min="1009" max="1009" width="6.375" style="3" customWidth="1"/>
    <col min="1010" max="1010" width="6.625" style="3" customWidth="1"/>
    <col min="1011" max="1011" width="6.375" style="3" customWidth="1"/>
    <col min="1012" max="1012" width="6.625" style="3" customWidth="1"/>
    <col min="1013" max="1013" width="6.375" style="3" customWidth="1"/>
    <col min="1014" max="1014" width="6.625" style="3" customWidth="1"/>
    <col min="1015" max="1015" width="6.375" style="3" customWidth="1"/>
    <col min="1016" max="1016" width="6.625" style="3" customWidth="1"/>
    <col min="1017" max="1017" width="6.375" style="3" customWidth="1"/>
    <col min="1018" max="1018" width="6.625" style="3" customWidth="1"/>
    <col min="1019" max="1019" width="6.375" style="3" customWidth="1"/>
    <col min="1020" max="1020" width="6.625" style="3" customWidth="1"/>
    <col min="1021" max="1021" width="6.375" style="3" customWidth="1"/>
    <col min="1022" max="1022" width="6.625" style="3" customWidth="1"/>
    <col min="1023" max="1023" width="6.375" style="3" customWidth="1"/>
    <col min="1024" max="1024" width="6.625" style="3" customWidth="1"/>
    <col min="1025" max="1025" width="6.375" style="3" customWidth="1"/>
    <col min="1026" max="1026" width="6.625" style="3" customWidth="1"/>
    <col min="1027" max="1027" width="6.375" style="3" customWidth="1"/>
    <col min="1028" max="1028" width="7.375" style="3" customWidth="1"/>
    <col min="1029" max="1029" width="6.375" style="3" customWidth="1"/>
    <col min="1030" max="1262" width="9" style="3"/>
    <col min="1263" max="1263" width="7.5" style="3" customWidth="1"/>
    <col min="1264" max="1264" width="13.5" style="3" customWidth="1"/>
    <col min="1265" max="1265" width="6.375" style="3" customWidth="1"/>
    <col min="1266" max="1266" width="6.625" style="3" customWidth="1"/>
    <col min="1267" max="1267" width="6.375" style="3" customWidth="1"/>
    <col min="1268" max="1268" width="6.625" style="3" customWidth="1"/>
    <col min="1269" max="1269" width="6.375" style="3" customWidth="1"/>
    <col min="1270" max="1270" width="6.625" style="3" customWidth="1"/>
    <col min="1271" max="1271" width="6.375" style="3" customWidth="1"/>
    <col min="1272" max="1272" width="6.625" style="3" customWidth="1"/>
    <col min="1273" max="1273" width="6.375" style="3" customWidth="1"/>
    <col min="1274" max="1274" width="6.625" style="3" customWidth="1"/>
    <col min="1275" max="1275" width="6.375" style="3" customWidth="1"/>
    <col min="1276" max="1276" width="6.625" style="3" customWidth="1"/>
    <col min="1277" max="1277" width="6.375" style="3" customWidth="1"/>
    <col min="1278" max="1278" width="6.625" style="3" customWidth="1"/>
    <col min="1279" max="1279" width="6.375" style="3" customWidth="1"/>
    <col min="1280" max="1280" width="6.625" style="3" customWidth="1"/>
    <col min="1281" max="1281" width="6.375" style="3" customWidth="1"/>
    <col min="1282" max="1282" width="6.625" style="3" customWidth="1"/>
    <col min="1283" max="1283" width="6.375" style="3" customWidth="1"/>
    <col min="1284" max="1284" width="7.375" style="3" customWidth="1"/>
    <col min="1285" max="1285" width="6.375" style="3" customWidth="1"/>
    <col min="1286" max="1518" width="9" style="3"/>
    <col min="1519" max="1519" width="7.5" style="3" customWidth="1"/>
    <col min="1520" max="1520" width="13.5" style="3" customWidth="1"/>
    <col min="1521" max="1521" width="6.375" style="3" customWidth="1"/>
    <col min="1522" max="1522" width="6.625" style="3" customWidth="1"/>
    <col min="1523" max="1523" width="6.375" style="3" customWidth="1"/>
    <col min="1524" max="1524" width="6.625" style="3" customWidth="1"/>
    <col min="1525" max="1525" width="6.375" style="3" customWidth="1"/>
    <col min="1526" max="1526" width="6.625" style="3" customWidth="1"/>
    <col min="1527" max="1527" width="6.375" style="3" customWidth="1"/>
    <col min="1528" max="1528" width="6.625" style="3" customWidth="1"/>
    <col min="1529" max="1529" width="6.375" style="3" customWidth="1"/>
    <col min="1530" max="1530" width="6.625" style="3" customWidth="1"/>
    <col min="1531" max="1531" width="6.375" style="3" customWidth="1"/>
    <col min="1532" max="1532" width="6.625" style="3" customWidth="1"/>
    <col min="1533" max="1533" width="6.375" style="3" customWidth="1"/>
    <col min="1534" max="1534" width="6.625" style="3" customWidth="1"/>
    <col min="1535" max="1535" width="6.375" style="3" customWidth="1"/>
    <col min="1536" max="1536" width="6.625" style="3" customWidth="1"/>
    <col min="1537" max="1537" width="6.375" style="3" customWidth="1"/>
    <col min="1538" max="1538" width="6.625" style="3" customWidth="1"/>
    <col min="1539" max="1539" width="6.375" style="3" customWidth="1"/>
    <col min="1540" max="1540" width="7.375" style="3" customWidth="1"/>
    <col min="1541" max="1541" width="6.375" style="3" customWidth="1"/>
    <col min="1542" max="1774" width="9" style="3"/>
    <col min="1775" max="1775" width="7.5" style="3" customWidth="1"/>
    <col min="1776" max="1776" width="13.5" style="3" customWidth="1"/>
    <col min="1777" max="1777" width="6.375" style="3" customWidth="1"/>
    <col min="1778" max="1778" width="6.625" style="3" customWidth="1"/>
    <col min="1779" max="1779" width="6.375" style="3" customWidth="1"/>
    <col min="1780" max="1780" width="6.625" style="3" customWidth="1"/>
    <col min="1781" max="1781" width="6.375" style="3" customWidth="1"/>
    <col min="1782" max="1782" width="6.625" style="3" customWidth="1"/>
    <col min="1783" max="1783" width="6.375" style="3" customWidth="1"/>
    <col min="1784" max="1784" width="6.625" style="3" customWidth="1"/>
    <col min="1785" max="1785" width="6.375" style="3" customWidth="1"/>
    <col min="1786" max="1786" width="6.625" style="3" customWidth="1"/>
    <col min="1787" max="1787" width="6.375" style="3" customWidth="1"/>
    <col min="1788" max="1788" width="6.625" style="3" customWidth="1"/>
    <col min="1789" max="1789" width="6.375" style="3" customWidth="1"/>
    <col min="1790" max="1790" width="6.625" style="3" customWidth="1"/>
    <col min="1791" max="1791" width="6.375" style="3" customWidth="1"/>
    <col min="1792" max="1792" width="6.625" style="3" customWidth="1"/>
    <col min="1793" max="1793" width="6.375" style="3" customWidth="1"/>
    <col min="1794" max="1794" width="6.625" style="3" customWidth="1"/>
    <col min="1795" max="1795" width="6.375" style="3" customWidth="1"/>
    <col min="1796" max="1796" width="7.375" style="3" customWidth="1"/>
    <col min="1797" max="1797" width="6.375" style="3" customWidth="1"/>
    <col min="1798" max="2030" width="9" style="3"/>
    <col min="2031" max="2031" width="7.5" style="3" customWidth="1"/>
    <col min="2032" max="2032" width="13.5" style="3" customWidth="1"/>
    <col min="2033" max="2033" width="6.375" style="3" customWidth="1"/>
    <col min="2034" max="2034" width="6.625" style="3" customWidth="1"/>
    <col min="2035" max="2035" width="6.375" style="3" customWidth="1"/>
    <col min="2036" max="2036" width="6.625" style="3" customWidth="1"/>
    <col min="2037" max="2037" width="6.375" style="3" customWidth="1"/>
    <col min="2038" max="2038" width="6.625" style="3" customWidth="1"/>
    <col min="2039" max="2039" width="6.375" style="3" customWidth="1"/>
    <col min="2040" max="2040" width="6.625" style="3" customWidth="1"/>
    <col min="2041" max="2041" width="6.375" style="3" customWidth="1"/>
    <col min="2042" max="2042" width="6.625" style="3" customWidth="1"/>
    <col min="2043" max="2043" width="6.375" style="3" customWidth="1"/>
    <col min="2044" max="2044" width="6.625" style="3" customWidth="1"/>
    <col min="2045" max="2045" width="6.375" style="3" customWidth="1"/>
    <col min="2046" max="2046" width="6.625" style="3" customWidth="1"/>
    <col min="2047" max="2047" width="6.375" style="3" customWidth="1"/>
    <col min="2048" max="2048" width="6.625" style="3" customWidth="1"/>
    <col min="2049" max="2049" width="6.375" style="3" customWidth="1"/>
    <col min="2050" max="2050" width="6.625" style="3" customWidth="1"/>
    <col min="2051" max="2051" width="6.375" style="3" customWidth="1"/>
    <col min="2052" max="2052" width="7.375" style="3" customWidth="1"/>
    <col min="2053" max="2053" width="6.375" style="3" customWidth="1"/>
    <col min="2054" max="2286" width="9" style="3"/>
    <col min="2287" max="2287" width="7.5" style="3" customWidth="1"/>
    <col min="2288" max="2288" width="13.5" style="3" customWidth="1"/>
    <col min="2289" max="2289" width="6.375" style="3" customWidth="1"/>
    <col min="2290" max="2290" width="6.625" style="3" customWidth="1"/>
    <col min="2291" max="2291" width="6.375" style="3" customWidth="1"/>
    <col min="2292" max="2292" width="6.625" style="3" customWidth="1"/>
    <col min="2293" max="2293" width="6.375" style="3" customWidth="1"/>
    <col min="2294" max="2294" width="6.625" style="3" customWidth="1"/>
    <col min="2295" max="2295" width="6.375" style="3" customWidth="1"/>
    <col min="2296" max="2296" width="6.625" style="3" customWidth="1"/>
    <col min="2297" max="2297" width="6.375" style="3" customWidth="1"/>
    <col min="2298" max="2298" width="6.625" style="3" customWidth="1"/>
    <col min="2299" max="2299" width="6.375" style="3" customWidth="1"/>
    <col min="2300" max="2300" width="6.625" style="3" customWidth="1"/>
    <col min="2301" max="2301" width="6.375" style="3" customWidth="1"/>
    <col min="2302" max="2302" width="6.625" style="3" customWidth="1"/>
    <col min="2303" max="2303" width="6.375" style="3" customWidth="1"/>
    <col min="2304" max="2304" width="6.625" style="3" customWidth="1"/>
    <col min="2305" max="2305" width="6.375" style="3" customWidth="1"/>
    <col min="2306" max="2306" width="6.625" style="3" customWidth="1"/>
    <col min="2307" max="2307" width="6.375" style="3" customWidth="1"/>
    <col min="2308" max="2308" width="7.375" style="3" customWidth="1"/>
    <col min="2309" max="2309" width="6.375" style="3" customWidth="1"/>
    <col min="2310" max="2542" width="9" style="3"/>
    <col min="2543" max="2543" width="7.5" style="3" customWidth="1"/>
    <col min="2544" max="2544" width="13.5" style="3" customWidth="1"/>
    <col min="2545" max="2545" width="6.375" style="3" customWidth="1"/>
    <col min="2546" max="2546" width="6.625" style="3" customWidth="1"/>
    <col min="2547" max="2547" width="6.375" style="3" customWidth="1"/>
    <col min="2548" max="2548" width="6.625" style="3" customWidth="1"/>
    <col min="2549" max="2549" width="6.375" style="3" customWidth="1"/>
    <col min="2550" max="2550" width="6.625" style="3" customWidth="1"/>
    <col min="2551" max="2551" width="6.375" style="3" customWidth="1"/>
    <col min="2552" max="2552" width="6.625" style="3" customWidth="1"/>
    <col min="2553" max="2553" width="6.375" style="3" customWidth="1"/>
    <col min="2554" max="2554" width="6.625" style="3" customWidth="1"/>
    <col min="2555" max="2555" width="6.375" style="3" customWidth="1"/>
    <col min="2556" max="2556" width="6.625" style="3" customWidth="1"/>
    <col min="2557" max="2557" width="6.375" style="3" customWidth="1"/>
    <col min="2558" max="2558" width="6.625" style="3" customWidth="1"/>
    <col min="2559" max="2559" width="6.375" style="3" customWidth="1"/>
    <col min="2560" max="2560" width="6.625" style="3" customWidth="1"/>
    <col min="2561" max="2561" width="6.375" style="3" customWidth="1"/>
    <col min="2562" max="2562" width="6.625" style="3" customWidth="1"/>
    <col min="2563" max="2563" width="6.375" style="3" customWidth="1"/>
    <col min="2564" max="2564" width="7.375" style="3" customWidth="1"/>
    <col min="2565" max="2565" width="6.375" style="3" customWidth="1"/>
    <col min="2566" max="2798" width="9" style="3"/>
    <col min="2799" max="2799" width="7.5" style="3" customWidth="1"/>
    <col min="2800" max="2800" width="13.5" style="3" customWidth="1"/>
    <col min="2801" max="2801" width="6.375" style="3" customWidth="1"/>
    <col min="2802" max="2802" width="6.625" style="3" customWidth="1"/>
    <col min="2803" max="2803" width="6.375" style="3" customWidth="1"/>
    <col min="2804" max="2804" width="6.625" style="3" customWidth="1"/>
    <col min="2805" max="2805" width="6.375" style="3" customWidth="1"/>
    <col min="2806" max="2806" width="6.625" style="3" customWidth="1"/>
    <col min="2807" max="2807" width="6.375" style="3" customWidth="1"/>
    <col min="2808" max="2808" width="6.625" style="3" customWidth="1"/>
    <col min="2809" max="2809" width="6.375" style="3" customWidth="1"/>
    <col min="2810" max="2810" width="6.625" style="3" customWidth="1"/>
    <col min="2811" max="2811" width="6.375" style="3" customWidth="1"/>
    <col min="2812" max="2812" width="6.625" style="3" customWidth="1"/>
    <col min="2813" max="2813" width="6.375" style="3" customWidth="1"/>
    <col min="2814" max="2814" width="6.625" style="3" customWidth="1"/>
    <col min="2815" max="2815" width="6.375" style="3" customWidth="1"/>
    <col min="2816" max="2816" width="6.625" style="3" customWidth="1"/>
    <col min="2817" max="2817" width="6.375" style="3" customWidth="1"/>
    <col min="2818" max="2818" width="6.625" style="3" customWidth="1"/>
    <col min="2819" max="2819" width="6.375" style="3" customWidth="1"/>
    <col min="2820" max="2820" width="7.375" style="3" customWidth="1"/>
    <col min="2821" max="2821" width="6.375" style="3" customWidth="1"/>
    <col min="2822" max="3054" width="9" style="3"/>
    <col min="3055" max="3055" width="7.5" style="3" customWidth="1"/>
    <col min="3056" max="3056" width="13.5" style="3" customWidth="1"/>
    <col min="3057" max="3057" width="6.375" style="3" customWidth="1"/>
    <col min="3058" max="3058" width="6.625" style="3" customWidth="1"/>
    <col min="3059" max="3059" width="6.375" style="3" customWidth="1"/>
    <col min="3060" max="3060" width="6.625" style="3" customWidth="1"/>
    <col min="3061" max="3061" width="6.375" style="3" customWidth="1"/>
    <col min="3062" max="3062" width="6.625" style="3" customWidth="1"/>
    <col min="3063" max="3063" width="6.375" style="3" customWidth="1"/>
    <col min="3064" max="3064" width="6.625" style="3" customWidth="1"/>
    <col min="3065" max="3065" width="6.375" style="3" customWidth="1"/>
    <col min="3066" max="3066" width="6.625" style="3" customWidth="1"/>
    <col min="3067" max="3067" width="6.375" style="3" customWidth="1"/>
    <col min="3068" max="3068" width="6.625" style="3" customWidth="1"/>
    <col min="3069" max="3069" width="6.375" style="3" customWidth="1"/>
    <col min="3070" max="3070" width="6.625" style="3" customWidth="1"/>
    <col min="3071" max="3071" width="6.375" style="3" customWidth="1"/>
    <col min="3072" max="3072" width="6.625" style="3" customWidth="1"/>
    <col min="3073" max="3073" width="6.375" style="3" customWidth="1"/>
    <col min="3074" max="3074" width="6.625" style="3" customWidth="1"/>
    <col min="3075" max="3075" width="6.375" style="3" customWidth="1"/>
    <col min="3076" max="3076" width="7.375" style="3" customWidth="1"/>
    <col min="3077" max="3077" width="6.375" style="3" customWidth="1"/>
    <col min="3078" max="3310" width="9" style="3"/>
    <col min="3311" max="3311" width="7.5" style="3" customWidth="1"/>
    <col min="3312" max="3312" width="13.5" style="3" customWidth="1"/>
    <col min="3313" max="3313" width="6.375" style="3" customWidth="1"/>
    <col min="3314" max="3314" width="6.625" style="3" customWidth="1"/>
    <col min="3315" max="3315" width="6.375" style="3" customWidth="1"/>
    <col min="3316" max="3316" width="6.625" style="3" customWidth="1"/>
    <col min="3317" max="3317" width="6.375" style="3" customWidth="1"/>
    <col min="3318" max="3318" width="6.625" style="3" customWidth="1"/>
    <col min="3319" max="3319" width="6.375" style="3" customWidth="1"/>
    <col min="3320" max="3320" width="6.625" style="3" customWidth="1"/>
    <col min="3321" max="3321" width="6.375" style="3" customWidth="1"/>
    <col min="3322" max="3322" width="6.625" style="3" customWidth="1"/>
    <col min="3323" max="3323" width="6.375" style="3" customWidth="1"/>
    <col min="3324" max="3324" width="6.625" style="3" customWidth="1"/>
    <col min="3325" max="3325" width="6.375" style="3" customWidth="1"/>
    <col min="3326" max="3326" width="6.625" style="3" customWidth="1"/>
    <col min="3327" max="3327" width="6.375" style="3" customWidth="1"/>
    <col min="3328" max="3328" width="6.625" style="3" customWidth="1"/>
    <col min="3329" max="3329" width="6.375" style="3" customWidth="1"/>
    <col min="3330" max="3330" width="6.625" style="3" customWidth="1"/>
    <col min="3331" max="3331" width="6.375" style="3" customWidth="1"/>
    <col min="3332" max="3332" width="7.375" style="3" customWidth="1"/>
    <col min="3333" max="3333" width="6.375" style="3" customWidth="1"/>
    <col min="3334" max="3566" width="9" style="3"/>
    <col min="3567" max="3567" width="7.5" style="3" customWidth="1"/>
    <col min="3568" max="3568" width="13.5" style="3" customWidth="1"/>
    <col min="3569" max="3569" width="6.375" style="3" customWidth="1"/>
    <col min="3570" max="3570" width="6.625" style="3" customWidth="1"/>
    <col min="3571" max="3571" width="6.375" style="3" customWidth="1"/>
    <col min="3572" max="3572" width="6.625" style="3" customWidth="1"/>
    <col min="3573" max="3573" width="6.375" style="3" customWidth="1"/>
    <col min="3574" max="3574" width="6.625" style="3" customWidth="1"/>
    <col min="3575" max="3575" width="6.375" style="3" customWidth="1"/>
    <col min="3576" max="3576" width="6.625" style="3" customWidth="1"/>
    <col min="3577" max="3577" width="6.375" style="3" customWidth="1"/>
    <col min="3578" max="3578" width="6.625" style="3" customWidth="1"/>
    <col min="3579" max="3579" width="6.375" style="3" customWidth="1"/>
    <col min="3580" max="3580" width="6.625" style="3" customWidth="1"/>
    <col min="3581" max="3581" width="6.375" style="3" customWidth="1"/>
    <col min="3582" max="3582" width="6.625" style="3" customWidth="1"/>
    <col min="3583" max="3583" width="6.375" style="3" customWidth="1"/>
    <col min="3584" max="3584" width="6.625" style="3" customWidth="1"/>
    <col min="3585" max="3585" width="6.375" style="3" customWidth="1"/>
    <col min="3586" max="3586" width="6.625" style="3" customWidth="1"/>
    <col min="3587" max="3587" width="6.375" style="3" customWidth="1"/>
    <col min="3588" max="3588" width="7.375" style="3" customWidth="1"/>
    <col min="3589" max="3589" width="6.375" style="3" customWidth="1"/>
    <col min="3590" max="3822" width="9" style="3"/>
    <col min="3823" max="3823" width="7.5" style="3" customWidth="1"/>
    <col min="3824" max="3824" width="13.5" style="3" customWidth="1"/>
    <col min="3825" max="3825" width="6.375" style="3" customWidth="1"/>
    <col min="3826" max="3826" width="6.625" style="3" customWidth="1"/>
    <col min="3827" max="3827" width="6.375" style="3" customWidth="1"/>
    <col min="3828" max="3828" width="6.625" style="3" customWidth="1"/>
    <col min="3829" max="3829" width="6.375" style="3" customWidth="1"/>
    <col min="3830" max="3830" width="6.625" style="3" customWidth="1"/>
    <col min="3831" max="3831" width="6.375" style="3" customWidth="1"/>
    <col min="3832" max="3832" width="6.625" style="3" customWidth="1"/>
    <col min="3833" max="3833" width="6.375" style="3" customWidth="1"/>
    <col min="3834" max="3834" width="6.625" style="3" customWidth="1"/>
    <col min="3835" max="3835" width="6.375" style="3" customWidth="1"/>
    <col min="3836" max="3836" width="6.625" style="3" customWidth="1"/>
    <col min="3837" max="3837" width="6.375" style="3" customWidth="1"/>
    <col min="3838" max="3838" width="6.625" style="3" customWidth="1"/>
    <col min="3839" max="3839" width="6.375" style="3" customWidth="1"/>
    <col min="3840" max="3840" width="6.625" style="3" customWidth="1"/>
    <col min="3841" max="3841" width="6.375" style="3" customWidth="1"/>
    <col min="3842" max="3842" width="6.625" style="3" customWidth="1"/>
    <col min="3843" max="3843" width="6.375" style="3" customWidth="1"/>
    <col min="3844" max="3844" width="7.375" style="3" customWidth="1"/>
    <col min="3845" max="3845" width="6.375" style="3" customWidth="1"/>
    <col min="3846" max="4078" width="9" style="3"/>
    <col min="4079" max="4079" width="7.5" style="3" customWidth="1"/>
    <col min="4080" max="4080" width="13.5" style="3" customWidth="1"/>
    <col min="4081" max="4081" width="6.375" style="3" customWidth="1"/>
    <col min="4082" max="4082" width="6.625" style="3" customWidth="1"/>
    <col min="4083" max="4083" width="6.375" style="3" customWidth="1"/>
    <col min="4084" max="4084" width="6.625" style="3" customWidth="1"/>
    <col min="4085" max="4085" width="6.375" style="3" customWidth="1"/>
    <col min="4086" max="4086" width="6.625" style="3" customWidth="1"/>
    <col min="4087" max="4087" width="6.375" style="3" customWidth="1"/>
    <col min="4088" max="4088" width="6.625" style="3" customWidth="1"/>
    <col min="4089" max="4089" width="6.375" style="3" customWidth="1"/>
    <col min="4090" max="4090" width="6.625" style="3" customWidth="1"/>
    <col min="4091" max="4091" width="6.375" style="3" customWidth="1"/>
    <col min="4092" max="4092" width="6.625" style="3" customWidth="1"/>
    <col min="4093" max="4093" width="6.375" style="3" customWidth="1"/>
    <col min="4094" max="4094" width="6.625" style="3" customWidth="1"/>
    <col min="4095" max="4095" width="6.375" style="3" customWidth="1"/>
    <col min="4096" max="4096" width="6.625" style="3" customWidth="1"/>
    <col min="4097" max="4097" width="6.375" style="3" customWidth="1"/>
    <col min="4098" max="4098" width="6.625" style="3" customWidth="1"/>
    <col min="4099" max="4099" width="6.375" style="3" customWidth="1"/>
    <col min="4100" max="4100" width="7.375" style="3" customWidth="1"/>
    <col min="4101" max="4101" width="6.375" style="3" customWidth="1"/>
    <col min="4102" max="4334" width="9" style="3"/>
    <col min="4335" max="4335" width="7.5" style="3" customWidth="1"/>
    <col min="4336" max="4336" width="13.5" style="3" customWidth="1"/>
    <col min="4337" max="4337" width="6.375" style="3" customWidth="1"/>
    <col min="4338" max="4338" width="6.625" style="3" customWidth="1"/>
    <col min="4339" max="4339" width="6.375" style="3" customWidth="1"/>
    <col min="4340" max="4340" width="6.625" style="3" customWidth="1"/>
    <col min="4341" max="4341" width="6.375" style="3" customWidth="1"/>
    <col min="4342" max="4342" width="6.625" style="3" customWidth="1"/>
    <col min="4343" max="4343" width="6.375" style="3" customWidth="1"/>
    <col min="4344" max="4344" width="6.625" style="3" customWidth="1"/>
    <col min="4345" max="4345" width="6.375" style="3" customWidth="1"/>
    <col min="4346" max="4346" width="6.625" style="3" customWidth="1"/>
    <col min="4347" max="4347" width="6.375" style="3" customWidth="1"/>
    <col min="4348" max="4348" width="6.625" style="3" customWidth="1"/>
    <col min="4349" max="4349" width="6.375" style="3" customWidth="1"/>
    <col min="4350" max="4350" width="6.625" style="3" customWidth="1"/>
    <col min="4351" max="4351" width="6.375" style="3" customWidth="1"/>
    <col min="4352" max="4352" width="6.625" style="3" customWidth="1"/>
    <col min="4353" max="4353" width="6.375" style="3" customWidth="1"/>
    <col min="4354" max="4354" width="6.625" style="3" customWidth="1"/>
    <col min="4355" max="4355" width="6.375" style="3" customWidth="1"/>
    <col min="4356" max="4356" width="7.375" style="3" customWidth="1"/>
    <col min="4357" max="4357" width="6.375" style="3" customWidth="1"/>
    <col min="4358" max="4590" width="9" style="3"/>
    <col min="4591" max="4591" width="7.5" style="3" customWidth="1"/>
    <col min="4592" max="4592" width="13.5" style="3" customWidth="1"/>
    <col min="4593" max="4593" width="6.375" style="3" customWidth="1"/>
    <col min="4594" max="4594" width="6.625" style="3" customWidth="1"/>
    <col min="4595" max="4595" width="6.375" style="3" customWidth="1"/>
    <col min="4596" max="4596" width="6.625" style="3" customWidth="1"/>
    <col min="4597" max="4597" width="6.375" style="3" customWidth="1"/>
    <col min="4598" max="4598" width="6.625" style="3" customWidth="1"/>
    <col min="4599" max="4599" width="6.375" style="3" customWidth="1"/>
    <col min="4600" max="4600" width="6.625" style="3" customWidth="1"/>
    <col min="4601" max="4601" width="6.375" style="3" customWidth="1"/>
    <col min="4602" max="4602" width="6.625" style="3" customWidth="1"/>
    <col min="4603" max="4603" width="6.375" style="3" customWidth="1"/>
    <col min="4604" max="4604" width="6.625" style="3" customWidth="1"/>
    <col min="4605" max="4605" width="6.375" style="3" customWidth="1"/>
    <col min="4606" max="4606" width="6.625" style="3" customWidth="1"/>
    <col min="4607" max="4607" width="6.375" style="3" customWidth="1"/>
    <col min="4608" max="4608" width="6.625" style="3" customWidth="1"/>
    <col min="4609" max="4609" width="6.375" style="3" customWidth="1"/>
    <col min="4610" max="4610" width="6.625" style="3" customWidth="1"/>
    <col min="4611" max="4611" width="6.375" style="3" customWidth="1"/>
    <col min="4612" max="4612" width="7.375" style="3" customWidth="1"/>
    <col min="4613" max="4613" width="6.375" style="3" customWidth="1"/>
    <col min="4614" max="4846" width="9" style="3"/>
    <col min="4847" max="4847" width="7.5" style="3" customWidth="1"/>
    <col min="4848" max="4848" width="13.5" style="3" customWidth="1"/>
    <col min="4849" max="4849" width="6.375" style="3" customWidth="1"/>
    <col min="4850" max="4850" width="6.625" style="3" customWidth="1"/>
    <col min="4851" max="4851" width="6.375" style="3" customWidth="1"/>
    <col min="4852" max="4852" width="6.625" style="3" customWidth="1"/>
    <col min="4853" max="4853" width="6.375" style="3" customWidth="1"/>
    <col min="4854" max="4854" width="6.625" style="3" customWidth="1"/>
    <col min="4855" max="4855" width="6.375" style="3" customWidth="1"/>
    <col min="4856" max="4856" width="6.625" style="3" customWidth="1"/>
    <col min="4857" max="4857" width="6.375" style="3" customWidth="1"/>
    <col min="4858" max="4858" width="6.625" style="3" customWidth="1"/>
    <col min="4859" max="4859" width="6.375" style="3" customWidth="1"/>
    <col min="4860" max="4860" width="6.625" style="3" customWidth="1"/>
    <col min="4861" max="4861" width="6.375" style="3" customWidth="1"/>
    <col min="4862" max="4862" width="6.625" style="3" customWidth="1"/>
    <col min="4863" max="4863" width="6.375" style="3" customWidth="1"/>
    <col min="4864" max="4864" width="6.625" style="3" customWidth="1"/>
    <col min="4865" max="4865" width="6.375" style="3" customWidth="1"/>
    <col min="4866" max="4866" width="6.625" style="3" customWidth="1"/>
    <col min="4867" max="4867" width="6.375" style="3" customWidth="1"/>
    <col min="4868" max="4868" width="7.375" style="3" customWidth="1"/>
    <col min="4869" max="4869" width="6.375" style="3" customWidth="1"/>
    <col min="4870" max="5102" width="9" style="3"/>
    <col min="5103" max="5103" width="7.5" style="3" customWidth="1"/>
    <col min="5104" max="5104" width="13.5" style="3" customWidth="1"/>
    <col min="5105" max="5105" width="6.375" style="3" customWidth="1"/>
    <col min="5106" max="5106" width="6.625" style="3" customWidth="1"/>
    <col min="5107" max="5107" width="6.375" style="3" customWidth="1"/>
    <col min="5108" max="5108" width="6.625" style="3" customWidth="1"/>
    <col min="5109" max="5109" width="6.375" style="3" customWidth="1"/>
    <col min="5110" max="5110" width="6.625" style="3" customWidth="1"/>
    <col min="5111" max="5111" width="6.375" style="3" customWidth="1"/>
    <col min="5112" max="5112" width="6.625" style="3" customWidth="1"/>
    <col min="5113" max="5113" width="6.375" style="3" customWidth="1"/>
    <col min="5114" max="5114" width="6.625" style="3" customWidth="1"/>
    <col min="5115" max="5115" width="6.375" style="3" customWidth="1"/>
    <col min="5116" max="5116" width="6.625" style="3" customWidth="1"/>
    <col min="5117" max="5117" width="6.375" style="3" customWidth="1"/>
    <col min="5118" max="5118" width="6.625" style="3" customWidth="1"/>
    <col min="5119" max="5119" width="6.375" style="3" customWidth="1"/>
    <col min="5120" max="5120" width="6.625" style="3" customWidth="1"/>
    <col min="5121" max="5121" width="6.375" style="3" customWidth="1"/>
    <col min="5122" max="5122" width="6.625" style="3" customWidth="1"/>
    <col min="5123" max="5123" width="6.375" style="3" customWidth="1"/>
    <col min="5124" max="5124" width="7.375" style="3" customWidth="1"/>
    <col min="5125" max="5125" width="6.375" style="3" customWidth="1"/>
    <col min="5126" max="5358" width="9" style="3"/>
    <col min="5359" max="5359" width="7.5" style="3" customWidth="1"/>
    <col min="5360" max="5360" width="13.5" style="3" customWidth="1"/>
    <col min="5361" max="5361" width="6.375" style="3" customWidth="1"/>
    <col min="5362" max="5362" width="6.625" style="3" customWidth="1"/>
    <col min="5363" max="5363" width="6.375" style="3" customWidth="1"/>
    <col min="5364" max="5364" width="6.625" style="3" customWidth="1"/>
    <col min="5365" max="5365" width="6.375" style="3" customWidth="1"/>
    <col min="5366" max="5366" width="6.625" style="3" customWidth="1"/>
    <col min="5367" max="5367" width="6.375" style="3" customWidth="1"/>
    <col min="5368" max="5368" width="6.625" style="3" customWidth="1"/>
    <col min="5369" max="5369" width="6.375" style="3" customWidth="1"/>
    <col min="5370" max="5370" width="6.625" style="3" customWidth="1"/>
    <col min="5371" max="5371" width="6.375" style="3" customWidth="1"/>
    <col min="5372" max="5372" width="6.625" style="3" customWidth="1"/>
    <col min="5373" max="5373" width="6.375" style="3" customWidth="1"/>
    <col min="5374" max="5374" width="6.625" style="3" customWidth="1"/>
    <col min="5375" max="5375" width="6.375" style="3" customWidth="1"/>
    <col min="5376" max="5376" width="6.625" style="3" customWidth="1"/>
    <col min="5377" max="5377" width="6.375" style="3" customWidth="1"/>
    <col min="5378" max="5378" width="6.625" style="3" customWidth="1"/>
    <col min="5379" max="5379" width="6.375" style="3" customWidth="1"/>
    <col min="5380" max="5380" width="7.375" style="3" customWidth="1"/>
    <col min="5381" max="5381" width="6.375" style="3" customWidth="1"/>
    <col min="5382" max="5614" width="9" style="3"/>
    <col min="5615" max="5615" width="7.5" style="3" customWidth="1"/>
    <col min="5616" max="5616" width="13.5" style="3" customWidth="1"/>
    <col min="5617" max="5617" width="6.375" style="3" customWidth="1"/>
    <col min="5618" max="5618" width="6.625" style="3" customWidth="1"/>
    <col min="5619" max="5619" width="6.375" style="3" customWidth="1"/>
    <col min="5620" max="5620" width="6.625" style="3" customWidth="1"/>
    <col min="5621" max="5621" width="6.375" style="3" customWidth="1"/>
    <col min="5622" max="5622" width="6.625" style="3" customWidth="1"/>
    <col min="5623" max="5623" width="6.375" style="3" customWidth="1"/>
    <col min="5624" max="5624" width="6.625" style="3" customWidth="1"/>
    <col min="5625" max="5625" width="6.375" style="3" customWidth="1"/>
    <col min="5626" max="5626" width="6.625" style="3" customWidth="1"/>
    <col min="5627" max="5627" width="6.375" style="3" customWidth="1"/>
    <col min="5628" max="5628" width="6.625" style="3" customWidth="1"/>
    <col min="5629" max="5629" width="6.375" style="3" customWidth="1"/>
    <col min="5630" max="5630" width="6.625" style="3" customWidth="1"/>
    <col min="5631" max="5631" width="6.375" style="3" customWidth="1"/>
    <col min="5632" max="5632" width="6.625" style="3" customWidth="1"/>
    <col min="5633" max="5633" width="6.375" style="3" customWidth="1"/>
    <col min="5634" max="5634" width="6.625" style="3" customWidth="1"/>
    <col min="5635" max="5635" width="6.375" style="3" customWidth="1"/>
    <col min="5636" max="5636" width="7.375" style="3" customWidth="1"/>
    <col min="5637" max="5637" width="6.375" style="3" customWidth="1"/>
    <col min="5638" max="5870" width="9" style="3"/>
    <col min="5871" max="5871" width="7.5" style="3" customWidth="1"/>
    <col min="5872" max="5872" width="13.5" style="3" customWidth="1"/>
    <col min="5873" max="5873" width="6.375" style="3" customWidth="1"/>
    <col min="5874" max="5874" width="6.625" style="3" customWidth="1"/>
    <col min="5875" max="5875" width="6.375" style="3" customWidth="1"/>
    <col min="5876" max="5876" width="6.625" style="3" customWidth="1"/>
    <col min="5877" max="5877" width="6.375" style="3" customWidth="1"/>
    <col min="5878" max="5878" width="6.625" style="3" customWidth="1"/>
    <col min="5879" max="5879" width="6.375" style="3" customWidth="1"/>
    <col min="5880" max="5880" width="6.625" style="3" customWidth="1"/>
    <col min="5881" max="5881" width="6.375" style="3" customWidth="1"/>
    <col min="5882" max="5882" width="6.625" style="3" customWidth="1"/>
    <col min="5883" max="5883" width="6.375" style="3" customWidth="1"/>
    <col min="5884" max="5884" width="6.625" style="3" customWidth="1"/>
    <col min="5885" max="5885" width="6.375" style="3" customWidth="1"/>
    <col min="5886" max="5886" width="6.625" style="3" customWidth="1"/>
    <col min="5887" max="5887" width="6.375" style="3" customWidth="1"/>
    <col min="5888" max="5888" width="6.625" style="3" customWidth="1"/>
    <col min="5889" max="5889" width="6.375" style="3" customWidth="1"/>
    <col min="5890" max="5890" width="6.625" style="3" customWidth="1"/>
    <col min="5891" max="5891" width="6.375" style="3" customWidth="1"/>
    <col min="5892" max="5892" width="7.375" style="3" customWidth="1"/>
    <col min="5893" max="5893" width="6.375" style="3" customWidth="1"/>
    <col min="5894" max="6126" width="9" style="3"/>
    <col min="6127" max="6127" width="7.5" style="3" customWidth="1"/>
    <col min="6128" max="6128" width="13.5" style="3" customWidth="1"/>
    <col min="6129" max="6129" width="6.375" style="3" customWidth="1"/>
    <col min="6130" max="6130" width="6.625" style="3" customWidth="1"/>
    <col min="6131" max="6131" width="6.375" style="3" customWidth="1"/>
    <col min="6132" max="6132" width="6.625" style="3" customWidth="1"/>
    <col min="6133" max="6133" width="6.375" style="3" customWidth="1"/>
    <col min="6134" max="6134" width="6.625" style="3" customWidth="1"/>
    <col min="6135" max="6135" width="6.375" style="3" customWidth="1"/>
    <col min="6136" max="6136" width="6.625" style="3" customWidth="1"/>
    <col min="6137" max="6137" width="6.375" style="3" customWidth="1"/>
    <col min="6138" max="6138" width="6.625" style="3" customWidth="1"/>
    <col min="6139" max="6139" width="6.375" style="3" customWidth="1"/>
    <col min="6140" max="6140" width="6.625" style="3" customWidth="1"/>
    <col min="6141" max="6141" width="6.375" style="3" customWidth="1"/>
    <col min="6142" max="6142" width="6.625" style="3" customWidth="1"/>
    <col min="6143" max="6143" width="6.375" style="3" customWidth="1"/>
    <col min="6144" max="6144" width="6.625" style="3" customWidth="1"/>
    <col min="6145" max="6145" width="6.375" style="3" customWidth="1"/>
    <col min="6146" max="6146" width="6.625" style="3" customWidth="1"/>
    <col min="6147" max="6147" width="6.375" style="3" customWidth="1"/>
    <col min="6148" max="6148" width="7.375" style="3" customWidth="1"/>
    <col min="6149" max="6149" width="6.375" style="3" customWidth="1"/>
    <col min="6150" max="6382" width="9" style="3"/>
    <col min="6383" max="6383" width="7.5" style="3" customWidth="1"/>
    <col min="6384" max="6384" width="13.5" style="3" customWidth="1"/>
    <col min="6385" max="6385" width="6.375" style="3" customWidth="1"/>
    <col min="6386" max="6386" width="6.625" style="3" customWidth="1"/>
    <col min="6387" max="6387" width="6.375" style="3" customWidth="1"/>
    <col min="6388" max="6388" width="6.625" style="3" customWidth="1"/>
    <col min="6389" max="6389" width="6.375" style="3" customWidth="1"/>
    <col min="6390" max="6390" width="6.625" style="3" customWidth="1"/>
    <col min="6391" max="6391" width="6.375" style="3" customWidth="1"/>
    <col min="6392" max="6392" width="6.625" style="3" customWidth="1"/>
    <col min="6393" max="6393" width="6.375" style="3" customWidth="1"/>
    <col min="6394" max="6394" width="6.625" style="3" customWidth="1"/>
    <col min="6395" max="6395" width="6.375" style="3" customWidth="1"/>
    <col min="6396" max="6396" width="6.625" style="3" customWidth="1"/>
    <col min="6397" max="6397" width="6.375" style="3" customWidth="1"/>
    <col min="6398" max="6398" width="6.625" style="3" customWidth="1"/>
    <col min="6399" max="6399" width="6.375" style="3" customWidth="1"/>
    <col min="6400" max="6400" width="6.625" style="3" customWidth="1"/>
    <col min="6401" max="6401" width="6.375" style="3" customWidth="1"/>
    <col min="6402" max="6402" width="6.625" style="3" customWidth="1"/>
    <col min="6403" max="6403" width="6.375" style="3" customWidth="1"/>
    <col min="6404" max="6404" width="7.375" style="3" customWidth="1"/>
    <col min="6405" max="6405" width="6.375" style="3" customWidth="1"/>
    <col min="6406" max="6638" width="9" style="3"/>
    <col min="6639" max="6639" width="7.5" style="3" customWidth="1"/>
    <col min="6640" max="6640" width="13.5" style="3" customWidth="1"/>
    <col min="6641" max="6641" width="6.375" style="3" customWidth="1"/>
    <col min="6642" max="6642" width="6.625" style="3" customWidth="1"/>
    <col min="6643" max="6643" width="6.375" style="3" customWidth="1"/>
    <col min="6644" max="6644" width="6.625" style="3" customWidth="1"/>
    <col min="6645" max="6645" width="6.375" style="3" customWidth="1"/>
    <col min="6646" max="6646" width="6.625" style="3" customWidth="1"/>
    <col min="6647" max="6647" width="6.375" style="3" customWidth="1"/>
    <col min="6648" max="6648" width="6.625" style="3" customWidth="1"/>
    <col min="6649" max="6649" width="6.375" style="3" customWidth="1"/>
    <col min="6650" max="6650" width="6.625" style="3" customWidth="1"/>
    <col min="6651" max="6651" width="6.375" style="3" customWidth="1"/>
    <col min="6652" max="6652" width="6.625" style="3" customWidth="1"/>
    <col min="6653" max="6653" width="6.375" style="3" customWidth="1"/>
    <col min="6654" max="6654" width="6.625" style="3" customWidth="1"/>
    <col min="6655" max="6655" width="6.375" style="3" customWidth="1"/>
    <col min="6656" max="6656" width="6.625" style="3" customWidth="1"/>
    <col min="6657" max="6657" width="6.375" style="3" customWidth="1"/>
    <col min="6658" max="6658" width="6.625" style="3" customWidth="1"/>
    <col min="6659" max="6659" width="6.375" style="3" customWidth="1"/>
    <col min="6660" max="6660" width="7.375" style="3" customWidth="1"/>
    <col min="6661" max="6661" width="6.375" style="3" customWidth="1"/>
    <col min="6662" max="6894" width="9" style="3"/>
    <col min="6895" max="6895" width="7.5" style="3" customWidth="1"/>
    <col min="6896" max="6896" width="13.5" style="3" customWidth="1"/>
    <col min="6897" max="6897" width="6.375" style="3" customWidth="1"/>
    <col min="6898" max="6898" width="6.625" style="3" customWidth="1"/>
    <col min="6899" max="6899" width="6.375" style="3" customWidth="1"/>
    <col min="6900" max="6900" width="6.625" style="3" customWidth="1"/>
    <col min="6901" max="6901" width="6.375" style="3" customWidth="1"/>
    <col min="6902" max="6902" width="6.625" style="3" customWidth="1"/>
    <col min="6903" max="6903" width="6.375" style="3" customWidth="1"/>
    <col min="6904" max="6904" width="6.625" style="3" customWidth="1"/>
    <col min="6905" max="6905" width="6.375" style="3" customWidth="1"/>
    <col min="6906" max="6906" width="6.625" style="3" customWidth="1"/>
    <col min="6907" max="6907" width="6.375" style="3" customWidth="1"/>
    <col min="6908" max="6908" width="6.625" style="3" customWidth="1"/>
    <col min="6909" max="6909" width="6.375" style="3" customWidth="1"/>
    <col min="6910" max="6910" width="6.625" style="3" customWidth="1"/>
    <col min="6911" max="6911" width="6.375" style="3" customWidth="1"/>
    <col min="6912" max="6912" width="6.625" style="3" customWidth="1"/>
    <col min="6913" max="6913" width="6.375" style="3" customWidth="1"/>
    <col min="6914" max="6914" width="6.625" style="3" customWidth="1"/>
    <col min="6915" max="6915" width="6.375" style="3" customWidth="1"/>
    <col min="6916" max="6916" width="7.375" style="3" customWidth="1"/>
    <col min="6917" max="6917" width="6.375" style="3" customWidth="1"/>
    <col min="6918" max="7150" width="9" style="3"/>
    <col min="7151" max="7151" width="7.5" style="3" customWidth="1"/>
    <col min="7152" max="7152" width="13.5" style="3" customWidth="1"/>
    <col min="7153" max="7153" width="6.375" style="3" customWidth="1"/>
    <col min="7154" max="7154" width="6.625" style="3" customWidth="1"/>
    <col min="7155" max="7155" width="6.375" style="3" customWidth="1"/>
    <col min="7156" max="7156" width="6.625" style="3" customWidth="1"/>
    <col min="7157" max="7157" width="6.375" style="3" customWidth="1"/>
    <col min="7158" max="7158" width="6.625" style="3" customWidth="1"/>
    <col min="7159" max="7159" width="6.375" style="3" customWidth="1"/>
    <col min="7160" max="7160" width="6.625" style="3" customWidth="1"/>
    <col min="7161" max="7161" width="6.375" style="3" customWidth="1"/>
    <col min="7162" max="7162" width="6.625" style="3" customWidth="1"/>
    <col min="7163" max="7163" width="6.375" style="3" customWidth="1"/>
    <col min="7164" max="7164" width="6.625" style="3" customWidth="1"/>
    <col min="7165" max="7165" width="6.375" style="3" customWidth="1"/>
    <col min="7166" max="7166" width="6.625" style="3" customWidth="1"/>
    <col min="7167" max="7167" width="6.375" style="3" customWidth="1"/>
    <col min="7168" max="7168" width="6.625" style="3" customWidth="1"/>
    <col min="7169" max="7169" width="6.375" style="3" customWidth="1"/>
    <col min="7170" max="7170" width="6.625" style="3" customWidth="1"/>
    <col min="7171" max="7171" width="6.375" style="3" customWidth="1"/>
    <col min="7172" max="7172" width="7.375" style="3" customWidth="1"/>
    <col min="7173" max="7173" width="6.375" style="3" customWidth="1"/>
    <col min="7174" max="7406" width="9" style="3"/>
    <col min="7407" max="7407" width="7.5" style="3" customWidth="1"/>
    <col min="7408" max="7408" width="13.5" style="3" customWidth="1"/>
    <col min="7409" max="7409" width="6.375" style="3" customWidth="1"/>
    <col min="7410" max="7410" width="6.625" style="3" customWidth="1"/>
    <col min="7411" max="7411" width="6.375" style="3" customWidth="1"/>
    <col min="7412" max="7412" width="6.625" style="3" customWidth="1"/>
    <col min="7413" max="7413" width="6.375" style="3" customWidth="1"/>
    <col min="7414" max="7414" width="6.625" style="3" customWidth="1"/>
    <col min="7415" max="7415" width="6.375" style="3" customWidth="1"/>
    <col min="7416" max="7416" width="6.625" style="3" customWidth="1"/>
    <col min="7417" max="7417" width="6.375" style="3" customWidth="1"/>
    <col min="7418" max="7418" width="6.625" style="3" customWidth="1"/>
    <col min="7419" max="7419" width="6.375" style="3" customWidth="1"/>
    <col min="7420" max="7420" width="6.625" style="3" customWidth="1"/>
    <col min="7421" max="7421" width="6.375" style="3" customWidth="1"/>
    <col min="7422" max="7422" width="6.625" style="3" customWidth="1"/>
    <col min="7423" max="7423" width="6.375" style="3" customWidth="1"/>
    <col min="7424" max="7424" width="6.625" style="3" customWidth="1"/>
    <col min="7425" max="7425" width="6.375" style="3" customWidth="1"/>
    <col min="7426" max="7426" width="6.625" style="3" customWidth="1"/>
    <col min="7427" max="7427" width="6.375" style="3" customWidth="1"/>
    <col min="7428" max="7428" width="7.375" style="3" customWidth="1"/>
    <col min="7429" max="7429" width="6.375" style="3" customWidth="1"/>
    <col min="7430" max="7662" width="9" style="3"/>
    <col min="7663" max="7663" width="7.5" style="3" customWidth="1"/>
    <col min="7664" max="7664" width="13.5" style="3" customWidth="1"/>
    <col min="7665" max="7665" width="6.375" style="3" customWidth="1"/>
    <col min="7666" max="7666" width="6.625" style="3" customWidth="1"/>
    <col min="7667" max="7667" width="6.375" style="3" customWidth="1"/>
    <col min="7668" max="7668" width="6.625" style="3" customWidth="1"/>
    <col min="7669" max="7669" width="6.375" style="3" customWidth="1"/>
    <col min="7670" max="7670" width="6.625" style="3" customWidth="1"/>
    <col min="7671" max="7671" width="6.375" style="3" customWidth="1"/>
    <col min="7672" max="7672" width="6.625" style="3" customWidth="1"/>
    <col min="7673" max="7673" width="6.375" style="3" customWidth="1"/>
    <col min="7674" max="7674" width="6.625" style="3" customWidth="1"/>
    <col min="7675" max="7675" width="6.375" style="3" customWidth="1"/>
    <col min="7676" max="7676" width="6.625" style="3" customWidth="1"/>
    <col min="7677" max="7677" width="6.375" style="3" customWidth="1"/>
    <col min="7678" max="7678" width="6.625" style="3" customWidth="1"/>
    <col min="7679" max="7679" width="6.375" style="3" customWidth="1"/>
    <col min="7680" max="7680" width="6.625" style="3" customWidth="1"/>
    <col min="7681" max="7681" width="6.375" style="3" customWidth="1"/>
    <col min="7682" max="7682" width="6.625" style="3" customWidth="1"/>
    <col min="7683" max="7683" width="6.375" style="3" customWidth="1"/>
    <col min="7684" max="7684" width="7.375" style="3" customWidth="1"/>
    <col min="7685" max="7685" width="6.375" style="3" customWidth="1"/>
    <col min="7686" max="7918" width="9" style="3"/>
    <col min="7919" max="7919" width="7.5" style="3" customWidth="1"/>
    <col min="7920" max="7920" width="13.5" style="3" customWidth="1"/>
    <col min="7921" max="7921" width="6.375" style="3" customWidth="1"/>
    <col min="7922" max="7922" width="6.625" style="3" customWidth="1"/>
    <col min="7923" max="7923" width="6.375" style="3" customWidth="1"/>
    <col min="7924" max="7924" width="6.625" style="3" customWidth="1"/>
    <col min="7925" max="7925" width="6.375" style="3" customWidth="1"/>
    <col min="7926" max="7926" width="6.625" style="3" customWidth="1"/>
    <col min="7927" max="7927" width="6.375" style="3" customWidth="1"/>
    <col min="7928" max="7928" width="6.625" style="3" customWidth="1"/>
    <col min="7929" max="7929" width="6.375" style="3" customWidth="1"/>
    <col min="7930" max="7930" width="6.625" style="3" customWidth="1"/>
    <col min="7931" max="7931" width="6.375" style="3" customWidth="1"/>
    <col min="7932" max="7932" width="6.625" style="3" customWidth="1"/>
    <col min="7933" max="7933" width="6.375" style="3" customWidth="1"/>
    <col min="7934" max="7934" width="6.625" style="3" customWidth="1"/>
    <col min="7935" max="7935" width="6.375" style="3" customWidth="1"/>
    <col min="7936" max="7936" width="6.625" style="3" customWidth="1"/>
    <col min="7937" max="7937" width="6.375" style="3" customWidth="1"/>
    <col min="7938" max="7938" width="6.625" style="3" customWidth="1"/>
    <col min="7939" max="7939" width="6.375" style="3" customWidth="1"/>
    <col min="7940" max="7940" width="7.375" style="3" customWidth="1"/>
    <col min="7941" max="7941" width="6.375" style="3" customWidth="1"/>
    <col min="7942" max="8174" width="9" style="3"/>
    <col min="8175" max="8175" width="7.5" style="3" customWidth="1"/>
    <col min="8176" max="8176" width="13.5" style="3" customWidth="1"/>
    <col min="8177" max="8177" width="6.375" style="3" customWidth="1"/>
    <col min="8178" max="8178" width="6.625" style="3" customWidth="1"/>
    <col min="8179" max="8179" width="6.375" style="3" customWidth="1"/>
    <col min="8180" max="8180" width="6.625" style="3" customWidth="1"/>
    <col min="8181" max="8181" width="6.375" style="3" customWidth="1"/>
    <col min="8182" max="8182" width="6.625" style="3" customWidth="1"/>
    <col min="8183" max="8183" width="6.375" style="3" customWidth="1"/>
    <col min="8184" max="8184" width="6.625" style="3" customWidth="1"/>
    <col min="8185" max="8185" width="6.375" style="3" customWidth="1"/>
    <col min="8186" max="8186" width="6.625" style="3" customWidth="1"/>
    <col min="8187" max="8187" width="6.375" style="3" customWidth="1"/>
    <col min="8188" max="8188" width="6.625" style="3" customWidth="1"/>
    <col min="8189" max="8189" width="6.375" style="3" customWidth="1"/>
    <col min="8190" max="8190" width="6.625" style="3" customWidth="1"/>
    <col min="8191" max="8191" width="6.375" style="3" customWidth="1"/>
    <col min="8192" max="8192" width="6.625" style="3" customWidth="1"/>
    <col min="8193" max="8193" width="6.375" style="3" customWidth="1"/>
    <col min="8194" max="8194" width="6.625" style="3" customWidth="1"/>
    <col min="8195" max="8195" width="6.375" style="3" customWidth="1"/>
    <col min="8196" max="8196" width="7.375" style="3" customWidth="1"/>
    <col min="8197" max="8197" width="6.375" style="3" customWidth="1"/>
    <col min="8198" max="8430" width="9" style="3"/>
    <col min="8431" max="8431" width="7.5" style="3" customWidth="1"/>
    <col min="8432" max="8432" width="13.5" style="3" customWidth="1"/>
    <col min="8433" max="8433" width="6.375" style="3" customWidth="1"/>
    <col min="8434" max="8434" width="6.625" style="3" customWidth="1"/>
    <col min="8435" max="8435" width="6.375" style="3" customWidth="1"/>
    <col min="8436" max="8436" width="6.625" style="3" customWidth="1"/>
    <col min="8437" max="8437" width="6.375" style="3" customWidth="1"/>
    <col min="8438" max="8438" width="6.625" style="3" customWidth="1"/>
    <col min="8439" max="8439" width="6.375" style="3" customWidth="1"/>
    <col min="8440" max="8440" width="6.625" style="3" customWidth="1"/>
    <col min="8441" max="8441" width="6.375" style="3" customWidth="1"/>
    <col min="8442" max="8442" width="6.625" style="3" customWidth="1"/>
    <col min="8443" max="8443" width="6.375" style="3" customWidth="1"/>
    <col min="8444" max="8444" width="6.625" style="3" customWidth="1"/>
    <col min="8445" max="8445" width="6.375" style="3" customWidth="1"/>
    <col min="8446" max="8446" width="6.625" style="3" customWidth="1"/>
    <col min="8447" max="8447" width="6.375" style="3" customWidth="1"/>
    <col min="8448" max="8448" width="6.625" style="3" customWidth="1"/>
    <col min="8449" max="8449" width="6.375" style="3" customWidth="1"/>
    <col min="8450" max="8450" width="6.625" style="3" customWidth="1"/>
    <col min="8451" max="8451" width="6.375" style="3" customWidth="1"/>
    <col min="8452" max="8452" width="7.375" style="3" customWidth="1"/>
    <col min="8453" max="8453" width="6.375" style="3" customWidth="1"/>
    <col min="8454" max="8686" width="9" style="3"/>
    <col min="8687" max="8687" width="7.5" style="3" customWidth="1"/>
    <col min="8688" max="8688" width="13.5" style="3" customWidth="1"/>
    <col min="8689" max="8689" width="6.375" style="3" customWidth="1"/>
    <col min="8690" max="8690" width="6.625" style="3" customWidth="1"/>
    <col min="8691" max="8691" width="6.375" style="3" customWidth="1"/>
    <col min="8692" max="8692" width="6.625" style="3" customWidth="1"/>
    <col min="8693" max="8693" width="6.375" style="3" customWidth="1"/>
    <col min="8694" max="8694" width="6.625" style="3" customWidth="1"/>
    <col min="8695" max="8695" width="6.375" style="3" customWidth="1"/>
    <col min="8696" max="8696" width="6.625" style="3" customWidth="1"/>
    <col min="8697" max="8697" width="6.375" style="3" customWidth="1"/>
    <col min="8698" max="8698" width="6.625" style="3" customWidth="1"/>
    <col min="8699" max="8699" width="6.375" style="3" customWidth="1"/>
    <col min="8700" max="8700" width="6.625" style="3" customWidth="1"/>
    <col min="8701" max="8701" width="6.375" style="3" customWidth="1"/>
    <col min="8702" max="8702" width="6.625" style="3" customWidth="1"/>
    <col min="8703" max="8703" width="6.375" style="3" customWidth="1"/>
    <col min="8704" max="8704" width="6.625" style="3" customWidth="1"/>
    <col min="8705" max="8705" width="6.375" style="3" customWidth="1"/>
    <col min="8706" max="8706" width="6.625" style="3" customWidth="1"/>
    <col min="8707" max="8707" width="6.375" style="3" customWidth="1"/>
    <col min="8708" max="8708" width="7.375" style="3" customWidth="1"/>
    <col min="8709" max="8709" width="6.375" style="3" customWidth="1"/>
    <col min="8710" max="8942" width="9" style="3"/>
    <col min="8943" max="8943" width="7.5" style="3" customWidth="1"/>
    <col min="8944" max="8944" width="13.5" style="3" customWidth="1"/>
    <col min="8945" max="8945" width="6.375" style="3" customWidth="1"/>
    <col min="8946" max="8946" width="6.625" style="3" customWidth="1"/>
    <col min="8947" max="8947" width="6.375" style="3" customWidth="1"/>
    <col min="8948" max="8948" width="6.625" style="3" customWidth="1"/>
    <col min="8949" max="8949" width="6.375" style="3" customWidth="1"/>
    <col min="8950" max="8950" width="6.625" style="3" customWidth="1"/>
    <col min="8951" max="8951" width="6.375" style="3" customWidth="1"/>
    <col min="8952" max="8952" width="6.625" style="3" customWidth="1"/>
    <col min="8953" max="8953" width="6.375" style="3" customWidth="1"/>
    <col min="8954" max="8954" width="6.625" style="3" customWidth="1"/>
    <col min="8955" max="8955" width="6.375" style="3" customWidth="1"/>
    <col min="8956" max="8956" width="6.625" style="3" customWidth="1"/>
    <col min="8957" max="8957" width="6.375" style="3" customWidth="1"/>
    <col min="8958" max="8958" width="6.625" style="3" customWidth="1"/>
    <col min="8959" max="8959" width="6.375" style="3" customWidth="1"/>
    <col min="8960" max="8960" width="6.625" style="3" customWidth="1"/>
    <col min="8961" max="8961" width="6.375" style="3" customWidth="1"/>
    <col min="8962" max="8962" width="6.625" style="3" customWidth="1"/>
    <col min="8963" max="8963" width="6.375" style="3" customWidth="1"/>
    <col min="8964" max="8964" width="7.375" style="3" customWidth="1"/>
    <col min="8965" max="8965" width="6.375" style="3" customWidth="1"/>
    <col min="8966" max="9198" width="9" style="3"/>
    <col min="9199" max="9199" width="7.5" style="3" customWidth="1"/>
    <col min="9200" max="9200" width="13.5" style="3" customWidth="1"/>
    <col min="9201" max="9201" width="6.375" style="3" customWidth="1"/>
    <col min="9202" max="9202" width="6.625" style="3" customWidth="1"/>
    <col min="9203" max="9203" width="6.375" style="3" customWidth="1"/>
    <col min="9204" max="9204" width="6.625" style="3" customWidth="1"/>
    <col min="9205" max="9205" width="6.375" style="3" customWidth="1"/>
    <col min="9206" max="9206" width="6.625" style="3" customWidth="1"/>
    <col min="9207" max="9207" width="6.375" style="3" customWidth="1"/>
    <col min="9208" max="9208" width="6.625" style="3" customWidth="1"/>
    <col min="9209" max="9209" width="6.375" style="3" customWidth="1"/>
    <col min="9210" max="9210" width="6.625" style="3" customWidth="1"/>
    <col min="9211" max="9211" width="6.375" style="3" customWidth="1"/>
    <col min="9212" max="9212" width="6.625" style="3" customWidth="1"/>
    <col min="9213" max="9213" width="6.375" style="3" customWidth="1"/>
    <col min="9214" max="9214" width="6.625" style="3" customWidth="1"/>
    <col min="9215" max="9215" width="6.375" style="3" customWidth="1"/>
    <col min="9216" max="9216" width="6.625" style="3" customWidth="1"/>
    <col min="9217" max="9217" width="6.375" style="3" customWidth="1"/>
    <col min="9218" max="9218" width="6.625" style="3" customWidth="1"/>
    <col min="9219" max="9219" width="6.375" style="3" customWidth="1"/>
    <col min="9220" max="9220" width="7.375" style="3" customWidth="1"/>
    <col min="9221" max="9221" width="6.375" style="3" customWidth="1"/>
    <col min="9222" max="9454" width="9" style="3"/>
    <col min="9455" max="9455" width="7.5" style="3" customWidth="1"/>
    <col min="9456" max="9456" width="13.5" style="3" customWidth="1"/>
    <col min="9457" max="9457" width="6.375" style="3" customWidth="1"/>
    <col min="9458" max="9458" width="6.625" style="3" customWidth="1"/>
    <col min="9459" max="9459" width="6.375" style="3" customWidth="1"/>
    <col min="9460" max="9460" width="6.625" style="3" customWidth="1"/>
    <col min="9461" max="9461" width="6.375" style="3" customWidth="1"/>
    <col min="9462" max="9462" width="6.625" style="3" customWidth="1"/>
    <col min="9463" max="9463" width="6.375" style="3" customWidth="1"/>
    <col min="9464" max="9464" width="6.625" style="3" customWidth="1"/>
    <col min="9465" max="9465" width="6.375" style="3" customWidth="1"/>
    <col min="9466" max="9466" width="6.625" style="3" customWidth="1"/>
    <col min="9467" max="9467" width="6.375" style="3" customWidth="1"/>
    <col min="9468" max="9468" width="6.625" style="3" customWidth="1"/>
    <col min="9469" max="9469" width="6.375" style="3" customWidth="1"/>
    <col min="9470" max="9470" width="6.625" style="3" customWidth="1"/>
    <col min="9471" max="9471" width="6.375" style="3" customWidth="1"/>
    <col min="9472" max="9472" width="6.625" style="3" customWidth="1"/>
    <col min="9473" max="9473" width="6.375" style="3" customWidth="1"/>
    <col min="9474" max="9474" width="6.625" style="3" customWidth="1"/>
    <col min="9475" max="9475" width="6.375" style="3" customWidth="1"/>
    <col min="9476" max="9476" width="7.375" style="3" customWidth="1"/>
    <col min="9477" max="9477" width="6.375" style="3" customWidth="1"/>
    <col min="9478" max="9710" width="9" style="3"/>
    <col min="9711" max="9711" width="7.5" style="3" customWidth="1"/>
    <col min="9712" max="9712" width="13.5" style="3" customWidth="1"/>
    <col min="9713" max="9713" width="6.375" style="3" customWidth="1"/>
    <col min="9714" max="9714" width="6.625" style="3" customWidth="1"/>
    <col min="9715" max="9715" width="6.375" style="3" customWidth="1"/>
    <col min="9716" max="9716" width="6.625" style="3" customWidth="1"/>
    <col min="9717" max="9717" width="6.375" style="3" customWidth="1"/>
    <col min="9718" max="9718" width="6.625" style="3" customWidth="1"/>
    <col min="9719" max="9719" width="6.375" style="3" customWidth="1"/>
    <col min="9720" max="9720" width="6.625" style="3" customWidth="1"/>
    <col min="9721" max="9721" width="6.375" style="3" customWidth="1"/>
    <col min="9722" max="9722" width="6.625" style="3" customWidth="1"/>
    <col min="9723" max="9723" width="6.375" style="3" customWidth="1"/>
    <col min="9724" max="9724" width="6.625" style="3" customWidth="1"/>
    <col min="9725" max="9725" width="6.375" style="3" customWidth="1"/>
    <col min="9726" max="9726" width="6.625" style="3" customWidth="1"/>
    <col min="9727" max="9727" width="6.375" style="3" customWidth="1"/>
    <col min="9728" max="9728" width="6.625" style="3" customWidth="1"/>
    <col min="9729" max="9729" width="6.375" style="3" customWidth="1"/>
    <col min="9730" max="9730" width="6.625" style="3" customWidth="1"/>
    <col min="9731" max="9731" width="6.375" style="3" customWidth="1"/>
    <col min="9732" max="9732" width="7.375" style="3" customWidth="1"/>
    <col min="9733" max="9733" width="6.375" style="3" customWidth="1"/>
    <col min="9734" max="9966" width="9" style="3"/>
    <col min="9967" max="9967" width="7.5" style="3" customWidth="1"/>
    <col min="9968" max="9968" width="13.5" style="3" customWidth="1"/>
    <col min="9969" max="9969" width="6.375" style="3" customWidth="1"/>
    <col min="9970" max="9970" width="6.625" style="3" customWidth="1"/>
    <col min="9971" max="9971" width="6.375" style="3" customWidth="1"/>
    <col min="9972" max="9972" width="6.625" style="3" customWidth="1"/>
    <col min="9973" max="9973" width="6.375" style="3" customWidth="1"/>
    <col min="9974" max="9974" width="6.625" style="3" customWidth="1"/>
    <col min="9975" max="9975" width="6.375" style="3" customWidth="1"/>
    <col min="9976" max="9976" width="6.625" style="3" customWidth="1"/>
    <col min="9977" max="9977" width="6.375" style="3" customWidth="1"/>
    <col min="9978" max="9978" width="6.625" style="3" customWidth="1"/>
    <col min="9979" max="9979" width="6.375" style="3" customWidth="1"/>
    <col min="9980" max="9980" width="6.625" style="3" customWidth="1"/>
    <col min="9981" max="9981" width="6.375" style="3" customWidth="1"/>
    <col min="9982" max="9982" width="6.625" style="3" customWidth="1"/>
    <col min="9983" max="9983" width="6.375" style="3" customWidth="1"/>
    <col min="9984" max="9984" width="6.625" style="3" customWidth="1"/>
    <col min="9985" max="9985" width="6.375" style="3" customWidth="1"/>
    <col min="9986" max="9986" width="6.625" style="3" customWidth="1"/>
    <col min="9987" max="9987" width="6.375" style="3" customWidth="1"/>
    <col min="9988" max="9988" width="7.375" style="3" customWidth="1"/>
    <col min="9989" max="9989" width="6.375" style="3" customWidth="1"/>
    <col min="9990" max="10222" width="9" style="3"/>
    <col min="10223" max="10223" width="7.5" style="3" customWidth="1"/>
    <col min="10224" max="10224" width="13.5" style="3" customWidth="1"/>
    <col min="10225" max="10225" width="6.375" style="3" customWidth="1"/>
    <col min="10226" max="10226" width="6.625" style="3" customWidth="1"/>
    <col min="10227" max="10227" width="6.375" style="3" customWidth="1"/>
    <col min="10228" max="10228" width="6.625" style="3" customWidth="1"/>
    <col min="10229" max="10229" width="6.375" style="3" customWidth="1"/>
    <col min="10230" max="10230" width="6.625" style="3" customWidth="1"/>
    <col min="10231" max="10231" width="6.375" style="3" customWidth="1"/>
    <col min="10232" max="10232" width="6.625" style="3" customWidth="1"/>
    <col min="10233" max="10233" width="6.375" style="3" customWidth="1"/>
    <col min="10234" max="10234" width="6.625" style="3" customWidth="1"/>
    <col min="10235" max="10235" width="6.375" style="3" customWidth="1"/>
    <col min="10236" max="10236" width="6.625" style="3" customWidth="1"/>
    <col min="10237" max="10237" width="6.375" style="3" customWidth="1"/>
    <col min="10238" max="10238" width="6.625" style="3" customWidth="1"/>
    <col min="10239" max="10239" width="6.375" style="3" customWidth="1"/>
    <col min="10240" max="10240" width="6.625" style="3" customWidth="1"/>
    <col min="10241" max="10241" width="6.375" style="3" customWidth="1"/>
    <col min="10242" max="10242" width="6.625" style="3" customWidth="1"/>
    <col min="10243" max="10243" width="6.375" style="3" customWidth="1"/>
    <col min="10244" max="10244" width="7.375" style="3" customWidth="1"/>
    <col min="10245" max="10245" width="6.375" style="3" customWidth="1"/>
    <col min="10246" max="10478" width="9" style="3"/>
    <col min="10479" max="10479" width="7.5" style="3" customWidth="1"/>
    <col min="10480" max="10480" width="13.5" style="3" customWidth="1"/>
    <col min="10481" max="10481" width="6.375" style="3" customWidth="1"/>
    <col min="10482" max="10482" width="6.625" style="3" customWidth="1"/>
    <col min="10483" max="10483" width="6.375" style="3" customWidth="1"/>
    <col min="10484" max="10484" width="6.625" style="3" customWidth="1"/>
    <col min="10485" max="10485" width="6.375" style="3" customWidth="1"/>
    <col min="10486" max="10486" width="6.625" style="3" customWidth="1"/>
    <col min="10487" max="10487" width="6.375" style="3" customWidth="1"/>
    <col min="10488" max="10488" width="6.625" style="3" customWidth="1"/>
    <col min="10489" max="10489" width="6.375" style="3" customWidth="1"/>
    <col min="10490" max="10490" width="6.625" style="3" customWidth="1"/>
    <col min="10491" max="10491" width="6.375" style="3" customWidth="1"/>
    <col min="10492" max="10492" width="6.625" style="3" customWidth="1"/>
    <col min="10493" max="10493" width="6.375" style="3" customWidth="1"/>
    <col min="10494" max="10494" width="6.625" style="3" customWidth="1"/>
    <col min="10495" max="10495" width="6.375" style="3" customWidth="1"/>
    <col min="10496" max="10496" width="6.625" style="3" customWidth="1"/>
    <col min="10497" max="10497" width="6.375" style="3" customWidth="1"/>
    <col min="10498" max="10498" width="6.625" style="3" customWidth="1"/>
    <col min="10499" max="10499" width="6.375" style="3" customWidth="1"/>
    <col min="10500" max="10500" width="7.375" style="3" customWidth="1"/>
    <col min="10501" max="10501" width="6.375" style="3" customWidth="1"/>
    <col min="10502" max="10734" width="9" style="3"/>
    <col min="10735" max="10735" width="7.5" style="3" customWidth="1"/>
    <col min="10736" max="10736" width="13.5" style="3" customWidth="1"/>
    <col min="10737" max="10737" width="6.375" style="3" customWidth="1"/>
    <col min="10738" max="10738" width="6.625" style="3" customWidth="1"/>
    <col min="10739" max="10739" width="6.375" style="3" customWidth="1"/>
    <col min="10740" max="10740" width="6.625" style="3" customWidth="1"/>
    <col min="10741" max="10741" width="6.375" style="3" customWidth="1"/>
    <col min="10742" max="10742" width="6.625" style="3" customWidth="1"/>
    <col min="10743" max="10743" width="6.375" style="3" customWidth="1"/>
    <col min="10744" max="10744" width="6.625" style="3" customWidth="1"/>
    <col min="10745" max="10745" width="6.375" style="3" customWidth="1"/>
    <col min="10746" max="10746" width="6.625" style="3" customWidth="1"/>
    <col min="10747" max="10747" width="6.375" style="3" customWidth="1"/>
    <col min="10748" max="10748" width="6.625" style="3" customWidth="1"/>
    <col min="10749" max="10749" width="6.375" style="3" customWidth="1"/>
    <col min="10750" max="10750" width="6.625" style="3" customWidth="1"/>
    <col min="10751" max="10751" width="6.375" style="3" customWidth="1"/>
    <col min="10752" max="10752" width="6.625" style="3" customWidth="1"/>
    <col min="10753" max="10753" width="6.375" style="3" customWidth="1"/>
    <col min="10754" max="10754" width="6.625" style="3" customWidth="1"/>
    <col min="10755" max="10755" width="6.375" style="3" customWidth="1"/>
    <col min="10756" max="10756" width="7.375" style="3" customWidth="1"/>
    <col min="10757" max="10757" width="6.375" style="3" customWidth="1"/>
    <col min="10758" max="10990" width="9" style="3"/>
    <col min="10991" max="10991" width="7.5" style="3" customWidth="1"/>
    <col min="10992" max="10992" width="13.5" style="3" customWidth="1"/>
    <col min="10993" max="10993" width="6.375" style="3" customWidth="1"/>
    <col min="10994" max="10994" width="6.625" style="3" customWidth="1"/>
    <col min="10995" max="10995" width="6.375" style="3" customWidth="1"/>
    <col min="10996" max="10996" width="6.625" style="3" customWidth="1"/>
    <col min="10997" max="10997" width="6.375" style="3" customWidth="1"/>
    <col min="10998" max="10998" width="6.625" style="3" customWidth="1"/>
    <col min="10999" max="10999" width="6.375" style="3" customWidth="1"/>
    <col min="11000" max="11000" width="6.625" style="3" customWidth="1"/>
    <col min="11001" max="11001" width="6.375" style="3" customWidth="1"/>
    <col min="11002" max="11002" width="6.625" style="3" customWidth="1"/>
    <col min="11003" max="11003" width="6.375" style="3" customWidth="1"/>
    <col min="11004" max="11004" width="6.625" style="3" customWidth="1"/>
    <col min="11005" max="11005" width="6.375" style="3" customWidth="1"/>
    <col min="11006" max="11006" width="6.625" style="3" customWidth="1"/>
    <col min="11007" max="11007" width="6.375" style="3" customWidth="1"/>
    <col min="11008" max="11008" width="6.625" style="3" customWidth="1"/>
    <col min="11009" max="11009" width="6.375" style="3" customWidth="1"/>
    <col min="11010" max="11010" width="6.625" style="3" customWidth="1"/>
    <col min="11011" max="11011" width="6.375" style="3" customWidth="1"/>
    <col min="11012" max="11012" width="7.375" style="3" customWidth="1"/>
    <col min="11013" max="11013" width="6.375" style="3" customWidth="1"/>
    <col min="11014" max="11246" width="9" style="3"/>
    <col min="11247" max="11247" width="7.5" style="3" customWidth="1"/>
    <col min="11248" max="11248" width="13.5" style="3" customWidth="1"/>
    <col min="11249" max="11249" width="6.375" style="3" customWidth="1"/>
    <col min="11250" max="11250" width="6.625" style="3" customWidth="1"/>
    <col min="11251" max="11251" width="6.375" style="3" customWidth="1"/>
    <col min="11252" max="11252" width="6.625" style="3" customWidth="1"/>
    <col min="11253" max="11253" width="6.375" style="3" customWidth="1"/>
    <col min="11254" max="11254" width="6.625" style="3" customWidth="1"/>
    <col min="11255" max="11255" width="6.375" style="3" customWidth="1"/>
    <col min="11256" max="11256" width="6.625" style="3" customWidth="1"/>
    <col min="11257" max="11257" width="6.375" style="3" customWidth="1"/>
    <col min="11258" max="11258" width="6.625" style="3" customWidth="1"/>
    <col min="11259" max="11259" width="6.375" style="3" customWidth="1"/>
    <col min="11260" max="11260" width="6.625" style="3" customWidth="1"/>
    <col min="11261" max="11261" width="6.375" style="3" customWidth="1"/>
    <col min="11262" max="11262" width="6.625" style="3" customWidth="1"/>
    <col min="11263" max="11263" width="6.375" style="3" customWidth="1"/>
    <col min="11264" max="11264" width="6.625" style="3" customWidth="1"/>
    <col min="11265" max="11265" width="6.375" style="3" customWidth="1"/>
    <col min="11266" max="11266" width="6.625" style="3" customWidth="1"/>
    <col min="11267" max="11267" width="6.375" style="3" customWidth="1"/>
    <col min="11268" max="11268" width="7.375" style="3" customWidth="1"/>
    <col min="11269" max="11269" width="6.375" style="3" customWidth="1"/>
    <col min="11270" max="11502" width="9" style="3"/>
    <col min="11503" max="11503" width="7.5" style="3" customWidth="1"/>
    <col min="11504" max="11504" width="13.5" style="3" customWidth="1"/>
    <col min="11505" max="11505" width="6.375" style="3" customWidth="1"/>
    <col min="11506" max="11506" width="6.625" style="3" customWidth="1"/>
    <col min="11507" max="11507" width="6.375" style="3" customWidth="1"/>
    <col min="11508" max="11508" width="6.625" style="3" customWidth="1"/>
    <col min="11509" max="11509" width="6.375" style="3" customWidth="1"/>
    <col min="11510" max="11510" width="6.625" style="3" customWidth="1"/>
    <col min="11511" max="11511" width="6.375" style="3" customWidth="1"/>
    <col min="11512" max="11512" width="6.625" style="3" customWidth="1"/>
    <col min="11513" max="11513" width="6.375" style="3" customWidth="1"/>
    <col min="11514" max="11514" width="6.625" style="3" customWidth="1"/>
    <col min="11515" max="11515" width="6.375" style="3" customWidth="1"/>
    <col min="11516" max="11516" width="6.625" style="3" customWidth="1"/>
    <col min="11517" max="11517" width="6.375" style="3" customWidth="1"/>
    <col min="11518" max="11518" width="6.625" style="3" customWidth="1"/>
    <col min="11519" max="11519" width="6.375" style="3" customWidth="1"/>
    <col min="11520" max="11520" width="6.625" style="3" customWidth="1"/>
    <col min="11521" max="11521" width="6.375" style="3" customWidth="1"/>
    <col min="11522" max="11522" width="6.625" style="3" customWidth="1"/>
    <col min="11523" max="11523" width="6.375" style="3" customWidth="1"/>
    <col min="11524" max="11524" width="7.375" style="3" customWidth="1"/>
    <col min="11525" max="11525" width="6.375" style="3" customWidth="1"/>
    <col min="11526" max="11758" width="9" style="3"/>
    <col min="11759" max="11759" width="7.5" style="3" customWidth="1"/>
    <col min="11760" max="11760" width="13.5" style="3" customWidth="1"/>
    <col min="11761" max="11761" width="6.375" style="3" customWidth="1"/>
    <col min="11762" max="11762" width="6.625" style="3" customWidth="1"/>
    <col min="11763" max="11763" width="6.375" style="3" customWidth="1"/>
    <col min="11764" max="11764" width="6.625" style="3" customWidth="1"/>
    <col min="11765" max="11765" width="6.375" style="3" customWidth="1"/>
    <col min="11766" max="11766" width="6.625" style="3" customWidth="1"/>
    <col min="11767" max="11767" width="6.375" style="3" customWidth="1"/>
    <col min="11768" max="11768" width="6.625" style="3" customWidth="1"/>
    <col min="11769" max="11769" width="6.375" style="3" customWidth="1"/>
    <col min="11770" max="11770" width="6.625" style="3" customWidth="1"/>
    <col min="11771" max="11771" width="6.375" style="3" customWidth="1"/>
    <col min="11772" max="11772" width="6.625" style="3" customWidth="1"/>
    <col min="11773" max="11773" width="6.375" style="3" customWidth="1"/>
    <col min="11774" max="11774" width="6.625" style="3" customWidth="1"/>
    <col min="11775" max="11775" width="6.375" style="3" customWidth="1"/>
    <col min="11776" max="11776" width="6.625" style="3" customWidth="1"/>
    <col min="11777" max="11777" width="6.375" style="3" customWidth="1"/>
    <col min="11778" max="11778" width="6.625" style="3" customWidth="1"/>
    <col min="11779" max="11779" width="6.375" style="3" customWidth="1"/>
    <col min="11780" max="11780" width="7.375" style="3" customWidth="1"/>
    <col min="11781" max="11781" width="6.375" style="3" customWidth="1"/>
    <col min="11782" max="12014" width="9" style="3"/>
    <col min="12015" max="12015" width="7.5" style="3" customWidth="1"/>
    <col min="12016" max="12016" width="13.5" style="3" customWidth="1"/>
    <col min="12017" max="12017" width="6.375" style="3" customWidth="1"/>
    <col min="12018" max="12018" width="6.625" style="3" customWidth="1"/>
    <col min="12019" max="12019" width="6.375" style="3" customWidth="1"/>
    <col min="12020" max="12020" width="6.625" style="3" customWidth="1"/>
    <col min="12021" max="12021" width="6.375" style="3" customWidth="1"/>
    <col min="12022" max="12022" width="6.625" style="3" customWidth="1"/>
    <col min="12023" max="12023" width="6.375" style="3" customWidth="1"/>
    <col min="12024" max="12024" width="6.625" style="3" customWidth="1"/>
    <col min="12025" max="12025" width="6.375" style="3" customWidth="1"/>
    <col min="12026" max="12026" width="6.625" style="3" customWidth="1"/>
    <col min="12027" max="12027" width="6.375" style="3" customWidth="1"/>
    <col min="12028" max="12028" width="6.625" style="3" customWidth="1"/>
    <col min="12029" max="12029" width="6.375" style="3" customWidth="1"/>
    <col min="12030" max="12030" width="6.625" style="3" customWidth="1"/>
    <col min="12031" max="12031" width="6.375" style="3" customWidth="1"/>
    <col min="12032" max="12032" width="6.625" style="3" customWidth="1"/>
    <col min="12033" max="12033" width="6.375" style="3" customWidth="1"/>
    <col min="12034" max="12034" width="6.625" style="3" customWidth="1"/>
    <col min="12035" max="12035" width="6.375" style="3" customWidth="1"/>
    <col min="12036" max="12036" width="7.375" style="3" customWidth="1"/>
    <col min="12037" max="12037" width="6.375" style="3" customWidth="1"/>
    <col min="12038" max="12270" width="9" style="3"/>
    <col min="12271" max="12271" width="7.5" style="3" customWidth="1"/>
    <col min="12272" max="12272" width="13.5" style="3" customWidth="1"/>
    <col min="12273" max="12273" width="6.375" style="3" customWidth="1"/>
    <col min="12274" max="12274" width="6.625" style="3" customWidth="1"/>
    <col min="12275" max="12275" width="6.375" style="3" customWidth="1"/>
    <col min="12276" max="12276" width="6.625" style="3" customWidth="1"/>
    <col min="12277" max="12277" width="6.375" style="3" customWidth="1"/>
    <col min="12278" max="12278" width="6.625" style="3" customWidth="1"/>
    <col min="12279" max="12279" width="6.375" style="3" customWidth="1"/>
    <col min="12280" max="12280" width="6.625" style="3" customWidth="1"/>
    <col min="12281" max="12281" width="6.375" style="3" customWidth="1"/>
    <col min="12282" max="12282" width="6.625" style="3" customWidth="1"/>
    <col min="12283" max="12283" width="6.375" style="3" customWidth="1"/>
    <col min="12284" max="12284" width="6.625" style="3" customWidth="1"/>
    <col min="12285" max="12285" width="6.375" style="3" customWidth="1"/>
    <col min="12286" max="12286" width="6.625" style="3" customWidth="1"/>
    <col min="12287" max="12287" width="6.375" style="3" customWidth="1"/>
    <col min="12288" max="12288" width="6.625" style="3" customWidth="1"/>
    <col min="12289" max="12289" width="6.375" style="3" customWidth="1"/>
    <col min="12290" max="12290" width="6.625" style="3" customWidth="1"/>
    <col min="12291" max="12291" width="6.375" style="3" customWidth="1"/>
    <col min="12292" max="12292" width="7.375" style="3" customWidth="1"/>
    <col min="12293" max="12293" width="6.375" style="3" customWidth="1"/>
    <col min="12294" max="12526" width="9" style="3"/>
    <col min="12527" max="12527" width="7.5" style="3" customWidth="1"/>
    <col min="12528" max="12528" width="13.5" style="3" customWidth="1"/>
    <col min="12529" max="12529" width="6.375" style="3" customWidth="1"/>
    <col min="12530" max="12530" width="6.625" style="3" customWidth="1"/>
    <col min="12531" max="12531" width="6.375" style="3" customWidth="1"/>
    <col min="12532" max="12532" width="6.625" style="3" customWidth="1"/>
    <col min="12533" max="12533" width="6.375" style="3" customWidth="1"/>
    <col min="12534" max="12534" width="6.625" style="3" customWidth="1"/>
    <col min="12535" max="12535" width="6.375" style="3" customWidth="1"/>
    <col min="12536" max="12536" width="6.625" style="3" customWidth="1"/>
    <col min="12537" max="12537" width="6.375" style="3" customWidth="1"/>
    <col min="12538" max="12538" width="6.625" style="3" customWidth="1"/>
    <col min="12539" max="12539" width="6.375" style="3" customWidth="1"/>
    <col min="12540" max="12540" width="6.625" style="3" customWidth="1"/>
    <col min="12541" max="12541" width="6.375" style="3" customWidth="1"/>
    <col min="12542" max="12542" width="6.625" style="3" customWidth="1"/>
    <col min="12543" max="12543" width="6.375" style="3" customWidth="1"/>
    <col min="12544" max="12544" width="6.625" style="3" customWidth="1"/>
    <col min="12545" max="12545" width="6.375" style="3" customWidth="1"/>
    <col min="12546" max="12546" width="6.625" style="3" customWidth="1"/>
    <col min="12547" max="12547" width="6.375" style="3" customWidth="1"/>
    <col min="12548" max="12548" width="7.375" style="3" customWidth="1"/>
    <col min="12549" max="12549" width="6.375" style="3" customWidth="1"/>
    <col min="12550" max="12782" width="9" style="3"/>
    <col min="12783" max="12783" width="7.5" style="3" customWidth="1"/>
    <col min="12784" max="12784" width="13.5" style="3" customWidth="1"/>
    <col min="12785" max="12785" width="6.375" style="3" customWidth="1"/>
    <col min="12786" max="12786" width="6.625" style="3" customWidth="1"/>
    <col min="12787" max="12787" width="6.375" style="3" customWidth="1"/>
    <col min="12788" max="12788" width="6.625" style="3" customWidth="1"/>
    <col min="12789" max="12789" width="6.375" style="3" customWidth="1"/>
    <col min="12790" max="12790" width="6.625" style="3" customWidth="1"/>
    <col min="12791" max="12791" width="6.375" style="3" customWidth="1"/>
    <col min="12792" max="12792" width="6.625" style="3" customWidth="1"/>
    <col min="12793" max="12793" width="6.375" style="3" customWidth="1"/>
    <col min="12794" max="12794" width="6.625" style="3" customWidth="1"/>
    <col min="12795" max="12795" width="6.375" style="3" customWidth="1"/>
    <col min="12796" max="12796" width="6.625" style="3" customWidth="1"/>
    <col min="12797" max="12797" width="6.375" style="3" customWidth="1"/>
    <col min="12798" max="12798" width="6.625" style="3" customWidth="1"/>
    <col min="12799" max="12799" width="6.375" style="3" customWidth="1"/>
    <col min="12800" max="12800" width="6.625" style="3" customWidth="1"/>
    <col min="12801" max="12801" width="6.375" style="3" customWidth="1"/>
    <col min="12802" max="12802" width="6.625" style="3" customWidth="1"/>
    <col min="12803" max="12803" width="6.375" style="3" customWidth="1"/>
    <col min="12804" max="12804" width="7.375" style="3" customWidth="1"/>
    <col min="12805" max="12805" width="6.375" style="3" customWidth="1"/>
    <col min="12806" max="13038" width="9" style="3"/>
    <col min="13039" max="13039" width="7.5" style="3" customWidth="1"/>
    <col min="13040" max="13040" width="13.5" style="3" customWidth="1"/>
    <col min="13041" max="13041" width="6.375" style="3" customWidth="1"/>
    <col min="13042" max="13042" width="6.625" style="3" customWidth="1"/>
    <col min="13043" max="13043" width="6.375" style="3" customWidth="1"/>
    <col min="13044" max="13044" width="6.625" style="3" customWidth="1"/>
    <col min="13045" max="13045" width="6.375" style="3" customWidth="1"/>
    <col min="13046" max="13046" width="6.625" style="3" customWidth="1"/>
    <col min="13047" max="13047" width="6.375" style="3" customWidth="1"/>
    <col min="13048" max="13048" width="6.625" style="3" customWidth="1"/>
    <col min="13049" max="13049" width="6.375" style="3" customWidth="1"/>
    <col min="13050" max="13050" width="6.625" style="3" customWidth="1"/>
    <col min="13051" max="13051" width="6.375" style="3" customWidth="1"/>
    <col min="13052" max="13052" width="6.625" style="3" customWidth="1"/>
    <col min="13053" max="13053" width="6.375" style="3" customWidth="1"/>
    <col min="13054" max="13054" width="6.625" style="3" customWidth="1"/>
    <col min="13055" max="13055" width="6.375" style="3" customWidth="1"/>
    <col min="13056" max="13056" width="6.625" style="3" customWidth="1"/>
    <col min="13057" max="13057" width="6.375" style="3" customWidth="1"/>
    <col min="13058" max="13058" width="6.625" style="3" customWidth="1"/>
    <col min="13059" max="13059" width="6.375" style="3" customWidth="1"/>
    <col min="13060" max="13060" width="7.375" style="3" customWidth="1"/>
    <col min="13061" max="13061" width="6.375" style="3" customWidth="1"/>
    <col min="13062" max="13294" width="9" style="3"/>
    <col min="13295" max="13295" width="7.5" style="3" customWidth="1"/>
    <col min="13296" max="13296" width="13.5" style="3" customWidth="1"/>
    <col min="13297" max="13297" width="6.375" style="3" customWidth="1"/>
    <col min="13298" max="13298" width="6.625" style="3" customWidth="1"/>
    <col min="13299" max="13299" width="6.375" style="3" customWidth="1"/>
    <col min="13300" max="13300" width="6.625" style="3" customWidth="1"/>
    <col min="13301" max="13301" width="6.375" style="3" customWidth="1"/>
    <col min="13302" max="13302" width="6.625" style="3" customWidth="1"/>
    <col min="13303" max="13303" width="6.375" style="3" customWidth="1"/>
    <col min="13304" max="13304" width="6.625" style="3" customWidth="1"/>
    <col min="13305" max="13305" width="6.375" style="3" customWidth="1"/>
    <col min="13306" max="13306" width="6.625" style="3" customWidth="1"/>
    <col min="13307" max="13307" width="6.375" style="3" customWidth="1"/>
    <col min="13308" max="13308" width="6.625" style="3" customWidth="1"/>
    <col min="13309" max="13309" width="6.375" style="3" customWidth="1"/>
    <col min="13310" max="13310" width="6.625" style="3" customWidth="1"/>
    <col min="13311" max="13311" width="6.375" style="3" customWidth="1"/>
    <col min="13312" max="13312" width="6.625" style="3" customWidth="1"/>
    <col min="13313" max="13313" width="6.375" style="3" customWidth="1"/>
    <col min="13314" max="13314" width="6.625" style="3" customWidth="1"/>
    <col min="13315" max="13315" width="6.375" style="3" customWidth="1"/>
    <col min="13316" max="13316" width="7.375" style="3" customWidth="1"/>
    <col min="13317" max="13317" width="6.375" style="3" customWidth="1"/>
    <col min="13318" max="13550" width="9" style="3"/>
    <col min="13551" max="13551" width="7.5" style="3" customWidth="1"/>
    <col min="13552" max="13552" width="13.5" style="3" customWidth="1"/>
    <col min="13553" max="13553" width="6.375" style="3" customWidth="1"/>
    <col min="13554" max="13554" width="6.625" style="3" customWidth="1"/>
    <col min="13555" max="13555" width="6.375" style="3" customWidth="1"/>
    <col min="13556" max="13556" width="6.625" style="3" customWidth="1"/>
    <col min="13557" max="13557" width="6.375" style="3" customWidth="1"/>
    <col min="13558" max="13558" width="6.625" style="3" customWidth="1"/>
    <col min="13559" max="13559" width="6.375" style="3" customWidth="1"/>
    <col min="13560" max="13560" width="6.625" style="3" customWidth="1"/>
    <col min="13561" max="13561" width="6.375" style="3" customWidth="1"/>
    <col min="13562" max="13562" width="6.625" style="3" customWidth="1"/>
    <col min="13563" max="13563" width="6.375" style="3" customWidth="1"/>
    <col min="13564" max="13564" width="6.625" style="3" customWidth="1"/>
    <col min="13565" max="13565" width="6.375" style="3" customWidth="1"/>
    <col min="13566" max="13566" width="6.625" style="3" customWidth="1"/>
    <col min="13567" max="13567" width="6.375" style="3" customWidth="1"/>
    <col min="13568" max="13568" width="6.625" style="3" customWidth="1"/>
    <col min="13569" max="13569" width="6.375" style="3" customWidth="1"/>
    <col min="13570" max="13570" width="6.625" style="3" customWidth="1"/>
    <col min="13571" max="13571" width="6.375" style="3" customWidth="1"/>
    <col min="13572" max="13572" width="7.375" style="3" customWidth="1"/>
    <col min="13573" max="13573" width="6.375" style="3" customWidth="1"/>
    <col min="13574" max="13806" width="9" style="3"/>
    <col min="13807" max="13807" width="7.5" style="3" customWidth="1"/>
    <col min="13808" max="13808" width="13.5" style="3" customWidth="1"/>
    <col min="13809" max="13809" width="6.375" style="3" customWidth="1"/>
    <col min="13810" max="13810" width="6.625" style="3" customWidth="1"/>
    <col min="13811" max="13811" width="6.375" style="3" customWidth="1"/>
    <col min="13812" max="13812" width="6.625" style="3" customWidth="1"/>
    <col min="13813" max="13813" width="6.375" style="3" customWidth="1"/>
    <col min="13814" max="13814" width="6.625" style="3" customWidth="1"/>
    <col min="13815" max="13815" width="6.375" style="3" customWidth="1"/>
    <col min="13816" max="13816" width="6.625" style="3" customWidth="1"/>
    <col min="13817" max="13817" width="6.375" style="3" customWidth="1"/>
    <col min="13818" max="13818" width="6.625" style="3" customWidth="1"/>
    <col min="13819" max="13819" width="6.375" style="3" customWidth="1"/>
    <col min="13820" max="13820" width="6.625" style="3" customWidth="1"/>
    <col min="13821" max="13821" width="6.375" style="3" customWidth="1"/>
    <col min="13822" max="13822" width="6.625" style="3" customWidth="1"/>
    <col min="13823" max="13823" width="6.375" style="3" customWidth="1"/>
    <col min="13824" max="13824" width="6.625" style="3" customWidth="1"/>
    <col min="13825" max="13825" width="6.375" style="3" customWidth="1"/>
    <col min="13826" max="13826" width="6.625" style="3" customWidth="1"/>
    <col min="13827" max="13827" width="6.375" style="3" customWidth="1"/>
    <col min="13828" max="13828" width="7.375" style="3" customWidth="1"/>
    <col min="13829" max="13829" width="6.375" style="3" customWidth="1"/>
    <col min="13830" max="14062" width="9" style="3"/>
    <col min="14063" max="14063" width="7.5" style="3" customWidth="1"/>
    <col min="14064" max="14064" width="13.5" style="3" customWidth="1"/>
    <col min="14065" max="14065" width="6.375" style="3" customWidth="1"/>
    <col min="14066" max="14066" width="6.625" style="3" customWidth="1"/>
    <col min="14067" max="14067" width="6.375" style="3" customWidth="1"/>
    <col min="14068" max="14068" width="6.625" style="3" customWidth="1"/>
    <col min="14069" max="14069" width="6.375" style="3" customWidth="1"/>
    <col min="14070" max="14070" width="6.625" style="3" customWidth="1"/>
    <col min="14071" max="14071" width="6.375" style="3" customWidth="1"/>
    <col min="14072" max="14072" width="6.625" style="3" customWidth="1"/>
    <col min="14073" max="14073" width="6.375" style="3" customWidth="1"/>
    <col min="14074" max="14074" width="6.625" style="3" customWidth="1"/>
    <col min="14075" max="14075" width="6.375" style="3" customWidth="1"/>
    <col min="14076" max="14076" width="6.625" style="3" customWidth="1"/>
    <col min="14077" max="14077" width="6.375" style="3" customWidth="1"/>
    <col min="14078" max="14078" width="6.625" style="3" customWidth="1"/>
    <col min="14079" max="14079" width="6.375" style="3" customWidth="1"/>
    <col min="14080" max="14080" width="6.625" style="3" customWidth="1"/>
    <col min="14081" max="14081" width="6.375" style="3" customWidth="1"/>
    <col min="14082" max="14082" width="6.625" style="3" customWidth="1"/>
    <col min="14083" max="14083" width="6.375" style="3" customWidth="1"/>
    <col min="14084" max="14084" width="7.375" style="3" customWidth="1"/>
    <col min="14085" max="14085" width="6.375" style="3" customWidth="1"/>
    <col min="14086" max="14318" width="9" style="3"/>
    <col min="14319" max="14319" width="7.5" style="3" customWidth="1"/>
    <col min="14320" max="14320" width="13.5" style="3" customWidth="1"/>
    <col min="14321" max="14321" width="6.375" style="3" customWidth="1"/>
    <col min="14322" max="14322" width="6.625" style="3" customWidth="1"/>
    <col min="14323" max="14323" width="6.375" style="3" customWidth="1"/>
    <col min="14324" max="14324" width="6.625" style="3" customWidth="1"/>
    <col min="14325" max="14325" width="6.375" style="3" customWidth="1"/>
    <col min="14326" max="14326" width="6.625" style="3" customWidth="1"/>
    <col min="14327" max="14327" width="6.375" style="3" customWidth="1"/>
    <col min="14328" max="14328" width="6.625" style="3" customWidth="1"/>
    <col min="14329" max="14329" width="6.375" style="3" customWidth="1"/>
    <col min="14330" max="14330" width="6.625" style="3" customWidth="1"/>
    <col min="14331" max="14331" width="6.375" style="3" customWidth="1"/>
    <col min="14332" max="14332" width="6.625" style="3" customWidth="1"/>
    <col min="14333" max="14333" width="6.375" style="3" customWidth="1"/>
    <col min="14334" max="14334" width="6.625" style="3" customWidth="1"/>
    <col min="14335" max="14335" width="6.375" style="3" customWidth="1"/>
    <col min="14336" max="14336" width="6.625" style="3" customWidth="1"/>
    <col min="14337" max="14337" width="6.375" style="3" customWidth="1"/>
    <col min="14338" max="14338" width="6.625" style="3" customWidth="1"/>
    <col min="14339" max="14339" width="6.375" style="3" customWidth="1"/>
    <col min="14340" max="14340" width="7.375" style="3" customWidth="1"/>
    <col min="14341" max="14341" width="6.375" style="3" customWidth="1"/>
    <col min="14342" max="14574" width="9" style="3"/>
    <col min="14575" max="14575" width="7.5" style="3" customWidth="1"/>
    <col min="14576" max="14576" width="13.5" style="3" customWidth="1"/>
    <col min="14577" max="14577" width="6.375" style="3" customWidth="1"/>
    <col min="14578" max="14578" width="6.625" style="3" customWidth="1"/>
    <col min="14579" max="14579" width="6.375" style="3" customWidth="1"/>
    <col min="14580" max="14580" width="6.625" style="3" customWidth="1"/>
    <col min="14581" max="14581" width="6.375" style="3" customWidth="1"/>
    <col min="14582" max="14582" width="6.625" style="3" customWidth="1"/>
    <col min="14583" max="14583" width="6.375" style="3" customWidth="1"/>
    <col min="14584" max="14584" width="6.625" style="3" customWidth="1"/>
    <col min="14585" max="14585" width="6.375" style="3" customWidth="1"/>
    <col min="14586" max="14586" width="6.625" style="3" customWidth="1"/>
    <col min="14587" max="14587" width="6.375" style="3" customWidth="1"/>
    <col min="14588" max="14588" width="6.625" style="3" customWidth="1"/>
    <col min="14589" max="14589" width="6.375" style="3" customWidth="1"/>
    <col min="14590" max="14590" width="6.625" style="3" customWidth="1"/>
    <col min="14591" max="14591" width="6.375" style="3" customWidth="1"/>
    <col min="14592" max="14592" width="6.625" style="3" customWidth="1"/>
    <col min="14593" max="14593" width="6.375" style="3" customWidth="1"/>
    <col min="14594" max="14594" width="6.625" style="3" customWidth="1"/>
    <col min="14595" max="14595" width="6.375" style="3" customWidth="1"/>
    <col min="14596" max="14596" width="7.375" style="3" customWidth="1"/>
    <col min="14597" max="14597" width="6.375" style="3" customWidth="1"/>
    <col min="14598" max="14830" width="9" style="3"/>
    <col min="14831" max="14831" width="7.5" style="3" customWidth="1"/>
    <col min="14832" max="14832" width="13.5" style="3" customWidth="1"/>
    <col min="14833" max="14833" width="6.375" style="3" customWidth="1"/>
    <col min="14834" max="14834" width="6.625" style="3" customWidth="1"/>
    <col min="14835" max="14835" width="6.375" style="3" customWidth="1"/>
    <col min="14836" max="14836" width="6.625" style="3" customWidth="1"/>
    <col min="14837" max="14837" width="6.375" style="3" customWidth="1"/>
    <col min="14838" max="14838" width="6.625" style="3" customWidth="1"/>
    <col min="14839" max="14839" width="6.375" style="3" customWidth="1"/>
    <col min="14840" max="14840" width="6.625" style="3" customWidth="1"/>
    <col min="14841" max="14841" width="6.375" style="3" customWidth="1"/>
    <col min="14842" max="14842" width="6.625" style="3" customWidth="1"/>
    <col min="14843" max="14843" width="6.375" style="3" customWidth="1"/>
    <col min="14844" max="14844" width="6.625" style="3" customWidth="1"/>
    <col min="14845" max="14845" width="6.375" style="3" customWidth="1"/>
    <col min="14846" max="14846" width="6.625" style="3" customWidth="1"/>
    <col min="14847" max="14847" width="6.375" style="3" customWidth="1"/>
    <col min="14848" max="14848" width="6.625" style="3" customWidth="1"/>
    <col min="14849" max="14849" width="6.375" style="3" customWidth="1"/>
    <col min="14850" max="14850" width="6.625" style="3" customWidth="1"/>
    <col min="14851" max="14851" width="6.375" style="3" customWidth="1"/>
    <col min="14852" max="14852" width="7.375" style="3" customWidth="1"/>
    <col min="14853" max="14853" width="6.375" style="3" customWidth="1"/>
    <col min="14854" max="15086" width="9" style="3"/>
    <col min="15087" max="15087" width="7.5" style="3" customWidth="1"/>
    <col min="15088" max="15088" width="13.5" style="3" customWidth="1"/>
    <col min="15089" max="15089" width="6.375" style="3" customWidth="1"/>
    <col min="15090" max="15090" width="6.625" style="3" customWidth="1"/>
    <col min="15091" max="15091" width="6.375" style="3" customWidth="1"/>
    <col min="15092" max="15092" width="6.625" style="3" customWidth="1"/>
    <col min="15093" max="15093" width="6.375" style="3" customWidth="1"/>
    <col min="15094" max="15094" width="6.625" style="3" customWidth="1"/>
    <col min="15095" max="15095" width="6.375" style="3" customWidth="1"/>
    <col min="15096" max="15096" width="6.625" style="3" customWidth="1"/>
    <col min="15097" max="15097" width="6.375" style="3" customWidth="1"/>
    <col min="15098" max="15098" width="6.625" style="3" customWidth="1"/>
    <col min="15099" max="15099" width="6.375" style="3" customWidth="1"/>
    <col min="15100" max="15100" width="6.625" style="3" customWidth="1"/>
    <col min="15101" max="15101" width="6.375" style="3" customWidth="1"/>
    <col min="15102" max="15102" width="6.625" style="3" customWidth="1"/>
    <col min="15103" max="15103" width="6.375" style="3" customWidth="1"/>
    <col min="15104" max="15104" width="6.625" style="3" customWidth="1"/>
    <col min="15105" max="15105" width="6.375" style="3" customWidth="1"/>
    <col min="15106" max="15106" width="6.625" style="3" customWidth="1"/>
    <col min="15107" max="15107" width="6.375" style="3" customWidth="1"/>
    <col min="15108" max="15108" width="7.375" style="3" customWidth="1"/>
    <col min="15109" max="15109" width="6.375" style="3" customWidth="1"/>
    <col min="15110" max="15342" width="9" style="3"/>
    <col min="15343" max="15343" width="7.5" style="3" customWidth="1"/>
    <col min="15344" max="15344" width="13.5" style="3" customWidth="1"/>
    <col min="15345" max="15345" width="6.375" style="3" customWidth="1"/>
    <col min="15346" max="15346" width="6.625" style="3" customWidth="1"/>
    <col min="15347" max="15347" width="6.375" style="3" customWidth="1"/>
    <col min="15348" max="15348" width="6.625" style="3" customWidth="1"/>
    <col min="15349" max="15349" width="6.375" style="3" customWidth="1"/>
    <col min="15350" max="15350" width="6.625" style="3" customWidth="1"/>
    <col min="15351" max="15351" width="6.375" style="3" customWidth="1"/>
    <col min="15352" max="15352" width="6.625" style="3" customWidth="1"/>
    <col min="15353" max="15353" width="6.375" style="3" customWidth="1"/>
    <col min="15354" max="15354" width="6.625" style="3" customWidth="1"/>
    <col min="15355" max="15355" width="6.375" style="3" customWidth="1"/>
    <col min="15356" max="15356" width="6.625" style="3" customWidth="1"/>
    <col min="15357" max="15357" width="6.375" style="3" customWidth="1"/>
    <col min="15358" max="15358" width="6.625" style="3" customWidth="1"/>
    <col min="15359" max="15359" width="6.375" style="3" customWidth="1"/>
    <col min="15360" max="15360" width="6.625" style="3" customWidth="1"/>
    <col min="15361" max="15361" width="6.375" style="3" customWidth="1"/>
    <col min="15362" max="15362" width="6.625" style="3" customWidth="1"/>
    <col min="15363" max="15363" width="6.375" style="3" customWidth="1"/>
    <col min="15364" max="15364" width="7.375" style="3" customWidth="1"/>
    <col min="15365" max="15365" width="6.375" style="3" customWidth="1"/>
    <col min="15366" max="15598" width="9" style="3"/>
    <col min="15599" max="15599" width="7.5" style="3" customWidth="1"/>
    <col min="15600" max="15600" width="13.5" style="3" customWidth="1"/>
    <col min="15601" max="15601" width="6.375" style="3" customWidth="1"/>
    <col min="15602" max="15602" width="6.625" style="3" customWidth="1"/>
    <col min="15603" max="15603" width="6.375" style="3" customWidth="1"/>
    <col min="15604" max="15604" width="6.625" style="3" customWidth="1"/>
    <col min="15605" max="15605" width="6.375" style="3" customWidth="1"/>
    <col min="15606" max="15606" width="6.625" style="3" customWidth="1"/>
    <col min="15607" max="15607" width="6.375" style="3" customWidth="1"/>
    <col min="15608" max="15608" width="6.625" style="3" customWidth="1"/>
    <col min="15609" max="15609" width="6.375" style="3" customWidth="1"/>
    <col min="15610" max="15610" width="6.625" style="3" customWidth="1"/>
    <col min="15611" max="15611" width="6.375" style="3" customWidth="1"/>
    <col min="15612" max="15612" width="6.625" style="3" customWidth="1"/>
    <col min="15613" max="15613" width="6.375" style="3" customWidth="1"/>
    <col min="15614" max="15614" width="6.625" style="3" customWidth="1"/>
    <col min="15615" max="15615" width="6.375" style="3" customWidth="1"/>
    <col min="15616" max="15616" width="6.625" style="3" customWidth="1"/>
    <col min="15617" max="15617" width="6.375" style="3" customWidth="1"/>
    <col min="15618" max="15618" width="6.625" style="3" customWidth="1"/>
    <col min="15619" max="15619" width="6.375" style="3" customWidth="1"/>
    <col min="15620" max="15620" width="7.375" style="3" customWidth="1"/>
    <col min="15621" max="15621" width="6.375" style="3" customWidth="1"/>
    <col min="15622" max="15854" width="9" style="3"/>
    <col min="15855" max="15855" width="7.5" style="3" customWidth="1"/>
    <col min="15856" max="15856" width="13.5" style="3" customWidth="1"/>
    <col min="15857" max="15857" width="6.375" style="3" customWidth="1"/>
    <col min="15858" max="15858" width="6.625" style="3" customWidth="1"/>
    <col min="15859" max="15859" width="6.375" style="3" customWidth="1"/>
    <col min="15860" max="15860" width="6.625" style="3" customWidth="1"/>
    <col min="15861" max="15861" width="6.375" style="3" customWidth="1"/>
    <col min="15862" max="15862" width="6.625" style="3" customWidth="1"/>
    <col min="15863" max="15863" width="6.375" style="3" customWidth="1"/>
    <col min="15864" max="15864" width="6.625" style="3" customWidth="1"/>
    <col min="15865" max="15865" width="6.375" style="3" customWidth="1"/>
    <col min="15866" max="15866" width="6.625" style="3" customWidth="1"/>
    <col min="15867" max="15867" width="6.375" style="3" customWidth="1"/>
    <col min="15868" max="15868" width="6.625" style="3" customWidth="1"/>
    <col min="15869" max="15869" width="6.375" style="3" customWidth="1"/>
    <col min="15870" max="15870" width="6.625" style="3" customWidth="1"/>
    <col min="15871" max="15871" width="6.375" style="3" customWidth="1"/>
    <col min="15872" max="15872" width="6.625" style="3" customWidth="1"/>
    <col min="15873" max="15873" width="6.375" style="3" customWidth="1"/>
    <col min="15874" max="15874" width="6.625" style="3" customWidth="1"/>
    <col min="15875" max="15875" width="6.375" style="3" customWidth="1"/>
    <col min="15876" max="15876" width="7.375" style="3" customWidth="1"/>
    <col min="15877" max="15877" width="6.375" style="3" customWidth="1"/>
    <col min="15878" max="16110" width="9" style="3"/>
    <col min="16111" max="16111" width="7.5" style="3" customWidth="1"/>
    <col min="16112" max="16112" width="13.5" style="3" customWidth="1"/>
    <col min="16113" max="16113" width="6.375" style="3" customWidth="1"/>
    <col min="16114" max="16114" width="6.625" style="3" customWidth="1"/>
    <col min="16115" max="16115" width="6.375" style="3" customWidth="1"/>
    <col min="16116" max="16116" width="6.625" style="3" customWidth="1"/>
    <col min="16117" max="16117" width="6.375" style="3" customWidth="1"/>
    <col min="16118" max="16118" width="6.625" style="3" customWidth="1"/>
    <col min="16119" max="16119" width="6.375" style="3" customWidth="1"/>
    <col min="16120" max="16120" width="6.625" style="3" customWidth="1"/>
    <col min="16121" max="16121" width="6.375" style="3" customWidth="1"/>
    <col min="16122" max="16122" width="6.625" style="3" customWidth="1"/>
    <col min="16123" max="16123" width="6.375" style="3" customWidth="1"/>
    <col min="16124" max="16124" width="6.625" style="3" customWidth="1"/>
    <col min="16125" max="16125" width="6.375" style="3" customWidth="1"/>
    <col min="16126" max="16126" width="6.625" style="3" customWidth="1"/>
    <col min="16127" max="16127" width="6.375" style="3" customWidth="1"/>
    <col min="16128" max="16128" width="6.625" style="3" customWidth="1"/>
    <col min="16129" max="16129" width="6.375" style="3" customWidth="1"/>
    <col min="16130" max="16130" width="6.625" style="3" customWidth="1"/>
    <col min="16131" max="16131" width="6.375" style="3" customWidth="1"/>
    <col min="16132" max="16132" width="7.375" style="3" customWidth="1"/>
    <col min="16133" max="16133" width="6.375" style="3" customWidth="1"/>
    <col min="16134" max="16384" width="9" style="3"/>
  </cols>
  <sheetData>
    <row r="1" spans="1:23" ht="17.25" customHeight="1" x14ac:dyDescent="0.15">
      <c r="A1" s="1" t="s">
        <v>87</v>
      </c>
    </row>
    <row r="2" spans="1:23" ht="17.25" x14ac:dyDescent="0.15">
      <c r="A2" s="1"/>
    </row>
    <row r="3" spans="1:23" ht="17.25" customHeight="1" x14ac:dyDescent="0.1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 t="s">
        <v>0</v>
      </c>
    </row>
    <row r="4" spans="1:23" ht="15.75" customHeight="1" x14ac:dyDescent="0.15">
      <c r="A4" s="8"/>
      <c r="B4" s="9"/>
      <c r="C4" s="10" t="s">
        <v>1</v>
      </c>
      <c r="D4" s="135" t="s">
        <v>88</v>
      </c>
      <c r="E4" s="136"/>
      <c r="F4" s="138" t="s">
        <v>89</v>
      </c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40"/>
      <c r="V4" s="135" t="s">
        <v>90</v>
      </c>
      <c r="W4" s="136"/>
    </row>
    <row r="5" spans="1:23" s="14" customFormat="1" ht="34.5" customHeight="1" x14ac:dyDescent="0.15">
      <c r="A5" s="11" t="s">
        <v>2</v>
      </c>
      <c r="B5" s="12"/>
      <c r="C5" s="13" t="s">
        <v>3</v>
      </c>
      <c r="D5" s="126"/>
      <c r="E5" s="137"/>
      <c r="F5" s="145" t="s">
        <v>91</v>
      </c>
      <c r="G5" s="146"/>
      <c r="H5" s="147" t="s">
        <v>92</v>
      </c>
      <c r="I5" s="146"/>
      <c r="J5" s="147" t="s">
        <v>93</v>
      </c>
      <c r="K5" s="146"/>
      <c r="L5" s="147" t="s">
        <v>94</v>
      </c>
      <c r="M5" s="146"/>
      <c r="N5" s="147" t="s">
        <v>95</v>
      </c>
      <c r="O5" s="146"/>
      <c r="P5" s="147" t="s">
        <v>96</v>
      </c>
      <c r="Q5" s="146"/>
      <c r="R5" s="147" t="s">
        <v>97</v>
      </c>
      <c r="S5" s="146"/>
      <c r="T5" s="131" t="s">
        <v>98</v>
      </c>
      <c r="U5" s="132"/>
      <c r="V5" s="143"/>
      <c r="W5" s="144"/>
    </row>
    <row r="6" spans="1:23" ht="17.45" customHeight="1" x14ac:dyDescent="0.15">
      <c r="A6" s="133" t="s">
        <v>4</v>
      </c>
      <c r="B6" s="127" t="s">
        <v>99</v>
      </c>
      <c r="C6" s="15" t="s">
        <v>12</v>
      </c>
      <c r="D6" s="16">
        <v>198</v>
      </c>
      <c r="E6" s="17">
        <v>50</v>
      </c>
      <c r="F6" s="16">
        <v>308</v>
      </c>
      <c r="G6" s="17">
        <v>40</v>
      </c>
      <c r="H6" s="16">
        <v>135.28571428571428</v>
      </c>
      <c r="I6" s="17">
        <v>14.285714285714285</v>
      </c>
      <c r="J6" s="16">
        <v>1095.2</v>
      </c>
      <c r="K6" s="17">
        <v>40</v>
      </c>
      <c r="L6" s="16">
        <v>561.8421052631578</v>
      </c>
      <c r="M6" s="17">
        <v>36.84210526315789</v>
      </c>
      <c r="N6" s="16">
        <v>358.18181818181819</v>
      </c>
      <c r="O6" s="17">
        <v>45.454545454545453</v>
      </c>
      <c r="P6" s="16">
        <v>61.785714285714278</v>
      </c>
      <c r="Q6" s="17">
        <v>35.714285714285708</v>
      </c>
      <c r="R6" s="16">
        <v>4.333333333333333</v>
      </c>
      <c r="S6" s="17">
        <v>16.666666666666668</v>
      </c>
      <c r="T6" s="16">
        <v>7.8000000000000007</v>
      </c>
      <c r="U6" s="17">
        <v>15.000000000000002</v>
      </c>
      <c r="V6" s="16">
        <v>2730.4286853497379</v>
      </c>
      <c r="W6" s="17">
        <v>36.823043632498155</v>
      </c>
    </row>
    <row r="7" spans="1:23" ht="17.45" customHeight="1" x14ac:dyDescent="0.15">
      <c r="A7" s="134"/>
      <c r="B7" s="128"/>
      <c r="C7" s="18" t="s">
        <v>7</v>
      </c>
      <c r="D7" s="19">
        <v>198</v>
      </c>
      <c r="E7" s="20">
        <v>50</v>
      </c>
      <c r="F7" s="19">
        <v>462</v>
      </c>
      <c r="G7" s="20">
        <v>60</v>
      </c>
      <c r="H7" s="19">
        <v>811.71428571428567</v>
      </c>
      <c r="I7" s="20">
        <v>85.714285714285708</v>
      </c>
      <c r="J7" s="19">
        <v>1642.8</v>
      </c>
      <c r="K7" s="20">
        <v>60</v>
      </c>
      <c r="L7" s="19">
        <v>963.15789473684208</v>
      </c>
      <c r="M7" s="20">
        <v>63.157894736842103</v>
      </c>
      <c r="N7" s="19">
        <v>429.81818181818187</v>
      </c>
      <c r="O7" s="20">
        <v>54.545454545454554</v>
      </c>
      <c r="P7" s="19">
        <v>111.21428571428571</v>
      </c>
      <c r="Q7" s="20">
        <v>64.285714285714278</v>
      </c>
      <c r="R7" s="19">
        <v>21.666666666666664</v>
      </c>
      <c r="S7" s="20">
        <v>83.333333333333343</v>
      </c>
      <c r="T7" s="19">
        <v>44.2</v>
      </c>
      <c r="U7" s="20">
        <v>85.000000000000014</v>
      </c>
      <c r="V7" s="19">
        <v>4684.5713146502612</v>
      </c>
      <c r="W7" s="20">
        <v>63.176956367501845</v>
      </c>
    </row>
    <row r="8" spans="1:23" ht="17.45" customHeight="1" x14ac:dyDescent="0.15">
      <c r="A8" s="21" t="s">
        <v>5</v>
      </c>
      <c r="B8" s="22" t="s">
        <v>6</v>
      </c>
      <c r="C8" s="23" t="s">
        <v>12</v>
      </c>
      <c r="D8" s="24"/>
      <c r="E8" s="25"/>
      <c r="F8" s="24">
        <v>1163.8125</v>
      </c>
      <c r="G8" s="25">
        <v>18.75</v>
      </c>
      <c r="H8" s="24">
        <v>1434.406779661017</v>
      </c>
      <c r="I8" s="25">
        <v>23.728813559322035</v>
      </c>
      <c r="J8" s="24">
        <v>4515.605263157895</v>
      </c>
      <c r="K8" s="25">
        <v>38.15789473684211</v>
      </c>
      <c r="L8" s="24">
        <v>1366.0975609756099</v>
      </c>
      <c r="M8" s="25">
        <v>36.585365853658544</v>
      </c>
      <c r="N8" s="24">
        <v>433.88135593220341</v>
      </c>
      <c r="O8" s="25">
        <v>38.983050847457626</v>
      </c>
      <c r="P8" s="24">
        <v>35.40625</v>
      </c>
      <c r="Q8" s="25">
        <v>34.375</v>
      </c>
      <c r="R8" s="24">
        <v>3.6</v>
      </c>
      <c r="S8" s="25">
        <v>20</v>
      </c>
      <c r="T8" s="24">
        <v>7.5</v>
      </c>
      <c r="U8" s="25">
        <v>37.5</v>
      </c>
      <c r="V8" s="24">
        <v>8960.3097097267255</v>
      </c>
      <c r="W8" s="25">
        <v>28.815918024527175</v>
      </c>
    </row>
    <row r="9" spans="1:23" ht="17.45" customHeight="1" x14ac:dyDescent="0.15">
      <c r="A9" s="26"/>
      <c r="B9" s="27"/>
      <c r="C9" s="18" t="s">
        <v>7</v>
      </c>
      <c r="D9" s="19">
        <v>2021</v>
      </c>
      <c r="E9" s="20">
        <v>100</v>
      </c>
      <c r="F9" s="19">
        <v>5043.1875</v>
      </c>
      <c r="G9" s="20">
        <v>81.25</v>
      </c>
      <c r="H9" s="19">
        <v>4610.593220338983</v>
      </c>
      <c r="I9" s="20">
        <v>76.271186440677965</v>
      </c>
      <c r="J9" s="19">
        <v>7318.3947368421059</v>
      </c>
      <c r="K9" s="20">
        <v>61.842105263157897</v>
      </c>
      <c r="L9" s="19">
        <v>2367.9024390243903</v>
      </c>
      <c r="M9" s="20">
        <v>63.414634146341463</v>
      </c>
      <c r="N9" s="19">
        <v>679.11864406779659</v>
      </c>
      <c r="O9" s="20">
        <v>61.016949152542374</v>
      </c>
      <c r="P9" s="19">
        <v>67.59375</v>
      </c>
      <c r="Q9" s="20">
        <v>65.625</v>
      </c>
      <c r="R9" s="19">
        <v>14.4</v>
      </c>
      <c r="S9" s="20">
        <v>80</v>
      </c>
      <c r="T9" s="19">
        <v>12.5</v>
      </c>
      <c r="U9" s="20">
        <v>62.5</v>
      </c>
      <c r="V9" s="19">
        <v>22134.690290273276</v>
      </c>
      <c r="W9" s="20">
        <v>71.184081975472836</v>
      </c>
    </row>
    <row r="10" spans="1:23" ht="17.45" customHeight="1" x14ac:dyDescent="0.15">
      <c r="A10" s="26"/>
      <c r="B10" s="22" t="s">
        <v>8</v>
      </c>
      <c r="C10" s="15" t="s">
        <v>12</v>
      </c>
      <c r="D10" s="16">
        <v>4.833333333333333</v>
      </c>
      <c r="E10" s="17">
        <v>16.666666666666668</v>
      </c>
      <c r="F10" s="16">
        <v>30.551724137931036</v>
      </c>
      <c r="G10" s="17">
        <v>3.4482758620689653</v>
      </c>
      <c r="H10" s="16">
        <v>148.54166666666666</v>
      </c>
      <c r="I10" s="17">
        <v>20.833333333333336</v>
      </c>
      <c r="J10" s="16">
        <v>365.09523809523807</v>
      </c>
      <c r="K10" s="17">
        <v>26.190476190476186</v>
      </c>
      <c r="L10" s="16">
        <v>134.21739130434781</v>
      </c>
      <c r="M10" s="17">
        <v>39.130434782608688</v>
      </c>
      <c r="N10" s="16">
        <v>52.387096774193544</v>
      </c>
      <c r="O10" s="17">
        <v>45.161290322580641</v>
      </c>
      <c r="P10" s="16">
        <v>4</v>
      </c>
      <c r="Q10" s="17">
        <v>40</v>
      </c>
      <c r="R10" s="16"/>
      <c r="S10" s="17"/>
      <c r="T10" s="16"/>
      <c r="U10" s="17"/>
      <c r="V10" s="16">
        <v>739.62645031171053</v>
      </c>
      <c r="W10" s="17">
        <v>21.150313134449831</v>
      </c>
    </row>
    <row r="11" spans="1:23" ht="17.45" customHeight="1" x14ac:dyDescent="0.15">
      <c r="A11" s="26"/>
      <c r="B11" s="27"/>
      <c r="C11" s="18" t="s">
        <v>7</v>
      </c>
      <c r="D11" s="19">
        <v>24.166666666666664</v>
      </c>
      <c r="E11" s="20">
        <v>83.333333333333343</v>
      </c>
      <c r="F11" s="19">
        <v>855.44827586206895</v>
      </c>
      <c r="G11" s="20">
        <v>96.551724137931032</v>
      </c>
      <c r="H11" s="19">
        <v>564.45833333333326</v>
      </c>
      <c r="I11" s="20">
        <v>79.166666666666671</v>
      </c>
      <c r="J11" s="19">
        <v>1028.9047619047619</v>
      </c>
      <c r="K11" s="20">
        <v>73.80952380952381</v>
      </c>
      <c r="L11" s="19">
        <v>208.78260869565216</v>
      </c>
      <c r="M11" s="20">
        <v>60.869565217391298</v>
      </c>
      <c r="N11" s="19">
        <v>63.612903225806448</v>
      </c>
      <c r="O11" s="20">
        <v>54.838709677419352</v>
      </c>
      <c r="P11" s="19">
        <v>6</v>
      </c>
      <c r="Q11" s="20">
        <v>60</v>
      </c>
      <c r="R11" s="19"/>
      <c r="S11" s="20"/>
      <c r="T11" s="19">
        <v>6</v>
      </c>
      <c r="U11" s="20">
        <v>100</v>
      </c>
      <c r="V11" s="19">
        <v>2757.3735496882891</v>
      </c>
      <c r="W11" s="20">
        <v>78.849686865550169</v>
      </c>
    </row>
    <row r="12" spans="1:23" ht="17.45" customHeight="1" x14ac:dyDescent="0.15">
      <c r="A12" s="26"/>
      <c r="B12" s="127" t="s">
        <v>100</v>
      </c>
      <c r="C12" s="23" t="s">
        <v>12</v>
      </c>
      <c r="D12" s="24"/>
      <c r="E12" s="25"/>
      <c r="F12" s="24"/>
      <c r="G12" s="25"/>
      <c r="H12" s="24"/>
      <c r="I12" s="25"/>
      <c r="J12" s="24">
        <v>15.333333333333334</v>
      </c>
      <c r="K12" s="25">
        <v>33.333333333333336</v>
      </c>
      <c r="L12" s="24"/>
      <c r="M12" s="25"/>
      <c r="N12" s="24"/>
      <c r="O12" s="25"/>
      <c r="P12" s="24"/>
      <c r="Q12" s="25"/>
      <c r="R12" s="24"/>
      <c r="S12" s="25"/>
      <c r="T12" s="24"/>
      <c r="U12" s="25"/>
      <c r="V12" s="24">
        <v>15.333333333333334</v>
      </c>
      <c r="W12" s="25">
        <v>10.22222222222222</v>
      </c>
    </row>
    <row r="13" spans="1:23" ht="17.45" customHeight="1" x14ac:dyDescent="0.15">
      <c r="A13" s="26"/>
      <c r="B13" s="128"/>
      <c r="C13" s="18" t="s">
        <v>7</v>
      </c>
      <c r="D13" s="19"/>
      <c r="E13" s="20"/>
      <c r="F13" s="19"/>
      <c r="G13" s="20"/>
      <c r="H13" s="19">
        <v>69</v>
      </c>
      <c r="I13" s="20">
        <v>100</v>
      </c>
      <c r="J13" s="19">
        <v>30.666666666666668</v>
      </c>
      <c r="K13" s="20">
        <v>66.666666666666671</v>
      </c>
      <c r="L13" s="19">
        <v>27</v>
      </c>
      <c r="M13" s="20">
        <v>100</v>
      </c>
      <c r="N13" s="19">
        <v>8</v>
      </c>
      <c r="O13" s="20">
        <v>100</v>
      </c>
      <c r="P13" s="19"/>
      <c r="Q13" s="20"/>
      <c r="R13" s="19"/>
      <c r="S13" s="20"/>
      <c r="T13" s="19"/>
      <c r="U13" s="20"/>
      <c r="V13" s="19">
        <v>134.66666666666669</v>
      </c>
      <c r="W13" s="20">
        <v>89.777777777777771</v>
      </c>
    </row>
    <row r="14" spans="1:23" ht="17.45" customHeight="1" x14ac:dyDescent="0.15">
      <c r="A14" s="26"/>
      <c r="B14" s="22" t="s">
        <v>9</v>
      </c>
      <c r="C14" s="15" t="s">
        <v>12</v>
      </c>
      <c r="D14" s="16"/>
      <c r="E14" s="17"/>
      <c r="F14" s="16"/>
      <c r="G14" s="17"/>
      <c r="H14" s="16">
        <v>61.5</v>
      </c>
      <c r="I14" s="17">
        <v>16.666666666666664</v>
      </c>
      <c r="J14" s="16">
        <v>331.40425531914894</v>
      </c>
      <c r="K14" s="17">
        <v>46.808510638297875</v>
      </c>
      <c r="L14" s="16">
        <v>81.319148936170208</v>
      </c>
      <c r="M14" s="17">
        <v>55.319148936170215</v>
      </c>
      <c r="N14" s="16">
        <v>14</v>
      </c>
      <c r="O14" s="17">
        <v>41.17647058823529</v>
      </c>
      <c r="P14" s="16"/>
      <c r="Q14" s="17"/>
      <c r="R14" s="16"/>
      <c r="S14" s="17"/>
      <c r="T14" s="16"/>
      <c r="U14" s="17"/>
      <c r="V14" s="16">
        <v>488.22340425531917</v>
      </c>
      <c r="W14" s="17">
        <v>21.107799578699488</v>
      </c>
    </row>
    <row r="15" spans="1:23" ht="17.45" customHeight="1" x14ac:dyDescent="0.15">
      <c r="A15" s="26"/>
      <c r="B15" s="27"/>
      <c r="C15" s="18" t="s">
        <v>7</v>
      </c>
      <c r="D15" s="19">
        <v>406</v>
      </c>
      <c r="E15" s="20">
        <v>100</v>
      </c>
      <c r="F15" s="19">
        <v>649</v>
      </c>
      <c r="G15" s="20">
        <v>100</v>
      </c>
      <c r="H15" s="19">
        <v>307.5</v>
      </c>
      <c r="I15" s="20">
        <v>83.333333333333343</v>
      </c>
      <c r="J15" s="19">
        <v>376.59574468085111</v>
      </c>
      <c r="K15" s="20">
        <v>53.191489361702139</v>
      </c>
      <c r="L15" s="19">
        <v>65.680851063829792</v>
      </c>
      <c r="M15" s="20">
        <v>44.680851063829792</v>
      </c>
      <c r="N15" s="19">
        <v>20</v>
      </c>
      <c r="O15" s="20">
        <v>58.82352941176471</v>
      </c>
      <c r="P15" s="19"/>
      <c r="Q15" s="20"/>
      <c r="R15" s="19"/>
      <c r="S15" s="20"/>
      <c r="T15" s="19"/>
      <c r="U15" s="20"/>
      <c r="V15" s="19">
        <v>1824.7765957446809</v>
      </c>
      <c r="W15" s="20">
        <v>78.892200421300515</v>
      </c>
    </row>
    <row r="16" spans="1:23" ht="17.45" customHeight="1" x14ac:dyDescent="0.15">
      <c r="A16" s="26"/>
      <c r="B16" s="127" t="s">
        <v>101</v>
      </c>
      <c r="C16" s="23" t="s">
        <v>12</v>
      </c>
      <c r="D16" s="24"/>
      <c r="E16" s="25"/>
      <c r="F16" s="24">
        <v>149.23076923076923</v>
      </c>
      <c r="G16" s="25">
        <v>38.46153846153846</v>
      </c>
      <c r="H16" s="24">
        <v>190.22222222222223</v>
      </c>
      <c r="I16" s="25">
        <v>44.44444444444445</v>
      </c>
      <c r="J16" s="24">
        <v>500.21621621621614</v>
      </c>
      <c r="K16" s="25">
        <v>75.675675675675677</v>
      </c>
      <c r="L16" s="24">
        <v>93.8125</v>
      </c>
      <c r="M16" s="25">
        <v>59.375</v>
      </c>
      <c r="N16" s="24">
        <v>32</v>
      </c>
      <c r="O16" s="25">
        <v>66.666666666666657</v>
      </c>
      <c r="P16" s="24"/>
      <c r="Q16" s="25"/>
      <c r="R16" s="24"/>
      <c r="S16" s="25"/>
      <c r="T16" s="24"/>
      <c r="U16" s="25"/>
      <c r="V16" s="24">
        <v>965.48170766920759</v>
      </c>
      <c r="W16" s="25">
        <v>55.138875366602377</v>
      </c>
    </row>
    <row r="17" spans="1:23" ht="17.45" customHeight="1" x14ac:dyDescent="0.15">
      <c r="A17" s="26"/>
      <c r="B17" s="130"/>
      <c r="C17" s="18" t="s">
        <v>7</v>
      </c>
      <c r="D17" s="19">
        <v>65</v>
      </c>
      <c r="E17" s="20">
        <v>100</v>
      </c>
      <c r="F17" s="19">
        <v>238.76923076923077</v>
      </c>
      <c r="G17" s="20">
        <v>61.53846153846154</v>
      </c>
      <c r="H17" s="19">
        <v>237.77777777777777</v>
      </c>
      <c r="I17" s="20">
        <v>55.555555555555557</v>
      </c>
      <c r="J17" s="19">
        <v>160.78378378378378</v>
      </c>
      <c r="K17" s="20">
        <v>24.32432432432433</v>
      </c>
      <c r="L17" s="19">
        <v>64.1875</v>
      </c>
      <c r="M17" s="20">
        <v>40.625</v>
      </c>
      <c r="N17" s="19">
        <v>16</v>
      </c>
      <c r="O17" s="20">
        <v>33.333333333333329</v>
      </c>
      <c r="P17" s="19">
        <v>3</v>
      </c>
      <c r="Q17" s="20">
        <v>100</v>
      </c>
      <c r="R17" s="19"/>
      <c r="S17" s="20"/>
      <c r="T17" s="19"/>
      <c r="U17" s="20"/>
      <c r="V17" s="19">
        <v>785.51829233079229</v>
      </c>
      <c r="W17" s="20">
        <v>44.861124633397623</v>
      </c>
    </row>
    <row r="18" spans="1:23" ht="17.45" customHeight="1" x14ac:dyDescent="0.15">
      <c r="A18" s="124" t="s">
        <v>102</v>
      </c>
      <c r="B18" s="125"/>
      <c r="C18" s="23" t="s">
        <v>12</v>
      </c>
      <c r="D18" s="24">
        <v>4.833333333333333</v>
      </c>
      <c r="E18" s="25">
        <v>0.1917228612984265</v>
      </c>
      <c r="F18" s="24">
        <v>1343.5949933687002</v>
      </c>
      <c r="G18" s="25">
        <v>16.526383682271835</v>
      </c>
      <c r="H18" s="24">
        <v>1834.6706685499059</v>
      </c>
      <c r="I18" s="25">
        <v>24.064410657789956</v>
      </c>
      <c r="J18" s="24">
        <v>5727.6543061218317</v>
      </c>
      <c r="K18" s="25">
        <v>39.115306331501962</v>
      </c>
      <c r="L18" s="24">
        <v>1675.4466012161279</v>
      </c>
      <c r="M18" s="25">
        <v>38.000603338991333</v>
      </c>
      <c r="N18" s="24">
        <v>532.26845270639694</v>
      </c>
      <c r="O18" s="25">
        <v>40.353938795026309</v>
      </c>
      <c r="P18" s="24">
        <v>39.40625</v>
      </c>
      <c r="Q18" s="25">
        <v>33.970905172413794</v>
      </c>
      <c r="R18" s="24">
        <v>3.6</v>
      </c>
      <c r="S18" s="25">
        <v>20</v>
      </c>
      <c r="T18" s="24">
        <v>7.5</v>
      </c>
      <c r="U18" s="25">
        <v>28.846153846153843</v>
      </c>
      <c r="V18" s="24">
        <v>11168.974605296296</v>
      </c>
      <c r="W18" s="25">
        <v>28.781566266289481</v>
      </c>
    </row>
    <row r="19" spans="1:23" ht="17.45" customHeight="1" x14ac:dyDescent="0.15">
      <c r="A19" s="26"/>
      <c r="B19" s="28"/>
      <c r="C19" s="18" t="s">
        <v>7</v>
      </c>
      <c r="D19" s="19">
        <v>2516.166666666667</v>
      </c>
      <c r="E19" s="20">
        <v>99.808277138701555</v>
      </c>
      <c r="F19" s="19">
        <v>6786.4050066312993</v>
      </c>
      <c r="G19" s="20">
        <v>83.473616317728158</v>
      </c>
      <c r="H19" s="19">
        <v>5789.3293314500934</v>
      </c>
      <c r="I19" s="20">
        <v>75.935589342210051</v>
      </c>
      <c r="J19" s="19">
        <v>8915.3456938781692</v>
      </c>
      <c r="K19" s="20">
        <v>60.884693668498045</v>
      </c>
      <c r="L19" s="19">
        <v>2733.5533987838721</v>
      </c>
      <c r="M19" s="20">
        <v>61.999396661008667</v>
      </c>
      <c r="N19" s="19">
        <v>786.73154729360306</v>
      </c>
      <c r="O19" s="20">
        <v>59.646061204973698</v>
      </c>
      <c r="P19" s="19">
        <v>76.59375</v>
      </c>
      <c r="Q19" s="20">
        <v>66.029094827586206</v>
      </c>
      <c r="R19" s="19">
        <v>14.4</v>
      </c>
      <c r="S19" s="20">
        <v>80</v>
      </c>
      <c r="T19" s="19">
        <v>18.5</v>
      </c>
      <c r="U19" s="20">
        <v>71.15384615384616</v>
      </c>
      <c r="V19" s="19">
        <v>27637.025394703705</v>
      </c>
      <c r="W19" s="20">
        <v>71.218433733710512</v>
      </c>
    </row>
    <row r="20" spans="1:23" ht="17.45" customHeight="1" x14ac:dyDescent="0.15">
      <c r="A20" s="21" t="s">
        <v>10</v>
      </c>
      <c r="B20" s="22" t="s">
        <v>103</v>
      </c>
      <c r="C20" s="15" t="s">
        <v>12</v>
      </c>
      <c r="D20" s="16">
        <v>2576.5789473684208</v>
      </c>
      <c r="E20" s="17">
        <v>26.315789473684209</v>
      </c>
      <c r="F20" s="16">
        <v>3398.5714285714284</v>
      </c>
      <c r="G20" s="17">
        <v>17.857142857142858</v>
      </c>
      <c r="H20" s="16">
        <v>3029.5555555555557</v>
      </c>
      <c r="I20" s="17">
        <v>22.222222222222225</v>
      </c>
      <c r="J20" s="16">
        <v>7575</v>
      </c>
      <c r="K20" s="17">
        <v>32.894736842105267</v>
      </c>
      <c r="L20" s="16">
        <v>2334.7692307692309</v>
      </c>
      <c r="M20" s="17">
        <v>43.07692307692308</v>
      </c>
      <c r="N20" s="16">
        <v>881.22413793103453</v>
      </c>
      <c r="O20" s="17">
        <v>46.551724137931039</v>
      </c>
      <c r="P20" s="16">
        <v>130</v>
      </c>
      <c r="Q20" s="17">
        <v>40</v>
      </c>
      <c r="R20" s="16">
        <v>12.894736842105264</v>
      </c>
      <c r="S20" s="17">
        <v>26.315789473684209</v>
      </c>
      <c r="T20" s="16"/>
      <c r="U20" s="17"/>
      <c r="V20" s="16">
        <v>19938.594037037779</v>
      </c>
      <c r="W20" s="17">
        <v>27.232935924384044</v>
      </c>
    </row>
    <row r="21" spans="1:23" ht="17.45" customHeight="1" x14ac:dyDescent="0.15">
      <c r="A21" s="26"/>
      <c r="B21" s="27"/>
      <c r="C21" s="18" t="s">
        <v>7</v>
      </c>
      <c r="D21" s="19">
        <v>7214.4210526315783</v>
      </c>
      <c r="E21" s="20">
        <v>73.68421052631578</v>
      </c>
      <c r="F21" s="19">
        <v>15633.428571428571</v>
      </c>
      <c r="G21" s="20">
        <v>82.142857142857139</v>
      </c>
      <c r="H21" s="19">
        <v>10603.444444444445</v>
      </c>
      <c r="I21" s="20">
        <v>77.777777777777786</v>
      </c>
      <c r="J21" s="19">
        <v>15453</v>
      </c>
      <c r="K21" s="20">
        <v>67.10526315789474</v>
      </c>
      <c r="L21" s="19">
        <v>3085.2307692307695</v>
      </c>
      <c r="M21" s="20">
        <v>56.923076923076934</v>
      </c>
      <c r="N21" s="19">
        <v>1011.7758620689656</v>
      </c>
      <c r="O21" s="20">
        <v>53.448275862068975</v>
      </c>
      <c r="P21" s="19">
        <v>195.00000000000003</v>
      </c>
      <c r="Q21" s="20">
        <v>60.000000000000007</v>
      </c>
      <c r="R21" s="19">
        <v>36.10526315789474</v>
      </c>
      <c r="S21" s="20">
        <v>73.684210526315795</v>
      </c>
      <c r="T21" s="19">
        <v>44</v>
      </c>
      <c r="U21" s="20">
        <v>100</v>
      </c>
      <c r="V21" s="19">
        <v>53276.405962962213</v>
      </c>
      <c r="W21" s="20">
        <v>72.767064075615934</v>
      </c>
    </row>
    <row r="22" spans="1:23" ht="17.45" customHeight="1" x14ac:dyDescent="0.15">
      <c r="A22" s="26"/>
      <c r="B22" s="22" t="s">
        <v>11</v>
      </c>
      <c r="C22" s="23" t="s">
        <v>12</v>
      </c>
      <c r="D22" s="24">
        <v>1900.3636363636363</v>
      </c>
      <c r="E22" s="25">
        <v>36.36363636363636</v>
      </c>
      <c r="F22" s="24">
        <v>490.44827586206895</v>
      </c>
      <c r="G22" s="25">
        <v>10.344827586206897</v>
      </c>
      <c r="H22" s="24">
        <v>201.69767441860466</v>
      </c>
      <c r="I22" s="25">
        <v>6.9767441860465116</v>
      </c>
      <c r="J22" s="24">
        <v>369</v>
      </c>
      <c r="K22" s="25">
        <v>11.111111111111111</v>
      </c>
      <c r="L22" s="24">
        <v>73.882352941176464</v>
      </c>
      <c r="M22" s="25">
        <v>23.52941176470588</v>
      </c>
      <c r="N22" s="24">
        <v>19.130434782608695</v>
      </c>
      <c r="O22" s="25">
        <v>17.391304347826086</v>
      </c>
      <c r="P22" s="24">
        <v>7.166666666666667</v>
      </c>
      <c r="Q22" s="25">
        <v>16.666666666666668</v>
      </c>
      <c r="R22" s="24"/>
      <c r="S22" s="25"/>
      <c r="T22" s="24"/>
      <c r="U22" s="25"/>
      <c r="V22" s="24">
        <v>3061.6890410347614</v>
      </c>
      <c r="W22" s="25">
        <v>18.386314202706952</v>
      </c>
    </row>
    <row r="23" spans="1:23" ht="17.45" customHeight="1" x14ac:dyDescent="0.15">
      <c r="A23" s="26"/>
      <c r="B23" s="29"/>
      <c r="C23" s="18" t="s">
        <v>7</v>
      </c>
      <c r="D23" s="19">
        <v>3325.6363636363635</v>
      </c>
      <c r="E23" s="20">
        <v>63.636363636363633</v>
      </c>
      <c r="F23" s="19">
        <v>4250.5517241379312</v>
      </c>
      <c r="G23" s="20">
        <v>89.65517241379311</v>
      </c>
      <c r="H23" s="19">
        <v>2689.3023255813955</v>
      </c>
      <c r="I23" s="20">
        <v>93.023255813953497</v>
      </c>
      <c r="J23" s="19">
        <v>2952</v>
      </c>
      <c r="K23" s="20">
        <v>88.888888888888886</v>
      </c>
      <c r="L23" s="19">
        <v>240.11764705882351</v>
      </c>
      <c r="M23" s="20">
        <v>76.470588235294116</v>
      </c>
      <c r="N23" s="19">
        <v>90.869565217391298</v>
      </c>
      <c r="O23" s="20">
        <v>82.608695652173907</v>
      </c>
      <c r="P23" s="19">
        <v>35.833333333333336</v>
      </c>
      <c r="Q23" s="20">
        <v>83.333333333333343</v>
      </c>
      <c r="R23" s="19">
        <v>2</v>
      </c>
      <c r="S23" s="20">
        <v>100</v>
      </c>
      <c r="T23" s="19">
        <v>4</v>
      </c>
      <c r="U23" s="20">
        <v>100</v>
      </c>
      <c r="V23" s="19">
        <v>13590.310958965239</v>
      </c>
      <c r="W23" s="20">
        <v>81.613685797293058</v>
      </c>
    </row>
    <row r="24" spans="1:23" ht="17.45" customHeight="1" x14ac:dyDescent="0.15">
      <c r="A24" s="124" t="s">
        <v>102</v>
      </c>
      <c r="B24" s="125"/>
      <c r="C24" s="15" t="s">
        <v>12</v>
      </c>
      <c r="D24" s="16">
        <v>4476.9425837320568</v>
      </c>
      <c r="E24" s="17">
        <v>29.812496395631992</v>
      </c>
      <c r="F24" s="16">
        <v>3889.0197044334973</v>
      </c>
      <c r="G24" s="17">
        <v>16.358977429998308</v>
      </c>
      <c r="H24" s="16">
        <v>3231.2532299741601</v>
      </c>
      <c r="I24" s="17">
        <v>19.554909404346162</v>
      </c>
      <c r="J24" s="16">
        <v>7944</v>
      </c>
      <c r="K24" s="17">
        <v>30.149151770465672</v>
      </c>
      <c r="L24" s="16">
        <v>2408.6515837104075</v>
      </c>
      <c r="M24" s="17">
        <v>42.006480357698074</v>
      </c>
      <c r="N24" s="16">
        <v>900.35457271364328</v>
      </c>
      <c r="O24" s="17">
        <v>44.950303180910801</v>
      </c>
      <c r="P24" s="16">
        <v>137.16666666666666</v>
      </c>
      <c r="Q24" s="17">
        <v>37.27355072463768</v>
      </c>
      <c r="R24" s="16">
        <v>12.894736842105264</v>
      </c>
      <c r="S24" s="17">
        <v>25.283797729618161</v>
      </c>
      <c r="T24" s="16"/>
      <c r="U24" s="17"/>
      <c r="V24" s="16">
        <v>23000.283078072542</v>
      </c>
      <c r="W24" s="17">
        <v>25.593691875852699</v>
      </c>
    </row>
    <row r="25" spans="1:23" ht="17.45" customHeight="1" x14ac:dyDescent="0.15">
      <c r="A25" s="26"/>
      <c r="B25" s="28"/>
      <c r="C25" s="18" t="s">
        <v>7</v>
      </c>
      <c r="D25" s="19">
        <v>10540.057416267942</v>
      </c>
      <c r="E25" s="20">
        <v>70.18750360436799</v>
      </c>
      <c r="F25" s="19">
        <v>19883.9802955665</v>
      </c>
      <c r="G25" s="20">
        <v>83.641022570001695</v>
      </c>
      <c r="H25" s="19">
        <v>13292.74677002584</v>
      </c>
      <c r="I25" s="20">
        <v>80.445090595653838</v>
      </c>
      <c r="J25" s="19">
        <v>18405</v>
      </c>
      <c r="K25" s="20">
        <v>69.850848229534321</v>
      </c>
      <c r="L25" s="19">
        <v>3325.3484162895929</v>
      </c>
      <c r="M25" s="20">
        <v>57.993519642301941</v>
      </c>
      <c r="N25" s="19">
        <v>1102.6454272863568</v>
      </c>
      <c r="O25" s="20">
        <v>55.049696819089213</v>
      </c>
      <c r="P25" s="19">
        <v>230.83333333333337</v>
      </c>
      <c r="Q25" s="20">
        <v>62.726449275362327</v>
      </c>
      <c r="R25" s="19">
        <v>38.10526315789474</v>
      </c>
      <c r="S25" s="20">
        <v>74.716202270381842</v>
      </c>
      <c r="T25" s="19">
        <v>48</v>
      </c>
      <c r="U25" s="20">
        <v>100</v>
      </c>
      <c r="V25" s="19">
        <v>66866.716921927451</v>
      </c>
      <c r="W25" s="20">
        <v>74.406308124147287</v>
      </c>
    </row>
    <row r="26" spans="1:23" ht="17.45" customHeight="1" x14ac:dyDescent="0.15">
      <c r="A26" s="30" t="s">
        <v>13</v>
      </c>
      <c r="B26" s="22" t="s">
        <v>14</v>
      </c>
      <c r="C26" s="23" t="s">
        <v>12</v>
      </c>
      <c r="D26" s="24">
        <v>909.59999999999991</v>
      </c>
      <c r="E26" s="25">
        <v>40</v>
      </c>
      <c r="F26" s="24">
        <v>503.34146341463418</v>
      </c>
      <c r="G26" s="25">
        <v>21.951219512195124</v>
      </c>
      <c r="H26" s="24">
        <v>409.14285714285711</v>
      </c>
      <c r="I26" s="25">
        <v>28.571428571428569</v>
      </c>
      <c r="J26" s="24">
        <v>521.23404255319156</v>
      </c>
      <c r="K26" s="25">
        <v>38.297872340425535</v>
      </c>
      <c r="L26" s="24">
        <v>30.96</v>
      </c>
      <c r="M26" s="25">
        <v>36</v>
      </c>
      <c r="N26" s="24">
        <v>21</v>
      </c>
      <c r="O26" s="25">
        <v>50</v>
      </c>
      <c r="P26" s="24"/>
      <c r="Q26" s="25"/>
      <c r="R26" s="24"/>
      <c r="S26" s="25"/>
      <c r="T26" s="24"/>
      <c r="U26" s="25"/>
      <c r="V26" s="24">
        <v>2395.2783631106831</v>
      </c>
      <c r="W26" s="25">
        <v>31.966880596699358</v>
      </c>
    </row>
    <row r="27" spans="1:23" ht="17.45" customHeight="1" x14ac:dyDescent="0.15">
      <c r="A27" s="26"/>
      <c r="B27" s="27"/>
      <c r="C27" s="18" t="s">
        <v>7</v>
      </c>
      <c r="D27" s="19">
        <v>1364.3999999999999</v>
      </c>
      <c r="E27" s="20">
        <v>60</v>
      </c>
      <c r="F27" s="19">
        <v>1789.6585365853659</v>
      </c>
      <c r="G27" s="20">
        <v>78.048780487804876</v>
      </c>
      <c r="H27" s="19">
        <v>1022.8571428571429</v>
      </c>
      <c r="I27" s="20">
        <v>71.428571428571431</v>
      </c>
      <c r="J27" s="19">
        <v>839.76595744680856</v>
      </c>
      <c r="K27" s="20">
        <v>61.702127659574465</v>
      </c>
      <c r="L27" s="19">
        <v>55.04</v>
      </c>
      <c r="M27" s="20">
        <v>64</v>
      </c>
      <c r="N27" s="19">
        <v>21</v>
      </c>
      <c r="O27" s="20">
        <v>50</v>
      </c>
      <c r="P27" s="19">
        <v>5</v>
      </c>
      <c r="Q27" s="20">
        <v>100</v>
      </c>
      <c r="R27" s="19"/>
      <c r="S27" s="20"/>
      <c r="T27" s="19"/>
      <c r="U27" s="20"/>
      <c r="V27" s="19">
        <v>5097.7216368893178</v>
      </c>
      <c r="W27" s="20">
        <v>68.033119403300645</v>
      </c>
    </row>
    <row r="28" spans="1:23" ht="18" customHeight="1" x14ac:dyDescent="0.15">
      <c r="A28" s="31"/>
      <c r="B28" s="141" t="s">
        <v>15</v>
      </c>
      <c r="C28" s="15" t="s">
        <v>12</v>
      </c>
      <c r="D28" s="16">
        <v>222.61538461538461</v>
      </c>
      <c r="E28" s="17">
        <v>15.384615384615385</v>
      </c>
      <c r="F28" s="16">
        <v>1040.4000000000001</v>
      </c>
      <c r="G28" s="17">
        <v>13.333333333333334</v>
      </c>
      <c r="H28" s="16">
        <v>503.72093023255815</v>
      </c>
      <c r="I28" s="17">
        <v>11.627906976744185</v>
      </c>
      <c r="J28" s="16">
        <v>1198.5120000000002</v>
      </c>
      <c r="K28" s="17">
        <v>33.6</v>
      </c>
      <c r="L28" s="16">
        <v>90.384615384615387</v>
      </c>
      <c r="M28" s="17">
        <v>27.472527472527474</v>
      </c>
      <c r="N28" s="16">
        <v>57.677419354838712</v>
      </c>
      <c r="O28" s="17">
        <v>38.70967741935484</v>
      </c>
      <c r="P28" s="16">
        <v>7.3333333333333339</v>
      </c>
      <c r="Q28" s="17">
        <v>22.222222222222225</v>
      </c>
      <c r="R28" s="16"/>
      <c r="S28" s="17"/>
      <c r="T28" s="16"/>
      <c r="U28" s="17"/>
      <c r="V28" s="16">
        <v>3120.6436829207305</v>
      </c>
      <c r="W28" s="17">
        <v>17.667687725305615</v>
      </c>
    </row>
    <row r="29" spans="1:23" ht="18" customHeight="1" x14ac:dyDescent="0.15">
      <c r="A29" s="26"/>
      <c r="B29" s="142"/>
      <c r="C29" s="18" t="s">
        <v>7</v>
      </c>
      <c r="D29" s="19">
        <v>1224.3846153846155</v>
      </c>
      <c r="E29" s="20">
        <v>84.615384615384627</v>
      </c>
      <c r="F29" s="19">
        <v>6762.6</v>
      </c>
      <c r="G29" s="20">
        <v>86.666666666666671</v>
      </c>
      <c r="H29" s="19">
        <v>3828.2790697674418</v>
      </c>
      <c r="I29" s="20">
        <v>88.372093023255815</v>
      </c>
      <c r="J29" s="19">
        <v>2368.4880000000003</v>
      </c>
      <c r="K29" s="20">
        <v>66.400000000000006</v>
      </c>
      <c r="L29" s="19">
        <v>238.61538461538461</v>
      </c>
      <c r="M29" s="20">
        <v>72.527472527472526</v>
      </c>
      <c r="N29" s="19">
        <v>91.322580645161295</v>
      </c>
      <c r="O29" s="20">
        <v>61.29032258064516</v>
      </c>
      <c r="P29" s="19">
        <v>25.666666666666668</v>
      </c>
      <c r="Q29" s="20">
        <v>77.777777777777786</v>
      </c>
      <c r="R29" s="19">
        <v>2</v>
      </c>
      <c r="S29" s="20">
        <v>100</v>
      </c>
      <c r="T29" s="19">
        <v>1</v>
      </c>
      <c r="U29" s="20">
        <v>100</v>
      </c>
      <c r="V29" s="19">
        <v>14542.356317079271</v>
      </c>
      <c r="W29" s="20">
        <v>82.332312274694402</v>
      </c>
    </row>
    <row r="30" spans="1:23" ht="17.45" customHeight="1" x14ac:dyDescent="0.15">
      <c r="A30" s="31"/>
      <c r="B30" s="127" t="s">
        <v>16</v>
      </c>
      <c r="C30" s="23" t="s">
        <v>12</v>
      </c>
      <c r="D30" s="24">
        <v>27.125</v>
      </c>
      <c r="E30" s="25">
        <v>12.5</v>
      </c>
      <c r="F30" s="24">
        <v>783</v>
      </c>
      <c r="G30" s="25">
        <v>50</v>
      </c>
      <c r="H30" s="24">
        <v>278.92857142857144</v>
      </c>
      <c r="I30" s="25">
        <v>35.714285714285715</v>
      </c>
      <c r="J30" s="24">
        <v>953.94736842105249</v>
      </c>
      <c r="K30" s="25">
        <v>50.877192982456144</v>
      </c>
      <c r="L30" s="24">
        <v>78.139534883720927</v>
      </c>
      <c r="M30" s="25">
        <v>46.511627906976742</v>
      </c>
      <c r="N30" s="24">
        <v>35.275000000000006</v>
      </c>
      <c r="O30" s="25">
        <v>42.500000000000007</v>
      </c>
      <c r="P30" s="24">
        <v>2.25</v>
      </c>
      <c r="Q30" s="25">
        <v>25</v>
      </c>
      <c r="R30" s="24"/>
      <c r="S30" s="25"/>
      <c r="T30" s="24"/>
      <c r="U30" s="25"/>
      <c r="V30" s="24">
        <v>2158.665474733345</v>
      </c>
      <c r="W30" s="25">
        <v>45.860749410098684</v>
      </c>
    </row>
    <row r="31" spans="1:23" ht="17.45" customHeight="1" x14ac:dyDescent="0.15">
      <c r="A31" s="26"/>
      <c r="B31" s="128"/>
      <c r="C31" s="18" t="s">
        <v>7</v>
      </c>
      <c r="D31" s="19">
        <v>189.875</v>
      </c>
      <c r="E31" s="20">
        <v>87.5</v>
      </c>
      <c r="F31" s="19">
        <v>783</v>
      </c>
      <c r="G31" s="20">
        <v>50</v>
      </c>
      <c r="H31" s="19">
        <v>502.07142857142856</v>
      </c>
      <c r="I31" s="20">
        <v>64.285714285714278</v>
      </c>
      <c r="J31" s="19">
        <v>921.05263157894728</v>
      </c>
      <c r="K31" s="20">
        <v>49.122807017543863</v>
      </c>
      <c r="L31" s="19">
        <v>89.860465116279073</v>
      </c>
      <c r="M31" s="20">
        <v>53.488372093023258</v>
      </c>
      <c r="N31" s="19">
        <v>47.725000000000001</v>
      </c>
      <c r="O31" s="20">
        <v>57.500000000000007</v>
      </c>
      <c r="P31" s="19">
        <v>6.75</v>
      </c>
      <c r="Q31" s="20">
        <v>75</v>
      </c>
      <c r="R31" s="19">
        <v>5</v>
      </c>
      <c r="S31" s="20">
        <v>100</v>
      </c>
      <c r="T31" s="19">
        <v>3</v>
      </c>
      <c r="U31" s="20">
        <v>100</v>
      </c>
      <c r="V31" s="19">
        <v>2548.334525266655</v>
      </c>
      <c r="W31" s="20">
        <v>54.139250589901309</v>
      </c>
    </row>
    <row r="32" spans="1:23" ht="17.45" customHeight="1" x14ac:dyDescent="0.15">
      <c r="A32" s="31"/>
      <c r="B32" s="22" t="s">
        <v>17</v>
      </c>
      <c r="C32" s="15" t="s">
        <v>12</v>
      </c>
      <c r="D32" s="16">
        <v>876.8</v>
      </c>
      <c r="E32" s="17">
        <v>40</v>
      </c>
      <c r="F32" s="16">
        <v>282.93548387096774</v>
      </c>
      <c r="G32" s="17">
        <v>22.58064516129032</v>
      </c>
      <c r="H32" s="16">
        <v>556.04166666666674</v>
      </c>
      <c r="I32" s="17">
        <v>70.833333333333343</v>
      </c>
      <c r="J32" s="16">
        <v>507.71111111111105</v>
      </c>
      <c r="K32" s="17">
        <v>68.888888888888886</v>
      </c>
      <c r="L32" s="16">
        <v>30.214285714285715</v>
      </c>
      <c r="M32" s="17">
        <v>64.285714285714292</v>
      </c>
      <c r="N32" s="16">
        <v>22</v>
      </c>
      <c r="O32" s="17">
        <v>100</v>
      </c>
      <c r="P32" s="16"/>
      <c r="Q32" s="17"/>
      <c r="R32" s="16"/>
      <c r="S32" s="17"/>
      <c r="T32" s="16"/>
      <c r="U32" s="17"/>
      <c r="V32" s="16">
        <v>2275.7025473630315</v>
      </c>
      <c r="W32" s="17">
        <v>45.188692362252411</v>
      </c>
    </row>
    <row r="33" spans="1:23" ht="17.45" customHeight="1" x14ac:dyDescent="0.15">
      <c r="A33" s="26"/>
      <c r="B33" s="27"/>
      <c r="C33" s="18" t="s">
        <v>7</v>
      </c>
      <c r="D33" s="19">
        <v>1315.1999999999998</v>
      </c>
      <c r="E33" s="20">
        <v>59.999999999999986</v>
      </c>
      <c r="F33" s="19">
        <v>970.06451612903231</v>
      </c>
      <c r="G33" s="20">
        <v>77.41935483870968</v>
      </c>
      <c r="H33" s="19">
        <v>228.95833333333334</v>
      </c>
      <c r="I33" s="20">
        <v>29.166666666666664</v>
      </c>
      <c r="J33" s="19">
        <v>229.28888888888886</v>
      </c>
      <c r="K33" s="20">
        <v>31.111111111111111</v>
      </c>
      <c r="L33" s="19">
        <v>16.785714285714285</v>
      </c>
      <c r="M33" s="20">
        <v>35.714285714285708</v>
      </c>
      <c r="N33" s="19"/>
      <c r="O33" s="20"/>
      <c r="P33" s="19"/>
      <c r="Q33" s="20"/>
      <c r="R33" s="19"/>
      <c r="S33" s="20"/>
      <c r="T33" s="19"/>
      <c r="U33" s="20"/>
      <c r="V33" s="19">
        <v>2760.2974526369685</v>
      </c>
      <c r="W33" s="20">
        <v>54.811307637747589</v>
      </c>
    </row>
    <row r="34" spans="1:23" ht="17.45" customHeight="1" x14ac:dyDescent="0.15">
      <c r="A34" s="31"/>
      <c r="B34" s="22" t="s">
        <v>104</v>
      </c>
      <c r="C34" s="15" t="s">
        <v>12</v>
      </c>
      <c r="D34" s="16"/>
      <c r="E34" s="17"/>
      <c r="F34" s="16">
        <v>212.71428571428572</v>
      </c>
      <c r="G34" s="17">
        <v>14.285714285714285</v>
      </c>
      <c r="H34" s="16">
        <v>224.18181818181819</v>
      </c>
      <c r="I34" s="17">
        <v>27.27272727272727</v>
      </c>
      <c r="J34" s="16">
        <v>288.375</v>
      </c>
      <c r="K34" s="17">
        <v>37.5</v>
      </c>
      <c r="L34" s="16">
        <v>30.4</v>
      </c>
      <c r="M34" s="17">
        <v>20</v>
      </c>
      <c r="N34" s="16">
        <v>14.8</v>
      </c>
      <c r="O34" s="17">
        <v>40</v>
      </c>
      <c r="P34" s="16">
        <v>7</v>
      </c>
      <c r="Q34" s="17">
        <v>100</v>
      </c>
      <c r="R34" s="16"/>
      <c r="S34" s="17"/>
      <c r="T34" s="16"/>
      <c r="U34" s="17"/>
      <c r="V34" s="16">
        <v>777.47110389610384</v>
      </c>
      <c r="W34" s="17">
        <v>21.335650491111522</v>
      </c>
    </row>
    <row r="35" spans="1:23" ht="17.45" customHeight="1" x14ac:dyDescent="0.15">
      <c r="A35" s="26"/>
      <c r="B35" s="27"/>
      <c r="C35" s="18" t="s">
        <v>7</v>
      </c>
      <c r="D35" s="19">
        <v>368</v>
      </c>
      <c r="E35" s="20">
        <v>100</v>
      </c>
      <c r="F35" s="19">
        <v>1276.2857142857142</v>
      </c>
      <c r="G35" s="20">
        <v>85.714285714285708</v>
      </c>
      <c r="H35" s="19">
        <v>597.81818181818187</v>
      </c>
      <c r="I35" s="20">
        <v>72.727272727272734</v>
      </c>
      <c r="J35" s="19">
        <v>480.625</v>
      </c>
      <c r="K35" s="20">
        <v>62.5</v>
      </c>
      <c r="L35" s="19">
        <v>121.6</v>
      </c>
      <c r="M35" s="20">
        <v>80</v>
      </c>
      <c r="N35" s="19">
        <v>22.200000000000003</v>
      </c>
      <c r="O35" s="20">
        <v>60.000000000000007</v>
      </c>
      <c r="P35" s="19"/>
      <c r="Q35" s="20"/>
      <c r="R35" s="19"/>
      <c r="S35" s="20"/>
      <c r="T35" s="19"/>
      <c r="U35" s="20"/>
      <c r="V35" s="19">
        <v>2866.5288961038959</v>
      </c>
      <c r="W35" s="20">
        <v>78.664349508888478</v>
      </c>
    </row>
    <row r="36" spans="1:23" ht="17.45" customHeight="1" x14ac:dyDescent="0.15">
      <c r="A36" s="31"/>
      <c r="B36" s="32" t="s">
        <v>18</v>
      </c>
      <c r="C36" s="23" t="s">
        <v>12</v>
      </c>
      <c r="D36" s="24">
        <v>2036.1403846153844</v>
      </c>
      <c r="E36" s="25">
        <v>31.334878187371256</v>
      </c>
      <c r="F36" s="24">
        <v>2822.391232999888</v>
      </c>
      <c r="G36" s="25">
        <v>19.594496202442986</v>
      </c>
      <c r="H36" s="24">
        <v>1972.0158436524716</v>
      </c>
      <c r="I36" s="25">
        <v>24.190577081114718</v>
      </c>
      <c r="J36" s="24">
        <v>3469.7795220853554</v>
      </c>
      <c r="K36" s="25">
        <v>41.759291395900291</v>
      </c>
      <c r="L36" s="24">
        <v>260.09843598262205</v>
      </c>
      <c r="M36" s="25">
        <v>33.260669562995147</v>
      </c>
      <c r="N36" s="24">
        <v>150.75241935483874</v>
      </c>
      <c r="O36" s="25">
        <v>45.270996803254874</v>
      </c>
      <c r="P36" s="24">
        <v>16.583333333333336</v>
      </c>
      <c r="Q36" s="25">
        <v>30.709876543209873</v>
      </c>
      <c r="R36" s="24"/>
      <c r="S36" s="25"/>
      <c r="T36" s="24"/>
      <c r="U36" s="25"/>
      <c r="V36" s="24">
        <v>10727.761172023893</v>
      </c>
      <c r="W36" s="25">
        <v>27.833228269786716</v>
      </c>
    </row>
    <row r="37" spans="1:23" ht="17.45" customHeight="1" x14ac:dyDescent="0.15">
      <c r="A37" s="26"/>
      <c r="B37" s="27"/>
      <c r="C37" s="18" t="s">
        <v>7</v>
      </c>
      <c r="D37" s="19">
        <v>4461.8596153846156</v>
      </c>
      <c r="E37" s="20">
        <v>68.66512181262874</v>
      </c>
      <c r="F37" s="19">
        <v>11581.608767000112</v>
      </c>
      <c r="G37" s="20">
        <v>80.405503797557017</v>
      </c>
      <c r="H37" s="19">
        <v>6179.9841563475284</v>
      </c>
      <c r="I37" s="20">
        <v>75.809422918885289</v>
      </c>
      <c r="J37" s="19">
        <v>4839.220477914645</v>
      </c>
      <c r="K37" s="20">
        <v>58.240708604099709</v>
      </c>
      <c r="L37" s="19">
        <v>521.90156401737795</v>
      </c>
      <c r="M37" s="20">
        <v>66.739330437004853</v>
      </c>
      <c r="N37" s="19">
        <v>182.24758064516129</v>
      </c>
      <c r="O37" s="20">
        <v>54.729003196745133</v>
      </c>
      <c r="P37" s="19">
        <v>37.416666666666671</v>
      </c>
      <c r="Q37" s="20">
        <v>69.290123456790127</v>
      </c>
      <c r="R37" s="19">
        <v>7</v>
      </c>
      <c r="S37" s="20">
        <v>100</v>
      </c>
      <c r="T37" s="19">
        <v>4</v>
      </c>
      <c r="U37" s="20">
        <v>100</v>
      </c>
      <c r="V37" s="19">
        <v>27815.238827976111</v>
      </c>
      <c r="W37" s="20">
        <v>72.166771730213298</v>
      </c>
    </row>
    <row r="38" spans="1:23" ht="17.45" customHeight="1" x14ac:dyDescent="0.15">
      <c r="A38" s="26"/>
      <c r="B38" s="22" t="s">
        <v>19</v>
      </c>
      <c r="C38" s="15" t="s">
        <v>12</v>
      </c>
      <c r="D38" s="16">
        <v>497.5</v>
      </c>
      <c r="E38" s="17">
        <v>50</v>
      </c>
      <c r="F38" s="16">
        <v>657.59999999999991</v>
      </c>
      <c r="G38" s="17">
        <v>47.999999999999993</v>
      </c>
      <c r="H38" s="16">
        <v>170.54545454545453</v>
      </c>
      <c r="I38" s="17">
        <v>36.36363636363636</v>
      </c>
      <c r="J38" s="16">
        <v>247.79999999999998</v>
      </c>
      <c r="K38" s="17">
        <v>46.666666666666664</v>
      </c>
      <c r="L38" s="16">
        <v>13.363636363636363</v>
      </c>
      <c r="M38" s="17">
        <v>63.636363636363633</v>
      </c>
      <c r="N38" s="16">
        <v>8</v>
      </c>
      <c r="O38" s="17">
        <v>50</v>
      </c>
      <c r="P38" s="16"/>
      <c r="Q38" s="17"/>
      <c r="R38" s="16"/>
      <c r="S38" s="17"/>
      <c r="T38" s="16"/>
      <c r="U38" s="17"/>
      <c r="V38" s="16">
        <v>1594.8090909090906</v>
      </c>
      <c r="W38" s="17">
        <v>46.878574100796314</v>
      </c>
    </row>
    <row r="39" spans="1:23" ht="17.45" customHeight="1" x14ac:dyDescent="0.15">
      <c r="A39" s="26"/>
      <c r="B39" s="27"/>
      <c r="C39" s="18" t="s">
        <v>7</v>
      </c>
      <c r="D39" s="33">
        <v>497.5</v>
      </c>
      <c r="E39" s="34">
        <v>50</v>
      </c>
      <c r="F39" s="19">
        <v>712.4</v>
      </c>
      <c r="G39" s="20">
        <v>52</v>
      </c>
      <c r="H39" s="19">
        <v>298.45454545454544</v>
      </c>
      <c r="I39" s="20">
        <v>63.636363636363633</v>
      </c>
      <c r="J39" s="19">
        <v>283.2</v>
      </c>
      <c r="K39" s="20">
        <v>53.333333333333336</v>
      </c>
      <c r="L39" s="19">
        <v>7.6363636363636367</v>
      </c>
      <c r="M39" s="20">
        <v>36.363636363636367</v>
      </c>
      <c r="N39" s="19">
        <v>8</v>
      </c>
      <c r="O39" s="20">
        <v>50</v>
      </c>
      <c r="P39" s="19"/>
      <c r="Q39" s="20"/>
      <c r="R39" s="19"/>
      <c r="S39" s="20"/>
      <c r="T39" s="19"/>
      <c r="U39" s="20"/>
      <c r="V39" s="19">
        <v>1807.1909090909094</v>
      </c>
      <c r="W39" s="20">
        <v>53.121425899203686</v>
      </c>
    </row>
    <row r="40" spans="1:23" ht="17.45" customHeight="1" x14ac:dyDescent="0.15">
      <c r="A40" s="26"/>
      <c r="B40" s="22" t="s">
        <v>20</v>
      </c>
      <c r="C40" s="23" t="s">
        <v>12</v>
      </c>
      <c r="D40" s="24"/>
      <c r="E40" s="25"/>
      <c r="F40" s="24">
        <v>181</v>
      </c>
      <c r="G40" s="25">
        <v>33.333333333333329</v>
      </c>
      <c r="H40" s="24">
        <v>32.166666666666664</v>
      </c>
      <c r="I40" s="25">
        <v>16.666666666666668</v>
      </c>
      <c r="J40" s="24">
        <v>72.882352941176464</v>
      </c>
      <c r="K40" s="25">
        <v>17.647058823529409</v>
      </c>
      <c r="L40" s="24"/>
      <c r="M40" s="25"/>
      <c r="N40" s="24"/>
      <c r="O40" s="25"/>
      <c r="P40" s="24"/>
      <c r="Q40" s="25"/>
      <c r="R40" s="24"/>
      <c r="S40" s="25"/>
      <c r="T40" s="24"/>
      <c r="U40" s="25"/>
      <c r="V40" s="24">
        <v>286.04901960784309</v>
      </c>
      <c r="W40" s="25">
        <v>23.877213656748172</v>
      </c>
    </row>
    <row r="41" spans="1:23" ht="17.45" customHeight="1" x14ac:dyDescent="0.15">
      <c r="A41" s="26"/>
      <c r="B41" s="27"/>
      <c r="C41" s="18" t="s">
        <v>7</v>
      </c>
      <c r="D41" s="19"/>
      <c r="E41" s="20"/>
      <c r="F41" s="19">
        <v>362</v>
      </c>
      <c r="G41" s="20">
        <v>66.666666666666657</v>
      </c>
      <c r="H41" s="19">
        <v>160.83333333333331</v>
      </c>
      <c r="I41" s="20">
        <v>83.333333333333343</v>
      </c>
      <c r="J41" s="19">
        <v>340.11764705882354</v>
      </c>
      <c r="K41" s="20">
        <v>82.35294117647058</v>
      </c>
      <c r="L41" s="19">
        <v>33</v>
      </c>
      <c r="M41" s="20">
        <v>100</v>
      </c>
      <c r="N41" s="19">
        <v>16</v>
      </c>
      <c r="O41" s="20">
        <v>100</v>
      </c>
      <c r="P41" s="19"/>
      <c r="Q41" s="20"/>
      <c r="R41" s="19"/>
      <c r="S41" s="20"/>
      <c r="T41" s="19"/>
      <c r="U41" s="20"/>
      <c r="V41" s="19">
        <v>911.95098039215679</v>
      </c>
      <c r="W41" s="20">
        <v>76.122786343251818</v>
      </c>
    </row>
    <row r="42" spans="1:23" ht="17.45" customHeight="1" x14ac:dyDescent="0.15">
      <c r="A42" s="26"/>
      <c r="B42" s="22" t="s">
        <v>21</v>
      </c>
      <c r="C42" s="15" t="s">
        <v>12</v>
      </c>
      <c r="D42" s="16">
        <v>341.33333333333331</v>
      </c>
      <c r="E42" s="17">
        <v>44.444444444444443</v>
      </c>
      <c r="F42" s="16">
        <v>797.625</v>
      </c>
      <c r="G42" s="17">
        <v>56.25</v>
      </c>
      <c r="H42" s="16">
        <v>539.304347826087</v>
      </c>
      <c r="I42" s="17">
        <v>60.869565217391312</v>
      </c>
      <c r="J42" s="16">
        <v>419.47826086956525</v>
      </c>
      <c r="K42" s="17">
        <v>52.173913043478258</v>
      </c>
      <c r="L42" s="16">
        <v>56.32</v>
      </c>
      <c r="M42" s="17">
        <v>64</v>
      </c>
      <c r="N42" s="16">
        <v>4.8571428571428568</v>
      </c>
      <c r="O42" s="17">
        <v>28.571428571428569</v>
      </c>
      <c r="P42" s="16"/>
      <c r="Q42" s="17"/>
      <c r="R42" s="16"/>
      <c r="S42" s="17"/>
      <c r="T42" s="16"/>
      <c r="U42" s="17"/>
      <c r="V42" s="16">
        <v>2158.9180848861283</v>
      </c>
      <c r="W42" s="17">
        <v>54.230547221455119</v>
      </c>
    </row>
    <row r="43" spans="1:23" ht="17.45" customHeight="1" x14ac:dyDescent="0.15">
      <c r="A43" s="26"/>
      <c r="B43" s="27"/>
      <c r="C43" s="18" t="s">
        <v>7</v>
      </c>
      <c r="D43" s="19">
        <v>426.66666666666663</v>
      </c>
      <c r="E43" s="20">
        <v>55.55555555555555</v>
      </c>
      <c r="F43" s="19">
        <v>620.375</v>
      </c>
      <c r="G43" s="20">
        <v>43.75</v>
      </c>
      <c r="H43" s="19">
        <v>346.695652173913</v>
      </c>
      <c r="I43" s="20">
        <v>39.130434782608688</v>
      </c>
      <c r="J43" s="19">
        <v>384.52173913043481</v>
      </c>
      <c r="K43" s="20">
        <v>47.826086956521742</v>
      </c>
      <c r="L43" s="19">
        <v>31.68</v>
      </c>
      <c r="M43" s="20">
        <v>36</v>
      </c>
      <c r="N43" s="19">
        <v>12.142857142857142</v>
      </c>
      <c r="O43" s="20">
        <v>71.428571428571431</v>
      </c>
      <c r="P43" s="19"/>
      <c r="Q43" s="20"/>
      <c r="R43" s="19"/>
      <c r="S43" s="20"/>
      <c r="T43" s="19"/>
      <c r="U43" s="20"/>
      <c r="V43" s="19">
        <v>1822.0819151138714</v>
      </c>
      <c r="W43" s="20">
        <v>45.769452778544874</v>
      </c>
    </row>
    <row r="44" spans="1:23" ht="17.45" customHeight="1" x14ac:dyDescent="0.15">
      <c r="A44" s="26"/>
      <c r="B44" s="141" t="s">
        <v>22</v>
      </c>
      <c r="C44" s="23" t="s">
        <v>12</v>
      </c>
      <c r="D44" s="24">
        <v>38</v>
      </c>
      <c r="E44" s="25">
        <v>100</v>
      </c>
      <c r="F44" s="24">
        <v>72.545454545454547</v>
      </c>
      <c r="G44" s="25">
        <v>9.0909090909090917</v>
      </c>
      <c r="H44" s="24">
        <v>31.111111111111111</v>
      </c>
      <c r="I44" s="25">
        <v>11.111111111111111</v>
      </c>
      <c r="J44" s="24">
        <v>223.63636363636363</v>
      </c>
      <c r="K44" s="25">
        <v>34.090909090909086</v>
      </c>
      <c r="L44" s="24">
        <v>10.789473684210527</v>
      </c>
      <c r="M44" s="25">
        <v>26.315789473684216</v>
      </c>
      <c r="N44" s="24">
        <v>9.375</v>
      </c>
      <c r="O44" s="25">
        <v>37.5</v>
      </c>
      <c r="P44" s="24">
        <v>2</v>
      </c>
      <c r="Q44" s="25">
        <v>100</v>
      </c>
      <c r="R44" s="24"/>
      <c r="S44" s="25"/>
      <c r="T44" s="24"/>
      <c r="U44" s="25"/>
      <c r="V44" s="24">
        <v>387.45740297713979</v>
      </c>
      <c r="W44" s="25">
        <v>21.057467553105429</v>
      </c>
    </row>
    <row r="45" spans="1:23" ht="17.45" customHeight="1" x14ac:dyDescent="0.15">
      <c r="A45" s="26"/>
      <c r="B45" s="142"/>
      <c r="C45" s="18" t="s">
        <v>7</v>
      </c>
      <c r="D45" s="19"/>
      <c r="E45" s="20"/>
      <c r="F45" s="19">
        <v>725.4545454545455</v>
      </c>
      <c r="G45" s="20">
        <v>90.909090909090921</v>
      </c>
      <c r="H45" s="19">
        <v>248.88888888888889</v>
      </c>
      <c r="I45" s="20">
        <v>88.888888888888886</v>
      </c>
      <c r="J45" s="19">
        <v>432.36363636363632</v>
      </c>
      <c r="K45" s="20">
        <v>65.909090909090907</v>
      </c>
      <c r="L45" s="19">
        <v>30.210526315789473</v>
      </c>
      <c r="M45" s="20">
        <v>73.68421052631578</v>
      </c>
      <c r="N45" s="19">
        <v>15.625</v>
      </c>
      <c r="O45" s="20">
        <v>62.5</v>
      </c>
      <c r="P45" s="19"/>
      <c r="Q45" s="20"/>
      <c r="R45" s="19"/>
      <c r="S45" s="20"/>
      <c r="T45" s="19"/>
      <c r="U45" s="20"/>
      <c r="V45" s="19">
        <v>1452.54259702286</v>
      </c>
      <c r="W45" s="20">
        <v>78.942532446894575</v>
      </c>
    </row>
    <row r="46" spans="1:23" ht="17.45" customHeight="1" x14ac:dyDescent="0.15">
      <c r="A46" s="26"/>
      <c r="B46" s="22" t="s">
        <v>23</v>
      </c>
      <c r="C46" s="15" t="s">
        <v>12</v>
      </c>
      <c r="D46" s="16">
        <v>222.62264150943398</v>
      </c>
      <c r="E46" s="17">
        <v>43.39622641509434</v>
      </c>
      <c r="F46" s="16">
        <v>291.8095238095238</v>
      </c>
      <c r="G46" s="17">
        <v>38.095238095238095</v>
      </c>
      <c r="H46" s="16">
        <v>221.14285714285714</v>
      </c>
      <c r="I46" s="17">
        <v>42.857142857142854</v>
      </c>
      <c r="J46" s="16">
        <v>153.44</v>
      </c>
      <c r="K46" s="17">
        <v>27.999999999999996</v>
      </c>
      <c r="L46" s="16">
        <v>8.9230769230769234</v>
      </c>
      <c r="M46" s="17">
        <v>30.76923076923077</v>
      </c>
      <c r="N46" s="16">
        <v>3.3333333333333335</v>
      </c>
      <c r="O46" s="17">
        <v>33.333333333333336</v>
      </c>
      <c r="P46" s="16">
        <v>1.3333333333333333</v>
      </c>
      <c r="Q46" s="17">
        <v>33.333333333333329</v>
      </c>
      <c r="R46" s="16"/>
      <c r="S46" s="17"/>
      <c r="T46" s="16"/>
      <c r="U46" s="17"/>
      <c r="V46" s="16">
        <v>902.6047660515585</v>
      </c>
      <c r="W46" s="17">
        <v>37.829202265362888</v>
      </c>
    </row>
    <row r="47" spans="1:23" ht="17.45" customHeight="1" x14ac:dyDescent="0.15">
      <c r="A47" s="26"/>
      <c r="B47" s="27"/>
      <c r="C47" s="18" t="s">
        <v>7</v>
      </c>
      <c r="D47" s="19">
        <v>290.37735849056605</v>
      </c>
      <c r="E47" s="20">
        <v>56.60377358490566</v>
      </c>
      <c r="F47" s="19">
        <v>474.19047619047615</v>
      </c>
      <c r="G47" s="20">
        <v>61.904761904761898</v>
      </c>
      <c r="H47" s="19">
        <v>294.85714285714289</v>
      </c>
      <c r="I47" s="20">
        <v>57.142857142857153</v>
      </c>
      <c r="J47" s="19">
        <v>394.56000000000006</v>
      </c>
      <c r="K47" s="20">
        <v>72.000000000000014</v>
      </c>
      <c r="L47" s="19">
        <v>20.076923076923077</v>
      </c>
      <c r="M47" s="20">
        <v>69.230769230769226</v>
      </c>
      <c r="N47" s="19">
        <v>6.666666666666667</v>
      </c>
      <c r="O47" s="20">
        <v>66.666666666666671</v>
      </c>
      <c r="P47" s="19">
        <v>2.6666666666666665</v>
      </c>
      <c r="Q47" s="20">
        <v>66.666666666666657</v>
      </c>
      <c r="R47" s="19"/>
      <c r="S47" s="20"/>
      <c r="T47" s="19"/>
      <c r="U47" s="20"/>
      <c r="V47" s="19">
        <v>1483.3952339484415</v>
      </c>
      <c r="W47" s="20">
        <v>62.170797734637119</v>
      </c>
    </row>
    <row r="48" spans="1:23" ht="17.45" customHeight="1" x14ac:dyDescent="0.15">
      <c r="A48" s="26"/>
      <c r="B48" s="127" t="s">
        <v>105</v>
      </c>
      <c r="C48" s="23" t="s">
        <v>12</v>
      </c>
      <c r="D48" s="24"/>
      <c r="E48" s="25"/>
      <c r="F48" s="24">
        <v>46.2</v>
      </c>
      <c r="G48" s="25">
        <v>20</v>
      </c>
      <c r="H48" s="24">
        <v>299</v>
      </c>
      <c r="I48" s="25">
        <v>100</v>
      </c>
      <c r="J48" s="24">
        <v>221.2</v>
      </c>
      <c r="K48" s="25">
        <v>40</v>
      </c>
      <c r="L48" s="24">
        <v>6.5</v>
      </c>
      <c r="M48" s="25">
        <v>50</v>
      </c>
      <c r="N48" s="24">
        <v>5</v>
      </c>
      <c r="O48" s="25">
        <v>50</v>
      </c>
      <c r="P48" s="24"/>
      <c r="Q48" s="25"/>
      <c r="R48" s="24"/>
      <c r="S48" s="25"/>
      <c r="T48" s="24"/>
      <c r="U48" s="25"/>
      <c r="V48" s="24">
        <v>577.9</v>
      </c>
      <c r="W48" s="25">
        <v>52.251356238698008</v>
      </c>
    </row>
    <row r="49" spans="1:23" ht="17.45" customHeight="1" x14ac:dyDescent="0.15">
      <c r="A49" s="26"/>
      <c r="B49" s="128"/>
      <c r="C49" s="18" t="s">
        <v>7</v>
      </c>
      <c r="D49" s="19"/>
      <c r="E49" s="20"/>
      <c r="F49" s="19">
        <v>184.8</v>
      </c>
      <c r="G49" s="20">
        <v>80</v>
      </c>
      <c r="H49" s="19"/>
      <c r="I49" s="20"/>
      <c r="J49" s="19">
        <v>331.8</v>
      </c>
      <c r="K49" s="20">
        <v>60</v>
      </c>
      <c r="L49" s="19">
        <v>6.5</v>
      </c>
      <c r="M49" s="20">
        <v>50</v>
      </c>
      <c r="N49" s="19">
        <v>5</v>
      </c>
      <c r="O49" s="20">
        <v>50</v>
      </c>
      <c r="P49" s="19"/>
      <c r="Q49" s="20"/>
      <c r="R49" s="19"/>
      <c r="S49" s="20"/>
      <c r="T49" s="19"/>
      <c r="U49" s="20"/>
      <c r="V49" s="19">
        <v>528.1</v>
      </c>
      <c r="W49" s="20">
        <v>47.748643761301992</v>
      </c>
    </row>
    <row r="50" spans="1:23" ht="17.45" customHeight="1" x14ac:dyDescent="0.15">
      <c r="A50" s="26"/>
      <c r="B50" s="127" t="s">
        <v>24</v>
      </c>
      <c r="C50" s="15" t="s">
        <v>12</v>
      </c>
      <c r="D50" s="16">
        <v>2244</v>
      </c>
      <c r="E50" s="17">
        <v>40</v>
      </c>
      <c r="F50" s="16">
        <v>2203.90625</v>
      </c>
      <c r="G50" s="17">
        <v>40.625</v>
      </c>
      <c r="H50" s="16">
        <v>744.72222222222217</v>
      </c>
      <c r="I50" s="17">
        <v>19.444444444444443</v>
      </c>
      <c r="J50" s="16">
        <v>1173.8125</v>
      </c>
      <c r="K50" s="17">
        <v>43.75</v>
      </c>
      <c r="L50" s="16">
        <v>124.42622950819671</v>
      </c>
      <c r="M50" s="17">
        <v>49.180327868852459</v>
      </c>
      <c r="N50" s="16">
        <v>77</v>
      </c>
      <c r="O50" s="17">
        <v>61.111111111111114</v>
      </c>
      <c r="P50" s="16">
        <v>12</v>
      </c>
      <c r="Q50" s="17">
        <v>66.666666666666657</v>
      </c>
      <c r="R50" s="16"/>
      <c r="S50" s="17"/>
      <c r="T50" s="16"/>
      <c r="U50" s="17"/>
      <c r="V50" s="16">
        <v>6579.8672017304198</v>
      </c>
      <c r="W50" s="17">
        <v>36.662769274700061</v>
      </c>
    </row>
    <row r="51" spans="1:23" ht="17.45" customHeight="1" x14ac:dyDescent="0.15">
      <c r="A51" s="26"/>
      <c r="B51" s="128"/>
      <c r="C51" s="18" t="s">
        <v>7</v>
      </c>
      <c r="D51" s="19">
        <v>3366</v>
      </c>
      <c r="E51" s="20">
        <v>60</v>
      </c>
      <c r="F51" s="19">
        <v>3221.09375</v>
      </c>
      <c r="G51" s="20">
        <v>59.375</v>
      </c>
      <c r="H51" s="19">
        <v>3085.2777777777778</v>
      </c>
      <c r="I51" s="20">
        <v>80.555555555555557</v>
      </c>
      <c r="J51" s="19">
        <v>1509.1875</v>
      </c>
      <c r="K51" s="20">
        <v>56.25</v>
      </c>
      <c r="L51" s="19">
        <v>128.57377049180329</v>
      </c>
      <c r="M51" s="20">
        <v>50.819672131147541</v>
      </c>
      <c r="N51" s="19">
        <v>49</v>
      </c>
      <c r="O51" s="20">
        <v>38.888888888888893</v>
      </c>
      <c r="P51" s="19">
        <v>6</v>
      </c>
      <c r="Q51" s="20">
        <v>33.333333333333329</v>
      </c>
      <c r="R51" s="19">
        <v>2</v>
      </c>
      <c r="S51" s="20">
        <v>100</v>
      </c>
      <c r="T51" s="19"/>
      <c r="U51" s="20"/>
      <c r="V51" s="19">
        <v>11367.13279826958</v>
      </c>
      <c r="W51" s="20">
        <v>63.337230725299939</v>
      </c>
    </row>
    <row r="52" spans="1:23" ht="17.45" customHeight="1" x14ac:dyDescent="0.15">
      <c r="A52" s="26"/>
      <c r="B52" s="127" t="s">
        <v>106</v>
      </c>
      <c r="C52" s="23" t="s">
        <v>12</v>
      </c>
      <c r="D52" s="24"/>
      <c r="E52" s="25"/>
      <c r="F52" s="24">
        <v>868.64516129032256</v>
      </c>
      <c r="G52" s="25">
        <v>29.032258064516132</v>
      </c>
      <c r="H52" s="24">
        <v>265.39130434782606</v>
      </c>
      <c r="I52" s="25">
        <v>17.39130434782609</v>
      </c>
      <c r="J52" s="24">
        <v>928.75</v>
      </c>
      <c r="K52" s="25">
        <v>62.5</v>
      </c>
      <c r="L52" s="24">
        <v>61.928571428571431</v>
      </c>
      <c r="M52" s="25">
        <v>60.714285714285722</v>
      </c>
      <c r="N52" s="24">
        <v>50.909090909090907</v>
      </c>
      <c r="O52" s="25">
        <v>72.72727272727272</v>
      </c>
      <c r="P52" s="24">
        <v>12</v>
      </c>
      <c r="Q52" s="25">
        <v>80</v>
      </c>
      <c r="R52" s="24"/>
      <c r="S52" s="25"/>
      <c r="T52" s="24"/>
      <c r="U52" s="25"/>
      <c r="V52" s="24">
        <v>2187.6241279758115</v>
      </c>
      <c r="W52" s="25">
        <v>33.216278894257691</v>
      </c>
    </row>
    <row r="53" spans="1:23" ht="17.45" customHeight="1" x14ac:dyDescent="0.15">
      <c r="A53" s="26"/>
      <c r="B53" s="128"/>
      <c r="C53" s="18" t="s">
        <v>7</v>
      </c>
      <c r="D53" s="19">
        <v>395</v>
      </c>
      <c r="E53" s="20">
        <v>100</v>
      </c>
      <c r="F53" s="19">
        <v>2123.3548387096776</v>
      </c>
      <c r="G53" s="20">
        <v>70.967741935483872</v>
      </c>
      <c r="H53" s="19">
        <v>1260.6086956521738</v>
      </c>
      <c r="I53" s="20">
        <v>82.608695652173907</v>
      </c>
      <c r="J53" s="19">
        <v>557.25</v>
      </c>
      <c r="K53" s="20">
        <v>37.5</v>
      </c>
      <c r="L53" s="19">
        <v>40.071428571428569</v>
      </c>
      <c r="M53" s="20">
        <v>39.285714285714285</v>
      </c>
      <c r="N53" s="19">
        <v>19.09090909090909</v>
      </c>
      <c r="O53" s="20">
        <v>27.27272727272727</v>
      </c>
      <c r="P53" s="19">
        <v>3</v>
      </c>
      <c r="Q53" s="20">
        <v>20</v>
      </c>
      <c r="R53" s="19"/>
      <c r="S53" s="20"/>
      <c r="T53" s="19"/>
      <c r="U53" s="20"/>
      <c r="V53" s="19">
        <v>4398.3758720241885</v>
      </c>
      <c r="W53" s="20">
        <v>66.783721105742316</v>
      </c>
    </row>
    <row r="54" spans="1:23" ht="17.45" customHeight="1" x14ac:dyDescent="0.15">
      <c r="A54" s="26"/>
      <c r="B54" s="127" t="s">
        <v>107</v>
      </c>
      <c r="C54" s="15" t="s">
        <v>12</v>
      </c>
      <c r="D54" s="16">
        <v>1960.3333333333333</v>
      </c>
      <c r="E54" s="17">
        <v>33.333333333333329</v>
      </c>
      <c r="F54" s="16">
        <v>1929.8571428571427</v>
      </c>
      <c r="G54" s="17">
        <v>32.142857142857139</v>
      </c>
      <c r="H54" s="16">
        <v>997.17647058823525</v>
      </c>
      <c r="I54" s="17">
        <v>38.235294117647058</v>
      </c>
      <c r="J54" s="16">
        <v>1244.0625</v>
      </c>
      <c r="K54" s="17">
        <v>31.25</v>
      </c>
      <c r="L54" s="16">
        <v>58.75</v>
      </c>
      <c r="M54" s="17">
        <v>25</v>
      </c>
      <c r="N54" s="16">
        <v>50.235294117647058</v>
      </c>
      <c r="O54" s="17">
        <v>41.17647058823529</v>
      </c>
      <c r="P54" s="16">
        <v>3</v>
      </c>
      <c r="Q54" s="17">
        <v>20</v>
      </c>
      <c r="R54" s="16"/>
      <c r="S54" s="17"/>
      <c r="T54" s="16"/>
      <c r="U54" s="17"/>
      <c r="V54" s="16">
        <v>6243.4147408963581</v>
      </c>
      <c r="W54" s="17">
        <v>33.123320817530683</v>
      </c>
    </row>
    <row r="55" spans="1:23" ht="17.45" customHeight="1" x14ac:dyDescent="0.15">
      <c r="A55" s="26"/>
      <c r="B55" s="128"/>
      <c r="C55" s="18" t="s">
        <v>7</v>
      </c>
      <c r="D55" s="19">
        <v>3920.6666666666665</v>
      </c>
      <c r="E55" s="20">
        <v>66.666666666666657</v>
      </c>
      <c r="F55" s="19">
        <v>4074.1428571428569</v>
      </c>
      <c r="G55" s="20">
        <v>67.857142857142847</v>
      </c>
      <c r="H55" s="19">
        <v>1610.8235294117646</v>
      </c>
      <c r="I55" s="20">
        <v>61.764705882352942</v>
      </c>
      <c r="J55" s="19">
        <v>2736.9375</v>
      </c>
      <c r="K55" s="20">
        <v>68.75</v>
      </c>
      <c r="L55" s="19">
        <v>176.25</v>
      </c>
      <c r="M55" s="20">
        <v>75</v>
      </c>
      <c r="N55" s="19">
        <v>71.764705882352942</v>
      </c>
      <c r="O55" s="20">
        <v>58.82352941176471</v>
      </c>
      <c r="P55" s="19">
        <v>12</v>
      </c>
      <c r="Q55" s="20">
        <v>80</v>
      </c>
      <c r="R55" s="19">
        <v>3</v>
      </c>
      <c r="S55" s="20">
        <v>100</v>
      </c>
      <c r="T55" s="19"/>
      <c r="U55" s="20"/>
      <c r="V55" s="19">
        <v>12605.58525910364</v>
      </c>
      <c r="W55" s="20">
        <v>66.876679182469317</v>
      </c>
    </row>
    <row r="56" spans="1:23" ht="17.45" customHeight="1" x14ac:dyDescent="0.15">
      <c r="A56" s="26"/>
      <c r="B56" s="22" t="s">
        <v>25</v>
      </c>
      <c r="C56" s="23" t="s">
        <v>12</v>
      </c>
      <c r="D56" s="24">
        <v>237.75</v>
      </c>
      <c r="E56" s="25">
        <v>25</v>
      </c>
      <c r="F56" s="24">
        <v>511.75</v>
      </c>
      <c r="G56" s="25">
        <v>25</v>
      </c>
      <c r="H56" s="24">
        <v>424.79999999999995</v>
      </c>
      <c r="I56" s="25">
        <v>34.285714285714278</v>
      </c>
      <c r="J56" s="24">
        <v>323.54716981132077</v>
      </c>
      <c r="K56" s="25">
        <v>22.641509433962263</v>
      </c>
      <c r="L56" s="24">
        <v>38.093023255813954</v>
      </c>
      <c r="M56" s="25">
        <v>32.558139534883722</v>
      </c>
      <c r="N56" s="24">
        <v>16.25</v>
      </c>
      <c r="O56" s="25">
        <v>41.666666666666671</v>
      </c>
      <c r="P56" s="24"/>
      <c r="Q56" s="25"/>
      <c r="R56" s="24"/>
      <c r="S56" s="25"/>
      <c r="T56" s="24"/>
      <c r="U56" s="25"/>
      <c r="V56" s="24">
        <v>1552.1901930671347</v>
      </c>
      <c r="W56" s="25">
        <v>26.605934060115437</v>
      </c>
    </row>
    <row r="57" spans="1:23" ht="17.45" customHeight="1" x14ac:dyDescent="0.15">
      <c r="A57" s="26"/>
      <c r="B57" s="27"/>
      <c r="C57" s="18" t="s">
        <v>7</v>
      </c>
      <c r="D57" s="33">
        <v>713.25</v>
      </c>
      <c r="E57" s="34">
        <v>75</v>
      </c>
      <c r="F57" s="19">
        <v>1535.25</v>
      </c>
      <c r="G57" s="20">
        <v>75</v>
      </c>
      <c r="H57" s="19">
        <v>814.19999999999993</v>
      </c>
      <c r="I57" s="20">
        <v>65.714285714285708</v>
      </c>
      <c r="J57" s="19">
        <v>1105.4528301886794</v>
      </c>
      <c r="K57" s="20">
        <v>77.35849056603773</v>
      </c>
      <c r="L57" s="19">
        <v>78.906976744186039</v>
      </c>
      <c r="M57" s="20">
        <v>67.441860465116278</v>
      </c>
      <c r="N57" s="19">
        <v>22.75</v>
      </c>
      <c r="O57" s="20">
        <v>58.333333333333336</v>
      </c>
      <c r="P57" s="19">
        <v>12</v>
      </c>
      <c r="Q57" s="20">
        <v>100</v>
      </c>
      <c r="R57" s="19"/>
      <c r="S57" s="20"/>
      <c r="T57" s="19"/>
      <c r="U57" s="20"/>
      <c r="V57" s="19">
        <v>4281.8098069328653</v>
      </c>
      <c r="W57" s="20">
        <v>73.394065939884555</v>
      </c>
    </row>
    <row r="58" spans="1:23" ht="17.45" customHeight="1" x14ac:dyDescent="0.15">
      <c r="A58" s="26"/>
      <c r="B58" s="32" t="s">
        <v>108</v>
      </c>
      <c r="C58" s="15" t="s">
        <v>12</v>
      </c>
      <c r="D58" s="16">
        <v>5541.5393081761003</v>
      </c>
      <c r="E58" s="17">
        <v>36.575402997664177</v>
      </c>
      <c r="F58" s="16">
        <v>7560.9385325024432</v>
      </c>
      <c r="G58" s="17">
        <v>35.014071188767446</v>
      </c>
      <c r="H58" s="16">
        <v>3725.3604344504602</v>
      </c>
      <c r="I58" s="17">
        <v>31.448256242195345</v>
      </c>
      <c r="J58" s="16">
        <v>5008.6091472584258</v>
      </c>
      <c r="K58" s="17">
        <v>38.28041231472352</v>
      </c>
      <c r="L58" s="16">
        <v>379.09401116350591</v>
      </c>
      <c r="M58" s="17">
        <v>40.675323086213083</v>
      </c>
      <c r="N58" s="16">
        <v>224.95986121721415</v>
      </c>
      <c r="O58" s="17">
        <v>49.8802353031517</v>
      </c>
      <c r="P58" s="16">
        <v>30.333333333333332</v>
      </c>
      <c r="Q58" s="17">
        <v>45.959595959595958</v>
      </c>
      <c r="R58" s="16"/>
      <c r="S58" s="17"/>
      <c r="T58" s="16"/>
      <c r="U58" s="17"/>
      <c r="V58" s="16">
        <v>22470.834628101486</v>
      </c>
      <c r="W58" s="17">
        <v>35.595106255605955</v>
      </c>
    </row>
    <row r="59" spans="1:23" ht="17.45" customHeight="1" x14ac:dyDescent="0.15">
      <c r="A59" s="26"/>
      <c r="B59" s="29"/>
      <c r="C59" s="18" t="s">
        <v>7</v>
      </c>
      <c r="D59" s="19">
        <v>9609.4606918238987</v>
      </c>
      <c r="E59" s="20">
        <v>63.424597002335815</v>
      </c>
      <c r="F59" s="19">
        <v>14033.061467497557</v>
      </c>
      <c r="G59" s="20">
        <v>64.985928811232554</v>
      </c>
      <c r="H59" s="19">
        <v>8120.6395655495398</v>
      </c>
      <c r="I59" s="20">
        <v>68.551743757804658</v>
      </c>
      <c r="J59" s="19">
        <v>8075.3908527415742</v>
      </c>
      <c r="K59" s="20">
        <v>61.71958768527648</v>
      </c>
      <c r="L59" s="19">
        <v>552.90598883649409</v>
      </c>
      <c r="M59" s="20">
        <v>59.324676913786924</v>
      </c>
      <c r="N59" s="19">
        <v>226.04013878278585</v>
      </c>
      <c r="O59" s="20">
        <v>50.1197646968483</v>
      </c>
      <c r="P59" s="19">
        <v>35.666666666666664</v>
      </c>
      <c r="Q59" s="20">
        <v>54.040404040404034</v>
      </c>
      <c r="R59" s="19">
        <v>5</v>
      </c>
      <c r="S59" s="20">
        <v>100</v>
      </c>
      <c r="T59" s="19"/>
      <c r="U59" s="20"/>
      <c r="V59" s="19">
        <v>40658.165371898518</v>
      </c>
      <c r="W59" s="20">
        <v>64.404893744394045</v>
      </c>
    </row>
    <row r="60" spans="1:23" ht="17.45" customHeight="1" x14ac:dyDescent="0.15">
      <c r="A60" s="124" t="s">
        <v>102</v>
      </c>
      <c r="B60" s="125"/>
      <c r="C60" s="23" t="s">
        <v>12</v>
      </c>
      <c r="D60" s="24">
        <v>7577.6796927914847</v>
      </c>
      <c r="E60" s="25">
        <v>35.002446730987501</v>
      </c>
      <c r="F60" s="24">
        <v>10383.329765502331</v>
      </c>
      <c r="G60" s="25">
        <v>28.844185136680732</v>
      </c>
      <c r="H60" s="24">
        <v>5697.3762781029318</v>
      </c>
      <c r="I60" s="25">
        <v>28.489730363551015</v>
      </c>
      <c r="J60" s="24">
        <v>8478.3886693437817</v>
      </c>
      <c r="K60" s="25">
        <v>39.63160225000599</v>
      </c>
      <c r="L60" s="24">
        <v>639.19244714612796</v>
      </c>
      <c r="M60" s="25">
        <v>37.292441490439202</v>
      </c>
      <c r="N60" s="24">
        <v>375.71228057205292</v>
      </c>
      <c r="O60" s="25">
        <v>47.922484766843489</v>
      </c>
      <c r="P60" s="24">
        <v>46.916666666666671</v>
      </c>
      <c r="Q60" s="25">
        <v>39.097222222222221</v>
      </c>
      <c r="R60" s="24"/>
      <c r="S60" s="25"/>
      <c r="T60" s="24"/>
      <c r="U60" s="25"/>
      <c r="V60" s="24">
        <v>33198.595800125375</v>
      </c>
      <c r="W60" s="25">
        <v>32.65264359914763</v>
      </c>
    </row>
    <row r="61" spans="1:23" ht="17.45" customHeight="1" x14ac:dyDescent="0.15">
      <c r="A61" s="26"/>
      <c r="B61" s="35"/>
      <c r="C61" s="18" t="s">
        <v>7</v>
      </c>
      <c r="D61" s="19">
        <v>14071.320307208514</v>
      </c>
      <c r="E61" s="20">
        <v>64.997553269012485</v>
      </c>
      <c r="F61" s="19">
        <v>25614.670234497669</v>
      </c>
      <c r="G61" s="20">
        <v>71.155814863319264</v>
      </c>
      <c r="H61" s="19">
        <v>14300.623721897067</v>
      </c>
      <c r="I61" s="20">
        <v>71.510269636448982</v>
      </c>
      <c r="J61" s="19">
        <v>12914.611330656218</v>
      </c>
      <c r="K61" s="20">
        <v>60.36839774999401</v>
      </c>
      <c r="L61" s="19">
        <v>1074.807552853872</v>
      </c>
      <c r="M61" s="20">
        <v>62.707558509560798</v>
      </c>
      <c r="N61" s="19">
        <v>408.28771942794714</v>
      </c>
      <c r="O61" s="20">
        <v>52.077515233156525</v>
      </c>
      <c r="P61" s="19">
        <v>73.083333333333343</v>
      </c>
      <c r="Q61" s="20">
        <v>60.902777777777786</v>
      </c>
      <c r="R61" s="19">
        <v>12</v>
      </c>
      <c r="S61" s="20">
        <v>100</v>
      </c>
      <c r="T61" s="19">
        <v>4</v>
      </c>
      <c r="U61" s="20">
        <v>100</v>
      </c>
      <c r="V61" s="19">
        <v>68473.404199874611</v>
      </c>
      <c r="W61" s="20">
        <v>67.347356400852362</v>
      </c>
    </row>
    <row r="62" spans="1:23" ht="17.45" customHeight="1" x14ac:dyDescent="0.15">
      <c r="A62" s="21" t="s">
        <v>26</v>
      </c>
      <c r="B62" s="27" t="s">
        <v>27</v>
      </c>
      <c r="C62" s="23" t="s">
        <v>12</v>
      </c>
      <c r="D62" s="24">
        <v>2626.6190476190477</v>
      </c>
      <c r="E62" s="25">
        <v>61.904761904761905</v>
      </c>
      <c r="F62" s="24">
        <v>4652.12</v>
      </c>
      <c r="G62" s="25">
        <v>44</v>
      </c>
      <c r="H62" s="24">
        <v>3935.411764705882</v>
      </c>
      <c r="I62" s="25">
        <v>64.705882352941174</v>
      </c>
      <c r="J62" s="24">
        <v>5163.6666666666661</v>
      </c>
      <c r="K62" s="25">
        <v>58.333333333333329</v>
      </c>
      <c r="L62" s="24">
        <v>864.89887640449433</v>
      </c>
      <c r="M62" s="25">
        <v>76.404494382022463</v>
      </c>
      <c r="N62" s="24">
        <v>225.62500000000003</v>
      </c>
      <c r="O62" s="25">
        <v>62.500000000000014</v>
      </c>
      <c r="P62" s="24">
        <v>17.5</v>
      </c>
      <c r="Q62" s="25">
        <v>29.166666666666668</v>
      </c>
      <c r="R62" s="24">
        <v>1.8333333333333333</v>
      </c>
      <c r="S62" s="25">
        <v>16.666666666666664</v>
      </c>
      <c r="T62" s="24">
        <v>7.5</v>
      </c>
      <c r="U62" s="25">
        <v>50</v>
      </c>
      <c r="V62" s="24">
        <v>17495.174688729421</v>
      </c>
      <c r="W62" s="25">
        <v>55.843386921795855</v>
      </c>
    </row>
    <row r="63" spans="1:23" ht="17.45" customHeight="1" x14ac:dyDescent="0.15">
      <c r="A63" s="26"/>
      <c r="B63" s="27"/>
      <c r="C63" s="18" t="s">
        <v>7</v>
      </c>
      <c r="D63" s="19">
        <v>1616.3809523809523</v>
      </c>
      <c r="E63" s="20">
        <v>38.095238095238095</v>
      </c>
      <c r="F63" s="19">
        <v>5920.88</v>
      </c>
      <c r="G63" s="20">
        <v>56.000000000000007</v>
      </c>
      <c r="H63" s="19">
        <v>2146.5882352941176</v>
      </c>
      <c r="I63" s="20">
        <v>35.294117647058819</v>
      </c>
      <c r="J63" s="19">
        <v>3688.333333333333</v>
      </c>
      <c r="K63" s="20">
        <v>41.666666666666664</v>
      </c>
      <c r="L63" s="19">
        <v>267.10112359550561</v>
      </c>
      <c r="M63" s="20">
        <v>23.595505617977526</v>
      </c>
      <c r="N63" s="19">
        <v>135.375</v>
      </c>
      <c r="O63" s="20">
        <v>37.5</v>
      </c>
      <c r="P63" s="19">
        <v>42.5</v>
      </c>
      <c r="Q63" s="20">
        <v>70.833333333333343</v>
      </c>
      <c r="R63" s="19">
        <v>9.1666666666666661</v>
      </c>
      <c r="S63" s="20">
        <v>83.333333333333329</v>
      </c>
      <c r="T63" s="19">
        <v>7.5</v>
      </c>
      <c r="U63" s="20">
        <v>50</v>
      </c>
      <c r="V63" s="19">
        <v>13833.825311270573</v>
      </c>
      <c r="W63" s="20">
        <v>44.156613078204145</v>
      </c>
    </row>
    <row r="64" spans="1:23" ht="17.45" customHeight="1" x14ac:dyDescent="0.15">
      <c r="A64" s="26"/>
      <c r="B64" s="22" t="s">
        <v>28</v>
      </c>
      <c r="C64" s="15" t="s">
        <v>12</v>
      </c>
      <c r="D64" s="16">
        <v>332.33333333333331</v>
      </c>
      <c r="E64" s="17">
        <v>8.3333333333333321</v>
      </c>
      <c r="F64" s="16">
        <v>1429.3770491803277</v>
      </c>
      <c r="G64" s="17">
        <v>19.672131147540981</v>
      </c>
      <c r="H64" s="16">
        <v>2032.3770491803277</v>
      </c>
      <c r="I64" s="17">
        <v>47.540983606557376</v>
      </c>
      <c r="J64" s="16">
        <v>3119.4444444444443</v>
      </c>
      <c r="K64" s="17">
        <v>55.555555555555557</v>
      </c>
      <c r="L64" s="16">
        <v>404.58108108108104</v>
      </c>
      <c r="M64" s="17">
        <v>66.21621621621621</v>
      </c>
      <c r="N64" s="16">
        <v>159.52941176470588</v>
      </c>
      <c r="O64" s="17">
        <v>70.588235294117652</v>
      </c>
      <c r="P64" s="16">
        <v>23.913043478260867</v>
      </c>
      <c r="Q64" s="17">
        <v>47.826086956521735</v>
      </c>
      <c r="R64" s="16">
        <v>1.6666666666666667</v>
      </c>
      <c r="S64" s="17">
        <v>33.333333333333336</v>
      </c>
      <c r="T64" s="16">
        <v>6.8</v>
      </c>
      <c r="U64" s="17">
        <v>40</v>
      </c>
      <c r="V64" s="16">
        <v>7510.0220791291486</v>
      </c>
      <c r="W64" s="17">
        <v>34.054423793266899</v>
      </c>
    </row>
    <row r="65" spans="1:23" ht="17.45" customHeight="1" x14ac:dyDescent="0.15">
      <c r="A65" s="26"/>
      <c r="B65" s="27"/>
      <c r="C65" s="18" t="s">
        <v>7</v>
      </c>
      <c r="D65" s="19">
        <v>3655.6666666666665</v>
      </c>
      <c r="E65" s="20">
        <v>91.666666666666657</v>
      </c>
      <c r="F65" s="19">
        <v>5836.622950819672</v>
      </c>
      <c r="G65" s="20">
        <v>80.327868852459019</v>
      </c>
      <c r="H65" s="19">
        <v>2242.622950819672</v>
      </c>
      <c r="I65" s="20">
        <v>52.459016393442624</v>
      </c>
      <c r="J65" s="19">
        <v>2495.5555555555552</v>
      </c>
      <c r="K65" s="20">
        <v>44.444444444444436</v>
      </c>
      <c r="L65" s="19">
        <v>206.41891891891891</v>
      </c>
      <c r="M65" s="20">
        <v>33.783783783783782</v>
      </c>
      <c r="N65" s="19">
        <v>66.470588235294116</v>
      </c>
      <c r="O65" s="20">
        <v>29.411764705882355</v>
      </c>
      <c r="P65" s="19">
        <v>26.086956521739129</v>
      </c>
      <c r="Q65" s="20">
        <v>52.173913043478258</v>
      </c>
      <c r="R65" s="19">
        <v>3.3333333333333335</v>
      </c>
      <c r="S65" s="20">
        <v>66.666666666666671</v>
      </c>
      <c r="T65" s="19">
        <v>10.199999999999999</v>
      </c>
      <c r="U65" s="20">
        <v>60</v>
      </c>
      <c r="V65" s="19">
        <v>14542.977920870851</v>
      </c>
      <c r="W65" s="20">
        <v>65.945576206733108</v>
      </c>
    </row>
    <row r="66" spans="1:23" ht="17.45" customHeight="1" x14ac:dyDescent="0.15">
      <c r="A66" s="26"/>
      <c r="B66" s="127" t="s">
        <v>29</v>
      </c>
      <c r="C66" s="23" t="s">
        <v>12</v>
      </c>
      <c r="D66" s="24"/>
      <c r="E66" s="25"/>
      <c r="F66" s="24">
        <v>92.333333333333329</v>
      </c>
      <c r="G66" s="25">
        <v>5.5555555555555562</v>
      </c>
      <c r="H66" s="24">
        <v>84</v>
      </c>
      <c r="I66" s="25">
        <v>7.4074074074074066</v>
      </c>
      <c r="J66" s="24">
        <v>488.8</v>
      </c>
      <c r="K66" s="25">
        <v>20</v>
      </c>
      <c r="L66" s="24">
        <v>54.146341463414636</v>
      </c>
      <c r="M66" s="25">
        <v>24.390243902439021</v>
      </c>
      <c r="N66" s="24">
        <v>51.21875</v>
      </c>
      <c r="O66" s="25">
        <v>34.375</v>
      </c>
      <c r="P66" s="24"/>
      <c r="Q66" s="25"/>
      <c r="R66" s="24"/>
      <c r="S66" s="25"/>
      <c r="T66" s="24"/>
      <c r="U66" s="25"/>
      <c r="V66" s="24">
        <v>770.49842479674794</v>
      </c>
      <c r="W66" s="25">
        <v>13.369745354793475</v>
      </c>
    </row>
    <row r="67" spans="1:23" ht="17.45" customHeight="1" x14ac:dyDescent="0.15">
      <c r="A67" s="26"/>
      <c r="B67" s="128"/>
      <c r="C67" s="18" t="s">
        <v>7</v>
      </c>
      <c r="D67" s="19">
        <v>98</v>
      </c>
      <c r="E67" s="20">
        <v>100</v>
      </c>
      <c r="F67" s="19">
        <v>1569.6666666666665</v>
      </c>
      <c r="G67" s="20">
        <v>94.444444444444457</v>
      </c>
      <c r="H67" s="19">
        <v>1050</v>
      </c>
      <c r="I67" s="20">
        <v>92.592592592592595</v>
      </c>
      <c r="J67" s="19">
        <v>1955.2</v>
      </c>
      <c r="K67" s="20">
        <v>80</v>
      </c>
      <c r="L67" s="19">
        <v>167.85365853658539</v>
      </c>
      <c r="M67" s="20">
        <v>75.609756097560975</v>
      </c>
      <c r="N67" s="19">
        <v>97.78125</v>
      </c>
      <c r="O67" s="20">
        <v>65.625</v>
      </c>
      <c r="P67" s="19">
        <v>35</v>
      </c>
      <c r="Q67" s="20">
        <v>100</v>
      </c>
      <c r="R67" s="19">
        <v>11</v>
      </c>
      <c r="S67" s="20">
        <v>100</v>
      </c>
      <c r="T67" s="19">
        <v>8</v>
      </c>
      <c r="U67" s="20">
        <v>100</v>
      </c>
      <c r="V67" s="19">
        <v>4992.5015752032523</v>
      </c>
      <c r="W67" s="20">
        <v>86.630254645206534</v>
      </c>
    </row>
    <row r="68" spans="1:23" ht="17.45" customHeight="1" x14ac:dyDescent="0.15">
      <c r="A68" s="26"/>
      <c r="B68" s="22" t="s">
        <v>30</v>
      </c>
      <c r="C68" s="15" t="s">
        <v>12</v>
      </c>
      <c r="D68" s="16">
        <v>133</v>
      </c>
      <c r="E68" s="17">
        <v>33.333333333333329</v>
      </c>
      <c r="F68" s="16">
        <v>169</v>
      </c>
      <c r="G68" s="17">
        <v>14.285714285714285</v>
      </c>
      <c r="H68" s="16">
        <v>138.66666666666666</v>
      </c>
      <c r="I68" s="17">
        <v>33.333333333333329</v>
      </c>
      <c r="J68" s="16">
        <v>147.66666666666669</v>
      </c>
      <c r="K68" s="17">
        <v>33.333333333333329</v>
      </c>
      <c r="L68" s="16"/>
      <c r="M68" s="17"/>
      <c r="N68" s="16">
        <v>5.6</v>
      </c>
      <c r="O68" s="17">
        <v>40</v>
      </c>
      <c r="P68" s="16"/>
      <c r="Q68" s="17"/>
      <c r="R68" s="16"/>
      <c r="S68" s="17"/>
      <c r="T68" s="16"/>
      <c r="U68" s="17"/>
      <c r="V68" s="16">
        <v>593.93333333333328</v>
      </c>
      <c r="W68" s="17">
        <v>23.862327574661844</v>
      </c>
    </row>
    <row r="69" spans="1:23" ht="17.45" customHeight="1" x14ac:dyDescent="0.15">
      <c r="A69" s="26"/>
      <c r="B69" s="27"/>
      <c r="C69" s="18" t="s">
        <v>7</v>
      </c>
      <c r="D69" s="33">
        <v>266</v>
      </c>
      <c r="E69" s="34">
        <v>66.666666666666657</v>
      </c>
      <c r="F69" s="19">
        <v>1014</v>
      </c>
      <c r="G69" s="20">
        <v>85.714285714285708</v>
      </c>
      <c r="H69" s="19">
        <v>277.33333333333331</v>
      </c>
      <c r="I69" s="20">
        <v>66.666666666666657</v>
      </c>
      <c r="J69" s="19">
        <v>295.33333333333337</v>
      </c>
      <c r="K69" s="20">
        <v>66.666666666666657</v>
      </c>
      <c r="L69" s="19">
        <v>34</v>
      </c>
      <c r="M69" s="20">
        <v>100</v>
      </c>
      <c r="N69" s="19">
        <v>8.3999999999999986</v>
      </c>
      <c r="O69" s="20">
        <v>60</v>
      </c>
      <c r="P69" s="19"/>
      <c r="Q69" s="20"/>
      <c r="R69" s="19"/>
      <c r="S69" s="20"/>
      <c r="T69" s="19"/>
      <c r="U69" s="20"/>
      <c r="V69" s="19">
        <v>1895.0666666666666</v>
      </c>
      <c r="W69" s="20">
        <v>76.137672425338152</v>
      </c>
    </row>
    <row r="70" spans="1:23" ht="17.45" customHeight="1" x14ac:dyDescent="0.15">
      <c r="A70" s="26"/>
      <c r="B70" s="127" t="s">
        <v>31</v>
      </c>
      <c r="C70" s="23" t="s">
        <v>12</v>
      </c>
      <c r="D70" s="24">
        <v>37.111111111111114</v>
      </c>
      <c r="E70" s="25">
        <v>22.222222222222221</v>
      </c>
      <c r="F70" s="24">
        <v>97.459459459459453</v>
      </c>
      <c r="G70" s="25">
        <v>5.4054054054054053</v>
      </c>
      <c r="H70" s="24">
        <v>125.53846153846153</v>
      </c>
      <c r="I70" s="25">
        <v>15.384615384615383</v>
      </c>
      <c r="J70" s="24">
        <v>322.72727272727275</v>
      </c>
      <c r="K70" s="25">
        <v>18.181818181818183</v>
      </c>
      <c r="L70" s="24">
        <v>34.047619047619044</v>
      </c>
      <c r="M70" s="25">
        <v>23.809523809523807</v>
      </c>
      <c r="N70" s="24">
        <v>20.108108108108109</v>
      </c>
      <c r="O70" s="25">
        <v>21.621621621621621</v>
      </c>
      <c r="P70" s="24">
        <v>2.6666666666666665</v>
      </c>
      <c r="Q70" s="25">
        <v>16.666666666666668</v>
      </c>
      <c r="R70" s="24">
        <v>2</v>
      </c>
      <c r="S70" s="25">
        <v>100</v>
      </c>
      <c r="T70" s="24"/>
      <c r="U70" s="25"/>
      <c r="V70" s="24">
        <v>641.65869865869865</v>
      </c>
      <c r="W70" s="25">
        <v>13.317947253190097</v>
      </c>
    </row>
    <row r="71" spans="1:23" ht="17.45" customHeight="1" x14ac:dyDescent="0.15">
      <c r="A71" s="26"/>
      <c r="B71" s="128"/>
      <c r="C71" s="18" t="s">
        <v>7</v>
      </c>
      <c r="D71" s="19">
        <v>129.88888888888891</v>
      </c>
      <c r="E71" s="20">
        <v>77.777777777777786</v>
      </c>
      <c r="F71" s="19">
        <v>1705.5405405405404</v>
      </c>
      <c r="G71" s="20">
        <v>94.594594594594597</v>
      </c>
      <c r="H71" s="19">
        <v>690.46153846153845</v>
      </c>
      <c r="I71" s="20">
        <v>84.615384615384613</v>
      </c>
      <c r="J71" s="19">
        <v>1452.2727272727273</v>
      </c>
      <c r="K71" s="20">
        <v>81.818181818181813</v>
      </c>
      <c r="L71" s="19">
        <v>108.95238095238095</v>
      </c>
      <c r="M71" s="20">
        <v>76.19047619047619</v>
      </c>
      <c r="N71" s="19">
        <v>72.891891891891888</v>
      </c>
      <c r="O71" s="20">
        <v>78.378378378378372</v>
      </c>
      <c r="P71" s="19">
        <v>13.333333333333332</v>
      </c>
      <c r="Q71" s="20">
        <v>83.333333333333343</v>
      </c>
      <c r="R71" s="19"/>
      <c r="S71" s="20"/>
      <c r="T71" s="19">
        <v>3</v>
      </c>
      <c r="U71" s="20">
        <v>100</v>
      </c>
      <c r="V71" s="19">
        <v>4176.3413013413001</v>
      </c>
      <c r="W71" s="20">
        <v>86.682052746809902</v>
      </c>
    </row>
    <row r="72" spans="1:23" ht="17.45" customHeight="1" x14ac:dyDescent="0.15">
      <c r="A72" s="26"/>
      <c r="B72" s="22" t="s">
        <v>32</v>
      </c>
      <c r="C72" s="15" t="s">
        <v>12</v>
      </c>
      <c r="D72" s="16">
        <v>3.4285714285714284</v>
      </c>
      <c r="E72" s="17">
        <v>14.285714285714288</v>
      </c>
      <c r="F72" s="16">
        <v>23.6</v>
      </c>
      <c r="G72" s="17">
        <v>20</v>
      </c>
      <c r="H72" s="16">
        <v>11.04</v>
      </c>
      <c r="I72" s="17">
        <v>15.999999999999998</v>
      </c>
      <c r="J72" s="16">
        <v>38.902439024390247</v>
      </c>
      <c r="K72" s="17">
        <v>26.829268292682929</v>
      </c>
      <c r="L72" s="16"/>
      <c r="M72" s="17"/>
      <c r="N72" s="16">
        <v>7</v>
      </c>
      <c r="O72" s="17">
        <v>100</v>
      </c>
      <c r="P72" s="16"/>
      <c r="Q72" s="17"/>
      <c r="R72" s="16"/>
      <c r="S72" s="17"/>
      <c r="T72" s="16"/>
      <c r="U72" s="17"/>
      <c r="V72" s="16">
        <v>83.971010452961679</v>
      </c>
      <c r="W72" s="17">
        <v>22.039635289491255</v>
      </c>
    </row>
    <row r="73" spans="1:23" ht="17.45" customHeight="1" x14ac:dyDescent="0.15">
      <c r="A73" s="26"/>
      <c r="B73" s="29"/>
      <c r="C73" s="18" t="s">
        <v>7</v>
      </c>
      <c r="D73" s="19">
        <v>20.571428571428569</v>
      </c>
      <c r="E73" s="20">
        <v>85.714285714285722</v>
      </c>
      <c r="F73" s="19">
        <v>94.4</v>
      </c>
      <c r="G73" s="20">
        <v>80</v>
      </c>
      <c r="H73" s="19">
        <v>57.959999999999994</v>
      </c>
      <c r="I73" s="20">
        <v>83.999999999999986</v>
      </c>
      <c r="J73" s="19">
        <v>106.09756097560975</v>
      </c>
      <c r="K73" s="20">
        <v>73.170731707317074</v>
      </c>
      <c r="L73" s="19">
        <v>18</v>
      </c>
      <c r="M73" s="20">
        <v>100</v>
      </c>
      <c r="N73" s="19"/>
      <c r="O73" s="20"/>
      <c r="P73" s="19"/>
      <c r="Q73" s="20"/>
      <c r="R73" s="19"/>
      <c r="S73" s="20"/>
      <c r="T73" s="19"/>
      <c r="U73" s="20"/>
      <c r="V73" s="19">
        <v>297.02898954703835</v>
      </c>
      <c r="W73" s="20">
        <v>77.960364710508756</v>
      </c>
    </row>
    <row r="74" spans="1:23" ht="17.45" customHeight="1" x14ac:dyDescent="0.15">
      <c r="A74" s="26"/>
      <c r="B74" s="129" t="s">
        <v>109</v>
      </c>
      <c r="C74" s="23" t="s">
        <v>12</v>
      </c>
      <c r="D74" s="24"/>
      <c r="E74" s="25"/>
      <c r="F74" s="24"/>
      <c r="G74" s="25"/>
      <c r="H74" s="24">
        <v>113</v>
      </c>
      <c r="I74" s="25">
        <v>100</v>
      </c>
      <c r="J74" s="24">
        <v>175</v>
      </c>
      <c r="K74" s="25">
        <v>55.555555555555557</v>
      </c>
      <c r="L74" s="24">
        <v>4.333333333333333</v>
      </c>
      <c r="M74" s="25">
        <v>16.666666666666668</v>
      </c>
      <c r="N74" s="24">
        <v>8</v>
      </c>
      <c r="O74" s="25">
        <v>66.666666666666657</v>
      </c>
      <c r="P74" s="24"/>
      <c r="Q74" s="25"/>
      <c r="R74" s="24"/>
      <c r="S74" s="25"/>
      <c r="T74" s="24"/>
      <c r="U74" s="25"/>
      <c r="V74" s="24">
        <v>300.33333333333331</v>
      </c>
      <c r="W74" s="25">
        <v>34.521072796934867</v>
      </c>
    </row>
    <row r="75" spans="1:23" ht="17.45" customHeight="1" x14ac:dyDescent="0.15">
      <c r="A75" s="26"/>
      <c r="B75" s="130"/>
      <c r="C75" s="18" t="s">
        <v>7</v>
      </c>
      <c r="D75" s="19">
        <v>105</v>
      </c>
      <c r="E75" s="20">
        <v>100</v>
      </c>
      <c r="F75" s="19">
        <v>298</v>
      </c>
      <c r="G75" s="20">
        <v>100</v>
      </c>
      <c r="H75" s="19"/>
      <c r="I75" s="20"/>
      <c r="J75" s="19">
        <v>140</v>
      </c>
      <c r="K75" s="20">
        <v>44.444444444444443</v>
      </c>
      <c r="L75" s="19">
        <v>21.666666666666664</v>
      </c>
      <c r="M75" s="20">
        <v>83.333333333333343</v>
      </c>
      <c r="N75" s="19">
        <v>4</v>
      </c>
      <c r="O75" s="20">
        <v>33.333333333333329</v>
      </c>
      <c r="P75" s="19">
        <v>1</v>
      </c>
      <c r="Q75" s="20">
        <v>100</v>
      </c>
      <c r="R75" s="19"/>
      <c r="S75" s="20"/>
      <c r="T75" s="19"/>
      <c r="U75" s="20"/>
      <c r="V75" s="19">
        <v>569.66666666666663</v>
      </c>
      <c r="W75" s="20">
        <v>65.478927203065126</v>
      </c>
    </row>
    <row r="76" spans="1:23" ht="17.45" customHeight="1" x14ac:dyDescent="0.15">
      <c r="A76" s="124" t="s">
        <v>102</v>
      </c>
      <c r="B76" s="125"/>
      <c r="C76" s="15" t="s">
        <v>12</v>
      </c>
      <c r="D76" s="16">
        <v>3132.4920634920641</v>
      </c>
      <c r="E76" s="17">
        <v>34.712899639761346</v>
      </c>
      <c r="F76" s="16">
        <v>6463.8898419731204</v>
      </c>
      <c r="G76" s="17">
        <v>28.222895873785625</v>
      </c>
      <c r="H76" s="16">
        <v>6440.0339420913388</v>
      </c>
      <c r="I76" s="17">
        <v>49.903401333524513</v>
      </c>
      <c r="J76" s="16">
        <v>9456.2074895294372</v>
      </c>
      <c r="K76" s="17">
        <v>48.27304859630118</v>
      </c>
      <c r="L76" s="16">
        <v>1362.0072513299424</v>
      </c>
      <c r="M76" s="17">
        <v>62.30591268663963</v>
      </c>
      <c r="N76" s="16">
        <v>477.08126987281406</v>
      </c>
      <c r="O76" s="17">
        <v>55.345854973644329</v>
      </c>
      <c r="P76" s="16">
        <v>44.079710144927532</v>
      </c>
      <c r="Q76" s="17">
        <v>27.209697620325635</v>
      </c>
      <c r="R76" s="16">
        <v>5.5</v>
      </c>
      <c r="S76" s="17">
        <v>18.96551724137931</v>
      </c>
      <c r="T76" s="16">
        <v>14.3</v>
      </c>
      <c r="U76" s="17">
        <v>33.255813953488371</v>
      </c>
      <c r="V76" s="16">
        <v>27395.591568433647</v>
      </c>
      <c r="W76" s="17">
        <v>40.464368740578195</v>
      </c>
    </row>
    <row r="77" spans="1:23" ht="17.45" customHeight="1" thickBot="1" x14ac:dyDescent="0.2">
      <c r="A77" s="26"/>
      <c r="B77" s="28"/>
      <c r="C77" s="36" t="s">
        <v>7</v>
      </c>
      <c r="D77" s="37">
        <v>5891.5079365079355</v>
      </c>
      <c r="E77" s="38">
        <v>65.287100360238654</v>
      </c>
      <c r="F77" s="37">
        <v>16439.110158026877</v>
      </c>
      <c r="G77" s="38">
        <v>71.777104126214368</v>
      </c>
      <c r="H77" s="37">
        <v>6464.9660579086603</v>
      </c>
      <c r="I77" s="38">
        <v>50.096598666475479</v>
      </c>
      <c r="J77" s="37">
        <v>10132.792510470559</v>
      </c>
      <c r="K77" s="38">
        <v>51.72695140369882</v>
      </c>
      <c r="L77" s="37">
        <v>823.99274867005749</v>
      </c>
      <c r="M77" s="38">
        <v>37.694087313360363</v>
      </c>
      <c r="N77" s="37">
        <v>384.918730127186</v>
      </c>
      <c r="O77" s="38">
        <v>44.654145026355685</v>
      </c>
      <c r="P77" s="37">
        <v>117.92028985507245</v>
      </c>
      <c r="Q77" s="38">
        <v>72.790302379674358</v>
      </c>
      <c r="R77" s="37">
        <v>23.5</v>
      </c>
      <c r="S77" s="38">
        <v>81.034482758620683</v>
      </c>
      <c r="T77" s="37">
        <v>28.7</v>
      </c>
      <c r="U77" s="38">
        <v>66.744186046511629</v>
      </c>
      <c r="V77" s="37">
        <v>40307.408431566342</v>
      </c>
      <c r="W77" s="38">
        <v>59.53563125942182</v>
      </c>
    </row>
    <row r="78" spans="1:23" ht="17.45" customHeight="1" thickTop="1" x14ac:dyDescent="0.15">
      <c r="A78" s="187" t="s">
        <v>110</v>
      </c>
      <c r="B78" s="188"/>
      <c r="C78" s="23" t="s">
        <v>12</v>
      </c>
      <c r="D78" s="24">
        <v>15389.947673348939</v>
      </c>
      <c r="E78" s="25">
        <v>31.661998628487542</v>
      </c>
      <c r="F78" s="24">
        <v>22387.834305277647</v>
      </c>
      <c r="G78" s="25">
        <v>24.447806479216428</v>
      </c>
      <c r="H78" s="24">
        <v>17338.61983300405</v>
      </c>
      <c r="I78" s="25">
        <v>29.89520299493784</v>
      </c>
      <c r="J78" s="24">
        <v>32701.450464995047</v>
      </c>
      <c r="K78" s="25">
        <v>38.60309102015659</v>
      </c>
      <c r="L78" s="24">
        <v>6647.1399886657637</v>
      </c>
      <c r="M78" s="25">
        <v>42.697456247853054</v>
      </c>
      <c r="N78" s="24">
        <v>2643.5983940467254</v>
      </c>
      <c r="O78" s="25">
        <v>45.927699688094606</v>
      </c>
      <c r="P78" s="24">
        <v>329.3550077639751</v>
      </c>
      <c r="Q78" s="25">
        <v>35.075080699038878</v>
      </c>
      <c r="R78" s="24">
        <v>26.328070175438597</v>
      </c>
      <c r="S78" s="25">
        <v>19.358875128998967</v>
      </c>
      <c r="T78" s="24">
        <v>29.6</v>
      </c>
      <c r="U78" s="25">
        <v>17.109826589595375</v>
      </c>
      <c r="V78" s="24">
        <v>97493.873737277609</v>
      </c>
      <c r="W78" s="25">
        <v>31.916753825267747</v>
      </c>
    </row>
    <row r="79" spans="1:23" ht="17.45" customHeight="1" x14ac:dyDescent="0.15">
      <c r="A79" s="189"/>
      <c r="B79" s="190"/>
      <c r="C79" s="18" t="s">
        <v>7</v>
      </c>
      <c r="D79" s="19">
        <v>33217.052326651057</v>
      </c>
      <c r="E79" s="20">
        <v>68.338001371512448</v>
      </c>
      <c r="F79" s="19">
        <v>69186.165694722338</v>
      </c>
      <c r="G79" s="20">
        <v>75.552193520783575</v>
      </c>
      <c r="H79" s="19">
        <v>40659.38016699595</v>
      </c>
      <c r="I79" s="20">
        <v>70.104797005062153</v>
      </c>
      <c r="J79" s="19">
        <v>52010.549535004946</v>
      </c>
      <c r="K79" s="20">
        <v>61.396908979843403</v>
      </c>
      <c r="L79" s="19">
        <v>8920.8600113342363</v>
      </c>
      <c r="M79" s="20">
        <v>57.302543752146939</v>
      </c>
      <c r="N79" s="19">
        <v>3112.4016059532751</v>
      </c>
      <c r="O79" s="20">
        <v>54.072300311905408</v>
      </c>
      <c r="P79" s="19">
        <v>609.6449922360249</v>
      </c>
      <c r="Q79" s="20">
        <v>64.924919300961108</v>
      </c>
      <c r="R79" s="19">
        <v>109.6719298245614</v>
      </c>
      <c r="S79" s="20">
        <v>80.64112487100104</v>
      </c>
      <c r="T79" s="19">
        <v>143.4</v>
      </c>
      <c r="U79" s="20">
        <v>82.890173410404628</v>
      </c>
      <c r="V79" s="19">
        <v>207969.12626272242</v>
      </c>
      <c r="W79" s="20">
        <v>68.083246174732267</v>
      </c>
    </row>
    <row r="80" spans="1:23" ht="17.45" customHeight="1" x14ac:dyDescent="0.15">
      <c r="A80" s="39"/>
      <c r="B80" s="40"/>
      <c r="C80" s="41"/>
      <c r="D80" s="42"/>
      <c r="E80" s="43"/>
      <c r="F80" s="42"/>
      <c r="G80" s="43"/>
      <c r="H80" s="42"/>
      <c r="I80" s="43"/>
      <c r="J80" s="42"/>
      <c r="K80" s="43"/>
      <c r="L80" s="42"/>
      <c r="M80" s="43"/>
      <c r="N80" s="42"/>
      <c r="O80" s="44" t="s">
        <v>33</v>
      </c>
      <c r="P80" s="45" t="s">
        <v>111</v>
      </c>
      <c r="Q80" s="3"/>
      <c r="R80" s="42"/>
      <c r="S80" s="43"/>
      <c r="T80" s="42"/>
      <c r="U80" s="43"/>
      <c r="V80" s="42"/>
      <c r="W80" s="43"/>
    </row>
    <row r="81" spans="1:23" ht="17.45" customHeight="1" x14ac:dyDescent="0.15">
      <c r="A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Q81" s="3"/>
      <c r="R81" s="47"/>
      <c r="S81" s="47"/>
      <c r="T81" s="47"/>
      <c r="U81" s="47"/>
      <c r="V81" s="47"/>
      <c r="W81" s="47"/>
    </row>
  </sheetData>
  <mergeCells count="30">
    <mergeCell ref="V4:W5"/>
    <mergeCell ref="F5:G5"/>
    <mergeCell ref="H5:I5"/>
    <mergeCell ref="J5:K5"/>
    <mergeCell ref="L5:M5"/>
    <mergeCell ref="N5:O5"/>
    <mergeCell ref="P5:Q5"/>
    <mergeCell ref="R5:S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A76:B76"/>
    <mergeCell ref="A78:B79"/>
    <mergeCell ref="B52:B53"/>
    <mergeCell ref="B54:B55"/>
    <mergeCell ref="A60:B60"/>
    <mergeCell ref="B66:B67"/>
    <mergeCell ref="B70:B71"/>
    <mergeCell ref="B74:B75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1">
    <pageSetUpPr fitToPage="1"/>
  </sheetPr>
  <dimension ref="A1:W51"/>
  <sheetViews>
    <sheetView zoomScale="85" zoomScaleNormal="85" workbookViewId="0"/>
  </sheetViews>
  <sheetFormatPr defaultRowHeight="13.5" x14ac:dyDescent="0.15"/>
  <cols>
    <col min="1" max="1" width="12.375" style="52" customWidth="1"/>
    <col min="2" max="2" width="8.625" style="52" customWidth="1"/>
    <col min="3" max="3" width="8.125" style="50" customWidth="1"/>
    <col min="4" max="5" width="8.125" style="51" customWidth="1"/>
    <col min="6" max="6" width="8.125" style="50" customWidth="1"/>
    <col min="7" max="8" width="8.125" style="51" customWidth="1"/>
    <col min="9" max="9" width="8.125" style="50" customWidth="1"/>
    <col min="10" max="11" width="8.125" style="51" customWidth="1"/>
    <col min="12" max="12" width="8.125" style="50" customWidth="1"/>
    <col min="13" max="13" width="8.125" style="51" customWidth="1"/>
    <col min="14" max="256" width="9" style="52"/>
    <col min="257" max="257" width="12.375" style="52" customWidth="1"/>
    <col min="258" max="258" width="8.625" style="52" customWidth="1"/>
    <col min="259" max="269" width="8.125" style="52" customWidth="1"/>
    <col min="270" max="512" width="9" style="52"/>
    <col min="513" max="513" width="12.375" style="52" customWidth="1"/>
    <col min="514" max="514" width="8.625" style="52" customWidth="1"/>
    <col min="515" max="525" width="8.125" style="52" customWidth="1"/>
    <col min="526" max="768" width="9" style="52"/>
    <col min="769" max="769" width="12.375" style="52" customWidth="1"/>
    <col min="770" max="770" width="8.625" style="52" customWidth="1"/>
    <col min="771" max="781" width="8.125" style="52" customWidth="1"/>
    <col min="782" max="1024" width="9" style="52"/>
    <col min="1025" max="1025" width="12.375" style="52" customWidth="1"/>
    <col min="1026" max="1026" width="8.625" style="52" customWidth="1"/>
    <col min="1027" max="1037" width="8.125" style="52" customWidth="1"/>
    <col min="1038" max="1280" width="9" style="52"/>
    <col min="1281" max="1281" width="12.375" style="52" customWidth="1"/>
    <col min="1282" max="1282" width="8.625" style="52" customWidth="1"/>
    <col min="1283" max="1293" width="8.125" style="52" customWidth="1"/>
    <col min="1294" max="1536" width="9" style="52"/>
    <col min="1537" max="1537" width="12.375" style="52" customWidth="1"/>
    <col min="1538" max="1538" width="8.625" style="52" customWidth="1"/>
    <col min="1539" max="1549" width="8.125" style="52" customWidth="1"/>
    <col min="1550" max="1792" width="9" style="52"/>
    <col min="1793" max="1793" width="12.375" style="52" customWidth="1"/>
    <col min="1794" max="1794" width="8.625" style="52" customWidth="1"/>
    <col min="1795" max="1805" width="8.125" style="52" customWidth="1"/>
    <col min="1806" max="2048" width="9" style="52"/>
    <col min="2049" max="2049" width="12.375" style="52" customWidth="1"/>
    <col min="2050" max="2050" width="8.625" style="52" customWidth="1"/>
    <col min="2051" max="2061" width="8.125" style="52" customWidth="1"/>
    <col min="2062" max="2304" width="9" style="52"/>
    <col min="2305" max="2305" width="12.375" style="52" customWidth="1"/>
    <col min="2306" max="2306" width="8.625" style="52" customWidth="1"/>
    <col min="2307" max="2317" width="8.125" style="52" customWidth="1"/>
    <col min="2318" max="2560" width="9" style="52"/>
    <col min="2561" max="2561" width="12.375" style="52" customWidth="1"/>
    <col min="2562" max="2562" width="8.625" style="52" customWidth="1"/>
    <col min="2563" max="2573" width="8.125" style="52" customWidth="1"/>
    <col min="2574" max="2816" width="9" style="52"/>
    <col min="2817" max="2817" width="12.375" style="52" customWidth="1"/>
    <col min="2818" max="2818" width="8.625" style="52" customWidth="1"/>
    <col min="2819" max="2829" width="8.125" style="52" customWidth="1"/>
    <col min="2830" max="3072" width="9" style="52"/>
    <col min="3073" max="3073" width="12.375" style="52" customWidth="1"/>
    <col min="3074" max="3074" width="8.625" style="52" customWidth="1"/>
    <col min="3075" max="3085" width="8.125" style="52" customWidth="1"/>
    <col min="3086" max="3328" width="9" style="52"/>
    <col min="3329" max="3329" width="12.375" style="52" customWidth="1"/>
    <col min="3330" max="3330" width="8.625" style="52" customWidth="1"/>
    <col min="3331" max="3341" width="8.125" style="52" customWidth="1"/>
    <col min="3342" max="3584" width="9" style="52"/>
    <col min="3585" max="3585" width="12.375" style="52" customWidth="1"/>
    <col min="3586" max="3586" width="8.625" style="52" customWidth="1"/>
    <col min="3587" max="3597" width="8.125" style="52" customWidth="1"/>
    <col min="3598" max="3840" width="9" style="52"/>
    <col min="3841" max="3841" width="12.375" style="52" customWidth="1"/>
    <col min="3842" max="3842" width="8.625" style="52" customWidth="1"/>
    <col min="3843" max="3853" width="8.125" style="52" customWidth="1"/>
    <col min="3854" max="4096" width="9" style="52"/>
    <col min="4097" max="4097" width="12.375" style="52" customWidth="1"/>
    <col min="4098" max="4098" width="8.625" style="52" customWidth="1"/>
    <col min="4099" max="4109" width="8.125" style="52" customWidth="1"/>
    <col min="4110" max="4352" width="9" style="52"/>
    <col min="4353" max="4353" width="12.375" style="52" customWidth="1"/>
    <col min="4354" max="4354" width="8.625" style="52" customWidth="1"/>
    <col min="4355" max="4365" width="8.125" style="52" customWidth="1"/>
    <col min="4366" max="4608" width="9" style="52"/>
    <col min="4609" max="4609" width="12.375" style="52" customWidth="1"/>
    <col min="4610" max="4610" width="8.625" style="52" customWidth="1"/>
    <col min="4611" max="4621" width="8.125" style="52" customWidth="1"/>
    <col min="4622" max="4864" width="9" style="52"/>
    <col min="4865" max="4865" width="12.375" style="52" customWidth="1"/>
    <col min="4866" max="4866" width="8.625" style="52" customWidth="1"/>
    <col min="4867" max="4877" width="8.125" style="52" customWidth="1"/>
    <col min="4878" max="5120" width="9" style="52"/>
    <col min="5121" max="5121" width="12.375" style="52" customWidth="1"/>
    <col min="5122" max="5122" width="8.625" style="52" customWidth="1"/>
    <col min="5123" max="5133" width="8.125" style="52" customWidth="1"/>
    <col min="5134" max="5376" width="9" style="52"/>
    <col min="5377" max="5377" width="12.375" style="52" customWidth="1"/>
    <col min="5378" max="5378" width="8.625" style="52" customWidth="1"/>
    <col min="5379" max="5389" width="8.125" style="52" customWidth="1"/>
    <col min="5390" max="5632" width="9" style="52"/>
    <col min="5633" max="5633" width="12.375" style="52" customWidth="1"/>
    <col min="5634" max="5634" width="8.625" style="52" customWidth="1"/>
    <col min="5635" max="5645" width="8.125" style="52" customWidth="1"/>
    <col min="5646" max="5888" width="9" style="52"/>
    <col min="5889" max="5889" width="12.375" style="52" customWidth="1"/>
    <col min="5890" max="5890" width="8.625" style="52" customWidth="1"/>
    <col min="5891" max="5901" width="8.125" style="52" customWidth="1"/>
    <col min="5902" max="6144" width="9" style="52"/>
    <col min="6145" max="6145" width="12.375" style="52" customWidth="1"/>
    <col min="6146" max="6146" width="8.625" style="52" customWidth="1"/>
    <col min="6147" max="6157" width="8.125" style="52" customWidth="1"/>
    <col min="6158" max="6400" width="9" style="52"/>
    <col min="6401" max="6401" width="12.375" style="52" customWidth="1"/>
    <col min="6402" max="6402" width="8.625" style="52" customWidth="1"/>
    <col min="6403" max="6413" width="8.125" style="52" customWidth="1"/>
    <col min="6414" max="6656" width="9" style="52"/>
    <col min="6657" max="6657" width="12.375" style="52" customWidth="1"/>
    <col min="6658" max="6658" width="8.625" style="52" customWidth="1"/>
    <col min="6659" max="6669" width="8.125" style="52" customWidth="1"/>
    <col min="6670" max="6912" width="9" style="52"/>
    <col min="6913" max="6913" width="12.375" style="52" customWidth="1"/>
    <col min="6914" max="6914" width="8.625" style="52" customWidth="1"/>
    <col min="6915" max="6925" width="8.125" style="52" customWidth="1"/>
    <col min="6926" max="7168" width="9" style="52"/>
    <col min="7169" max="7169" width="12.375" style="52" customWidth="1"/>
    <col min="7170" max="7170" width="8.625" style="52" customWidth="1"/>
    <col min="7171" max="7181" width="8.125" style="52" customWidth="1"/>
    <col min="7182" max="7424" width="9" style="52"/>
    <col min="7425" max="7425" width="12.375" style="52" customWidth="1"/>
    <col min="7426" max="7426" width="8.625" style="52" customWidth="1"/>
    <col min="7427" max="7437" width="8.125" style="52" customWidth="1"/>
    <col min="7438" max="7680" width="9" style="52"/>
    <col min="7681" max="7681" width="12.375" style="52" customWidth="1"/>
    <col min="7682" max="7682" width="8.625" style="52" customWidth="1"/>
    <col min="7683" max="7693" width="8.125" style="52" customWidth="1"/>
    <col min="7694" max="7936" width="9" style="52"/>
    <col min="7937" max="7937" width="12.375" style="52" customWidth="1"/>
    <col min="7938" max="7938" width="8.625" style="52" customWidth="1"/>
    <col min="7939" max="7949" width="8.125" style="52" customWidth="1"/>
    <col min="7950" max="8192" width="9" style="52"/>
    <col min="8193" max="8193" width="12.375" style="52" customWidth="1"/>
    <col min="8194" max="8194" width="8.625" style="52" customWidth="1"/>
    <col min="8195" max="8205" width="8.125" style="52" customWidth="1"/>
    <col min="8206" max="8448" width="9" style="52"/>
    <col min="8449" max="8449" width="12.375" style="52" customWidth="1"/>
    <col min="8450" max="8450" width="8.625" style="52" customWidth="1"/>
    <col min="8451" max="8461" width="8.125" style="52" customWidth="1"/>
    <col min="8462" max="8704" width="9" style="52"/>
    <col min="8705" max="8705" width="12.375" style="52" customWidth="1"/>
    <col min="8706" max="8706" width="8.625" style="52" customWidth="1"/>
    <col min="8707" max="8717" width="8.125" style="52" customWidth="1"/>
    <col min="8718" max="8960" width="9" style="52"/>
    <col min="8961" max="8961" width="12.375" style="52" customWidth="1"/>
    <col min="8962" max="8962" width="8.625" style="52" customWidth="1"/>
    <col min="8963" max="8973" width="8.125" style="52" customWidth="1"/>
    <col min="8974" max="9216" width="9" style="52"/>
    <col min="9217" max="9217" width="12.375" style="52" customWidth="1"/>
    <col min="9218" max="9218" width="8.625" style="52" customWidth="1"/>
    <col min="9219" max="9229" width="8.125" style="52" customWidth="1"/>
    <col min="9230" max="9472" width="9" style="52"/>
    <col min="9473" max="9473" width="12.375" style="52" customWidth="1"/>
    <col min="9474" max="9474" width="8.625" style="52" customWidth="1"/>
    <col min="9475" max="9485" width="8.125" style="52" customWidth="1"/>
    <col min="9486" max="9728" width="9" style="52"/>
    <col min="9729" max="9729" width="12.375" style="52" customWidth="1"/>
    <col min="9730" max="9730" width="8.625" style="52" customWidth="1"/>
    <col min="9731" max="9741" width="8.125" style="52" customWidth="1"/>
    <col min="9742" max="9984" width="9" style="52"/>
    <col min="9985" max="9985" width="12.375" style="52" customWidth="1"/>
    <col min="9986" max="9986" width="8.625" style="52" customWidth="1"/>
    <col min="9987" max="9997" width="8.125" style="52" customWidth="1"/>
    <col min="9998" max="10240" width="9" style="52"/>
    <col min="10241" max="10241" width="12.375" style="52" customWidth="1"/>
    <col min="10242" max="10242" width="8.625" style="52" customWidth="1"/>
    <col min="10243" max="10253" width="8.125" style="52" customWidth="1"/>
    <col min="10254" max="10496" width="9" style="52"/>
    <col min="10497" max="10497" width="12.375" style="52" customWidth="1"/>
    <col min="10498" max="10498" width="8.625" style="52" customWidth="1"/>
    <col min="10499" max="10509" width="8.125" style="52" customWidth="1"/>
    <col min="10510" max="10752" width="9" style="52"/>
    <col min="10753" max="10753" width="12.375" style="52" customWidth="1"/>
    <col min="10754" max="10754" width="8.625" style="52" customWidth="1"/>
    <col min="10755" max="10765" width="8.125" style="52" customWidth="1"/>
    <col min="10766" max="11008" width="9" style="52"/>
    <col min="11009" max="11009" width="12.375" style="52" customWidth="1"/>
    <col min="11010" max="11010" width="8.625" style="52" customWidth="1"/>
    <col min="11011" max="11021" width="8.125" style="52" customWidth="1"/>
    <col min="11022" max="11264" width="9" style="52"/>
    <col min="11265" max="11265" width="12.375" style="52" customWidth="1"/>
    <col min="11266" max="11266" width="8.625" style="52" customWidth="1"/>
    <col min="11267" max="11277" width="8.125" style="52" customWidth="1"/>
    <col min="11278" max="11520" width="9" style="52"/>
    <col min="11521" max="11521" width="12.375" style="52" customWidth="1"/>
    <col min="11522" max="11522" width="8.625" style="52" customWidth="1"/>
    <col min="11523" max="11533" width="8.125" style="52" customWidth="1"/>
    <col min="11534" max="11776" width="9" style="52"/>
    <col min="11777" max="11777" width="12.375" style="52" customWidth="1"/>
    <col min="11778" max="11778" width="8.625" style="52" customWidth="1"/>
    <col min="11779" max="11789" width="8.125" style="52" customWidth="1"/>
    <col min="11790" max="12032" width="9" style="52"/>
    <col min="12033" max="12033" width="12.375" style="52" customWidth="1"/>
    <col min="12034" max="12034" width="8.625" style="52" customWidth="1"/>
    <col min="12035" max="12045" width="8.125" style="52" customWidth="1"/>
    <col min="12046" max="12288" width="9" style="52"/>
    <col min="12289" max="12289" width="12.375" style="52" customWidth="1"/>
    <col min="12290" max="12290" width="8.625" style="52" customWidth="1"/>
    <col min="12291" max="12301" width="8.125" style="52" customWidth="1"/>
    <col min="12302" max="12544" width="9" style="52"/>
    <col min="12545" max="12545" width="12.375" style="52" customWidth="1"/>
    <col min="12546" max="12546" width="8.625" style="52" customWidth="1"/>
    <col min="12547" max="12557" width="8.125" style="52" customWidth="1"/>
    <col min="12558" max="12800" width="9" style="52"/>
    <col min="12801" max="12801" width="12.375" style="52" customWidth="1"/>
    <col min="12802" max="12802" width="8.625" style="52" customWidth="1"/>
    <col min="12803" max="12813" width="8.125" style="52" customWidth="1"/>
    <col min="12814" max="13056" width="9" style="52"/>
    <col min="13057" max="13057" width="12.375" style="52" customWidth="1"/>
    <col min="13058" max="13058" width="8.625" style="52" customWidth="1"/>
    <col min="13059" max="13069" width="8.125" style="52" customWidth="1"/>
    <col min="13070" max="13312" width="9" style="52"/>
    <col min="13313" max="13313" width="12.375" style="52" customWidth="1"/>
    <col min="13314" max="13314" width="8.625" style="52" customWidth="1"/>
    <col min="13315" max="13325" width="8.125" style="52" customWidth="1"/>
    <col min="13326" max="13568" width="9" style="52"/>
    <col min="13569" max="13569" width="12.375" style="52" customWidth="1"/>
    <col min="13570" max="13570" width="8.625" style="52" customWidth="1"/>
    <col min="13571" max="13581" width="8.125" style="52" customWidth="1"/>
    <col min="13582" max="13824" width="9" style="52"/>
    <col min="13825" max="13825" width="12.375" style="52" customWidth="1"/>
    <col min="13826" max="13826" width="8.625" style="52" customWidth="1"/>
    <col min="13827" max="13837" width="8.125" style="52" customWidth="1"/>
    <col min="13838" max="14080" width="9" style="52"/>
    <col min="14081" max="14081" width="12.375" style="52" customWidth="1"/>
    <col min="14082" max="14082" width="8.625" style="52" customWidth="1"/>
    <col min="14083" max="14093" width="8.125" style="52" customWidth="1"/>
    <col min="14094" max="14336" width="9" style="52"/>
    <col min="14337" max="14337" width="12.375" style="52" customWidth="1"/>
    <col min="14338" max="14338" width="8.625" style="52" customWidth="1"/>
    <col min="14339" max="14349" width="8.125" style="52" customWidth="1"/>
    <col min="14350" max="14592" width="9" style="52"/>
    <col min="14593" max="14593" width="12.375" style="52" customWidth="1"/>
    <col min="14594" max="14594" width="8.625" style="52" customWidth="1"/>
    <col min="14595" max="14605" width="8.125" style="52" customWidth="1"/>
    <col min="14606" max="14848" width="9" style="52"/>
    <col min="14849" max="14849" width="12.375" style="52" customWidth="1"/>
    <col min="14850" max="14850" width="8.625" style="52" customWidth="1"/>
    <col min="14851" max="14861" width="8.125" style="52" customWidth="1"/>
    <col min="14862" max="15104" width="9" style="52"/>
    <col min="15105" max="15105" width="12.375" style="52" customWidth="1"/>
    <col min="15106" max="15106" width="8.625" style="52" customWidth="1"/>
    <col min="15107" max="15117" width="8.125" style="52" customWidth="1"/>
    <col min="15118" max="15360" width="9" style="52"/>
    <col min="15361" max="15361" width="12.375" style="52" customWidth="1"/>
    <col min="15362" max="15362" width="8.625" style="52" customWidth="1"/>
    <col min="15363" max="15373" width="8.125" style="52" customWidth="1"/>
    <col min="15374" max="15616" width="9" style="52"/>
    <col min="15617" max="15617" width="12.375" style="52" customWidth="1"/>
    <col min="15618" max="15618" width="8.625" style="52" customWidth="1"/>
    <col min="15619" max="15629" width="8.125" style="52" customWidth="1"/>
    <col min="15630" max="15872" width="9" style="52"/>
    <col min="15873" max="15873" width="12.375" style="52" customWidth="1"/>
    <col min="15874" max="15874" width="8.625" style="52" customWidth="1"/>
    <col min="15875" max="15885" width="8.125" style="52" customWidth="1"/>
    <col min="15886" max="16128" width="9" style="52"/>
    <col min="16129" max="16129" width="12.375" style="52" customWidth="1"/>
    <col min="16130" max="16130" width="8.625" style="52" customWidth="1"/>
    <col min="16131" max="16141" width="8.125" style="52" customWidth="1"/>
    <col min="16142" max="16384" width="9" style="52"/>
  </cols>
  <sheetData>
    <row r="1" spans="1:20" ht="17.25" customHeight="1" x14ac:dyDescent="0.15">
      <c r="A1" s="48" t="s">
        <v>112</v>
      </c>
      <c r="B1" s="49"/>
    </row>
    <row r="2" spans="1:20" x14ac:dyDescent="0.15">
      <c r="A2" s="53"/>
    </row>
    <row r="3" spans="1:20" ht="24" customHeight="1" x14ac:dyDescent="0.15">
      <c r="A3" s="52" t="s">
        <v>35</v>
      </c>
      <c r="C3" s="52"/>
      <c r="D3" s="52"/>
      <c r="E3" s="52"/>
      <c r="F3" s="51"/>
      <c r="I3" s="51"/>
      <c r="L3" s="52"/>
      <c r="N3" s="51"/>
      <c r="O3" s="51"/>
      <c r="P3" s="51"/>
      <c r="Q3" s="51"/>
      <c r="R3" s="51"/>
      <c r="S3" s="79" t="s">
        <v>113</v>
      </c>
    </row>
    <row r="4" spans="1:20" ht="24" customHeight="1" x14ac:dyDescent="0.15">
      <c r="A4" s="55"/>
      <c r="B4" s="56" t="s">
        <v>36</v>
      </c>
      <c r="C4" s="167" t="s">
        <v>121</v>
      </c>
      <c r="D4" s="168"/>
      <c r="E4" s="57"/>
      <c r="F4" s="167" t="s">
        <v>37</v>
      </c>
      <c r="G4" s="168"/>
      <c r="H4" s="57"/>
      <c r="I4" s="167" t="s">
        <v>120</v>
      </c>
      <c r="J4" s="168"/>
      <c r="K4" s="57"/>
      <c r="L4" s="167" t="s">
        <v>119</v>
      </c>
      <c r="M4" s="168"/>
      <c r="N4" s="57"/>
      <c r="O4" s="167" t="s">
        <v>118</v>
      </c>
      <c r="P4" s="168"/>
      <c r="Q4" s="57"/>
      <c r="R4" s="167" t="s">
        <v>117</v>
      </c>
      <c r="S4" s="168"/>
      <c r="T4" s="63"/>
    </row>
    <row r="5" spans="1:20" ht="24" customHeight="1" x14ac:dyDescent="0.15">
      <c r="A5" s="58"/>
      <c r="B5" s="59"/>
      <c r="C5" s="169"/>
      <c r="D5" s="170"/>
      <c r="E5" s="60"/>
      <c r="F5" s="169"/>
      <c r="G5" s="170"/>
      <c r="H5" s="60"/>
      <c r="I5" s="169"/>
      <c r="J5" s="170"/>
      <c r="K5" s="60"/>
      <c r="L5" s="169"/>
      <c r="M5" s="170"/>
      <c r="N5" s="60"/>
      <c r="O5" s="169"/>
      <c r="P5" s="170"/>
      <c r="Q5" s="60"/>
      <c r="R5" s="169"/>
      <c r="S5" s="170"/>
      <c r="T5" s="94"/>
    </row>
    <row r="6" spans="1:20" s="67" customFormat="1" ht="24" customHeight="1" x14ac:dyDescent="0.15">
      <c r="A6" s="61" t="s">
        <v>38</v>
      </c>
      <c r="B6" s="62"/>
      <c r="C6" s="63"/>
      <c r="D6" s="64"/>
      <c r="E6" s="65" t="s">
        <v>39</v>
      </c>
      <c r="F6" s="63"/>
      <c r="G6" s="64"/>
      <c r="H6" s="65" t="s">
        <v>39</v>
      </c>
      <c r="I6" s="63"/>
      <c r="J6" s="64"/>
      <c r="K6" s="65" t="s">
        <v>116</v>
      </c>
      <c r="L6" s="63"/>
      <c r="M6" s="64"/>
      <c r="N6" s="65" t="s">
        <v>116</v>
      </c>
      <c r="O6" s="63"/>
      <c r="P6" s="64"/>
      <c r="Q6" s="65" t="s">
        <v>116</v>
      </c>
      <c r="R6" s="63"/>
      <c r="S6" s="64"/>
      <c r="T6" s="58"/>
    </row>
    <row r="7" spans="1:20" ht="20.100000000000001" customHeight="1" x14ac:dyDescent="0.15">
      <c r="A7" s="150" t="s">
        <v>40</v>
      </c>
      <c r="B7" s="68" t="s">
        <v>41</v>
      </c>
      <c r="C7" s="104">
        <f>IF('7-2-1'!V6&lt;&gt;"",'7-2-1'!V6,"")</f>
        <v>2730.4286853497379</v>
      </c>
      <c r="D7" s="105">
        <f>IF('7-2-1'!W6&lt;&gt;"",'7-2-1'!W6,"")</f>
        <v>36.823043632498155</v>
      </c>
      <c r="E7" s="106">
        <f>IF(AND(ISNUMBER(D7),ISNUMBER(G7)),D7-G7,"")</f>
        <v>-12.776956367501846</v>
      </c>
      <c r="F7" s="104">
        <v>1771</v>
      </c>
      <c r="G7" s="105">
        <v>49.6</v>
      </c>
      <c r="H7" s="106">
        <f t="shared" ref="H7:H20" si="0">IF(AND(ISNUMBER(G7),ISNUMBER(J7)),G7-J7,"")</f>
        <v>-1.010513345377781</v>
      </c>
      <c r="I7" s="104">
        <v>1985.2264040073751</v>
      </c>
      <c r="J7" s="105">
        <v>50.610513345377782</v>
      </c>
      <c r="K7" s="106">
        <f t="shared" ref="K7:K20" si="1">IF(AND(ISNUMBER(J7),ISNUMBER(M7)),J7-M7,"")</f>
        <v>2.1105133453777825</v>
      </c>
      <c r="L7" s="104">
        <v>2002.5</v>
      </c>
      <c r="M7" s="105">
        <v>48.5</v>
      </c>
      <c r="N7" s="106">
        <f>M7-P7</f>
        <v>-1.5</v>
      </c>
      <c r="O7" s="104">
        <v>2480</v>
      </c>
      <c r="P7" s="105">
        <v>50</v>
      </c>
      <c r="Q7" s="106">
        <f>P7-S7</f>
        <v>-1.7000000000000028</v>
      </c>
      <c r="R7" s="104">
        <v>2895</v>
      </c>
      <c r="S7" s="111">
        <v>51.7</v>
      </c>
      <c r="T7" s="95"/>
    </row>
    <row r="8" spans="1:20" ht="20.100000000000001" customHeight="1" x14ac:dyDescent="0.15">
      <c r="A8" s="151"/>
      <c r="B8" s="69" t="s">
        <v>42</v>
      </c>
      <c r="C8" s="107">
        <f>IF('7-2-1'!V7&lt;&gt;"",'7-2-1'!V7,"")</f>
        <v>4684.5713146502612</v>
      </c>
      <c r="D8" s="108">
        <f>IF('7-2-1'!W7&lt;&gt;"",'7-2-1'!W7,"")</f>
        <v>63.176956367501845</v>
      </c>
      <c r="E8" s="109">
        <f t="shared" ref="E8:E20" si="2">IF(AND(ISNUMBER(D8),ISNUMBER(G8)),D8-G8,"")</f>
        <v>12.776956367501846</v>
      </c>
      <c r="F8" s="107">
        <v>1802</v>
      </c>
      <c r="G8" s="108">
        <v>50.4</v>
      </c>
      <c r="H8" s="109">
        <f t="shared" si="0"/>
        <v>1.010513345377781</v>
      </c>
      <c r="I8" s="107">
        <v>1937.3309319748416</v>
      </c>
      <c r="J8" s="108">
        <v>49.389486654622218</v>
      </c>
      <c r="K8" s="109">
        <f t="shared" si="1"/>
        <v>-2.1105133453777825</v>
      </c>
      <c r="L8" s="107">
        <v>2122.5500000000002</v>
      </c>
      <c r="M8" s="108">
        <v>51.5</v>
      </c>
      <c r="N8" s="109">
        <f t="shared" ref="N8:N20" si="3">M8-P8</f>
        <v>1.5</v>
      </c>
      <c r="O8" s="107">
        <v>2477</v>
      </c>
      <c r="P8" s="108">
        <v>50</v>
      </c>
      <c r="Q8" s="109">
        <f t="shared" ref="Q8:Q20" si="4">P8-S8</f>
        <v>1.7000000000000028</v>
      </c>
      <c r="R8" s="107">
        <v>2701</v>
      </c>
      <c r="S8" s="121">
        <v>48.3</v>
      </c>
      <c r="T8" s="95"/>
    </row>
    <row r="9" spans="1:20" ht="20.100000000000001" customHeight="1" x14ac:dyDescent="0.15">
      <c r="A9" s="150" t="s">
        <v>43</v>
      </c>
      <c r="B9" s="68" t="s">
        <v>41</v>
      </c>
      <c r="C9" s="104">
        <f>IF('7-2-1'!V18&lt;&gt;"",'7-2-1'!V18,"")</f>
        <v>11168.974605296296</v>
      </c>
      <c r="D9" s="105">
        <f>IF('7-2-1'!W18&lt;&gt;"",'7-2-1'!W18,"")</f>
        <v>28.781566266289481</v>
      </c>
      <c r="E9" s="106">
        <f t="shared" si="2"/>
        <v>-11.718433733710519</v>
      </c>
      <c r="F9" s="104">
        <v>12821</v>
      </c>
      <c r="G9" s="105">
        <v>40.5</v>
      </c>
      <c r="H9" s="106">
        <f t="shared" si="0"/>
        <v>-2.370961163760974</v>
      </c>
      <c r="I9" s="104">
        <v>15283.668539697181</v>
      </c>
      <c r="J9" s="105">
        <v>42.870961163760974</v>
      </c>
      <c r="K9" s="106">
        <f t="shared" si="1"/>
        <v>0.67096116376097115</v>
      </c>
      <c r="L9" s="104">
        <v>16232.85</v>
      </c>
      <c r="M9" s="105">
        <v>42.2</v>
      </c>
      <c r="N9" s="106">
        <f t="shared" si="3"/>
        <v>-1.8999999999999986</v>
      </c>
      <c r="O9" s="104">
        <v>19891</v>
      </c>
      <c r="P9" s="105">
        <v>44.1</v>
      </c>
      <c r="Q9" s="106">
        <f t="shared" si="4"/>
        <v>0.60000000000000142</v>
      </c>
      <c r="R9" s="104">
        <v>22983</v>
      </c>
      <c r="S9" s="111">
        <v>43.5</v>
      </c>
      <c r="T9" s="95"/>
    </row>
    <row r="10" spans="1:20" ht="20.100000000000001" customHeight="1" x14ac:dyDescent="0.15">
      <c r="A10" s="151"/>
      <c r="B10" s="69" t="s">
        <v>42</v>
      </c>
      <c r="C10" s="107">
        <f>IF('7-2-1'!V19&lt;&gt;"",'7-2-1'!V19,"")</f>
        <v>27637.025394703705</v>
      </c>
      <c r="D10" s="108">
        <f>IF('7-2-1'!W19&lt;&gt;"",'7-2-1'!W19,"")</f>
        <v>71.218433733710512</v>
      </c>
      <c r="E10" s="109">
        <f t="shared" si="2"/>
        <v>11.718433733710512</v>
      </c>
      <c r="F10" s="107">
        <v>18841</v>
      </c>
      <c r="G10" s="108">
        <v>59.5</v>
      </c>
      <c r="H10" s="109">
        <f t="shared" si="0"/>
        <v>2.370961163760974</v>
      </c>
      <c r="I10" s="107">
        <v>20366.730063020732</v>
      </c>
      <c r="J10" s="108">
        <v>57.129038836239026</v>
      </c>
      <c r="K10" s="109">
        <f t="shared" si="1"/>
        <v>-0.67096116376097115</v>
      </c>
      <c r="L10" s="107">
        <v>22210.55</v>
      </c>
      <c r="M10" s="108">
        <v>57.8</v>
      </c>
      <c r="N10" s="109">
        <f t="shared" si="3"/>
        <v>1.8999999999999986</v>
      </c>
      <c r="O10" s="107">
        <v>25218</v>
      </c>
      <c r="P10" s="108">
        <v>55.9</v>
      </c>
      <c r="Q10" s="109">
        <f t="shared" si="4"/>
        <v>-0.60000000000000142</v>
      </c>
      <c r="R10" s="107">
        <v>29894</v>
      </c>
      <c r="S10" s="121">
        <v>56.5</v>
      </c>
      <c r="T10" s="95"/>
    </row>
    <row r="11" spans="1:20" ht="20.100000000000001" customHeight="1" x14ac:dyDescent="0.15">
      <c r="A11" s="150" t="s">
        <v>44</v>
      </c>
      <c r="B11" s="68" t="s">
        <v>41</v>
      </c>
      <c r="C11" s="104">
        <f>IF('7-2-1'!V20&lt;&gt;"",'7-2-1'!V20,"")</f>
        <v>19938.594037037779</v>
      </c>
      <c r="D11" s="105">
        <f>IF('7-2-1'!W20&lt;&gt;"",'7-2-1'!W20,"")</f>
        <v>27.232935924384044</v>
      </c>
      <c r="E11" s="106">
        <f t="shared" si="2"/>
        <v>-10.167064075615954</v>
      </c>
      <c r="F11" s="104">
        <v>10196</v>
      </c>
      <c r="G11" s="105">
        <v>37.4</v>
      </c>
      <c r="H11" s="106">
        <f t="shared" si="0"/>
        <v>8.7737144357627947</v>
      </c>
      <c r="I11" s="104">
        <v>8625.0574310599877</v>
      </c>
      <c r="J11" s="105">
        <v>28.626285564237204</v>
      </c>
      <c r="K11" s="106">
        <f t="shared" si="1"/>
        <v>-7.1737144357627933</v>
      </c>
      <c r="L11" s="104">
        <v>12035.98</v>
      </c>
      <c r="M11" s="105">
        <v>35.799999999999997</v>
      </c>
      <c r="N11" s="106">
        <f t="shared" si="3"/>
        <v>4.0999999999999979</v>
      </c>
      <c r="O11" s="104">
        <v>10831</v>
      </c>
      <c r="P11" s="105">
        <v>31.7</v>
      </c>
      <c r="Q11" s="106">
        <f t="shared" si="4"/>
        <v>-7.4000000000000021</v>
      </c>
      <c r="R11" s="104">
        <v>16394</v>
      </c>
      <c r="S11" s="111">
        <v>39.1</v>
      </c>
      <c r="T11" s="95"/>
    </row>
    <row r="12" spans="1:20" ht="20.100000000000001" customHeight="1" x14ac:dyDescent="0.15">
      <c r="A12" s="151"/>
      <c r="B12" s="69" t="s">
        <v>42</v>
      </c>
      <c r="C12" s="107">
        <f>IF('7-2-1'!V21&lt;&gt;"",'7-2-1'!V21,"")</f>
        <v>53276.405962962213</v>
      </c>
      <c r="D12" s="108">
        <f>IF('7-2-1'!W21&lt;&gt;"",'7-2-1'!W21,"")</f>
        <v>72.767064075615934</v>
      </c>
      <c r="E12" s="109">
        <f t="shared" si="2"/>
        <v>10.167064075615933</v>
      </c>
      <c r="F12" s="107">
        <v>17049</v>
      </c>
      <c r="G12" s="108">
        <v>62.6</v>
      </c>
      <c r="H12" s="109">
        <f t="shared" si="0"/>
        <v>-8.7737144357627912</v>
      </c>
      <c r="I12" s="107">
        <v>21504.794420328184</v>
      </c>
      <c r="J12" s="108">
        <v>71.373714435762793</v>
      </c>
      <c r="K12" s="109">
        <f t="shared" si="1"/>
        <v>7.1737144357627898</v>
      </c>
      <c r="L12" s="107">
        <v>21589.17</v>
      </c>
      <c r="M12" s="108">
        <v>64.2</v>
      </c>
      <c r="N12" s="109">
        <f t="shared" si="3"/>
        <v>-4.0999999999999943</v>
      </c>
      <c r="O12" s="107">
        <v>23318</v>
      </c>
      <c r="P12" s="108">
        <v>68.3</v>
      </c>
      <c r="Q12" s="109">
        <f t="shared" si="4"/>
        <v>7.3999999999999986</v>
      </c>
      <c r="R12" s="107">
        <v>25549</v>
      </c>
      <c r="S12" s="121">
        <v>60.9</v>
      </c>
      <c r="T12" s="95"/>
    </row>
    <row r="13" spans="1:20" ht="20.100000000000001" customHeight="1" x14ac:dyDescent="0.15">
      <c r="A13" s="150" t="s">
        <v>45</v>
      </c>
      <c r="B13" s="68" t="s">
        <v>41</v>
      </c>
      <c r="C13" s="104">
        <f>IF('7-2-1'!V22&lt;&gt;"",'7-2-1'!V22,"")</f>
        <v>3061.6890410347614</v>
      </c>
      <c r="D13" s="105">
        <f>IF('7-2-1'!W22&lt;&gt;"",'7-2-1'!W22,"")</f>
        <v>18.386314202706952</v>
      </c>
      <c r="E13" s="106">
        <f t="shared" si="2"/>
        <v>-18.713685797293049</v>
      </c>
      <c r="F13" s="104">
        <v>3762</v>
      </c>
      <c r="G13" s="105">
        <v>37.1</v>
      </c>
      <c r="H13" s="106">
        <f t="shared" si="0"/>
        <v>4.3641113412741745</v>
      </c>
      <c r="I13" s="104">
        <v>4816.4889656634396</v>
      </c>
      <c r="J13" s="105">
        <v>32.735888658725827</v>
      </c>
      <c r="K13" s="106">
        <f t="shared" si="1"/>
        <v>-0.36411134127417455</v>
      </c>
      <c r="L13" s="104">
        <v>4432.6099999999997</v>
      </c>
      <c r="M13" s="105">
        <v>33.1</v>
      </c>
      <c r="N13" s="106">
        <f t="shared" si="3"/>
        <v>1.7000000000000028</v>
      </c>
      <c r="O13" s="104">
        <v>4628</v>
      </c>
      <c r="P13" s="105">
        <v>31.4</v>
      </c>
      <c r="Q13" s="106">
        <f t="shared" si="4"/>
        <v>-3.8000000000000043</v>
      </c>
      <c r="R13" s="104">
        <v>6092</v>
      </c>
      <c r="S13" s="111">
        <v>35.200000000000003</v>
      </c>
      <c r="T13" s="95"/>
    </row>
    <row r="14" spans="1:20" ht="20.100000000000001" customHeight="1" x14ac:dyDescent="0.15">
      <c r="A14" s="151"/>
      <c r="B14" s="69" t="s">
        <v>42</v>
      </c>
      <c r="C14" s="107">
        <f>IF('7-2-1'!V23&lt;&gt;"",'7-2-1'!V23,"")</f>
        <v>13590.310958965239</v>
      </c>
      <c r="D14" s="108">
        <f>IF('7-2-1'!W23&lt;&gt;"",'7-2-1'!W23,"")</f>
        <v>81.613685797293058</v>
      </c>
      <c r="E14" s="109">
        <f t="shared" si="2"/>
        <v>18.71368579729306</v>
      </c>
      <c r="F14" s="107">
        <v>6389</v>
      </c>
      <c r="G14" s="108">
        <v>62.9</v>
      </c>
      <c r="H14" s="109">
        <f t="shared" si="0"/>
        <v>-4.3641113412741745</v>
      </c>
      <c r="I14" s="107">
        <v>9896.6871936145617</v>
      </c>
      <c r="J14" s="108">
        <v>67.264111341274173</v>
      </c>
      <c r="K14" s="109">
        <f t="shared" si="1"/>
        <v>0.36411134127416744</v>
      </c>
      <c r="L14" s="107">
        <v>8943.32</v>
      </c>
      <c r="M14" s="108">
        <v>66.900000000000006</v>
      </c>
      <c r="N14" s="109">
        <f t="shared" si="3"/>
        <v>-1.6999999999999886</v>
      </c>
      <c r="O14" s="107">
        <v>10091</v>
      </c>
      <c r="P14" s="108">
        <v>68.599999999999994</v>
      </c>
      <c r="Q14" s="109">
        <f t="shared" si="4"/>
        <v>3.7999999999999972</v>
      </c>
      <c r="R14" s="107">
        <v>11226</v>
      </c>
      <c r="S14" s="121">
        <v>64.8</v>
      </c>
      <c r="T14" s="95"/>
    </row>
    <row r="15" spans="1:20" ht="20.100000000000001" customHeight="1" x14ac:dyDescent="0.15">
      <c r="A15" s="150" t="s">
        <v>46</v>
      </c>
      <c r="B15" s="68" t="s">
        <v>41</v>
      </c>
      <c r="C15" s="104">
        <f>IF('7-2-1'!V60&lt;&gt;"",'7-2-1'!V60,"")</f>
        <v>33198.595800125375</v>
      </c>
      <c r="D15" s="105">
        <f>IF('7-2-1'!W60&lt;&gt;"",'7-2-1'!W60,"")</f>
        <v>32.65264359914763</v>
      </c>
      <c r="E15" s="106">
        <f t="shared" si="2"/>
        <v>-7.3473564008523695</v>
      </c>
      <c r="F15" s="104">
        <v>17299</v>
      </c>
      <c r="G15" s="105">
        <v>40</v>
      </c>
      <c r="H15" s="106">
        <f t="shared" si="0"/>
        <v>6.0486497701340127</v>
      </c>
      <c r="I15" s="104">
        <v>15028.118241706075</v>
      </c>
      <c r="J15" s="105">
        <v>33.951350229865987</v>
      </c>
      <c r="K15" s="106">
        <f t="shared" si="1"/>
        <v>-6.0486497701340127</v>
      </c>
      <c r="L15" s="104">
        <v>16679.560000000001</v>
      </c>
      <c r="M15" s="105">
        <v>40</v>
      </c>
      <c r="N15" s="106">
        <f t="shared" si="3"/>
        <v>3</v>
      </c>
      <c r="O15" s="104">
        <v>15789</v>
      </c>
      <c r="P15" s="105">
        <v>37</v>
      </c>
      <c r="Q15" s="106">
        <f t="shared" si="4"/>
        <v>-0.89999999999999858</v>
      </c>
      <c r="R15" s="104">
        <v>17388</v>
      </c>
      <c r="S15" s="111">
        <v>37.9</v>
      </c>
      <c r="T15" s="95"/>
    </row>
    <row r="16" spans="1:20" ht="20.100000000000001" customHeight="1" x14ac:dyDescent="0.15">
      <c r="A16" s="151"/>
      <c r="B16" s="69" t="s">
        <v>42</v>
      </c>
      <c r="C16" s="107">
        <f>IF('7-2-1'!V61&lt;&gt;"",'7-2-1'!V61,"")</f>
        <v>68473.404199874611</v>
      </c>
      <c r="D16" s="108">
        <f>IF('7-2-1'!W61&lt;&gt;"",'7-2-1'!W61,"")</f>
        <v>67.347356400852362</v>
      </c>
      <c r="E16" s="109">
        <f t="shared" si="2"/>
        <v>7.3473564008523624</v>
      </c>
      <c r="F16" s="107">
        <v>25967</v>
      </c>
      <c r="G16" s="108">
        <v>60</v>
      </c>
      <c r="H16" s="109">
        <f t="shared" si="0"/>
        <v>-6.0486497701340056</v>
      </c>
      <c r="I16" s="107">
        <v>29235.565352492449</v>
      </c>
      <c r="J16" s="108">
        <v>66.048649770134006</v>
      </c>
      <c r="K16" s="109">
        <f t="shared" si="1"/>
        <v>6.0486497701340056</v>
      </c>
      <c r="L16" s="107">
        <v>25068.400000000001</v>
      </c>
      <c r="M16" s="108">
        <v>60</v>
      </c>
      <c r="N16" s="109">
        <f t="shared" si="3"/>
        <v>-3</v>
      </c>
      <c r="O16" s="107">
        <v>26909</v>
      </c>
      <c r="P16" s="108">
        <v>63</v>
      </c>
      <c r="Q16" s="109">
        <f t="shared" si="4"/>
        <v>0.89999999999999858</v>
      </c>
      <c r="R16" s="107">
        <v>28461</v>
      </c>
      <c r="S16" s="121">
        <v>62.1</v>
      </c>
      <c r="T16" s="95"/>
    </row>
    <row r="17" spans="1:23" ht="20.100000000000001" customHeight="1" x14ac:dyDescent="0.15">
      <c r="A17" s="150" t="s">
        <v>47</v>
      </c>
      <c r="B17" s="68" t="s">
        <v>41</v>
      </c>
      <c r="C17" s="104">
        <f>IF('7-2-1'!V76&lt;&gt;"",'7-2-1'!V76,"")</f>
        <v>27395.591568433647</v>
      </c>
      <c r="D17" s="105">
        <f>IF('7-2-1'!W76&lt;&gt;"",'7-2-1'!W76,"")</f>
        <v>40.464368740578195</v>
      </c>
      <c r="E17" s="106">
        <f t="shared" si="2"/>
        <v>-9.1356312594218068</v>
      </c>
      <c r="F17" s="104">
        <v>16488</v>
      </c>
      <c r="G17" s="105">
        <v>49.6</v>
      </c>
      <c r="H17" s="106">
        <f t="shared" si="0"/>
        <v>0.64831430510215426</v>
      </c>
      <c r="I17" s="104">
        <v>17959.89758453309</v>
      </c>
      <c r="J17" s="105">
        <v>48.951685694897847</v>
      </c>
      <c r="K17" s="106">
        <f t="shared" si="1"/>
        <v>-5.0483143051021528</v>
      </c>
      <c r="L17" s="104">
        <v>19557.39</v>
      </c>
      <c r="M17" s="105">
        <v>54</v>
      </c>
      <c r="N17" s="106">
        <f t="shared" si="3"/>
        <v>-1.3999999999999986</v>
      </c>
      <c r="O17" s="104">
        <v>20366</v>
      </c>
      <c r="P17" s="105">
        <v>55.4</v>
      </c>
      <c r="Q17" s="106">
        <f t="shared" si="4"/>
        <v>-1.1000000000000014</v>
      </c>
      <c r="R17" s="104">
        <v>22763</v>
      </c>
      <c r="S17" s="111">
        <v>56.5</v>
      </c>
      <c r="T17" s="95"/>
    </row>
    <row r="18" spans="1:23" ht="20.100000000000001" customHeight="1" x14ac:dyDescent="0.15">
      <c r="A18" s="151"/>
      <c r="B18" s="69" t="s">
        <v>42</v>
      </c>
      <c r="C18" s="107">
        <f>IF('7-2-1'!V77&lt;&gt;"",'7-2-1'!V77,"")</f>
        <v>40307.408431566342</v>
      </c>
      <c r="D18" s="108">
        <f>IF('7-2-1'!W77&lt;&gt;"",'7-2-1'!W77,"")</f>
        <v>59.53563125942182</v>
      </c>
      <c r="E18" s="109">
        <f t="shared" si="2"/>
        <v>9.135631259421821</v>
      </c>
      <c r="F18" s="107">
        <v>16756</v>
      </c>
      <c r="G18" s="108">
        <v>50.4</v>
      </c>
      <c r="H18" s="109">
        <f t="shared" si="0"/>
        <v>-0.64831430510215426</v>
      </c>
      <c r="I18" s="107">
        <v>18729.130238680402</v>
      </c>
      <c r="J18" s="108">
        <v>51.048314305102153</v>
      </c>
      <c r="K18" s="109">
        <f t="shared" si="1"/>
        <v>5.0483143051021528</v>
      </c>
      <c r="L18" s="107">
        <v>16652.25</v>
      </c>
      <c r="M18" s="108">
        <v>46</v>
      </c>
      <c r="N18" s="109">
        <f t="shared" si="3"/>
        <v>1.3999999999999986</v>
      </c>
      <c r="O18" s="107">
        <v>16423</v>
      </c>
      <c r="P18" s="108">
        <v>44.6</v>
      </c>
      <c r="Q18" s="109">
        <f t="shared" si="4"/>
        <v>1.1000000000000014</v>
      </c>
      <c r="R18" s="107">
        <v>17558</v>
      </c>
      <c r="S18" s="121">
        <v>43.5</v>
      </c>
      <c r="T18" s="95"/>
    </row>
    <row r="19" spans="1:23" ht="20.100000000000001" customHeight="1" x14ac:dyDescent="0.15">
      <c r="A19" s="96" t="s">
        <v>48</v>
      </c>
      <c r="B19" s="68" t="s">
        <v>41</v>
      </c>
      <c r="C19" s="104">
        <f>IF('7-2-1'!V78&lt;&gt;"",'7-2-1'!V78,"")</f>
        <v>97493.873737277609</v>
      </c>
      <c r="D19" s="105">
        <f>IF('7-2-1'!W78&lt;&gt;"",'7-2-1'!W78,"")</f>
        <v>31.916753825267747</v>
      </c>
      <c r="E19" s="106">
        <f t="shared" si="2"/>
        <v>-9.8832461747322498</v>
      </c>
      <c r="F19" s="104">
        <v>62337</v>
      </c>
      <c r="G19" s="105">
        <v>41.8</v>
      </c>
      <c r="H19" s="106">
        <f t="shared" si="0"/>
        <v>3.280945939987248</v>
      </c>
      <c r="I19" s="104">
        <v>63698.457166667147</v>
      </c>
      <c r="J19" s="105">
        <v>38.519054060012749</v>
      </c>
      <c r="K19" s="106">
        <f t="shared" si="1"/>
        <v>-3.780945939987248</v>
      </c>
      <c r="L19" s="104">
        <v>70940.89</v>
      </c>
      <c r="M19" s="105">
        <v>42.3</v>
      </c>
      <c r="N19" s="106">
        <f t="shared" si="3"/>
        <v>0.79999999999999716</v>
      </c>
      <c r="O19" s="104">
        <v>73986</v>
      </c>
      <c r="P19" s="105">
        <v>41.5</v>
      </c>
      <c r="Q19" s="106">
        <f t="shared" si="4"/>
        <v>-1.8999999999999986</v>
      </c>
      <c r="R19" s="104">
        <v>88514</v>
      </c>
      <c r="S19" s="111">
        <v>43.4</v>
      </c>
      <c r="T19" s="95"/>
    </row>
    <row r="20" spans="1:23" ht="20.100000000000001" customHeight="1" x14ac:dyDescent="0.15">
      <c r="A20" s="97"/>
      <c r="B20" s="69" t="s">
        <v>42</v>
      </c>
      <c r="C20" s="107">
        <f>IF('7-2-1'!V79&lt;&gt;"",'7-2-1'!V79,"")</f>
        <v>207969.12626272242</v>
      </c>
      <c r="D20" s="108">
        <f>IF('7-2-1'!W79&lt;&gt;"",'7-2-1'!W79,"")</f>
        <v>68.083246174732267</v>
      </c>
      <c r="E20" s="109">
        <f t="shared" si="2"/>
        <v>9.883246174732264</v>
      </c>
      <c r="F20" s="107">
        <v>86805</v>
      </c>
      <c r="G20" s="108">
        <v>58.2</v>
      </c>
      <c r="H20" s="109">
        <f t="shared" si="0"/>
        <v>-3.280945939987248</v>
      </c>
      <c r="I20" s="107">
        <v>101670.23820011118</v>
      </c>
      <c r="J20" s="108">
        <v>61.480945939987251</v>
      </c>
      <c r="K20" s="109">
        <f t="shared" si="1"/>
        <v>3.780945939987248</v>
      </c>
      <c r="L20" s="107">
        <v>96586.25</v>
      </c>
      <c r="M20" s="108">
        <v>57.7</v>
      </c>
      <c r="N20" s="109">
        <f t="shared" si="3"/>
        <v>-0.79999999999999716</v>
      </c>
      <c r="O20" s="107">
        <v>104436</v>
      </c>
      <c r="P20" s="108">
        <v>58.5</v>
      </c>
      <c r="Q20" s="109">
        <f t="shared" si="4"/>
        <v>1.8999999999999986</v>
      </c>
      <c r="R20" s="107">
        <v>115389</v>
      </c>
      <c r="S20" s="121">
        <v>56.6</v>
      </c>
      <c r="T20" s="95"/>
    </row>
    <row r="21" spans="1:23" ht="24" customHeight="1" x14ac:dyDescent="0.15">
      <c r="A21" s="70"/>
      <c r="C21" s="52"/>
      <c r="D21" s="52"/>
      <c r="E21" s="52"/>
      <c r="F21" s="71"/>
      <c r="G21" s="72"/>
      <c r="H21" s="73"/>
      <c r="I21" s="71"/>
      <c r="J21" s="72"/>
      <c r="K21" s="73"/>
      <c r="L21" s="71"/>
      <c r="M21" s="72"/>
      <c r="N21" s="73"/>
      <c r="O21" s="71"/>
      <c r="P21" s="54" t="s">
        <v>33</v>
      </c>
      <c r="Q21" s="74" t="s">
        <v>34</v>
      </c>
      <c r="R21" s="71"/>
      <c r="S21" s="72"/>
    </row>
    <row r="22" spans="1:23" ht="24" customHeight="1" x14ac:dyDescent="0.15">
      <c r="A22" s="70"/>
      <c r="C22" s="52"/>
      <c r="D22" s="52"/>
      <c r="E22" s="52"/>
      <c r="F22" s="71"/>
      <c r="G22" s="72"/>
      <c r="H22" s="73"/>
      <c r="I22" s="71"/>
      <c r="J22" s="72"/>
      <c r="K22" s="73"/>
      <c r="L22" s="71"/>
      <c r="M22" s="72"/>
      <c r="N22" s="73"/>
      <c r="O22" s="71"/>
      <c r="P22" s="72"/>
      <c r="Q22" s="50"/>
      <c r="R22" s="71"/>
      <c r="S22" s="72"/>
    </row>
    <row r="23" spans="1:23" ht="24" customHeight="1" x14ac:dyDescent="0.15">
      <c r="A23" s="70"/>
      <c r="B23" s="70"/>
      <c r="C23" s="71"/>
      <c r="D23" s="72"/>
      <c r="E23" s="73"/>
      <c r="F23" s="71"/>
      <c r="G23" s="72"/>
      <c r="H23" s="73"/>
      <c r="I23" s="71"/>
      <c r="J23" s="72"/>
      <c r="K23" s="73"/>
      <c r="L23" s="71"/>
      <c r="M23" s="72"/>
    </row>
    <row r="24" spans="1:23" ht="24" customHeight="1" x14ac:dyDescent="0.15">
      <c r="A24" s="52" t="s">
        <v>49</v>
      </c>
      <c r="V24" s="79" t="s">
        <v>113</v>
      </c>
    </row>
    <row r="25" spans="1:23" ht="24" customHeight="1" x14ac:dyDescent="0.15">
      <c r="A25" s="55"/>
      <c r="B25" s="56" t="s">
        <v>50</v>
      </c>
      <c r="C25" s="152" t="s">
        <v>51</v>
      </c>
      <c r="D25" s="153"/>
      <c r="E25" s="158" t="s">
        <v>52</v>
      </c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60"/>
      <c r="U25" s="152" t="s">
        <v>53</v>
      </c>
      <c r="V25" s="153"/>
    </row>
    <row r="26" spans="1:23" ht="24" customHeight="1" x14ac:dyDescent="0.15">
      <c r="A26" s="58"/>
      <c r="B26" s="59"/>
      <c r="C26" s="154"/>
      <c r="D26" s="155"/>
      <c r="E26" s="161" t="s">
        <v>54</v>
      </c>
      <c r="F26" s="153"/>
      <c r="G26" s="161" t="s">
        <v>55</v>
      </c>
      <c r="H26" s="153"/>
      <c r="I26" s="162" t="s">
        <v>56</v>
      </c>
      <c r="J26" s="163"/>
      <c r="K26" s="162" t="s">
        <v>57</v>
      </c>
      <c r="L26" s="163"/>
      <c r="M26" s="161" t="s">
        <v>58</v>
      </c>
      <c r="N26" s="153"/>
      <c r="O26" s="161" t="s">
        <v>59</v>
      </c>
      <c r="P26" s="153"/>
      <c r="Q26" s="161" t="s">
        <v>60</v>
      </c>
      <c r="R26" s="153"/>
      <c r="S26" s="152" t="s">
        <v>61</v>
      </c>
      <c r="T26" s="165"/>
      <c r="U26" s="154"/>
      <c r="V26" s="155"/>
    </row>
    <row r="27" spans="1:23" s="67" customFormat="1" ht="24" customHeight="1" x14ac:dyDescent="0.15">
      <c r="A27" s="66" t="s">
        <v>36</v>
      </c>
      <c r="B27" s="75"/>
      <c r="C27" s="156"/>
      <c r="D27" s="157"/>
      <c r="E27" s="156"/>
      <c r="F27" s="157"/>
      <c r="G27" s="156"/>
      <c r="H27" s="157"/>
      <c r="I27" s="164"/>
      <c r="J27" s="164"/>
      <c r="K27" s="164"/>
      <c r="L27" s="164"/>
      <c r="M27" s="156"/>
      <c r="N27" s="157"/>
      <c r="O27" s="156"/>
      <c r="P27" s="157"/>
      <c r="Q27" s="156"/>
      <c r="R27" s="157"/>
      <c r="S27" s="156"/>
      <c r="T27" s="166"/>
      <c r="U27" s="156"/>
      <c r="V27" s="157"/>
    </row>
    <row r="28" spans="1:23" ht="20.100000000000001" customHeight="1" x14ac:dyDescent="0.15">
      <c r="A28" s="148" t="s">
        <v>121</v>
      </c>
      <c r="B28" s="68" t="s">
        <v>41</v>
      </c>
      <c r="C28" s="110">
        <f>IF('7-2-1'!D78&lt;&gt;"",'7-2-1'!D78,"")</f>
        <v>15389.947673348939</v>
      </c>
      <c r="D28" s="111">
        <f>IF('7-2-1'!E78&lt;&gt;"",'7-2-1'!E78,"")</f>
        <v>31.661998628487542</v>
      </c>
      <c r="E28" s="110">
        <f>IF('7-2-1'!F78&lt;&gt;"",'7-2-1'!F78,"")</f>
        <v>22387.834305277647</v>
      </c>
      <c r="F28" s="111">
        <f>IF('7-2-1'!G78&lt;&gt;"",'7-2-1'!G78,"")</f>
        <v>24.447806479216428</v>
      </c>
      <c r="G28" s="110">
        <f>IF('7-2-1'!H78&lt;&gt;"",'7-2-1'!H78,"")</f>
        <v>17338.61983300405</v>
      </c>
      <c r="H28" s="111">
        <f>IF('7-2-1'!I78&lt;&gt;"",'7-2-1'!I78,"")</f>
        <v>29.89520299493784</v>
      </c>
      <c r="I28" s="110">
        <f>IF('7-2-1'!J78&lt;&gt;"",'7-2-1'!J78,"")</f>
        <v>32701.450464995047</v>
      </c>
      <c r="J28" s="105">
        <f>IF('7-2-1'!K78&lt;&gt;"",'7-2-1'!K78,"")</f>
        <v>38.60309102015659</v>
      </c>
      <c r="K28" s="110">
        <f>IF('7-2-1'!L78&lt;&gt;"",'7-2-1'!L78,"")</f>
        <v>6647.1399886657637</v>
      </c>
      <c r="L28" s="105">
        <f>IF('7-2-1'!M78&lt;&gt;"",'7-2-1'!M78,"")</f>
        <v>42.697456247853054</v>
      </c>
      <c r="M28" s="110">
        <f>IF('7-2-1'!N78&lt;&gt;"",'7-2-1'!N78,"")</f>
        <v>2643.5983940467254</v>
      </c>
      <c r="N28" s="111">
        <f>IF('7-2-1'!O78&lt;&gt;"",'7-2-1'!O78,"")</f>
        <v>45.927699688094606</v>
      </c>
      <c r="O28" s="110">
        <f>IF('7-2-1'!P78&lt;&gt;"",'7-2-1'!P78,"")</f>
        <v>329.3550077639751</v>
      </c>
      <c r="P28" s="111">
        <f>IF('7-2-1'!Q78&lt;&gt;"",'7-2-1'!Q78,"")</f>
        <v>35.075080699038878</v>
      </c>
      <c r="Q28" s="122">
        <f>IF('7-2-1'!R78&lt;&gt;"",'7-2-1'!R78,"")</f>
        <v>26.328070175438597</v>
      </c>
      <c r="R28" s="112">
        <f>IF('7-2-1'!S78&lt;&gt;"",'7-2-1'!S78,"")</f>
        <v>19.358875128998967</v>
      </c>
      <c r="S28" s="110">
        <f>IF('7-2-1'!T78&lt;&gt;"",'7-2-1'!T78,"")</f>
        <v>29.6</v>
      </c>
      <c r="T28" s="111">
        <f>IF('7-2-1'!U78&lt;&gt;"",'7-2-1'!U78,"")</f>
        <v>17.109826589595375</v>
      </c>
      <c r="U28" s="110">
        <f>IF('7-2-1'!V78&lt;&gt;"",'7-2-1'!V78,"")</f>
        <v>97493.873737277609</v>
      </c>
      <c r="V28" s="105">
        <f>IF('7-2-1'!W78&lt;&gt;"",'7-2-1'!W78,"")</f>
        <v>31.916753825267747</v>
      </c>
    </row>
    <row r="29" spans="1:23" ht="20.100000000000001" customHeight="1" x14ac:dyDescent="0.15">
      <c r="A29" s="149"/>
      <c r="B29" s="76" t="s">
        <v>42</v>
      </c>
      <c r="C29" s="113">
        <f>IF('7-2-1'!D79&lt;&gt;"",'7-2-1'!D79,"")</f>
        <v>33217.052326651057</v>
      </c>
      <c r="D29" s="114">
        <f>IF('7-2-1'!E79&lt;&gt;"",'7-2-1'!E79,"")</f>
        <v>68.338001371512448</v>
      </c>
      <c r="E29" s="113">
        <f>IF('7-2-1'!F79&lt;&gt;"",'7-2-1'!F79,"")</f>
        <v>69186.165694722338</v>
      </c>
      <c r="F29" s="114">
        <f>IF('7-2-1'!G79&lt;&gt;"",'7-2-1'!G79,"")</f>
        <v>75.552193520783575</v>
      </c>
      <c r="G29" s="113">
        <f>IF('7-2-1'!H79&lt;&gt;"",'7-2-1'!H79,"")</f>
        <v>40659.38016699595</v>
      </c>
      <c r="H29" s="114">
        <f>IF('7-2-1'!I79&lt;&gt;"",'7-2-1'!I79,"")</f>
        <v>70.104797005062153</v>
      </c>
      <c r="I29" s="113">
        <f>IF('7-2-1'!J79&lt;&gt;"",'7-2-1'!J79,"")</f>
        <v>52010.549535004946</v>
      </c>
      <c r="J29" s="115">
        <f>IF('7-2-1'!K79&lt;&gt;"",'7-2-1'!K79,"")</f>
        <v>61.396908979843403</v>
      </c>
      <c r="K29" s="113">
        <f>IF('7-2-1'!L79&lt;&gt;"",'7-2-1'!L79,"")</f>
        <v>8920.8600113342363</v>
      </c>
      <c r="L29" s="115">
        <f>IF('7-2-1'!M79&lt;&gt;"",'7-2-1'!M79,"")</f>
        <v>57.302543752146939</v>
      </c>
      <c r="M29" s="113">
        <f>IF('7-2-1'!N79&lt;&gt;"",'7-2-1'!N79,"")</f>
        <v>3112.4016059532751</v>
      </c>
      <c r="N29" s="114">
        <f>IF('7-2-1'!O79&lt;&gt;"",'7-2-1'!O79,"")</f>
        <v>54.072300311905408</v>
      </c>
      <c r="O29" s="113">
        <f>IF('7-2-1'!P79&lt;&gt;"",'7-2-1'!P79,"")</f>
        <v>609.6449922360249</v>
      </c>
      <c r="P29" s="114">
        <f>IF('7-2-1'!Q79&lt;&gt;"",'7-2-1'!Q79,"")</f>
        <v>64.924919300961108</v>
      </c>
      <c r="Q29" s="123">
        <f>IF('7-2-1'!R79&lt;&gt;"",'7-2-1'!R79,"")</f>
        <v>109.6719298245614</v>
      </c>
      <c r="R29" s="116">
        <f>IF('7-2-1'!S79&lt;&gt;"",'7-2-1'!S79,"")</f>
        <v>80.64112487100104</v>
      </c>
      <c r="S29" s="113">
        <f>IF('7-2-1'!T79&lt;&gt;"",'7-2-1'!T79,"")</f>
        <v>143.4</v>
      </c>
      <c r="T29" s="114">
        <f>IF('7-2-1'!U79&lt;&gt;"",'7-2-1'!U79,"")</f>
        <v>82.890173410404628</v>
      </c>
      <c r="U29" s="113">
        <f>IF('7-2-1'!V79&lt;&gt;"",'7-2-1'!V79,"")</f>
        <v>207969.12626272242</v>
      </c>
      <c r="V29" s="115">
        <f>IF('7-2-1'!W79&lt;&gt;"",'7-2-1'!W79,"")</f>
        <v>68.083246174732267</v>
      </c>
    </row>
    <row r="30" spans="1:23" ht="20.100000000000001" customHeight="1" x14ac:dyDescent="0.15">
      <c r="A30" s="148" t="s">
        <v>39</v>
      </c>
      <c r="B30" s="68" t="s">
        <v>41</v>
      </c>
      <c r="C30" s="110"/>
      <c r="D30" s="117">
        <f>IF(AND(ISNUMBER(D28),ISNUMBER(D32)),D28-D32,"")</f>
        <v>-11.638001371512456</v>
      </c>
      <c r="E30" s="110"/>
      <c r="F30" s="117">
        <f>IF(AND(ISNUMBER(F28),ISNUMBER(F32)),F28-F32,"")</f>
        <v>-7.1521935207835732</v>
      </c>
      <c r="G30" s="110"/>
      <c r="H30" s="117">
        <f>IF(AND(ISNUMBER(H28),ISNUMBER(H32)),H28-H32,"")</f>
        <v>-11.504797005062159</v>
      </c>
      <c r="I30" s="110"/>
      <c r="J30" s="117">
        <f>IF(AND(ISNUMBER(J28),ISNUMBER(J32)),J28-J32,"")</f>
        <v>-7.4969089798434112</v>
      </c>
      <c r="K30" s="110"/>
      <c r="L30" s="117">
        <f>IF(AND(ISNUMBER(L28),ISNUMBER(L32)),L28-L32,"")</f>
        <v>-9.0025437521469485</v>
      </c>
      <c r="M30" s="110"/>
      <c r="N30" s="117">
        <f>IF(AND(ISNUMBER(N28),ISNUMBER(N32)),N28-N32,"")</f>
        <v>-5.0723003119053942</v>
      </c>
      <c r="O30" s="110"/>
      <c r="P30" s="117">
        <f>IF(AND(ISNUMBER(P28),ISNUMBER(P32)),P28-P32,"")</f>
        <v>-7.5249193009611233</v>
      </c>
      <c r="Q30" s="110"/>
      <c r="R30" s="117">
        <f>IF(AND(ISNUMBER(R28),ISNUMBER(R32)),R28-R32,"")</f>
        <v>-10.841124871001032</v>
      </c>
      <c r="S30" s="110"/>
      <c r="T30" s="117">
        <f>IF(AND(ISNUMBER(T28),ISNUMBER(T32)),T28-T32,"")</f>
        <v>-23.890173410404625</v>
      </c>
      <c r="U30" s="110"/>
      <c r="V30" s="118">
        <f>IF(AND(ISNUMBER(V28),ISNUMBER(V32)),V28-V32,"")</f>
        <v>-9.8832461747322498</v>
      </c>
      <c r="W30" s="51"/>
    </row>
    <row r="31" spans="1:23" ht="20.100000000000001" customHeight="1" x14ac:dyDescent="0.15">
      <c r="A31" s="149"/>
      <c r="B31" s="76" t="s">
        <v>42</v>
      </c>
      <c r="C31" s="113"/>
      <c r="D31" s="119">
        <f>IF(AND(ISNUMBER(D29),ISNUMBER(D33)),D29-D33,"")</f>
        <v>11.638001371512445</v>
      </c>
      <c r="E31" s="113"/>
      <c r="F31" s="119">
        <f>IF(AND(ISNUMBER(F29),ISNUMBER(F33)),F29-F33,"")</f>
        <v>7.1521935207835696</v>
      </c>
      <c r="G31" s="113"/>
      <c r="H31" s="119">
        <f>IF(AND(ISNUMBER(H29),ISNUMBER(H33)),H29-H33,"")</f>
        <v>11.504797005062152</v>
      </c>
      <c r="I31" s="113"/>
      <c r="J31" s="119">
        <f>IF(AND(ISNUMBER(J29),ISNUMBER(J33)),J29-J33,"")</f>
        <v>7.4969089798434041</v>
      </c>
      <c r="K31" s="113"/>
      <c r="L31" s="119">
        <f>IF(AND(ISNUMBER(L29),ISNUMBER(L33)),L29-L33,"")</f>
        <v>9.0025437521469414</v>
      </c>
      <c r="M31" s="113"/>
      <c r="N31" s="119">
        <f>IF(AND(ISNUMBER(N29),ISNUMBER(N33)),N29-N33,"")</f>
        <v>5.0723003119054084</v>
      </c>
      <c r="O31" s="113"/>
      <c r="P31" s="119">
        <f>IF(AND(ISNUMBER(P29),ISNUMBER(P33)),P29-P33,"")</f>
        <v>7.5249193009611091</v>
      </c>
      <c r="Q31" s="113"/>
      <c r="R31" s="119">
        <f>IF(AND(ISNUMBER(R29),ISNUMBER(R33)),R29-R33,"")</f>
        <v>10.841124871001043</v>
      </c>
      <c r="S31" s="113"/>
      <c r="T31" s="119">
        <f>IF(AND(ISNUMBER(T29),ISNUMBER(T33)),T29-T33,"")</f>
        <v>23.890173410404628</v>
      </c>
      <c r="U31" s="113"/>
      <c r="V31" s="120">
        <f>IF(AND(ISNUMBER(V29),ISNUMBER(V33)),V29-V33,"")</f>
        <v>9.883246174732264</v>
      </c>
      <c r="W31" s="51"/>
    </row>
    <row r="32" spans="1:23" ht="20.100000000000001" customHeight="1" x14ac:dyDescent="0.15">
      <c r="A32" s="148" t="s">
        <v>122</v>
      </c>
      <c r="B32" s="68" t="s">
        <v>41</v>
      </c>
      <c r="C32" s="110">
        <v>7593</v>
      </c>
      <c r="D32" s="111">
        <v>43.3</v>
      </c>
      <c r="E32" s="110">
        <v>11703</v>
      </c>
      <c r="F32" s="111">
        <v>31.6</v>
      </c>
      <c r="G32" s="110">
        <v>10911</v>
      </c>
      <c r="H32" s="111">
        <v>41.4</v>
      </c>
      <c r="I32" s="110">
        <v>24604</v>
      </c>
      <c r="J32" s="105">
        <v>46.1</v>
      </c>
      <c r="K32" s="110">
        <v>5293</v>
      </c>
      <c r="L32" s="105">
        <v>51.7</v>
      </c>
      <c r="M32" s="110">
        <v>1882</v>
      </c>
      <c r="N32" s="111">
        <v>51</v>
      </c>
      <c r="O32" s="110">
        <v>245</v>
      </c>
      <c r="P32" s="111">
        <v>42.6</v>
      </c>
      <c r="Q32" s="122">
        <v>38</v>
      </c>
      <c r="R32" s="112">
        <v>30.2</v>
      </c>
      <c r="S32" s="110">
        <v>66</v>
      </c>
      <c r="T32" s="111">
        <v>41</v>
      </c>
      <c r="U32" s="110">
        <v>62337</v>
      </c>
      <c r="V32" s="105">
        <v>41.8</v>
      </c>
    </row>
    <row r="33" spans="1:23" ht="20.100000000000001" customHeight="1" x14ac:dyDescent="0.15">
      <c r="A33" s="149"/>
      <c r="B33" s="76" t="s">
        <v>42</v>
      </c>
      <c r="C33" s="113">
        <v>9943</v>
      </c>
      <c r="D33" s="114">
        <v>56.7</v>
      </c>
      <c r="E33" s="113">
        <v>25371</v>
      </c>
      <c r="F33" s="114">
        <v>68.400000000000006</v>
      </c>
      <c r="G33" s="113">
        <v>15451</v>
      </c>
      <c r="H33" s="114">
        <v>58.6</v>
      </c>
      <c r="I33" s="113">
        <v>28775</v>
      </c>
      <c r="J33" s="115">
        <v>53.9</v>
      </c>
      <c r="K33" s="113">
        <v>4943</v>
      </c>
      <c r="L33" s="115">
        <v>48.3</v>
      </c>
      <c r="M33" s="113">
        <v>1807</v>
      </c>
      <c r="N33" s="114">
        <v>49</v>
      </c>
      <c r="O33" s="113">
        <v>330</v>
      </c>
      <c r="P33" s="114">
        <v>57.4</v>
      </c>
      <c r="Q33" s="123">
        <v>89</v>
      </c>
      <c r="R33" s="116">
        <v>69.8</v>
      </c>
      <c r="S33" s="113">
        <v>96</v>
      </c>
      <c r="T33" s="114">
        <v>59</v>
      </c>
      <c r="U33" s="113">
        <v>86805</v>
      </c>
      <c r="V33" s="115">
        <v>58.2</v>
      </c>
    </row>
    <row r="34" spans="1:23" ht="20.100000000000001" customHeight="1" x14ac:dyDescent="0.15">
      <c r="A34" s="148" t="s">
        <v>39</v>
      </c>
      <c r="B34" s="68" t="s">
        <v>41</v>
      </c>
      <c r="C34" s="110"/>
      <c r="D34" s="117">
        <f>IF(AND(ISNUMBER(D32),ISNUMBER(D36)),D32-D36,"")</f>
        <v>11.197267550118099</v>
      </c>
      <c r="E34" s="110"/>
      <c r="F34" s="117">
        <f>IF(AND(ISNUMBER(F32),ISNUMBER(F36)),F32-F36,"")</f>
        <v>2.6790356276002072</v>
      </c>
      <c r="G34" s="110"/>
      <c r="H34" s="117">
        <f>IF(AND(ISNUMBER(H32),ISNUMBER(H36)),H32-H36,"")</f>
        <v>7.7022099034965166</v>
      </c>
      <c r="I34" s="110"/>
      <c r="J34" s="117">
        <f>IF(AND(ISNUMBER(J32),ISNUMBER(J36)),J32-J36,"")</f>
        <v>-1.1105698333017102</v>
      </c>
      <c r="K34" s="110"/>
      <c r="L34" s="117">
        <f>IF(AND(ISNUMBER(L32),ISNUMBER(L36)),L32-L36,"")</f>
        <v>1.7433357103631764</v>
      </c>
      <c r="M34" s="110"/>
      <c r="N34" s="117">
        <f>IF(AND(ISNUMBER(N32),ISNUMBER(N36)),N32-N36,"")</f>
        <v>5.0141156955964945</v>
      </c>
      <c r="O34" s="110"/>
      <c r="P34" s="117">
        <f>IF(AND(ISNUMBER(P32),ISNUMBER(P36)),P32-P36,"")</f>
        <v>6.9435741146163608</v>
      </c>
      <c r="Q34" s="110"/>
      <c r="R34" s="117">
        <f>IF(AND(ISNUMBER(R32),ISNUMBER(R36)),R32-R36,"")</f>
        <v>-1.6865611389944384</v>
      </c>
      <c r="S34" s="110"/>
      <c r="T34" s="117">
        <f>IF(AND(ISNUMBER(T32),ISNUMBER(T36)),T32-T36,"")</f>
        <v>10.231720755274932</v>
      </c>
      <c r="U34" s="110"/>
      <c r="V34" s="118">
        <f>IF(AND(ISNUMBER(V32),ISNUMBER(V36)),V32-V36,"")</f>
        <v>3.280945939987248</v>
      </c>
      <c r="W34" s="51"/>
    </row>
    <row r="35" spans="1:23" ht="20.100000000000001" customHeight="1" x14ac:dyDescent="0.15">
      <c r="A35" s="149"/>
      <c r="B35" s="76" t="s">
        <v>42</v>
      </c>
      <c r="C35" s="113"/>
      <c r="D35" s="119">
        <f>IF(AND(ISNUMBER(D33),ISNUMBER(D37)),D33-D37,"")</f>
        <v>-11.197267550118099</v>
      </c>
      <c r="E35" s="113"/>
      <c r="F35" s="119">
        <f>IF(AND(ISNUMBER(F33),ISNUMBER(F37)),F33-F37,"")</f>
        <v>-2.6790356276002001</v>
      </c>
      <c r="G35" s="113"/>
      <c r="H35" s="119">
        <f>IF(AND(ISNUMBER(H33),ISNUMBER(H37)),H33-H37,"")</f>
        <v>-7.7022099034965166</v>
      </c>
      <c r="I35" s="113"/>
      <c r="J35" s="119">
        <f>IF(AND(ISNUMBER(J33),ISNUMBER(J37)),J33-J37,"")</f>
        <v>1.1105698333017102</v>
      </c>
      <c r="K35" s="113"/>
      <c r="L35" s="119">
        <f>IF(AND(ISNUMBER(L33),ISNUMBER(L37)),L33-L37,"")</f>
        <v>-1.7433357103631764</v>
      </c>
      <c r="M35" s="113"/>
      <c r="N35" s="119">
        <f>IF(AND(ISNUMBER(N33),ISNUMBER(N37)),N33-N37,"")</f>
        <v>-5.0141156955964945</v>
      </c>
      <c r="O35" s="113"/>
      <c r="P35" s="119">
        <f>IF(AND(ISNUMBER(P33),ISNUMBER(P37)),P33-P37,"")</f>
        <v>-6.9435741146163608</v>
      </c>
      <c r="Q35" s="113"/>
      <c r="R35" s="119">
        <f>IF(AND(ISNUMBER(R33),ISNUMBER(R37)),R33-R37,"")</f>
        <v>1.6865611389944348</v>
      </c>
      <c r="S35" s="113"/>
      <c r="T35" s="119">
        <f>IF(AND(ISNUMBER(T33),ISNUMBER(T37)),T33-T37,"")</f>
        <v>-10.231720755274935</v>
      </c>
      <c r="U35" s="113"/>
      <c r="V35" s="120">
        <f>IF(AND(ISNUMBER(V33),ISNUMBER(V37)),V33-V37,"")</f>
        <v>-3.280945939987248</v>
      </c>
      <c r="W35" s="51"/>
    </row>
    <row r="36" spans="1:23" ht="20.100000000000001" customHeight="1" x14ac:dyDescent="0.15">
      <c r="A36" s="148" t="s">
        <v>120</v>
      </c>
      <c r="B36" s="68" t="s">
        <v>70</v>
      </c>
      <c r="C36" s="110">
        <v>8183.8348230901056</v>
      </c>
      <c r="D36" s="111">
        <v>32.102732449881898</v>
      </c>
      <c r="E36" s="110">
        <v>11724.749797186038</v>
      </c>
      <c r="F36" s="111">
        <v>28.920964372399794</v>
      </c>
      <c r="G36" s="110">
        <v>8061.5713308093536</v>
      </c>
      <c r="H36" s="111">
        <v>33.697790096503482</v>
      </c>
      <c r="I36" s="110">
        <v>28456.667072860218</v>
      </c>
      <c r="J36" s="105">
        <v>47.210569833301712</v>
      </c>
      <c r="K36" s="110">
        <v>5266.372779909625</v>
      </c>
      <c r="L36" s="105">
        <v>49.956664289636826</v>
      </c>
      <c r="M36" s="110">
        <v>1695.8782426052162</v>
      </c>
      <c r="N36" s="111">
        <v>45.985884304403505</v>
      </c>
      <c r="O36" s="110">
        <v>210.73747276688451</v>
      </c>
      <c r="P36" s="111">
        <v>35.656425885383641</v>
      </c>
      <c r="Q36" s="122">
        <v>45.092911877394641</v>
      </c>
      <c r="R36" s="112">
        <v>31.886561138994438</v>
      </c>
      <c r="S36" s="110">
        <v>53.552735562310026</v>
      </c>
      <c r="T36" s="111">
        <v>30.768279244725068</v>
      </c>
      <c r="U36" s="110">
        <v>63698.457166667147</v>
      </c>
      <c r="V36" s="105">
        <v>38.519054060012749</v>
      </c>
    </row>
    <row r="37" spans="1:23" ht="20.100000000000001" customHeight="1" x14ac:dyDescent="0.15">
      <c r="A37" s="149"/>
      <c r="B37" s="76" t="s">
        <v>71</v>
      </c>
      <c r="C37" s="113">
        <v>17308.807698435234</v>
      </c>
      <c r="D37" s="114">
        <v>67.897267550118102</v>
      </c>
      <c r="E37" s="113">
        <v>28815.910072286861</v>
      </c>
      <c r="F37" s="114">
        <v>71.079035627600206</v>
      </c>
      <c r="G37" s="113">
        <v>15861.574097192557</v>
      </c>
      <c r="H37" s="114">
        <v>66.302209903496518</v>
      </c>
      <c r="I37" s="113">
        <v>31819.383763508336</v>
      </c>
      <c r="J37" s="115">
        <v>52.789430166698288</v>
      </c>
      <c r="K37" s="113">
        <v>5275.5095791214972</v>
      </c>
      <c r="L37" s="115">
        <v>50.043335710363174</v>
      </c>
      <c r="M37" s="113">
        <v>1991.9452455316048</v>
      </c>
      <c r="N37" s="114">
        <v>54.014115695596495</v>
      </c>
      <c r="O37" s="113">
        <v>380.28495175848127</v>
      </c>
      <c r="P37" s="114">
        <v>64.343574114616359</v>
      </c>
      <c r="Q37" s="123">
        <v>96.323754789272044</v>
      </c>
      <c r="R37" s="116">
        <v>68.113438861005562</v>
      </c>
      <c r="S37" s="113">
        <v>120.49903748733537</v>
      </c>
      <c r="T37" s="114">
        <v>69.231720755274935</v>
      </c>
      <c r="U37" s="113">
        <v>101670.23820011118</v>
      </c>
      <c r="V37" s="115">
        <v>61.480945939987251</v>
      </c>
    </row>
    <row r="38" spans="1:23" ht="20.100000000000001" customHeight="1" x14ac:dyDescent="0.15">
      <c r="A38" s="148" t="s">
        <v>116</v>
      </c>
      <c r="B38" s="68" t="s">
        <v>70</v>
      </c>
      <c r="C38" s="110"/>
      <c r="D38" s="117">
        <f>IF(AND(ISNUMBER(D36),ISNUMBER(D40)),D36-D40,"")</f>
        <v>-8.497267550118103</v>
      </c>
      <c r="E38" s="110"/>
      <c r="F38" s="117">
        <f>IF(AND(ISNUMBER(F36),ISNUMBER(F40)),F36-F40,"")</f>
        <v>-5.3790356276002029</v>
      </c>
      <c r="G38" s="110"/>
      <c r="H38" s="117">
        <f>IF(AND(ISNUMBER(H36),ISNUMBER(H40)),H36-H40,"")</f>
        <v>-2.9022099034965194</v>
      </c>
      <c r="I38" s="110"/>
      <c r="J38" s="117">
        <f>IF(AND(ISNUMBER(J36),ISNUMBER(J40)),J36-J40,"")</f>
        <v>-1.1894301666982869</v>
      </c>
      <c r="K38" s="110"/>
      <c r="L38" s="117">
        <f>IF(AND(ISNUMBER(L36),ISNUMBER(L40)),L36-L40,"")</f>
        <v>-3.6433357103631749</v>
      </c>
      <c r="M38" s="110"/>
      <c r="N38" s="117">
        <f>IF(AND(ISNUMBER(N36),ISNUMBER(N40)),N36-N40,"")</f>
        <v>-4.1141156955964959</v>
      </c>
      <c r="O38" s="110"/>
      <c r="P38" s="117">
        <f>IF(AND(ISNUMBER(P36),ISNUMBER(P40)),P36-P40,"")</f>
        <v>0.25642588538364208</v>
      </c>
      <c r="Q38" s="110"/>
      <c r="R38" s="117">
        <f>IF(AND(ISNUMBER(R36),ISNUMBER(R40)),R36-R40,"")</f>
        <v>1.8865611389944377</v>
      </c>
      <c r="S38" s="110"/>
      <c r="T38" s="117">
        <f>IF(AND(ISNUMBER(T36),ISNUMBER(T40)),T36-T40,"")</f>
        <v>6.0682792447250691</v>
      </c>
      <c r="U38" s="110"/>
      <c r="V38" s="118">
        <f>IF(AND(ISNUMBER(V36),ISNUMBER(V40)),V36-V40,"")</f>
        <v>-3.780945939987248</v>
      </c>
      <c r="W38" s="51"/>
    </row>
    <row r="39" spans="1:23" ht="20.100000000000001" customHeight="1" x14ac:dyDescent="0.15">
      <c r="A39" s="149"/>
      <c r="B39" s="76" t="s">
        <v>71</v>
      </c>
      <c r="C39" s="113"/>
      <c r="D39" s="119">
        <f>IF(AND(ISNUMBER(D37),ISNUMBER(D41)),D37-D41,"")</f>
        <v>8.497267550118103</v>
      </c>
      <c r="E39" s="113"/>
      <c r="F39" s="119">
        <f>IF(AND(ISNUMBER(F37),ISNUMBER(F41)),F37-F41,"")</f>
        <v>5.3790356276002029</v>
      </c>
      <c r="G39" s="113"/>
      <c r="H39" s="119">
        <f>IF(AND(ISNUMBER(H37),ISNUMBER(H41)),H37-H41,"")</f>
        <v>2.9022099034965194</v>
      </c>
      <c r="I39" s="113"/>
      <c r="J39" s="119">
        <f>IF(AND(ISNUMBER(J37),ISNUMBER(J41)),J37-J41,"")</f>
        <v>1.1894301666982869</v>
      </c>
      <c r="K39" s="113"/>
      <c r="L39" s="119">
        <f>IF(AND(ISNUMBER(L37),ISNUMBER(L41)),L37-L41,"")</f>
        <v>3.6433357103631749</v>
      </c>
      <c r="M39" s="113"/>
      <c r="N39" s="119">
        <f>IF(AND(ISNUMBER(N37),ISNUMBER(N41)),N37-N41,"")</f>
        <v>4.1141156955964959</v>
      </c>
      <c r="O39" s="113"/>
      <c r="P39" s="119">
        <f>IF(AND(ISNUMBER(P37),ISNUMBER(P41)),P37-P41,"")</f>
        <v>-0.25642588538363498</v>
      </c>
      <c r="Q39" s="113"/>
      <c r="R39" s="119">
        <f>IF(AND(ISNUMBER(R37),ISNUMBER(R41)),R37-R41,"")</f>
        <v>-1.8865611389944377</v>
      </c>
      <c r="S39" s="113"/>
      <c r="T39" s="119">
        <f>IF(AND(ISNUMBER(T37),ISNUMBER(T41)),T37-T41,"")</f>
        <v>-6.068279244725062</v>
      </c>
      <c r="U39" s="113"/>
      <c r="V39" s="120">
        <f>IF(AND(ISNUMBER(V37),ISNUMBER(V41)),V37-V41,"")</f>
        <v>3.780945939987248</v>
      </c>
      <c r="W39" s="51"/>
    </row>
    <row r="40" spans="1:23" ht="20.100000000000001" customHeight="1" x14ac:dyDescent="0.15">
      <c r="A40" s="148" t="s">
        <v>119</v>
      </c>
      <c r="B40" s="68" t="s">
        <v>70</v>
      </c>
      <c r="C40" s="110">
        <v>11029.36</v>
      </c>
      <c r="D40" s="111">
        <v>40.6</v>
      </c>
      <c r="E40" s="110">
        <v>14056.93</v>
      </c>
      <c r="F40" s="111">
        <v>34.299999999999997</v>
      </c>
      <c r="G40" s="110">
        <v>8262.92</v>
      </c>
      <c r="H40" s="111">
        <v>36.6</v>
      </c>
      <c r="I40" s="110">
        <v>29671.3</v>
      </c>
      <c r="J40" s="105">
        <v>48.4</v>
      </c>
      <c r="K40" s="110">
        <v>5802.15</v>
      </c>
      <c r="L40" s="105">
        <v>53.6</v>
      </c>
      <c r="M40" s="110">
        <v>1818.5</v>
      </c>
      <c r="N40" s="111">
        <v>50.1</v>
      </c>
      <c r="O40" s="110">
        <v>209.97</v>
      </c>
      <c r="P40" s="111">
        <v>35.4</v>
      </c>
      <c r="Q40" s="122">
        <v>45.62</v>
      </c>
      <c r="R40" s="112">
        <v>30</v>
      </c>
      <c r="S40" s="110">
        <v>44.13</v>
      </c>
      <c r="T40" s="111">
        <v>24.7</v>
      </c>
      <c r="U40" s="110">
        <v>70940.89</v>
      </c>
      <c r="V40" s="105">
        <v>42.3</v>
      </c>
    </row>
    <row r="41" spans="1:23" ht="20.100000000000001" customHeight="1" x14ac:dyDescent="0.15">
      <c r="A41" s="149"/>
      <c r="B41" s="76" t="s">
        <v>71</v>
      </c>
      <c r="C41" s="113">
        <v>16165.9</v>
      </c>
      <c r="D41" s="114">
        <v>59.4</v>
      </c>
      <c r="E41" s="113">
        <v>26948.880000000001</v>
      </c>
      <c r="F41" s="114">
        <v>65.7</v>
      </c>
      <c r="G41" s="113">
        <v>14341.72</v>
      </c>
      <c r="H41" s="114">
        <v>63.4</v>
      </c>
      <c r="I41" s="113">
        <v>31663.18</v>
      </c>
      <c r="J41" s="115">
        <v>51.6</v>
      </c>
      <c r="K41" s="113">
        <v>5029.3500000000004</v>
      </c>
      <c r="L41" s="115">
        <v>46.4</v>
      </c>
      <c r="M41" s="113">
        <v>1813.26</v>
      </c>
      <c r="N41" s="114">
        <v>49.9</v>
      </c>
      <c r="O41" s="113">
        <v>382.87</v>
      </c>
      <c r="P41" s="114">
        <v>64.599999999999994</v>
      </c>
      <c r="Q41" s="123">
        <v>106.37</v>
      </c>
      <c r="R41" s="116">
        <v>70</v>
      </c>
      <c r="S41" s="113">
        <v>134.71</v>
      </c>
      <c r="T41" s="114">
        <v>75.3</v>
      </c>
      <c r="U41" s="113">
        <v>96586.25</v>
      </c>
      <c r="V41" s="115">
        <v>57.7</v>
      </c>
    </row>
    <row r="42" spans="1:23" ht="20.100000000000001" customHeight="1" x14ac:dyDescent="0.15">
      <c r="A42" s="148" t="s">
        <v>116</v>
      </c>
      <c r="B42" s="68" t="s">
        <v>70</v>
      </c>
      <c r="C42" s="110"/>
      <c r="D42" s="117">
        <f>D40-D44</f>
        <v>13.100000000000001</v>
      </c>
      <c r="E42" s="110"/>
      <c r="F42" s="117">
        <f>F40-F44</f>
        <v>-1</v>
      </c>
      <c r="G42" s="110"/>
      <c r="H42" s="117">
        <f>H40-H44</f>
        <v>1.5</v>
      </c>
      <c r="I42" s="110"/>
      <c r="J42" s="117">
        <f>J40-J44</f>
        <v>-2.3000000000000043</v>
      </c>
      <c r="K42" s="110"/>
      <c r="L42" s="117">
        <f>L40-L44</f>
        <v>0.39999999999999858</v>
      </c>
      <c r="M42" s="110"/>
      <c r="N42" s="117">
        <f>N40-N44</f>
        <v>1.6000000000000014</v>
      </c>
      <c r="O42" s="110"/>
      <c r="P42" s="117">
        <f>P40-P44</f>
        <v>-4.8000000000000043</v>
      </c>
      <c r="Q42" s="110"/>
      <c r="R42" s="117">
        <f>R40-R44</f>
        <v>-0.69999999999999929</v>
      </c>
      <c r="S42" s="110"/>
      <c r="T42" s="117">
        <f>T40-T44</f>
        <v>-10.500000000000004</v>
      </c>
      <c r="U42" s="110"/>
      <c r="V42" s="118">
        <f>V40-V44</f>
        <v>0.79999999999999716</v>
      </c>
      <c r="W42" s="51"/>
    </row>
    <row r="43" spans="1:23" ht="20.100000000000001" customHeight="1" x14ac:dyDescent="0.15">
      <c r="A43" s="149"/>
      <c r="B43" s="76" t="s">
        <v>71</v>
      </c>
      <c r="C43" s="113"/>
      <c r="D43" s="119">
        <f>D41-D45</f>
        <v>-13.100000000000001</v>
      </c>
      <c r="E43" s="113"/>
      <c r="F43" s="119">
        <f>F41-F45</f>
        <v>1</v>
      </c>
      <c r="G43" s="113"/>
      <c r="H43" s="119">
        <f>H41-H45</f>
        <v>-1.5000000000000071</v>
      </c>
      <c r="I43" s="113"/>
      <c r="J43" s="119">
        <f>J41-J45</f>
        <v>2.3000000000000043</v>
      </c>
      <c r="K43" s="113"/>
      <c r="L43" s="119">
        <f>L41-L45</f>
        <v>-0.39999999999999858</v>
      </c>
      <c r="M43" s="113"/>
      <c r="N43" s="119">
        <f>N41-N45</f>
        <v>-1.6000000000000014</v>
      </c>
      <c r="O43" s="113"/>
      <c r="P43" s="119">
        <f>P41-P45</f>
        <v>4.7999999999999972</v>
      </c>
      <c r="Q43" s="113"/>
      <c r="R43" s="119">
        <f>R41-R45</f>
        <v>0.70000000000000284</v>
      </c>
      <c r="S43" s="113"/>
      <c r="T43" s="119">
        <f>T41-T45</f>
        <v>10.5</v>
      </c>
      <c r="U43" s="113"/>
      <c r="V43" s="120">
        <f>V41-V45</f>
        <v>-0.79999999999999716</v>
      </c>
      <c r="W43" s="51"/>
    </row>
    <row r="44" spans="1:23" ht="20.100000000000001" customHeight="1" x14ac:dyDescent="0.15">
      <c r="A44" s="148" t="s">
        <v>118</v>
      </c>
      <c r="B44" s="68" t="s">
        <v>70</v>
      </c>
      <c r="C44" s="110">
        <v>8686</v>
      </c>
      <c r="D44" s="111">
        <v>27.5</v>
      </c>
      <c r="E44" s="110">
        <v>13767</v>
      </c>
      <c r="F44" s="111">
        <v>35.299999999999997</v>
      </c>
      <c r="G44" s="110">
        <v>7364</v>
      </c>
      <c r="H44" s="111">
        <v>35.1</v>
      </c>
      <c r="I44" s="110">
        <v>35368</v>
      </c>
      <c r="J44" s="105">
        <v>50.7</v>
      </c>
      <c r="K44" s="110">
        <v>6506</v>
      </c>
      <c r="L44" s="105">
        <v>53.2</v>
      </c>
      <c r="M44" s="110">
        <v>1892</v>
      </c>
      <c r="N44" s="111">
        <v>48.5</v>
      </c>
      <c r="O44" s="110">
        <v>277</v>
      </c>
      <c r="P44" s="111">
        <v>40.200000000000003</v>
      </c>
      <c r="Q44" s="122">
        <v>55</v>
      </c>
      <c r="R44" s="112">
        <v>30.7</v>
      </c>
      <c r="S44" s="110">
        <v>71</v>
      </c>
      <c r="T44" s="111">
        <v>35.200000000000003</v>
      </c>
      <c r="U44" s="110">
        <v>73986</v>
      </c>
      <c r="V44" s="105">
        <v>41.5</v>
      </c>
    </row>
    <row r="45" spans="1:23" ht="20.100000000000001" customHeight="1" x14ac:dyDescent="0.15">
      <c r="A45" s="149"/>
      <c r="B45" s="76" t="s">
        <v>71</v>
      </c>
      <c r="C45" s="113">
        <v>22842</v>
      </c>
      <c r="D45" s="114">
        <v>72.5</v>
      </c>
      <c r="E45" s="113">
        <v>25183</v>
      </c>
      <c r="F45" s="114">
        <v>64.7</v>
      </c>
      <c r="G45" s="113">
        <v>13614</v>
      </c>
      <c r="H45" s="114">
        <v>64.900000000000006</v>
      </c>
      <c r="I45" s="113">
        <v>34410</v>
      </c>
      <c r="J45" s="115">
        <v>49.3</v>
      </c>
      <c r="K45" s="113">
        <v>5712</v>
      </c>
      <c r="L45" s="115">
        <v>46.8</v>
      </c>
      <c r="M45" s="113">
        <v>2006</v>
      </c>
      <c r="N45" s="114">
        <v>51.5</v>
      </c>
      <c r="O45" s="113">
        <v>412</v>
      </c>
      <c r="P45" s="114">
        <v>59.8</v>
      </c>
      <c r="Q45" s="123">
        <v>124</v>
      </c>
      <c r="R45" s="116">
        <v>69.3</v>
      </c>
      <c r="S45" s="113">
        <v>132</v>
      </c>
      <c r="T45" s="114">
        <v>64.8</v>
      </c>
      <c r="U45" s="113">
        <v>104436</v>
      </c>
      <c r="V45" s="115">
        <v>58.5</v>
      </c>
    </row>
    <row r="46" spans="1:23" ht="20.100000000000001" customHeight="1" x14ac:dyDescent="0.15">
      <c r="A46" s="148" t="s">
        <v>116</v>
      </c>
      <c r="B46" s="68" t="s">
        <v>70</v>
      </c>
      <c r="C46" s="110"/>
      <c r="D46" s="117">
        <f>D44-D48</f>
        <v>-13.299999999999997</v>
      </c>
      <c r="E46" s="110"/>
      <c r="F46" s="117">
        <f>F44-F48</f>
        <v>2.3999999999999986</v>
      </c>
      <c r="G46" s="110"/>
      <c r="H46" s="117">
        <f>H44-H48</f>
        <v>-0.39999999999999858</v>
      </c>
      <c r="I46" s="110"/>
      <c r="J46" s="117">
        <f>J44-J48</f>
        <v>-0.89999999999999858</v>
      </c>
      <c r="K46" s="110"/>
      <c r="L46" s="117">
        <f>L44-L48</f>
        <v>-0.59999999999999432</v>
      </c>
      <c r="M46" s="110"/>
      <c r="N46" s="117">
        <f>N44-N48</f>
        <v>-3</v>
      </c>
      <c r="O46" s="110"/>
      <c r="P46" s="117">
        <f>P44-P48</f>
        <v>-7.6999999999999957</v>
      </c>
      <c r="Q46" s="110"/>
      <c r="R46" s="117">
        <f>R44-R48</f>
        <v>-8.0999999999999979</v>
      </c>
      <c r="S46" s="110"/>
      <c r="T46" s="117">
        <f>T44-T48</f>
        <v>11.200000000000003</v>
      </c>
      <c r="U46" s="110"/>
      <c r="V46" s="118">
        <f>V44-V48</f>
        <v>-1.8999999999999986</v>
      </c>
      <c r="W46" s="51"/>
    </row>
    <row r="47" spans="1:23" ht="20.100000000000001" customHeight="1" x14ac:dyDescent="0.15">
      <c r="A47" s="149"/>
      <c r="B47" s="76" t="s">
        <v>71</v>
      </c>
      <c r="C47" s="113"/>
      <c r="D47" s="119">
        <f>D45-D49</f>
        <v>13.299999999999997</v>
      </c>
      <c r="E47" s="113"/>
      <c r="F47" s="119">
        <f>F45-F49</f>
        <v>-2.3999999999999915</v>
      </c>
      <c r="G47" s="113"/>
      <c r="H47" s="119">
        <f>H45-H49</f>
        <v>0.40000000000000568</v>
      </c>
      <c r="I47" s="113"/>
      <c r="J47" s="119">
        <f>J45-J49</f>
        <v>0.89999999999999858</v>
      </c>
      <c r="K47" s="113"/>
      <c r="L47" s="119">
        <f>L45-L49</f>
        <v>0.59999999999999432</v>
      </c>
      <c r="M47" s="113"/>
      <c r="N47" s="119">
        <f>N45-N49</f>
        <v>3</v>
      </c>
      <c r="O47" s="113"/>
      <c r="P47" s="119">
        <f>P45-P49</f>
        <v>7.6999999999999957</v>
      </c>
      <c r="Q47" s="113"/>
      <c r="R47" s="119">
        <f>R45-R49</f>
        <v>8.0999999999999943</v>
      </c>
      <c r="S47" s="113"/>
      <c r="T47" s="119">
        <f>T45-T49</f>
        <v>-11.200000000000003</v>
      </c>
      <c r="U47" s="113"/>
      <c r="V47" s="120">
        <f>V45-V49</f>
        <v>1.8999999999999986</v>
      </c>
      <c r="W47" s="51"/>
    </row>
    <row r="48" spans="1:23" ht="20.100000000000001" customHeight="1" x14ac:dyDescent="0.15">
      <c r="A48" s="148" t="s">
        <v>117</v>
      </c>
      <c r="B48" s="68" t="s">
        <v>70</v>
      </c>
      <c r="C48" s="110">
        <v>15251</v>
      </c>
      <c r="D48" s="111">
        <v>40.799999999999997</v>
      </c>
      <c r="E48" s="110">
        <v>15115</v>
      </c>
      <c r="F48" s="111">
        <v>32.9</v>
      </c>
      <c r="G48" s="110">
        <v>9262</v>
      </c>
      <c r="H48" s="111">
        <v>35.5</v>
      </c>
      <c r="I48" s="110">
        <v>39181</v>
      </c>
      <c r="J48" s="105">
        <v>51.6</v>
      </c>
      <c r="K48" s="110">
        <v>7091</v>
      </c>
      <c r="L48" s="105">
        <v>53.8</v>
      </c>
      <c r="M48" s="110">
        <v>2109</v>
      </c>
      <c r="N48" s="111">
        <v>51.5</v>
      </c>
      <c r="O48" s="110">
        <v>372</v>
      </c>
      <c r="P48" s="111">
        <v>47.9</v>
      </c>
      <c r="Q48" s="122">
        <v>78</v>
      </c>
      <c r="R48" s="112">
        <v>38.799999999999997</v>
      </c>
      <c r="S48" s="110">
        <v>55</v>
      </c>
      <c r="T48" s="111">
        <v>24</v>
      </c>
      <c r="U48" s="110">
        <v>88514</v>
      </c>
      <c r="V48" s="105">
        <v>43.4</v>
      </c>
    </row>
    <row r="49" spans="1:22" ht="20.100000000000001" customHeight="1" x14ac:dyDescent="0.15">
      <c r="A49" s="149"/>
      <c r="B49" s="76" t="s">
        <v>71</v>
      </c>
      <c r="C49" s="113">
        <v>22142</v>
      </c>
      <c r="D49" s="114">
        <v>59.2</v>
      </c>
      <c r="E49" s="113">
        <v>30893</v>
      </c>
      <c r="F49" s="114">
        <v>67.099999999999994</v>
      </c>
      <c r="G49" s="113">
        <v>16828</v>
      </c>
      <c r="H49" s="114">
        <v>64.5</v>
      </c>
      <c r="I49" s="113">
        <v>36743</v>
      </c>
      <c r="J49" s="115">
        <v>48.4</v>
      </c>
      <c r="K49" s="113">
        <v>6095</v>
      </c>
      <c r="L49" s="115">
        <v>46.2</v>
      </c>
      <c r="M49" s="113">
        <v>1985</v>
      </c>
      <c r="N49" s="114">
        <v>48.5</v>
      </c>
      <c r="O49" s="113">
        <v>404</v>
      </c>
      <c r="P49" s="114">
        <v>52.1</v>
      </c>
      <c r="Q49" s="123">
        <v>123</v>
      </c>
      <c r="R49" s="116">
        <v>61.2</v>
      </c>
      <c r="S49" s="113">
        <v>175</v>
      </c>
      <c r="T49" s="114">
        <v>76</v>
      </c>
      <c r="U49" s="113">
        <v>115389</v>
      </c>
      <c r="V49" s="115">
        <v>56.6</v>
      </c>
    </row>
    <row r="50" spans="1:22" ht="20.100000000000001" customHeight="1" x14ac:dyDescent="0.15">
      <c r="A50" s="77"/>
      <c r="B50" s="70"/>
      <c r="C50" s="78"/>
      <c r="D50" s="72"/>
      <c r="E50" s="78"/>
      <c r="F50" s="72"/>
      <c r="G50" s="78"/>
      <c r="H50" s="72"/>
      <c r="I50" s="78"/>
      <c r="J50" s="72"/>
      <c r="K50" s="78"/>
      <c r="L50" s="72"/>
      <c r="M50" s="78"/>
      <c r="N50" s="72"/>
      <c r="O50" s="78"/>
      <c r="P50" s="54" t="s">
        <v>33</v>
      </c>
      <c r="Q50" s="74" t="s">
        <v>114</v>
      </c>
      <c r="R50" s="72"/>
      <c r="S50" s="74"/>
      <c r="T50" s="72"/>
      <c r="U50" s="78"/>
      <c r="V50" s="72"/>
    </row>
    <row r="51" spans="1:22" ht="23.25" customHeight="1" x14ac:dyDescent="0.15">
      <c r="Q51" s="50"/>
      <c r="S51" s="50"/>
    </row>
  </sheetData>
  <mergeCells count="34">
    <mergeCell ref="O4:P5"/>
    <mergeCell ref="R4:S5"/>
    <mergeCell ref="A17:A18"/>
    <mergeCell ref="C4:D5"/>
    <mergeCell ref="F4:G5"/>
    <mergeCell ref="I4:J5"/>
    <mergeCell ref="L4:M5"/>
    <mergeCell ref="A7:A8"/>
    <mergeCell ref="A9:A10"/>
    <mergeCell ref="A11:A12"/>
    <mergeCell ref="A13:A14"/>
    <mergeCell ref="A15:A16"/>
    <mergeCell ref="U25:V27"/>
    <mergeCell ref="E26:F27"/>
    <mergeCell ref="G26:H27"/>
    <mergeCell ref="I26:J27"/>
    <mergeCell ref="K26:L27"/>
    <mergeCell ref="M26:N27"/>
    <mergeCell ref="O26:P27"/>
    <mergeCell ref="Q26:R27"/>
    <mergeCell ref="A48:A49"/>
    <mergeCell ref="S26:T27"/>
    <mergeCell ref="A28:A29"/>
    <mergeCell ref="A30:A31"/>
    <mergeCell ref="A32:A33"/>
    <mergeCell ref="A34:A35"/>
    <mergeCell ref="A36:A37"/>
    <mergeCell ref="C25:D27"/>
    <mergeCell ref="E25:T25"/>
    <mergeCell ref="A38:A39"/>
    <mergeCell ref="A40:A41"/>
    <mergeCell ref="A42:A43"/>
    <mergeCell ref="A44:A45"/>
    <mergeCell ref="A46:A47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67323-1EDF-4DF0-813A-F513130278B6}">
  <sheetPr>
    <pageSetUpPr fitToPage="1"/>
  </sheetPr>
  <dimension ref="A1:Y35"/>
  <sheetViews>
    <sheetView zoomScale="85" zoomScaleNormal="85" workbookViewId="0"/>
  </sheetViews>
  <sheetFormatPr defaultRowHeight="13.5" x14ac:dyDescent="0.15"/>
  <cols>
    <col min="1" max="1" width="13.5" style="82" customWidth="1"/>
    <col min="2" max="2" width="6.875" style="82" customWidth="1"/>
    <col min="3" max="3" width="6.25" style="82" customWidth="1"/>
    <col min="4" max="4" width="6.875" style="82" customWidth="1"/>
    <col min="5" max="5" width="6.25" style="82" customWidth="1"/>
    <col min="6" max="6" width="6.875" style="82" customWidth="1"/>
    <col min="7" max="7" width="6.25" style="82" customWidth="1"/>
    <col min="8" max="8" width="6.875" style="82" customWidth="1"/>
    <col min="9" max="9" width="6.25" style="82" customWidth="1"/>
    <col min="10" max="10" width="6.875" style="82" customWidth="1"/>
    <col min="11" max="11" width="6.25" style="82" customWidth="1"/>
    <col min="12" max="12" width="6.875" style="82" customWidth="1"/>
    <col min="13" max="13" width="6.25" style="82" customWidth="1"/>
    <col min="14" max="14" width="6.875" style="82" customWidth="1"/>
    <col min="15" max="15" width="6.25" style="82" customWidth="1"/>
    <col min="16" max="16" width="6.875" style="82" customWidth="1"/>
    <col min="17" max="17" width="6.25" style="82" customWidth="1"/>
    <col min="18" max="18" width="6.875" style="82" customWidth="1"/>
    <col min="19" max="19" width="6.25" style="82" customWidth="1"/>
    <col min="20" max="20" width="6.875" style="82" customWidth="1"/>
    <col min="21" max="21" width="6.25" style="82" customWidth="1"/>
    <col min="22" max="22" width="6.875" style="82" customWidth="1"/>
    <col min="23" max="23" width="6.25" style="82" customWidth="1"/>
    <col min="24" max="24" width="6.875" style="82" customWidth="1"/>
    <col min="25" max="25" width="6.25" style="82" customWidth="1"/>
    <col min="26" max="243" width="9" style="3"/>
    <col min="244" max="244" width="13.5" style="3" customWidth="1"/>
    <col min="245" max="245" width="6.875" style="3" customWidth="1"/>
    <col min="246" max="246" width="6.25" style="3" customWidth="1"/>
    <col min="247" max="247" width="6.875" style="3" customWidth="1"/>
    <col min="248" max="248" width="6.25" style="3" customWidth="1"/>
    <col min="249" max="249" width="6.875" style="3" customWidth="1"/>
    <col min="250" max="250" width="6.25" style="3" customWidth="1"/>
    <col min="251" max="251" width="6.875" style="3" customWidth="1"/>
    <col min="252" max="252" width="6.25" style="3" customWidth="1"/>
    <col min="253" max="253" width="6.875" style="3" customWidth="1"/>
    <col min="254" max="254" width="6.25" style="3" customWidth="1"/>
    <col min="255" max="255" width="6.875" style="3" customWidth="1"/>
    <col min="256" max="256" width="6.25" style="3" customWidth="1"/>
    <col min="257" max="257" width="6.875" style="3" customWidth="1"/>
    <col min="258" max="258" width="6.25" style="3" customWidth="1"/>
    <col min="259" max="259" width="6.875" style="3" customWidth="1"/>
    <col min="260" max="260" width="6.25" style="3" customWidth="1"/>
    <col min="261" max="261" width="6.875" style="3" customWidth="1"/>
    <col min="262" max="262" width="6.25" style="3" customWidth="1"/>
    <col min="263" max="263" width="6.875" style="3" customWidth="1"/>
    <col min="264" max="264" width="6.25" style="3" customWidth="1"/>
    <col min="265" max="265" width="6.875" style="3" customWidth="1"/>
    <col min="266" max="266" width="6.25" style="3" customWidth="1"/>
    <col min="267" max="267" width="6.875" style="3" customWidth="1"/>
    <col min="268" max="268" width="6.25" style="3" customWidth="1"/>
    <col min="269" max="499" width="9" style="3"/>
    <col min="500" max="500" width="13.5" style="3" customWidth="1"/>
    <col min="501" max="501" width="6.875" style="3" customWidth="1"/>
    <col min="502" max="502" width="6.25" style="3" customWidth="1"/>
    <col min="503" max="503" width="6.875" style="3" customWidth="1"/>
    <col min="504" max="504" width="6.25" style="3" customWidth="1"/>
    <col min="505" max="505" width="6.875" style="3" customWidth="1"/>
    <col min="506" max="506" width="6.25" style="3" customWidth="1"/>
    <col min="507" max="507" width="6.875" style="3" customWidth="1"/>
    <col min="508" max="508" width="6.25" style="3" customWidth="1"/>
    <col min="509" max="509" width="6.875" style="3" customWidth="1"/>
    <col min="510" max="510" width="6.25" style="3" customWidth="1"/>
    <col min="511" max="511" width="6.875" style="3" customWidth="1"/>
    <col min="512" max="512" width="6.25" style="3" customWidth="1"/>
    <col min="513" max="513" width="6.875" style="3" customWidth="1"/>
    <col min="514" max="514" width="6.25" style="3" customWidth="1"/>
    <col min="515" max="515" width="6.875" style="3" customWidth="1"/>
    <col min="516" max="516" width="6.25" style="3" customWidth="1"/>
    <col min="517" max="517" width="6.875" style="3" customWidth="1"/>
    <col min="518" max="518" width="6.25" style="3" customWidth="1"/>
    <col min="519" max="519" width="6.875" style="3" customWidth="1"/>
    <col min="520" max="520" width="6.25" style="3" customWidth="1"/>
    <col min="521" max="521" width="6.875" style="3" customWidth="1"/>
    <col min="522" max="522" width="6.25" style="3" customWidth="1"/>
    <col min="523" max="523" width="6.875" style="3" customWidth="1"/>
    <col min="524" max="524" width="6.25" style="3" customWidth="1"/>
    <col min="525" max="755" width="9" style="3"/>
    <col min="756" max="756" width="13.5" style="3" customWidth="1"/>
    <col min="757" max="757" width="6.875" style="3" customWidth="1"/>
    <col min="758" max="758" width="6.25" style="3" customWidth="1"/>
    <col min="759" max="759" width="6.875" style="3" customWidth="1"/>
    <col min="760" max="760" width="6.25" style="3" customWidth="1"/>
    <col min="761" max="761" width="6.875" style="3" customWidth="1"/>
    <col min="762" max="762" width="6.25" style="3" customWidth="1"/>
    <col min="763" max="763" width="6.875" style="3" customWidth="1"/>
    <col min="764" max="764" width="6.25" style="3" customWidth="1"/>
    <col min="765" max="765" width="6.875" style="3" customWidth="1"/>
    <col min="766" max="766" width="6.25" style="3" customWidth="1"/>
    <col min="767" max="767" width="6.875" style="3" customWidth="1"/>
    <col min="768" max="768" width="6.25" style="3" customWidth="1"/>
    <col min="769" max="769" width="6.875" style="3" customWidth="1"/>
    <col min="770" max="770" width="6.25" style="3" customWidth="1"/>
    <col min="771" max="771" width="6.875" style="3" customWidth="1"/>
    <col min="772" max="772" width="6.25" style="3" customWidth="1"/>
    <col min="773" max="773" width="6.875" style="3" customWidth="1"/>
    <col min="774" max="774" width="6.25" style="3" customWidth="1"/>
    <col min="775" max="775" width="6.875" style="3" customWidth="1"/>
    <col min="776" max="776" width="6.25" style="3" customWidth="1"/>
    <col min="777" max="777" width="6.875" style="3" customWidth="1"/>
    <col min="778" max="778" width="6.25" style="3" customWidth="1"/>
    <col min="779" max="779" width="6.875" style="3" customWidth="1"/>
    <col min="780" max="780" width="6.25" style="3" customWidth="1"/>
    <col min="781" max="1011" width="9" style="3"/>
    <col min="1012" max="1012" width="13.5" style="3" customWidth="1"/>
    <col min="1013" max="1013" width="6.875" style="3" customWidth="1"/>
    <col min="1014" max="1014" width="6.25" style="3" customWidth="1"/>
    <col min="1015" max="1015" width="6.875" style="3" customWidth="1"/>
    <col min="1016" max="1016" width="6.25" style="3" customWidth="1"/>
    <col min="1017" max="1017" width="6.875" style="3" customWidth="1"/>
    <col min="1018" max="1018" width="6.25" style="3" customWidth="1"/>
    <col min="1019" max="1019" width="6.875" style="3" customWidth="1"/>
    <col min="1020" max="1020" width="6.25" style="3" customWidth="1"/>
    <col min="1021" max="1021" width="6.875" style="3" customWidth="1"/>
    <col min="1022" max="1022" width="6.25" style="3" customWidth="1"/>
    <col min="1023" max="1023" width="6.875" style="3" customWidth="1"/>
    <col min="1024" max="1024" width="6.25" style="3" customWidth="1"/>
    <col min="1025" max="1025" width="6.875" style="3" customWidth="1"/>
    <col min="1026" max="1026" width="6.25" style="3" customWidth="1"/>
    <col min="1027" max="1027" width="6.875" style="3" customWidth="1"/>
    <col min="1028" max="1028" width="6.25" style="3" customWidth="1"/>
    <col min="1029" max="1029" width="6.875" style="3" customWidth="1"/>
    <col min="1030" max="1030" width="6.25" style="3" customWidth="1"/>
    <col min="1031" max="1031" width="6.875" style="3" customWidth="1"/>
    <col min="1032" max="1032" width="6.25" style="3" customWidth="1"/>
    <col min="1033" max="1033" width="6.875" style="3" customWidth="1"/>
    <col min="1034" max="1034" width="6.25" style="3" customWidth="1"/>
    <col min="1035" max="1035" width="6.875" style="3" customWidth="1"/>
    <col min="1036" max="1036" width="6.25" style="3" customWidth="1"/>
    <col min="1037" max="1267" width="9" style="3"/>
    <col min="1268" max="1268" width="13.5" style="3" customWidth="1"/>
    <col min="1269" max="1269" width="6.875" style="3" customWidth="1"/>
    <col min="1270" max="1270" width="6.25" style="3" customWidth="1"/>
    <col min="1271" max="1271" width="6.875" style="3" customWidth="1"/>
    <col min="1272" max="1272" width="6.25" style="3" customWidth="1"/>
    <col min="1273" max="1273" width="6.875" style="3" customWidth="1"/>
    <col min="1274" max="1274" width="6.25" style="3" customWidth="1"/>
    <col min="1275" max="1275" width="6.875" style="3" customWidth="1"/>
    <col min="1276" max="1276" width="6.25" style="3" customWidth="1"/>
    <col min="1277" max="1277" width="6.875" style="3" customWidth="1"/>
    <col min="1278" max="1278" width="6.25" style="3" customWidth="1"/>
    <col min="1279" max="1279" width="6.875" style="3" customWidth="1"/>
    <col min="1280" max="1280" width="6.25" style="3" customWidth="1"/>
    <col min="1281" max="1281" width="6.875" style="3" customWidth="1"/>
    <col min="1282" max="1282" width="6.25" style="3" customWidth="1"/>
    <col min="1283" max="1283" width="6.875" style="3" customWidth="1"/>
    <col min="1284" max="1284" width="6.25" style="3" customWidth="1"/>
    <col min="1285" max="1285" width="6.875" style="3" customWidth="1"/>
    <col min="1286" max="1286" width="6.25" style="3" customWidth="1"/>
    <col min="1287" max="1287" width="6.875" style="3" customWidth="1"/>
    <col min="1288" max="1288" width="6.25" style="3" customWidth="1"/>
    <col min="1289" max="1289" width="6.875" style="3" customWidth="1"/>
    <col min="1290" max="1290" width="6.25" style="3" customWidth="1"/>
    <col min="1291" max="1291" width="6.875" style="3" customWidth="1"/>
    <col min="1292" max="1292" width="6.25" style="3" customWidth="1"/>
    <col min="1293" max="1523" width="9" style="3"/>
    <col min="1524" max="1524" width="13.5" style="3" customWidth="1"/>
    <col min="1525" max="1525" width="6.875" style="3" customWidth="1"/>
    <col min="1526" max="1526" width="6.25" style="3" customWidth="1"/>
    <col min="1527" max="1527" width="6.875" style="3" customWidth="1"/>
    <col min="1528" max="1528" width="6.25" style="3" customWidth="1"/>
    <col min="1529" max="1529" width="6.875" style="3" customWidth="1"/>
    <col min="1530" max="1530" width="6.25" style="3" customWidth="1"/>
    <col min="1531" max="1531" width="6.875" style="3" customWidth="1"/>
    <col min="1532" max="1532" width="6.25" style="3" customWidth="1"/>
    <col min="1533" max="1533" width="6.875" style="3" customWidth="1"/>
    <col min="1534" max="1534" width="6.25" style="3" customWidth="1"/>
    <col min="1535" max="1535" width="6.875" style="3" customWidth="1"/>
    <col min="1536" max="1536" width="6.25" style="3" customWidth="1"/>
    <col min="1537" max="1537" width="6.875" style="3" customWidth="1"/>
    <col min="1538" max="1538" width="6.25" style="3" customWidth="1"/>
    <col min="1539" max="1539" width="6.875" style="3" customWidth="1"/>
    <col min="1540" max="1540" width="6.25" style="3" customWidth="1"/>
    <col min="1541" max="1541" width="6.875" style="3" customWidth="1"/>
    <col min="1542" max="1542" width="6.25" style="3" customWidth="1"/>
    <col min="1543" max="1543" width="6.875" style="3" customWidth="1"/>
    <col min="1544" max="1544" width="6.25" style="3" customWidth="1"/>
    <col min="1545" max="1545" width="6.875" style="3" customWidth="1"/>
    <col min="1546" max="1546" width="6.25" style="3" customWidth="1"/>
    <col min="1547" max="1547" width="6.875" style="3" customWidth="1"/>
    <col min="1548" max="1548" width="6.25" style="3" customWidth="1"/>
    <col min="1549" max="1779" width="9" style="3"/>
    <col min="1780" max="1780" width="13.5" style="3" customWidth="1"/>
    <col min="1781" max="1781" width="6.875" style="3" customWidth="1"/>
    <col min="1782" max="1782" width="6.25" style="3" customWidth="1"/>
    <col min="1783" max="1783" width="6.875" style="3" customWidth="1"/>
    <col min="1784" max="1784" width="6.25" style="3" customWidth="1"/>
    <col min="1785" max="1785" width="6.875" style="3" customWidth="1"/>
    <col min="1786" max="1786" width="6.25" style="3" customWidth="1"/>
    <col min="1787" max="1787" width="6.875" style="3" customWidth="1"/>
    <col min="1788" max="1788" width="6.25" style="3" customWidth="1"/>
    <col min="1789" max="1789" width="6.875" style="3" customWidth="1"/>
    <col min="1790" max="1790" width="6.25" style="3" customWidth="1"/>
    <col min="1791" max="1791" width="6.875" style="3" customWidth="1"/>
    <col min="1792" max="1792" width="6.25" style="3" customWidth="1"/>
    <col min="1793" max="1793" width="6.875" style="3" customWidth="1"/>
    <col min="1794" max="1794" width="6.25" style="3" customWidth="1"/>
    <col min="1795" max="1795" width="6.875" style="3" customWidth="1"/>
    <col min="1796" max="1796" width="6.25" style="3" customWidth="1"/>
    <col min="1797" max="1797" width="6.875" style="3" customWidth="1"/>
    <col min="1798" max="1798" width="6.25" style="3" customWidth="1"/>
    <col min="1799" max="1799" width="6.875" style="3" customWidth="1"/>
    <col min="1800" max="1800" width="6.25" style="3" customWidth="1"/>
    <col min="1801" max="1801" width="6.875" style="3" customWidth="1"/>
    <col min="1802" max="1802" width="6.25" style="3" customWidth="1"/>
    <col min="1803" max="1803" width="6.875" style="3" customWidth="1"/>
    <col min="1804" max="1804" width="6.25" style="3" customWidth="1"/>
    <col min="1805" max="2035" width="9" style="3"/>
    <col min="2036" max="2036" width="13.5" style="3" customWidth="1"/>
    <col min="2037" max="2037" width="6.875" style="3" customWidth="1"/>
    <col min="2038" max="2038" width="6.25" style="3" customWidth="1"/>
    <col min="2039" max="2039" width="6.875" style="3" customWidth="1"/>
    <col min="2040" max="2040" width="6.25" style="3" customWidth="1"/>
    <col min="2041" max="2041" width="6.875" style="3" customWidth="1"/>
    <col min="2042" max="2042" width="6.25" style="3" customWidth="1"/>
    <col min="2043" max="2043" width="6.875" style="3" customWidth="1"/>
    <col min="2044" max="2044" width="6.25" style="3" customWidth="1"/>
    <col min="2045" max="2045" width="6.875" style="3" customWidth="1"/>
    <col min="2046" max="2046" width="6.25" style="3" customWidth="1"/>
    <col min="2047" max="2047" width="6.875" style="3" customWidth="1"/>
    <col min="2048" max="2048" width="6.25" style="3" customWidth="1"/>
    <col min="2049" max="2049" width="6.875" style="3" customWidth="1"/>
    <col min="2050" max="2050" width="6.25" style="3" customWidth="1"/>
    <col min="2051" max="2051" width="6.875" style="3" customWidth="1"/>
    <col min="2052" max="2052" width="6.25" style="3" customWidth="1"/>
    <col min="2053" max="2053" width="6.875" style="3" customWidth="1"/>
    <col min="2054" max="2054" width="6.25" style="3" customWidth="1"/>
    <col min="2055" max="2055" width="6.875" style="3" customWidth="1"/>
    <col min="2056" max="2056" width="6.25" style="3" customWidth="1"/>
    <col min="2057" max="2057" width="6.875" style="3" customWidth="1"/>
    <col min="2058" max="2058" width="6.25" style="3" customWidth="1"/>
    <col min="2059" max="2059" width="6.875" style="3" customWidth="1"/>
    <col min="2060" max="2060" width="6.25" style="3" customWidth="1"/>
    <col min="2061" max="2291" width="9" style="3"/>
    <col min="2292" max="2292" width="13.5" style="3" customWidth="1"/>
    <col min="2293" max="2293" width="6.875" style="3" customWidth="1"/>
    <col min="2294" max="2294" width="6.25" style="3" customWidth="1"/>
    <col min="2295" max="2295" width="6.875" style="3" customWidth="1"/>
    <col min="2296" max="2296" width="6.25" style="3" customWidth="1"/>
    <col min="2297" max="2297" width="6.875" style="3" customWidth="1"/>
    <col min="2298" max="2298" width="6.25" style="3" customWidth="1"/>
    <col min="2299" max="2299" width="6.875" style="3" customWidth="1"/>
    <col min="2300" max="2300" width="6.25" style="3" customWidth="1"/>
    <col min="2301" max="2301" width="6.875" style="3" customWidth="1"/>
    <col min="2302" max="2302" width="6.25" style="3" customWidth="1"/>
    <col min="2303" max="2303" width="6.875" style="3" customWidth="1"/>
    <col min="2304" max="2304" width="6.25" style="3" customWidth="1"/>
    <col min="2305" max="2305" width="6.875" style="3" customWidth="1"/>
    <col min="2306" max="2306" width="6.25" style="3" customWidth="1"/>
    <col min="2307" max="2307" width="6.875" style="3" customWidth="1"/>
    <col min="2308" max="2308" width="6.25" style="3" customWidth="1"/>
    <col min="2309" max="2309" width="6.875" style="3" customWidth="1"/>
    <col min="2310" max="2310" width="6.25" style="3" customWidth="1"/>
    <col min="2311" max="2311" width="6.875" style="3" customWidth="1"/>
    <col min="2312" max="2312" width="6.25" style="3" customWidth="1"/>
    <col min="2313" max="2313" width="6.875" style="3" customWidth="1"/>
    <col min="2314" max="2314" width="6.25" style="3" customWidth="1"/>
    <col min="2315" max="2315" width="6.875" style="3" customWidth="1"/>
    <col min="2316" max="2316" width="6.25" style="3" customWidth="1"/>
    <col min="2317" max="2547" width="9" style="3"/>
    <col min="2548" max="2548" width="13.5" style="3" customWidth="1"/>
    <col min="2549" max="2549" width="6.875" style="3" customWidth="1"/>
    <col min="2550" max="2550" width="6.25" style="3" customWidth="1"/>
    <col min="2551" max="2551" width="6.875" style="3" customWidth="1"/>
    <col min="2552" max="2552" width="6.25" style="3" customWidth="1"/>
    <col min="2553" max="2553" width="6.875" style="3" customWidth="1"/>
    <col min="2554" max="2554" width="6.25" style="3" customWidth="1"/>
    <col min="2555" max="2555" width="6.875" style="3" customWidth="1"/>
    <col min="2556" max="2556" width="6.25" style="3" customWidth="1"/>
    <col min="2557" max="2557" width="6.875" style="3" customWidth="1"/>
    <col min="2558" max="2558" width="6.25" style="3" customWidth="1"/>
    <col min="2559" max="2559" width="6.875" style="3" customWidth="1"/>
    <col min="2560" max="2560" width="6.25" style="3" customWidth="1"/>
    <col min="2561" max="2561" width="6.875" style="3" customWidth="1"/>
    <col min="2562" max="2562" width="6.25" style="3" customWidth="1"/>
    <col min="2563" max="2563" width="6.875" style="3" customWidth="1"/>
    <col min="2564" max="2564" width="6.25" style="3" customWidth="1"/>
    <col min="2565" max="2565" width="6.875" style="3" customWidth="1"/>
    <col min="2566" max="2566" width="6.25" style="3" customWidth="1"/>
    <col min="2567" max="2567" width="6.875" style="3" customWidth="1"/>
    <col min="2568" max="2568" width="6.25" style="3" customWidth="1"/>
    <col min="2569" max="2569" width="6.875" style="3" customWidth="1"/>
    <col min="2570" max="2570" width="6.25" style="3" customWidth="1"/>
    <col min="2571" max="2571" width="6.875" style="3" customWidth="1"/>
    <col min="2572" max="2572" width="6.25" style="3" customWidth="1"/>
    <col min="2573" max="2803" width="9" style="3"/>
    <col min="2804" max="2804" width="13.5" style="3" customWidth="1"/>
    <col min="2805" max="2805" width="6.875" style="3" customWidth="1"/>
    <col min="2806" max="2806" width="6.25" style="3" customWidth="1"/>
    <col min="2807" max="2807" width="6.875" style="3" customWidth="1"/>
    <col min="2808" max="2808" width="6.25" style="3" customWidth="1"/>
    <col min="2809" max="2809" width="6.875" style="3" customWidth="1"/>
    <col min="2810" max="2810" width="6.25" style="3" customWidth="1"/>
    <col min="2811" max="2811" width="6.875" style="3" customWidth="1"/>
    <col min="2812" max="2812" width="6.25" style="3" customWidth="1"/>
    <col min="2813" max="2813" width="6.875" style="3" customWidth="1"/>
    <col min="2814" max="2814" width="6.25" style="3" customWidth="1"/>
    <col min="2815" max="2815" width="6.875" style="3" customWidth="1"/>
    <col min="2816" max="2816" width="6.25" style="3" customWidth="1"/>
    <col min="2817" max="2817" width="6.875" style="3" customWidth="1"/>
    <col min="2818" max="2818" width="6.25" style="3" customWidth="1"/>
    <col min="2819" max="2819" width="6.875" style="3" customWidth="1"/>
    <col min="2820" max="2820" width="6.25" style="3" customWidth="1"/>
    <col min="2821" max="2821" width="6.875" style="3" customWidth="1"/>
    <col min="2822" max="2822" width="6.25" style="3" customWidth="1"/>
    <col min="2823" max="2823" width="6.875" style="3" customWidth="1"/>
    <col min="2824" max="2824" width="6.25" style="3" customWidth="1"/>
    <col min="2825" max="2825" width="6.875" style="3" customWidth="1"/>
    <col min="2826" max="2826" width="6.25" style="3" customWidth="1"/>
    <col min="2827" max="2827" width="6.875" style="3" customWidth="1"/>
    <col min="2828" max="2828" width="6.25" style="3" customWidth="1"/>
    <col min="2829" max="3059" width="9" style="3"/>
    <col min="3060" max="3060" width="13.5" style="3" customWidth="1"/>
    <col min="3061" max="3061" width="6.875" style="3" customWidth="1"/>
    <col min="3062" max="3062" width="6.25" style="3" customWidth="1"/>
    <col min="3063" max="3063" width="6.875" style="3" customWidth="1"/>
    <col min="3064" max="3064" width="6.25" style="3" customWidth="1"/>
    <col min="3065" max="3065" width="6.875" style="3" customWidth="1"/>
    <col min="3066" max="3066" width="6.25" style="3" customWidth="1"/>
    <col min="3067" max="3067" width="6.875" style="3" customWidth="1"/>
    <col min="3068" max="3068" width="6.25" style="3" customWidth="1"/>
    <col min="3069" max="3069" width="6.875" style="3" customWidth="1"/>
    <col min="3070" max="3070" width="6.25" style="3" customWidth="1"/>
    <col min="3071" max="3071" width="6.875" style="3" customWidth="1"/>
    <col min="3072" max="3072" width="6.25" style="3" customWidth="1"/>
    <col min="3073" max="3073" width="6.875" style="3" customWidth="1"/>
    <col min="3074" max="3074" width="6.25" style="3" customWidth="1"/>
    <col min="3075" max="3075" width="6.875" style="3" customWidth="1"/>
    <col min="3076" max="3076" width="6.25" style="3" customWidth="1"/>
    <col min="3077" max="3077" width="6.875" style="3" customWidth="1"/>
    <col min="3078" max="3078" width="6.25" style="3" customWidth="1"/>
    <col min="3079" max="3079" width="6.875" style="3" customWidth="1"/>
    <col min="3080" max="3080" width="6.25" style="3" customWidth="1"/>
    <col min="3081" max="3081" width="6.875" style="3" customWidth="1"/>
    <col min="3082" max="3082" width="6.25" style="3" customWidth="1"/>
    <col min="3083" max="3083" width="6.875" style="3" customWidth="1"/>
    <col min="3084" max="3084" width="6.25" style="3" customWidth="1"/>
    <col min="3085" max="3315" width="9" style="3"/>
    <col min="3316" max="3316" width="13.5" style="3" customWidth="1"/>
    <col min="3317" max="3317" width="6.875" style="3" customWidth="1"/>
    <col min="3318" max="3318" width="6.25" style="3" customWidth="1"/>
    <col min="3319" max="3319" width="6.875" style="3" customWidth="1"/>
    <col min="3320" max="3320" width="6.25" style="3" customWidth="1"/>
    <col min="3321" max="3321" width="6.875" style="3" customWidth="1"/>
    <col min="3322" max="3322" width="6.25" style="3" customWidth="1"/>
    <col min="3323" max="3323" width="6.875" style="3" customWidth="1"/>
    <col min="3324" max="3324" width="6.25" style="3" customWidth="1"/>
    <col min="3325" max="3325" width="6.875" style="3" customWidth="1"/>
    <col min="3326" max="3326" width="6.25" style="3" customWidth="1"/>
    <col min="3327" max="3327" width="6.875" style="3" customWidth="1"/>
    <col min="3328" max="3328" width="6.25" style="3" customWidth="1"/>
    <col min="3329" max="3329" width="6.875" style="3" customWidth="1"/>
    <col min="3330" max="3330" width="6.25" style="3" customWidth="1"/>
    <col min="3331" max="3331" width="6.875" style="3" customWidth="1"/>
    <col min="3332" max="3332" width="6.25" style="3" customWidth="1"/>
    <col min="3333" max="3333" width="6.875" style="3" customWidth="1"/>
    <col min="3334" max="3334" width="6.25" style="3" customWidth="1"/>
    <col min="3335" max="3335" width="6.875" style="3" customWidth="1"/>
    <col min="3336" max="3336" width="6.25" style="3" customWidth="1"/>
    <col min="3337" max="3337" width="6.875" style="3" customWidth="1"/>
    <col min="3338" max="3338" width="6.25" style="3" customWidth="1"/>
    <col min="3339" max="3339" width="6.875" style="3" customWidth="1"/>
    <col min="3340" max="3340" width="6.25" style="3" customWidth="1"/>
    <col min="3341" max="3571" width="9" style="3"/>
    <col min="3572" max="3572" width="13.5" style="3" customWidth="1"/>
    <col min="3573" max="3573" width="6.875" style="3" customWidth="1"/>
    <col min="3574" max="3574" width="6.25" style="3" customWidth="1"/>
    <col min="3575" max="3575" width="6.875" style="3" customWidth="1"/>
    <col min="3576" max="3576" width="6.25" style="3" customWidth="1"/>
    <col min="3577" max="3577" width="6.875" style="3" customWidth="1"/>
    <col min="3578" max="3578" width="6.25" style="3" customWidth="1"/>
    <col min="3579" max="3579" width="6.875" style="3" customWidth="1"/>
    <col min="3580" max="3580" width="6.25" style="3" customWidth="1"/>
    <col min="3581" max="3581" width="6.875" style="3" customWidth="1"/>
    <col min="3582" max="3582" width="6.25" style="3" customWidth="1"/>
    <col min="3583" max="3583" width="6.875" style="3" customWidth="1"/>
    <col min="3584" max="3584" width="6.25" style="3" customWidth="1"/>
    <col min="3585" max="3585" width="6.875" style="3" customWidth="1"/>
    <col min="3586" max="3586" width="6.25" style="3" customWidth="1"/>
    <col min="3587" max="3587" width="6.875" style="3" customWidth="1"/>
    <col min="3588" max="3588" width="6.25" style="3" customWidth="1"/>
    <col min="3589" max="3589" width="6.875" style="3" customWidth="1"/>
    <col min="3590" max="3590" width="6.25" style="3" customWidth="1"/>
    <col min="3591" max="3591" width="6.875" style="3" customWidth="1"/>
    <col min="3592" max="3592" width="6.25" style="3" customWidth="1"/>
    <col min="3593" max="3593" width="6.875" style="3" customWidth="1"/>
    <col min="3594" max="3594" width="6.25" style="3" customWidth="1"/>
    <col min="3595" max="3595" width="6.875" style="3" customWidth="1"/>
    <col min="3596" max="3596" width="6.25" style="3" customWidth="1"/>
    <col min="3597" max="3827" width="9" style="3"/>
    <col min="3828" max="3828" width="13.5" style="3" customWidth="1"/>
    <col min="3829" max="3829" width="6.875" style="3" customWidth="1"/>
    <col min="3830" max="3830" width="6.25" style="3" customWidth="1"/>
    <col min="3831" max="3831" width="6.875" style="3" customWidth="1"/>
    <col min="3832" max="3832" width="6.25" style="3" customWidth="1"/>
    <col min="3833" max="3833" width="6.875" style="3" customWidth="1"/>
    <col min="3834" max="3834" width="6.25" style="3" customWidth="1"/>
    <col min="3835" max="3835" width="6.875" style="3" customWidth="1"/>
    <col min="3836" max="3836" width="6.25" style="3" customWidth="1"/>
    <col min="3837" max="3837" width="6.875" style="3" customWidth="1"/>
    <col min="3838" max="3838" width="6.25" style="3" customWidth="1"/>
    <col min="3839" max="3839" width="6.875" style="3" customWidth="1"/>
    <col min="3840" max="3840" width="6.25" style="3" customWidth="1"/>
    <col min="3841" max="3841" width="6.875" style="3" customWidth="1"/>
    <col min="3842" max="3842" width="6.25" style="3" customWidth="1"/>
    <col min="3843" max="3843" width="6.875" style="3" customWidth="1"/>
    <col min="3844" max="3844" width="6.25" style="3" customWidth="1"/>
    <col min="3845" max="3845" width="6.875" style="3" customWidth="1"/>
    <col min="3846" max="3846" width="6.25" style="3" customWidth="1"/>
    <col min="3847" max="3847" width="6.875" style="3" customWidth="1"/>
    <col min="3848" max="3848" width="6.25" style="3" customWidth="1"/>
    <col min="3849" max="3849" width="6.875" style="3" customWidth="1"/>
    <col min="3850" max="3850" width="6.25" style="3" customWidth="1"/>
    <col min="3851" max="3851" width="6.875" style="3" customWidth="1"/>
    <col min="3852" max="3852" width="6.25" style="3" customWidth="1"/>
    <col min="3853" max="4083" width="9" style="3"/>
    <col min="4084" max="4084" width="13.5" style="3" customWidth="1"/>
    <col min="4085" max="4085" width="6.875" style="3" customWidth="1"/>
    <col min="4086" max="4086" width="6.25" style="3" customWidth="1"/>
    <col min="4087" max="4087" width="6.875" style="3" customWidth="1"/>
    <col min="4088" max="4088" width="6.25" style="3" customWidth="1"/>
    <col min="4089" max="4089" width="6.875" style="3" customWidth="1"/>
    <col min="4090" max="4090" width="6.25" style="3" customWidth="1"/>
    <col min="4091" max="4091" width="6.875" style="3" customWidth="1"/>
    <col min="4092" max="4092" width="6.25" style="3" customWidth="1"/>
    <col min="4093" max="4093" width="6.875" style="3" customWidth="1"/>
    <col min="4094" max="4094" width="6.25" style="3" customWidth="1"/>
    <col min="4095" max="4095" width="6.875" style="3" customWidth="1"/>
    <col min="4096" max="4096" width="6.25" style="3" customWidth="1"/>
    <col min="4097" max="4097" width="6.875" style="3" customWidth="1"/>
    <col min="4098" max="4098" width="6.25" style="3" customWidth="1"/>
    <col min="4099" max="4099" width="6.875" style="3" customWidth="1"/>
    <col min="4100" max="4100" width="6.25" style="3" customWidth="1"/>
    <col min="4101" max="4101" width="6.875" style="3" customWidth="1"/>
    <col min="4102" max="4102" width="6.25" style="3" customWidth="1"/>
    <col min="4103" max="4103" width="6.875" style="3" customWidth="1"/>
    <col min="4104" max="4104" width="6.25" style="3" customWidth="1"/>
    <col min="4105" max="4105" width="6.875" style="3" customWidth="1"/>
    <col min="4106" max="4106" width="6.25" style="3" customWidth="1"/>
    <col min="4107" max="4107" width="6.875" style="3" customWidth="1"/>
    <col min="4108" max="4108" width="6.25" style="3" customWidth="1"/>
    <col min="4109" max="4339" width="9" style="3"/>
    <col min="4340" max="4340" width="13.5" style="3" customWidth="1"/>
    <col min="4341" max="4341" width="6.875" style="3" customWidth="1"/>
    <col min="4342" max="4342" width="6.25" style="3" customWidth="1"/>
    <col min="4343" max="4343" width="6.875" style="3" customWidth="1"/>
    <col min="4344" max="4344" width="6.25" style="3" customWidth="1"/>
    <col min="4345" max="4345" width="6.875" style="3" customWidth="1"/>
    <col min="4346" max="4346" width="6.25" style="3" customWidth="1"/>
    <col min="4347" max="4347" width="6.875" style="3" customWidth="1"/>
    <col min="4348" max="4348" width="6.25" style="3" customWidth="1"/>
    <col min="4349" max="4349" width="6.875" style="3" customWidth="1"/>
    <col min="4350" max="4350" width="6.25" style="3" customWidth="1"/>
    <col min="4351" max="4351" width="6.875" style="3" customWidth="1"/>
    <col min="4352" max="4352" width="6.25" style="3" customWidth="1"/>
    <col min="4353" max="4353" width="6.875" style="3" customWidth="1"/>
    <col min="4354" max="4354" width="6.25" style="3" customWidth="1"/>
    <col min="4355" max="4355" width="6.875" style="3" customWidth="1"/>
    <col min="4356" max="4356" width="6.25" style="3" customWidth="1"/>
    <col min="4357" max="4357" width="6.875" style="3" customWidth="1"/>
    <col min="4358" max="4358" width="6.25" style="3" customWidth="1"/>
    <col min="4359" max="4359" width="6.875" style="3" customWidth="1"/>
    <col min="4360" max="4360" width="6.25" style="3" customWidth="1"/>
    <col min="4361" max="4361" width="6.875" style="3" customWidth="1"/>
    <col min="4362" max="4362" width="6.25" style="3" customWidth="1"/>
    <col min="4363" max="4363" width="6.875" style="3" customWidth="1"/>
    <col min="4364" max="4364" width="6.25" style="3" customWidth="1"/>
    <col min="4365" max="4595" width="9" style="3"/>
    <col min="4596" max="4596" width="13.5" style="3" customWidth="1"/>
    <col min="4597" max="4597" width="6.875" style="3" customWidth="1"/>
    <col min="4598" max="4598" width="6.25" style="3" customWidth="1"/>
    <col min="4599" max="4599" width="6.875" style="3" customWidth="1"/>
    <col min="4600" max="4600" width="6.25" style="3" customWidth="1"/>
    <col min="4601" max="4601" width="6.875" style="3" customWidth="1"/>
    <col min="4602" max="4602" width="6.25" style="3" customWidth="1"/>
    <col min="4603" max="4603" width="6.875" style="3" customWidth="1"/>
    <col min="4604" max="4604" width="6.25" style="3" customWidth="1"/>
    <col min="4605" max="4605" width="6.875" style="3" customWidth="1"/>
    <col min="4606" max="4606" width="6.25" style="3" customWidth="1"/>
    <col min="4607" max="4607" width="6.875" style="3" customWidth="1"/>
    <col min="4608" max="4608" width="6.25" style="3" customWidth="1"/>
    <col min="4609" max="4609" width="6.875" style="3" customWidth="1"/>
    <col min="4610" max="4610" width="6.25" style="3" customWidth="1"/>
    <col min="4611" max="4611" width="6.875" style="3" customWidth="1"/>
    <col min="4612" max="4612" width="6.25" style="3" customWidth="1"/>
    <col min="4613" max="4613" width="6.875" style="3" customWidth="1"/>
    <col min="4614" max="4614" width="6.25" style="3" customWidth="1"/>
    <col min="4615" max="4615" width="6.875" style="3" customWidth="1"/>
    <col min="4616" max="4616" width="6.25" style="3" customWidth="1"/>
    <col min="4617" max="4617" width="6.875" style="3" customWidth="1"/>
    <col min="4618" max="4618" width="6.25" style="3" customWidth="1"/>
    <col min="4619" max="4619" width="6.875" style="3" customWidth="1"/>
    <col min="4620" max="4620" width="6.25" style="3" customWidth="1"/>
    <col min="4621" max="4851" width="9" style="3"/>
    <col min="4852" max="4852" width="13.5" style="3" customWidth="1"/>
    <col min="4853" max="4853" width="6.875" style="3" customWidth="1"/>
    <col min="4854" max="4854" width="6.25" style="3" customWidth="1"/>
    <col min="4855" max="4855" width="6.875" style="3" customWidth="1"/>
    <col min="4856" max="4856" width="6.25" style="3" customWidth="1"/>
    <col min="4857" max="4857" width="6.875" style="3" customWidth="1"/>
    <col min="4858" max="4858" width="6.25" style="3" customWidth="1"/>
    <col min="4859" max="4859" width="6.875" style="3" customWidth="1"/>
    <col min="4860" max="4860" width="6.25" style="3" customWidth="1"/>
    <col min="4861" max="4861" width="6.875" style="3" customWidth="1"/>
    <col min="4862" max="4862" width="6.25" style="3" customWidth="1"/>
    <col min="4863" max="4863" width="6.875" style="3" customWidth="1"/>
    <col min="4864" max="4864" width="6.25" style="3" customWidth="1"/>
    <col min="4865" max="4865" width="6.875" style="3" customWidth="1"/>
    <col min="4866" max="4866" width="6.25" style="3" customWidth="1"/>
    <col min="4867" max="4867" width="6.875" style="3" customWidth="1"/>
    <col min="4868" max="4868" width="6.25" style="3" customWidth="1"/>
    <col min="4869" max="4869" width="6.875" style="3" customWidth="1"/>
    <col min="4870" max="4870" width="6.25" style="3" customWidth="1"/>
    <col min="4871" max="4871" width="6.875" style="3" customWidth="1"/>
    <col min="4872" max="4872" width="6.25" style="3" customWidth="1"/>
    <col min="4873" max="4873" width="6.875" style="3" customWidth="1"/>
    <col min="4874" max="4874" width="6.25" style="3" customWidth="1"/>
    <col min="4875" max="4875" width="6.875" style="3" customWidth="1"/>
    <col min="4876" max="4876" width="6.25" style="3" customWidth="1"/>
    <col min="4877" max="5107" width="9" style="3"/>
    <col min="5108" max="5108" width="13.5" style="3" customWidth="1"/>
    <col min="5109" max="5109" width="6.875" style="3" customWidth="1"/>
    <col min="5110" max="5110" width="6.25" style="3" customWidth="1"/>
    <col min="5111" max="5111" width="6.875" style="3" customWidth="1"/>
    <col min="5112" max="5112" width="6.25" style="3" customWidth="1"/>
    <col min="5113" max="5113" width="6.875" style="3" customWidth="1"/>
    <col min="5114" max="5114" width="6.25" style="3" customWidth="1"/>
    <col min="5115" max="5115" width="6.875" style="3" customWidth="1"/>
    <col min="5116" max="5116" width="6.25" style="3" customWidth="1"/>
    <col min="5117" max="5117" width="6.875" style="3" customWidth="1"/>
    <col min="5118" max="5118" width="6.25" style="3" customWidth="1"/>
    <col min="5119" max="5119" width="6.875" style="3" customWidth="1"/>
    <col min="5120" max="5120" width="6.25" style="3" customWidth="1"/>
    <col min="5121" max="5121" width="6.875" style="3" customWidth="1"/>
    <col min="5122" max="5122" width="6.25" style="3" customWidth="1"/>
    <col min="5123" max="5123" width="6.875" style="3" customWidth="1"/>
    <col min="5124" max="5124" width="6.25" style="3" customWidth="1"/>
    <col min="5125" max="5125" width="6.875" style="3" customWidth="1"/>
    <col min="5126" max="5126" width="6.25" style="3" customWidth="1"/>
    <col min="5127" max="5127" width="6.875" style="3" customWidth="1"/>
    <col min="5128" max="5128" width="6.25" style="3" customWidth="1"/>
    <col min="5129" max="5129" width="6.875" style="3" customWidth="1"/>
    <col min="5130" max="5130" width="6.25" style="3" customWidth="1"/>
    <col min="5131" max="5131" width="6.875" style="3" customWidth="1"/>
    <col min="5132" max="5132" width="6.25" style="3" customWidth="1"/>
    <col min="5133" max="5363" width="9" style="3"/>
    <col min="5364" max="5364" width="13.5" style="3" customWidth="1"/>
    <col min="5365" max="5365" width="6.875" style="3" customWidth="1"/>
    <col min="5366" max="5366" width="6.25" style="3" customWidth="1"/>
    <col min="5367" max="5367" width="6.875" style="3" customWidth="1"/>
    <col min="5368" max="5368" width="6.25" style="3" customWidth="1"/>
    <col min="5369" max="5369" width="6.875" style="3" customWidth="1"/>
    <col min="5370" max="5370" width="6.25" style="3" customWidth="1"/>
    <col min="5371" max="5371" width="6.875" style="3" customWidth="1"/>
    <col min="5372" max="5372" width="6.25" style="3" customWidth="1"/>
    <col min="5373" max="5373" width="6.875" style="3" customWidth="1"/>
    <col min="5374" max="5374" width="6.25" style="3" customWidth="1"/>
    <col min="5375" max="5375" width="6.875" style="3" customWidth="1"/>
    <col min="5376" max="5376" width="6.25" style="3" customWidth="1"/>
    <col min="5377" max="5377" width="6.875" style="3" customWidth="1"/>
    <col min="5378" max="5378" width="6.25" style="3" customWidth="1"/>
    <col min="5379" max="5379" width="6.875" style="3" customWidth="1"/>
    <col min="5380" max="5380" width="6.25" style="3" customWidth="1"/>
    <col min="5381" max="5381" width="6.875" style="3" customWidth="1"/>
    <col min="5382" max="5382" width="6.25" style="3" customWidth="1"/>
    <col min="5383" max="5383" width="6.875" style="3" customWidth="1"/>
    <col min="5384" max="5384" width="6.25" style="3" customWidth="1"/>
    <col min="5385" max="5385" width="6.875" style="3" customWidth="1"/>
    <col min="5386" max="5386" width="6.25" style="3" customWidth="1"/>
    <col min="5387" max="5387" width="6.875" style="3" customWidth="1"/>
    <col min="5388" max="5388" width="6.25" style="3" customWidth="1"/>
    <col min="5389" max="5619" width="9" style="3"/>
    <col min="5620" max="5620" width="13.5" style="3" customWidth="1"/>
    <col min="5621" max="5621" width="6.875" style="3" customWidth="1"/>
    <col min="5622" max="5622" width="6.25" style="3" customWidth="1"/>
    <col min="5623" max="5623" width="6.875" style="3" customWidth="1"/>
    <col min="5624" max="5624" width="6.25" style="3" customWidth="1"/>
    <col min="5625" max="5625" width="6.875" style="3" customWidth="1"/>
    <col min="5626" max="5626" width="6.25" style="3" customWidth="1"/>
    <col min="5627" max="5627" width="6.875" style="3" customWidth="1"/>
    <col min="5628" max="5628" width="6.25" style="3" customWidth="1"/>
    <col min="5629" max="5629" width="6.875" style="3" customWidth="1"/>
    <col min="5630" max="5630" width="6.25" style="3" customWidth="1"/>
    <col min="5631" max="5631" width="6.875" style="3" customWidth="1"/>
    <col min="5632" max="5632" width="6.25" style="3" customWidth="1"/>
    <col min="5633" max="5633" width="6.875" style="3" customWidth="1"/>
    <col min="5634" max="5634" width="6.25" style="3" customWidth="1"/>
    <col min="5635" max="5635" width="6.875" style="3" customWidth="1"/>
    <col min="5636" max="5636" width="6.25" style="3" customWidth="1"/>
    <col min="5637" max="5637" width="6.875" style="3" customWidth="1"/>
    <col min="5638" max="5638" width="6.25" style="3" customWidth="1"/>
    <col min="5639" max="5639" width="6.875" style="3" customWidth="1"/>
    <col min="5640" max="5640" width="6.25" style="3" customWidth="1"/>
    <col min="5641" max="5641" width="6.875" style="3" customWidth="1"/>
    <col min="5642" max="5642" width="6.25" style="3" customWidth="1"/>
    <col min="5643" max="5643" width="6.875" style="3" customWidth="1"/>
    <col min="5644" max="5644" width="6.25" style="3" customWidth="1"/>
    <col min="5645" max="5875" width="9" style="3"/>
    <col min="5876" max="5876" width="13.5" style="3" customWidth="1"/>
    <col min="5877" max="5877" width="6.875" style="3" customWidth="1"/>
    <col min="5878" max="5878" width="6.25" style="3" customWidth="1"/>
    <col min="5879" max="5879" width="6.875" style="3" customWidth="1"/>
    <col min="5880" max="5880" width="6.25" style="3" customWidth="1"/>
    <col min="5881" max="5881" width="6.875" style="3" customWidth="1"/>
    <col min="5882" max="5882" width="6.25" style="3" customWidth="1"/>
    <col min="5883" max="5883" width="6.875" style="3" customWidth="1"/>
    <col min="5884" max="5884" width="6.25" style="3" customWidth="1"/>
    <col min="5885" max="5885" width="6.875" style="3" customWidth="1"/>
    <col min="5886" max="5886" width="6.25" style="3" customWidth="1"/>
    <col min="5887" max="5887" width="6.875" style="3" customWidth="1"/>
    <col min="5888" max="5888" width="6.25" style="3" customWidth="1"/>
    <col min="5889" max="5889" width="6.875" style="3" customWidth="1"/>
    <col min="5890" max="5890" width="6.25" style="3" customWidth="1"/>
    <col min="5891" max="5891" width="6.875" style="3" customWidth="1"/>
    <col min="5892" max="5892" width="6.25" style="3" customWidth="1"/>
    <col min="5893" max="5893" width="6.875" style="3" customWidth="1"/>
    <col min="5894" max="5894" width="6.25" style="3" customWidth="1"/>
    <col min="5895" max="5895" width="6.875" style="3" customWidth="1"/>
    <col min="5896" max="5896" width="6.25" style="3" customWidth="1"/>
    <col min="5897" max="5897" width="6.875" style="3" customWidth="1"/>
    <col min="5898" max="5898" width="6.25" style="3" customWidth="1"/>
    <col min="5899" max="5899" width="6.875" style="3" customWidth="1"/>
    <col min="5900" max="5900" width="6.25" style="3" customWidth="1"/>
    <col min="5901" max="6131" width="9" style="3"/>
    <col min="6132" max="6132" width="13.5" style="3" customWidth="1"/>
    <col min="6133" max="6133" width="6.875" style="3" customWidth="1"/>
    <col min="6134" max="6134" width="6.25" style="3" customWidth="1"/>
    <col min="6135" max="6135" width="6.875" style="3" customWidth="1"/>
    <col min="6136" max="6136" width="6.25" style="3" customWidth="1"/>
    <col min="6137" max="6137" width="6.875" style="3" customWidth="1"/>
    <col min="6138" max="6138" width="6.25" style="3" customWidth="1"/>
    <col min="6139" max="6139" width="6.875" style="3" customWidth="1"/>
    <col min="6140" max="6140" width="6.25" style="3" customWidth="1"/>
    <col min="6141" max="6141" width="6.875" style="3" customWidth="1"/>
    <col min="6142" max="6142" width="6.25" style="3" customWidth="1"/>
    <col min="6143" max="6143" width="6.875" style="3" customWidth="1"/>
    <col min="6144" max="6144" width="6.25" style="3" customWidth="1"/>
    <col min="6145" max="6145" width="6.875" style="3" customWidth="1"/>
    <col min="6146" max="6146" width="6.25" style="3" customWidth="1"/>
    <col min="6147" max="6147" width="6.875" style="3" customWidth="1"/>
    <col min="6148" max="6148" width="6.25" style="3" customWidth="1"/>
    <col min="6149" max="6149" width="6.875" style="3" customWidth="1"/>
    <col min="6150" max="6150" width="6.25" style="3" customWidth="1"/>
    <col min="6151" max="6151" width="6.875" style="3" customWidth="1"/>
    <col min="6152" max="6152" width="6.25" style="3" customWidth="1"/>
    <col min="6153" max="6153" width="6.875" style="3" customWidth="1"/>
    <col min="6154" max="6154" width="6.25" style="3" customWidth="1"/>
    <col min="6155" max="6155" width="6.875" style="3" customWidth="1"/>
    <col min="6156" max="6156" width="6.25" style="3" customWidth="1"/>
    <col min="6157" max="6387" width="9" style="3"/>
    <col min="6388" max="6388" width="13.5" style="3" customWidth="1"/>
    <col min="6389" max="6389" width="6.875" style="3" customWidth="1"/>
    <col min="6390" max="6390" width="6.25" style="3" customWidth="1"/>
    <col min="6391" max="6391" width="6.875" style="3" customWidth="1"/>
    <col min="6392" max="6392" width="6.25" style="3" customWidth="1"/>
    <col min="6393" max="6393" width="6.875" style="3" customWidth="1"/>
    <col min="6394" max="6394" width="6.25" style="3" customWidth="1"/>
    <col min="6395" max="6395" width="6.875" style="3" customWidth="1"/>
    <col min="6396" max="6396" width="6.25" style="3" customWidth="1"/>
    <col min="6397" max="6397" width="6.875" style="3" customWidth="1"/>
    <col min="6398" max="6398" width="6.25" style="3" customWidth="1"/>
    <col min="6399" max="6399" width="6.875" style="3" customWidth="1"/>
    <col min="6400" max="6400" width="6.25" style="3" customWidth="1"/>
    <col min="6401" max="6401" width="6.875" style="3" customWidth="1"/>
    <col min="6402" max="6402" width="6.25" style="3" customWidth="1"/>
    <col min="6403" max="6403" width="6.875" style="3" customWidth="1"/>
    <col min="6404" max="6404" width="6.25" style="3" customWidth="1"/>
    <col min="6405" max="6405" width="6.875" style="3" customWidth="1"/>
    <col min="6406" max="6406" width="6.25" style="3" customWidth="1"/>
    <col min="6407" max="6407" width="6.875" style="3" customWidth="1"/>
    <col min="6408" max="6408" width="6.25" style="3" customWidth="1"/>
    <col min="6409" max="6409" width="6.875" style="3" customWidth="1"/>
    <col min="6410" max="6410" width="6.25" style="3" customWidth="1"/>
    <col min="6411" max="6411" width="6.875" style="3" customWidth="1"/>
    <col min="6412" max="6412" width="6.25" style="3" customWidth="1"/>
    <col min="6413" max="6643" width="9" style="3"/>
    <col min="6644" max="6644" width="13.5" style="3" customWidth="1"/>
    <col min="6645" max="6645" width="6.875" style="3" customWidth="1"/>
    <col min="6646" max="6646" width="6.25" style="3" customWidth="1"/>
    <col min="6647" max="6647" width="6.875" style="3" customWidth="1"/>
    <col min="6648" max="6648" width="6.25" style="3" customWidth="1"/>
    <col min="6649" max="6649" width="6.875" style="3" customWidth="1"/>
    <col min="6650" max="6650" width="6.25" style="3" customWidth="1"/>
    <col min="6651" max="6651" width="6.875" style="3" customWidth="1"/>
    <col min="6652" max="6652" width="6.25" style="3" customWidth="1"/>
    <col min="6653" max="6653" width="6.875" style="3" customWidth="1"/>
    <col min="6654" max="6654" width="6.25" style="3" customWidth="1"/>
    <col min="6655" max="6655" width="6.875" style="3" customWidth="1"/>
    <col min="6656" max="6656" width="6.25" style="3" customWidth="1"/>
    <col min="6657" max="6657" width="6.875" style="3" customWidth="1"/>
    <col min="6658" max="6658" width="6.25" style="3" customWidth="1"/>
    <col min="6659" max="6659" width="6.875" style="3" customWidth="1"/>
    <col min="6660" max="6660" width="6.25" style="3" customWidth="1"/>
    <col min="6661" max="6661" width="6.875" style="3" customWidth="1"/>
    <col min="6662" max="6662" width="6.25" style="3" customWidth="1"/>
    <col min="6663" max="6663" width="6.875" style="3" customWidth="1"/>
    <col min="6664" max="6664" width="6.25" style="3" customWidth="1"/>
    <col min="6665" max="6665" width="6.875" style="3" customWidth="1"/>
    <col min="6666" max="6666" width="6.25" style="3" customWidth="1"/>
    <col min="6667" max="6667" width="6.875" style="3" customWidth="1"/>
    <col min="6668" max="6668" width="6.25" style="3" customWidth="1"/>
    <col min="6669" max="6899" width="9" style="3"/>
    <col min="6900" max="6900" width="13.5" style="3" customWidth="1"/>
    <col min="6901" max="6901" width="6.875" style="3" customWidth="1"/>
    <col min="6902" max="6902" width="6.25" style="3" customWidth="1"/>
    <col min="6903" max="6903" width="6.875" style="3" customWidth="1"/>
    <col min="6904" max="6904" width="6.25" style="3" customWidth="1"/>
    <col min="6905" max="6905" width="6.875" style="3" customWidth="1"/>
    <col min="6906" max="6906" width="6.25" style="3" customWidth="1"/>
    <col min="6907" max="6907" width="6.875" style="3" customWidth="1"/>
    <col min="6908" max="6908" width="6.25" style="3" customWidth="1"/>
    <col min="6909" max="6909" width="6.875" style="3" customWidth="1"/>
    <col min="6910" max="6910" width="6.25" style="3" customWidth="1"/>
    <col min="6911" max="6911" width="6.875" style="3" customWidth="1"/>
    <col min="6912" max="6912" width="6.25" style="3" customWidth="1"/>
    <col min="6913" max="6913" width="6.875" style="3" customWidth="1"/>
    <col min="6914" max="6914" width="6.25" style="3" customWidth="1"/>
    <col min="6915" max="6915" width="6.875" style="3" customWidth="1"/>
    <col min="6916" max="6916" width="6.25" style="3" customWidth="1"/>
    <col min="6917" max="6917" width="6.875" style="3" customWidth="1"/>
    <col min="6918" max="6918" width="6.25" style="3" customWidth="1"/>
    <col min="6919" max="6919" width="6.875" style="3" customWidth="1"/>
    <col min="6920" max="6920" width="6.25" style="3" customWidth="1"/>
    <col min="6921" max="6921" width="6.875" style="3" customWidth="1"/>
    <col min="6922" max="6922" width="6.25" style="3" customWidth="1"/>
    <col min="6923" max="6923" width="6.875" style="3" customWidth="1"/>
    <col min="6924" max="6924" width="6.25" style="3" customWidth="1"/>
    <col min="6925" max="7155" width="9" style="3"/>
    <col min="7156" max="7156" width="13.5" style="3" customWidth="1"/>
    <col min="7157" max="7157" width="6.875" style="3" customWidth="1"/>
    <col min="7158" max="7158" width="6.25" style="3" customWidth="1"/>
    <col min="7159" max="7159" width="6.875" style="3" customWidth="1"/>
    <col min="7160" max="7160" width="6.25" style="3" customWidth="1"/>
    <col min="7161" max="7161" width="6.875" style="3" customWidth="1"/>
    <col min="7162" max="7162" width="6.25" style="3" customWidth="1"/>
    <col min="7163" max="7163" width="6.875" style="3" customWidth="1"/>
    <col min="7164" max="7164" width="6.25" style="3" customWidth="1"/>
    <col min="7165" max="7165" width="6.875" style="3" customWidth="1"/>
    <col min="7166" max="7166" width="6.25" style="3" customWidth="1"/>
    <col min="7167" max="7167" width="6.875" style="3" customWidth="1"/>
    <col min="7168" max="7168" width="6.25" style="3" customWidth="1"/>
    <col min="7169" max="7169" width="6.875" style="3" customWidth="1"/>
    <col min="7170" max="7170" width="6.25" style="3" customWidth="1"/>
    <col min="7171" max="7171" width="6.875" style="3" customWidth="1"/>
    <col min="7172" max="7172" width="6.25" style="3" customWidth="1"/>
    <col min="7173" max="7173" width="6.875" style="3" customWidth="1"/>
    <col min="7174" max="7174" width="6.25" style="3" customWidth="1"/>
    <col min="7175" max="7175" width="6.875" style="3" customWidth="1"/>
    <col min="7176" max="7176" width="6.25" style="3" customWidth="1"/>
    <col min="7177" max="7177" width="6.875" style="3" customWidth="1"/>
    <col min="7178" max="7178" width="6.25" style="3" customWidth="1"/>
    <col min="7179" max="7179" width="6.875" style="3" customWidth="1"/>
    <col min="7180" max="7180" width="6.25" style="3" customWidth="1"/>
    <col min="7181" max="7411" width="9" style="3"/>
    <col min="7412" max="7412" width="13.5" style="3" customWidth="1"/>
    <col min="7413" max="7413" width="6.875" style="3" customWidth="1"/>
    <col min="7414" max="7414" width="6.25" style="3" customWidth="1"/>
    <col min="7415" max="7415" width="6.875" style="3" customWidth="1"/>
    <col min="7416" max="7416" width="6.25" style="3" customWidth="1"/>
    <col min="7417" max="7417" width="6.875" style="3" customWidth="1"/>
    <col min="7418" max="7418" width="6.25" style="3" customWidth="1"/>
    <col min="7419" max="7419" width="6.875" style="3" customWidth="1"/>
    <col min="7420" max="7420" width="6.25" style="3" customWidth="1"/>
    <col min="7421" max="7421" width="6.875" style="3" customWidth="1"/>
    <col min="7422" max="7422" width="6.25" style="3" customWidth="1"/>
    <col min="7423" max="7423" width="6.875" style="3" customWidth="1"/>
    <col min="7424" max="7424" width="6.25" style="3" customWidth="1"/>
    <col min="7425" max="7425" width="6.875" style="3" customWidth="1"/>
    <col min="7426" max="7426" width="6.25" style="3" customWidth="1"/>
    <col min="7427" max="7427" width="6.875" style="3" customWidth="1"/>
    <col min="7428" max="7428" width="6.25" style="3" customWidth="1"/>
    <col min="7429" max="7429" width="6.875" style="3" customWidth="1"/>
    <col min="7430" max="7430" width="6.25" style="3" customWidth="1"/>
    <col min="7431" max="7431" width="6.875" style="3" customWidth="1"/>
    <col min="7432" max="7432" width="6.25" style="3" customWidth="1"/>
    <col min="7433" max="7433" width="6.875" style="3" customWidth="1"/>
    <col min="7434" max="7434" width="6.25" style="3" customWidth="1"/>
    <col min="7435" max="7435" width="6.875" style="3" customWidth="1"/>
    <col min="7436" max="7436" width="6.25" style="3" customWidth="1"/>
    <col min="7437" max="7667" width="9" style="3"/>
    <col min="7668" max="7668" width="13.5" style="3" customWidth="1"/>
    <col min="7669" max="7669" width="6.875" style="3" customWidth="1"/>
    <col min="7670" max="7670" width="6.25" style="3" customWidth="1"/>
    <col min="7671" max="7671" width="6.875" style="3" customWidth="1"/>
    <col min="7672" max="7672" width="6.25" style="3" customWidth="1"/>
    <col min="7673" max="7673" width="6.875" style="3" customWidth="1"/>
    <col min="7674" max="7674" width="6.25" style="3" customWidth="1"/>
    <col min="7675" max="7675" width="6.875" style="3" customWidth="1"/>
    <col min="7676" max="7676" width="6.25" style="3" customWidth="1"/>
    <col min="7677" max="7677" width="6.875" style="3" customWidth="1"/>
    <col min="7678" max="7678" width="6.25" style="3" customWidth="1"/>
    <col min="7679" max="7679" width="6.875" style="3" customWidth="1"/>
    <col min="7680" max="7680" width="6.25" style="3" customWidth="1"/>
    <col min="7681" max="7681" width="6.875" style="3" customWidth="1"/>
    <col min="7682" max="7682" width="6.25" style="3" customWidth="1"/>
    <col min="7683" max="7683" width="6.875" style="3" customWidth="1"/>
    <col min="7684" max="7684" width="6.25" style="3" customWidth="1"/>
    <col min="7685" max="7685" width="6.875" style="3" customWidth="1"/>
    <col min="7686" max="7686" width="6.25" style="3" customWidth="1"/>
    <col min="7687" max="7687" width="6.875" style="3" customWidth="1"/>
    <col min="7688" max="7688" width="6.25" style="3" customWidth="1"/>
    <col min="7689" max="7689" width="6.875" style="3" customWidth="1"/>
    <col min="7690" max="7690" width="6.25" style="3" customWidth="1"/>
    <col min="7691" max="7691" width="6.875" style="3" customWidth="1"/>
    <col min="7692" max="7692" width="6.25" style="3" customWidth="1"/>
    <col min="7693" max="7923" width="9" style="3"/>
    <col min="7924" max="7924" width="13.5" style="3" customWidth="1"/>
    <col min="7925" max="7925" width="6.875" style="3" customWidth="1"/>
    <col min="7926" max="7926" width="6.25" style="3" customWidth="1"/>
    <col min="7927" max="7927" width="6.875" style="3" customWidth="1"/>
    <col min="7928" max="7928" width="6.25" style="3" customWidth="1"/>
    <col min="7929" max="7929" width="6.875" style="3" customWidth="1"/>
    <col min="7930" max="7930" width="6.25" style="3" customWidth="1"/>
    <col min="7931" max="7931" width="6.875" style="3" customWidth="1"/>
    <col min="7932" max="7932" width="6.25" style="3" customWidth="1"/>
    <col min="7933" max="7933" width="6.875" style="3" customWidth="1"/>
    <col min="7934" max="7934" width="6.25" style="3" customWidth="1"/>
    <col min="7935" max="7935" width="6.875" style="3" customWidth="1"/>
    <col min="7936" max="7936" width="6.25" style="3" customWidth="1"/>
    <col min="7937" max="7937" width="6.875" style="3" customWidth="1"/>
    <col min="7938" max="7938" width="6.25" style="3" customWidth="1"/>
    <col min="7939" max="7939" width="6.875" style="3" customWidth="1"/>
    <col min="7940" max="7940" width="6.25" style="3" customWidth="1"/>
    <col min="7941" max="7941" width="6.875" style="3" customWidth="1"/>
    <col min="7942" max="7942" width="6.25" style="3" customWidth="1"/>
    <col min="7943" max="7943" width="6.875" style="3" customWidth="1"/>
    <col min="7944" max="7944" width="6.25" style="3" customWidth="1"/>
    <col min="7945" max="7945" width="6.875" style="3" customWidth="1"/>
    <col min="7946" max="7946" width="6.25" style="3" customWidth="1"/>
    <col min="7947" max="7947" width="6.875" style="3" customWidth="1"/>
    <col min="7948" max="7948" width="6.25" style="3" customWidth="1"/>
    <col min="7949" max="8179" width="9" style="3"/>
    <col min="8180" max="8180" width="13.5" style="3" customWidth="1"/>
    <col min="8181" max="8181" width="6.875" style="3" customWidth="1"/>
    <col min="8182" max="8182" width="6.25" style="3" customWidth="1"/>
    <col min="8183" max="8183" width="6.875" style="3" customWidth="1"/>
    <col min="8184" max="8184" width="6.25" style="3" customWidth="1"/>
    <col min="8185" max="8185" width="6.875" style="3" customWidth="1"/>
    <col min="8186" max="8186" width="6.25" style="3" customWidth="1"/>
    <col min="8187" max="8187" width="6.875" style="3" customWidth="1"/>
    <col min="8188" max="8188" width="6.25" style="3" customWidth="1"/>
    <col min="8189" max="8189" width="6.875" style="3" customWidth="1"/>
    <col min="8190" max="8190" width="6.25" style="3" customWidth="1"/>
    <col min="8191" max="8191" width="6.875" style="3" customWidth="1"/>
    <col min="8192" max="8192" width="6.25" style="3" customWidth="1"/>
    <col min="8193" max="8193" width="6.875" style="3" customWidth="1"/>
    <col min="8194" max="8194" width="6.25" style="3" customWidth="1"/>
    <col min="8195" max="8195" width="6.875" style="3" customWidth="1"/>
    <col min="8196" max="8196" width="6.25" style="3" customWidth="1"/>
    <col min="8197" max="8197" width="6.875" style="3" customWidth="1"/>
    <col min="8198" max="8198" width="6.25" style="3" customWidth="1"/>
    <col min="8199" max="8199" width="6.875" style="3" customWidth="1"/>
    <col min="8200" max="8200" width="6.25" style="3" customWidth="1"/>
    <col min="8201" max="8201" width="6.875" style="3" customWidth="1"/>
    <col min="8202" max="8202" width="6.25" style="3" customWidth="1"/>
    <col min="8203" max="8203" width="6.875" style="3" customWidth="1"/>
    <col min="8204" max="8204" width="6.25" style="3" customWidth="1"/>
    <col min="8205" max="8435" width="9" style="3"/>
    <col min="8436" max="8436" width="13.5" style="3" customWidth="1"/>
    <col min="8437" max="8437" width="6.875" style="3" customWidth="1"/>
    <col min="8438" max="8438" width="6.25" style="3" customWidth="1"/>
    <col min="8439" max="8439" width="6.875" style="3" customWidth="1"/>
    <col min="8440" max="8440" width="6.25" style="3" customWidth="1"/>
    <col min="8441" max="8441" width="6.875" style="3" customWidth="1"/>
    <col min="8442" max="8442" width="6.25" style="3" customWidth="1"/>
    <col min="8443" max="8443" width="6.875" style="3" customWidth="1"/>
    <col min="8444" max="8444" width="6.25" style="3" customWidth="1"/>
    <col min="8445" max="8445" width="6.875" style="3" customWidth="1"/>
    <col min="8446" max="8446" width="6.25" style="3" customWidth="1"/>
    <col min="8447" max="8447" width="6.875" style="3" customWidth="1"/>
    <col min="8448" max="8448" width="6.25" style="3" customWidth="1"/>
    <col min="8449" max="8449" width="6.875" style="3" customWidth="1"/>
    <col min="8450" max="8450" width="6.25" style="3" customWidth="1"/>
    <col min="8451" max="8451" width="6.875" style="3" customWidth="1"/>
    <col min="8452" max="8452" width="6.25" style="3" customWidth="1"/>
    <col min="8453" max="8453" width="6.875" style="3" customWidth="1"/>
    <col min="8454" max="8454" width="6.25" style="3" customWidth="1"/>
    <col min="8455" max="8455" width="6.875" style="3" customWidth="1"/>
    <col min="8456" max="8456" width="6.25" style="3" customWidth="1"/>
    <col min="8457" max="8457" width="6.875" style="3" customWidth="1"/>
    <col min="8458" max="8458" width="6.25" style="3" customWidth="1"/>
    <col min="8459" max="8459" width="6.875" style="3" customWidth="1"/>
    <col min="8460" max="8460" width="6.25" style="3" customWidth="1"/>
    <col min="8461" max="8691" width="9" style="3"/>
    <col min="8692" max="8692" width="13.5" style="3" customWidth="1"/>
    <col min="8693" max="8693" width="6.875" style="3" customWidth="1"/>
    <col min="8694" max="8694" width="6.25" style="3" customWidth="1"/>
    <col min="8695" max="8695" width="6.875" style="3" customWidth="1"/>
    <col min="8696" max="8696" width="6.25" style="3" customWidth="1"/>
    <col min="8697" max="8697" width="6.875" style="3" customWidth="1"/>
    <col min="8698" max="8698" width="6.25" style="3" customWidth="1"/>
    <col min="8699" max="8699" width="6.875" style="3" customWidth="1"/>
    <col min="8700" max="8700" width="6.25" style="3" customWidth="1"/>
    <col min="8701" max="8701" width="6.875" style="3" customWidth="1"/>
    <col min="8702" max="8702" width="6.25" style="3" customWidth="1"/>
    <col min="8703" max="8703" width="6.875" style="3" customWidth="1"/>
    <col min="8704" max="8704" width="6.25" style="3" customWidth="1"/>
    <col min="8705" max="8705" width="6.875" style="3" customWidth="1"/>
    <col min="8706" max="8706" width="6.25" style="3" customWidth="1"/>
    <col min="8707" max="8707" width="6.875" style="3" customWidth="1"/>
    <col min="8708" max="8708" width="6.25" style="3" customWidth="1"/>
    <col min="8709" max="8709" width="6.875" style="3" customWidth="1"/>
    <col min="8710" max="8710" width="6.25" style="3" customWidth="1"/>
    <col min="8711" max="8711" width="6.875" style="3" customWidth="1"/>
    <col min="8712" max="8712" width="6.25" style="3" customWidth="1"/>
    <col min="8713" max="8713" width="6.875" style="3" customWidth="1"/>
    <col min="8714" max="8714" width="6.25" style="3" customWidth="1"/>
    <col min="8715" max="8715" width="6.875" style="3" customWidth="1"/>
    <col min="8716" max="8716" width="6.25" style="3" customWidth="1"/>
    <col min="8717" max="8947" width="9" style="3"/>
    <col min="8948" max="8948" width="13.5" style="3" customWidth="1"/>
    <col min="8949" max="8949" width="6.875" style="3" customWidth="1"/>
    <col min="8950" max="8950" width="6.25" style="3" customWidth="1"/>
    <col min="8951" max="8951" width="6.875" style="3" customWidth="1"/>
    <col min="8952" max="8952" width="6.25" style="3" customWidth="1"/>
    <col min="8953" max="8953" width="6.875" style="3" customWidth="1"/>
    <col min="8954" max="8954" width="6.25" style="3" customWidth="1"/>
    <col min="8955" max="8955" width="6.875" style="3" customWidth="1"/>
    <col min="8956" max="8956" width="6.25" style="3" customWidth="1"/>
    <col min="8957" max="8957" width="6.875" style="3" customWidth="1"/>
    <col min="8958" max="8958" width="6.25" style="3" customWidth="1"/>
    <col min="8959" max="8959" width="6.875" style="3" customWidth="1"/>
    <col min="8960" max="8960" width="6.25" style="3" customWidth="1"/>
    <col min="8961" max="8961" width="6.875" style="3" customWidth="1"/>
    <col min="8962" max="8962" width="6.25" style="3" customWidth="1"/>
    <col min="8963" max="8963" width="6.875" style="3" customWidth="1"/>
    <col min="8964" max="8964" width="6.25" style="3" customWidth="1"/>
    <col min="8965" max="8965" width="6.875" style="3" customWidth="1"/>
    <col min="8966" max="8966" width="6.25" style="3" customWidth="1"/>
    <col min="8967" max="8967" width="6.875" style="3" customWidth="1"/>
    <col min="8968" max="8968" width="6.25" style="3" customWidth="1"/>
    <col min="8969" max="8969" width="6.875" style="3" customWidth="1"/>
    <col min="8970" max="8970" width="6.25" style="3" customWidth="1"/>
    <col min="8971" max="8971" width="6.875" style="3" customWidth="1"/>
    <col min="8972" max="8972" width="6.25" style="3" customWidth="1"/>
    <col min="8973" max="9203" width="9" style="3"/>
    <col min="9204" max="9204" width="13.5" style="3" customWidth="1"/>
    <col min="9205" max="9205" width="6.875" style="3" customWidth="1"/>
    <col min="9206" max="9206" width="6.25" style="3" customWidth="1"/>
    <col min="9207" max="9207" width="6.875" style="3" customWidth="1"/>
    <col min="9208" max="9208" width="6.25" style="3" customWidth="1"/>
    <col min="9209" max="9209" width="6.875" style="3" customWidth="1"/>
    <col min="9210" max="9210" width="6.25" style="3" customWidth="1"/>
    <col min="9211" max="9211" width="6.875" style="3" customWidth="1"/>
    <col min="9212" max="9212" width="6.25" style="3" customWidth="1"/>
    <col min="9213" max="9213" width="6.875" style="3" customWidth="1"/>
    <col min="9214" max="9214" width="6.25" style="3" customWidth="1"/>
    <col min="9215" max="9215" width="6.875" style="3" customWidth="1"/>
    <col min="9216" max="9216" width="6.25" style="3" customWidth="1"/>
    <col min="9217" max="9217" width="6.875" style="3" customWidth="1"/>
    <col min="9218" max="9218" width="6.25" style="3" customWidth="1"/>
    <col min="9219" max="9219" width="6.875" style="3" customWidth="1"/>
    <col min="9220" max="9220" width="6.25" style="3" customWidth="1"/>
    <col min="9221" max="9221" width="6.875" style="3" customWidth="1"/>
    <col min="9222" max="9222" width="6.25" style="3" customWidth="1"/>
    <col min="9223" max="9223" width="6.875" style="3" customWidth="1"/>
    <col min="9224" max="9224" width="6.25" style="3" customWidth="1"/>
    <col min="9225" max="9225" width="6.875" style="3" customWidth="1"/>
    <col min="9226" max="9226" width="6.25" style="3" customWidth="1"/>
    <col min="9227" max="9227" width="6.875" style="3" customWidth="1"/>
    <col min="9228" max="9228" width="6.25" style="3" customWidth="1"/>
    <col min="9229" max="9459" width="9" style="3"/>
    <col min="9460" max="9460" width="13.5" style="3" customWidth="1"/>
    <col min="9461" max="9461" width="6.875" style="3" customWidth="1"/>
    <col min="9462" max="9462" width="6.25" style="3" customWidth="1"/>
    <col min="9463" max="9463" width="6.875" style="3" customWidth="1"/>
    <col min="9464" max="9464" width="6.25" style="3" customWidth="1"/>
    <col min="9465" max="9465" width="6.875" style="3" customWidth="1"/>
    <col min="9466" max="9466" width="6.25" style="3" customWidth="1"/>
    <col min="9467" max="9467" width="6.875" style="3" customWidth="1"/>
    <col min="9468" max="9468" width="6.25" style="3" customWidth="1"/>
    <col min="9469" max="9469" width="6.875" style="3" customWidth="1"/>
    <col min="9470" max="9470" width="6.25" style="3" customWidth="1"/>
    <col min="9471" max="9471" width="6.875" style="3" customWidth="1"/>
    <col min="9472" max="9472" width="6.25" style="3" customWidth="1"/>
    <col min="9473" max="9473" width="6.875" style="3" customWidth="1"/>
    <col min="9474" max="9474" width="6.25" style="3" customWidth="1"/>
    <col min="9475" max="9475" width="6.875" style="3" customWidth="1"/>
    <col min="9476" max="9476" width="6.25" style="3" customWidth="1"/>
    <col min="9477" max="9477" width="6.875" style="3" customWidth="1"/>
    <col min="9478" max="9478" width="6.25" style="3" customWidth="1"/>
    <col min="9479" max="9479" width="6.875" style="3" customWidth="1"/>
    <col min="9480" max="9480" width="6.25" style="3" customWidth="1"/>
    <col min="9481" max="9481" width="6.875" style="3" customWidth="1"/>
    <col min="9482" max="9482" width="6.25" style="3" customWidth="1"/>
    <col min="9483" max="9483" width="6.875" style="3" customWidth="1"/>
    <col min="9484" max="9484" width="6.25" style="3" customWidth="1"/>
    <col min="9485" max="9715" width="9" style="3"/>
    <col min="9716" max="9716" width="13.5" style="3" customWidth="1"/>
    <col min="9717" max="9717" width="6.875" style="3" customWidth="1"/>
    <col min="9718" max="9718" width="6.25" style="3" customWidth="1"/>
    <col min="9719" max="9719" width="6.875" style="3" customWidth="1"/>
    <col min="9720" max="9720" width="6.25" style="3" customWidth="1"/>
    <col min="9721" max="9721" width="6.875" style="3" customWidth="1"/>
    <col min="9722" max="9722" width="6.25" style="3" customWidth="1"/>
    <col min="9723" max="9723" width="6.875" style="3" customWidth="1"/>
    <col min="9724" max="9724" width="6.25" style="3" customWidth="1"/>
    <col min="9725" max="9725" width="6.875" style="3" customWidth="1"/>
    <col min="9726" max="9726" width="6.25" style="3" customWidth="1"/>
    <col min="9727" max="9727" width="6.875" style="3" customWidth="1"/>
    <col min="9728" max="9728" width="6.25" style="3" customWidth="1"/>
    <col min="9729" max="9729" width="6.875" style="3" customWidth="1"/>
    <col min="9730" max="9730" width="6.25" style="3" customWidth="1"/>
    <col min="9731" max="9731" width="6.875" style="3" customWidth="1"/>
    <col min="9732" max="9732" width="6.25" style="3" customWidth="1"/>
    <col min="9733" max="9733" width="6.875" style="3" customWidth="1"/>
    <col min="9734" max="9734" width="6.25" style="3" customWidth="1"/>
    <col min="9735" max="9735" width="6.875" style="3" customWidth="1"/>
    <col min="9736" max="9736" width="6.25" style="3" customWidth="1"/>
    <col min="9737" max="9737" width="6.875" style="3" customWidth="1"/>
    <col min="9738" max="9738" width="6.25" style="3" customWidth="1"/>
    <col min="9739" max="9739" width="6.875" style="3" customWidth="1"/>
    <col min="9740" max="9740" width="6.25" style="3" customWidth="1"/>
    <col min="9741" max="9971" width="9" style="3"/>
    <col min="9972" max="9972" width="13.5" style="3" customWidth="1"/>
    <col min="9973" max="9973" width="6.875" style="3" customWidth="1"/>
    <col min="9974" max="9974" width="6.25" style="3" customWidth="1"/>
    <col min="9975" max="9975" width="6.875" style="3" customWidth="1"/>
    <col min="9976" max="9976" width="6.25" style="3" customWidth="1"/>
    <col min="9977" max="9977" width="6.875" style="3" customWidth="1"/>
    <col min="9978" max="9978" width="6.25" style="3" customWidth="1"/>
    <col min="9979" max="9979" width="6.875" style="3" customWidth="1"/>
    <col min="9980" max="9980" width="6.25" style="3" customWidth="1"/>
    <col min="9981" max="9981" width="6.875" style="3" customWidth="1"/>
    <col min="9982" max="9982" width="6.25" style="3" customWidth="1"/>
    <col min="9983" max="9983" width="6.875" style="3" customWidth="1"/>
    <col min="9984" max="9984" width="6.25" style="3" customWidth="1"/>
    <col min="9985" max="9985" width="6.875" style="3" customWidth="1"/>
    <col min="9986" max="9986" width="6.25" style="3" customWidth="1"/>
    <col min="9987" max="9987" width="6.875" style="3" customWidth="1"/>
    <col min="9988" max="9988" width="6.25" style="3" customWidth="1"/>
    <col min="9989" max="9989" width="6.875" style="3" customWidth="1"/>
    <col min="9990" max="9990" width="6.25" style="3" customWidth="1"/>
    <col min="9991" max="9991" width="6.875" style="3" customWidth="1"/>
    <col min="9992" max="9992" width="6.25" style="3" customWidth="1"/>
    <col min="9993" max="9993" width="6.875" style="3" customWidth="1"/>
    <col min="9994" max="9994" width="6.25" style="3" customWidth="1"/>
    <col min="9995" max="9995" width="6.875" style="3" customWidth="1"/>
    <col min="9996" max="9996" width="6.25" style="3" customWidth="1"/>
    <col min="9997" max="10227" width="9" style="3"/>
    <col min="10228" max="10228" width="13.5" style="3" customWidth="1"/>
    <col min="10229" max="10229" width="6.875" style="3" customWidth="1"/>
    <col min="10230" max="10230" width="6.25" style="3" customWidth="1"/>
    <col min="10231" max="10231" width="6.875" style="3" customWidth="1"/>
    <col min="10232" max="10232" width="6.25" style="3" customWidth="1"/>
    <col min="10233" max="10233" width="6.875" style="3" customWidth="1"/>
    <col min="10234" max="10234" width="6.25" style="3" customWidth="1"/>
    <col min="10235" max="10235" width="6.875" style="3" customWidth="1"/>
    <col min="10236" max="10236" width="6.25" style="3" customWidth="1"/>
    <col min="10237" max="10237" width="6.875" style="3" customWidth="1"/>
    <col min="10238" max="10238" width="6.25" style="3" customWidth="1"/>
    <col min="10239" max="10239" width="6.875" style="3" customWidth="1"/>
    <col min="10240" max="10240" width="6.25" style="3" customWidth="1"/>
    <col min="10241" max="10241" width="6.875" style="3" customWidth="1"/>
    <col min="10242" max="10242" width="6.25" style="3" customWidth="1"/>
    <col min="10243" max="10243" width="6.875" style="3" customWidth="1"/>
    <col min="10244" max="10244" width="6.25" style="3" customWidth="1"/>
    <col min="10245" max="10245" width="6.875" style="3" customWidth="1"/>
    <col min="10246" max="10246" width="6.25" style="3" customWidth="1"/>
    <col min="10247" max="10247" width="6.875" style="3" customWidth="1"/>
    <col min="10248" max="10248" width="6.25" style="3" customWidth="1"/>
    <col min="10249" max="10249" width="6.875" style="3" customWidth="1"/>
    <col min="10250" max="10250" width="6.25" style="3" customWidth="1"/>
    <col min="10251" max="10251" width="6.875" style="3" customWidth="1"/>
    <col min="10252" max="10252" width="6.25" style="3" customWidth="1"/>
    <col min="10253" max="10483" width="9" style="3"/>
    <col min="10484" max="10484" width="13.5" style="3" customWidth="1"/>
    <col min="10485" max="10485" width="6.875" style="3" customWidth="1"/>
    <col min="10486" max="10486" width="6.25" style="3" customWidth="1"/>
    <col min="10487" max="10487" width="6.875" style="3" customWidth="1"/>
    <col min="10488" max="10488" width="6.25" style="3" customWidth="1"/>
    <col min="10489" max="10489" width="6.875" style="3" customWidth="1"/>
    <col min="10490" max="10490" width="6.25" style="3" customWidth="1"/>
    <col min="10491" max="10491" width="6.875" style="3" customWidth="1"/>
    <col min="10492" max="10492" width="6.25" style="3" customWidth="1"/>
    <col min="10493" max="10493" width="6.875" style="3" customWidth="1"/>
    <col min="10494" max="10494" width="6.25" style="3" customWidth="1"/>
    <col min="10495" max="10495" width="6.875" style="3" customWidth="1"/>
    <col min="10496" max="10496" width="6.25" style="3" customWidth="1"/>
    <col min="10497" max="10497" width="6.875" style="3" customWidth="1"/>
    <col min="10498" max="10498" width="6.25" style="3" customWidth="1"/>
    <col min="10499" max="10499" width="6.875" style="3" customWidth="1"/>
    <col min="10500" max="10500" width="6.25" style="3" customWidth="1"/>
    <col min="10501" max="10501" width="6.875" style="3" customWidth="1"/>
    <col min="10502" max="10502" width="6.25" style="3" customWidth="1"/>
    <col min="10503" max="10503" width="6.875" style="3" customWidth="1"/>
    <col min="10504" max="10504" width="6.25" style="3" customWidth="1"/>
    <col min="10505" max="10505" width="6.875" style="3" customWidth="1"/>
    <col min="10506" max="10506" width="6.25" style="3" customWidth="1"/>
    <col min="10507" max="10507" width="6.875" style="3" customWidth="1"/>
    <col min="10508" max="10508" width="6.25" style="3" customWidth="1"/>
    <col min="10509" max="10739" width="9" style="3"/>
    <col min="10740" max="10740" width="13.5" style="3" customWidth="1"/>
    <col min="10741" max="10741" width="6.875" style="3" customWidth="1"/>
    <col min="10742" max="10742" width="6.25" style="3" customWidth="1"/>
    <col min="10743" max="10743" width="6.875" style="3" customWidth="1"/>
    <col min="10744" max="10744" width="6.25" style="3" customWidth="1"/>
    <col min="10745" max="10745" width="6.875" style="3" customWidth="1"/>
    <col min="10746" max="10746" width="6.25" style="3" customWidth="1"/>
    <col min="10747" max="10747" width="6.875" style="3" customWidth="1"/>
    <col min="10748" max="10748" width="6.25" style="3" customWidth="1"/>
    <col min="10749" max="10749" width="6.875" style="3" customWidth="1"/>
    <col min="10750" max="10750" width="6.25" style="3" customWidth="1"/>
    <col min="10751" max="10751" width="6.875" style="3" customWidth="1"/>
    <col min="10752" max="10752" width="6.25" style="3" customWidth="1"/>
    <col min="10753" max="10753" width="6.875" style="3" customWidth="1"/>
    <col min="10754" max="10754" width="6.25" style="3" customWidth="1"/>
    <col min="10755" max="10755" width="6.875" style="3" customWidth="1"/>
    <col min="10756" max="10756" width="6.25" style="3" customWidth="1"/>
    <col min="10757" max="10757" width="6.875" style="3" customWidth="1"/>
    <col min="10758" max="10758" width="6.25" style="3" customWidth="1"/>
    <col min="10759" max="10759" width="6.875" style="3" customWidth="1"/>
    <col min="10760" max="10760" width="6.25" style="3" customWidth="1"/>
    <col min="10761" max="10761" width="6.875" style="3" customWidth="1"/>
    <col min="10762" max="10762" width="6.25" style="3" customWidth="1"/>
    <col min="10763" max="10763" width="6.875" style="3" customWidth="1"/>
    <col min="10764" max="10764" width="6.25" style="3" customWidth="1"/>
    <col min="10765" max="10995" width="9" style="3"/>
    <col min="10996" max="10996" width="13.5" style="3" customWidth="1"/>
    <col min="10997" max="10997" width="6.875" style="3" customWidth="1"/>
    <col min="10998" max="10998" width="6.25" style="3" customWidth="1"/>
    <col min="10999" max="10999" width="6.875" style="3" customWidth="1"/>
    <col min="11000" max="11000" width="6.25" style="3" customWidth="1"/>
    <col min="11001" max="11001" width="6.875" style="3" customWidth="1"/>
    <col min="11002" max="11002" width="6.25" style="3" customWidth="1"/>
    <col min="11003" max="11003" width="6.875" style="3" customWidth="1"/>
    <col min="11004" max="11004" width="6.25" style="3" customWidth="1"/>
    <col min="11005" max="11005" width="6.875" style="3" customWidth="1"/>
    <col min="11006" max="11006" width="6.25" style="3" customWidth="1"/>
    <col min="11007" max="11007" width="6.875" style="3" customWidth="1"/>
    <col min="11008" max="11008" width="6.25" style="3" customWidth="1"/>
    <col min="11009" max="11009" width="6.875" style="3" customWidth="1"/>
    <col min="11010" max="11010" width="6.25" style="3" customWidth="1"/>
    <col min="11011" max="11011" width="6.875" style="3" customWidth="1"/>
    <col min="11012" max="11012" width="6.25" style="3" customWidth="1"/>
    <col min="11013" max="11013" width="6.875" style="3" customWidth="1"/>
    <col min="11014" max="11014" width="6.25" style="3" customWidth="1"/>
    <col min="11015" max="11015" width="6.875" style="3" customWidth="1"/>
    <col min="11016" max="11016" width="6.25" style="3" customWidth="1"/>
    <col min="11017" max="11017" width="6.875" style="3" customWidth="1"/>
    <col min="11018" max="11018" width="6.25" style="3" customWidth="1"/>
    <col min="11019" max="11019" width="6.875" style="3" customWidth="1"/>
    <col min="11020" max="11020" width="6.25" style="3" customWidth="1"/>
    <col min="11021" max="11251" width="9" style="3"/>
    <col min="11252" max="11252" width="13.5" style="3" customWidth="1"/>
    <col min="11253" max="11253" width="6.875" style="3" customWidth="1"/>
    <col min="11254" max="11254" width="6.25" style="3" customWidth="1"/>
    <col min="11255" max="11255" width="6.875" style="3" customWidth="1"/>
    <col min="11256" max="11256" width="6.25" style="3" customWidth="1"/>
    <col min="11257" max="11257" width="6.875" style="3" customWidth="1"/>
    <col min="11258" max="11258" width="6.25" style="3" customWidth="1"/>
    <col min="11259" max="11259" width="6.875" style="3" customWidth="1"/>
    <col min="11260" max="11260" width="6.25" style="3" customWidth="1"/>
    <col min="11261" max="11261" width="6.875" style="3" customWidth="1"/>
    <col min="11262" max="11262" width="6.25" style="3" customWidth="1"/>
    <col min="11263" max="11263" width="6.875" style="3" customWidth="1"/>
    <col min="11264" max="11264" width="6.25" style="3" customWidth="1"/>
    <col min="11265" max="11265" width="6.875" style="3" customWidth="1"/>
    <col min="11266" max="11266" width="6.25" style="3" customWidth="1"/>
    <col min="11267" max="11267" width="6.875" style="3" customWidth="1"/>
    <col min="11268" max="11268" width="6.25" style="3" customWidth="1"/>
    <col min="11269" max="11269" width="6.875" style="3" customWidth="1"/>
    <col min="11270" max="11270" width="6.25" style="3" customWidth="1"/>
    <col min="11271" max="11271" width="6.875" style="3" customWidth="1"/>
    <col min="11272" max="11272" width="6.25" style="3" customWidth="1"/>
    <col min="11273" max="11273" width="6.875" style="3" customWidth="1"/>
    <col min="11274" max="11274" width="6.25" style="3" customWidth="1"/>
    <col min="11275" max="11275" width="6.875" style="3" customWidth="1"/>
    <col min="11276" max="11276" width="6.25" style="3" customWidth="1"/>
    <col min="11277" max="11507" width="9" style="3"/>
    <col min="11508" max="11508" width="13.5" style="3" customWidth="1"/>
    <col min="11509" max="11509" width="6.875" style="3" customWidth="1"/>
    <col min="11510" max="11510" width="6.25" style="3" customWidth="1"/>
    <col min="11511" max="11511" width="6.875" style="3" customWidth="1"/>
    <col min="11512" max="11512" width="6.25" style="3" customWidth="1"/>
    <col min="11513" max="11513" width="6.875" style="3" customWidth="1"/>
    <col min="11514" max="11514" width="6.25" style="3" customWidth="1"/>
    <col min="11515" max="11515" width="6.875" style="3" customWidth="1"/>
    <col min="11516" max="11516" width="6.25" style="3" customWidth="1"/>
    <col min="11517" max="11517" width="6.875" style="3" customWidth="1"/>
    <col min="11518" max="11518" width="6.25" style="3" customWidth="1"/>
    <col min="11519" max="11519" width="6.875" style="3" customWidth="1"/>
    <col min="11520" max="11520" width="6.25" style="3" customWidth="1"/>
    <col min="11521" max="11521" width="6.875" style="3" customWidth="1"/>
    <col min="11522" max="11522" width="6.25" style="3" customWidth="1"/>
    <col min="11523" max="11523" width="6.875" style="3" customWidth="1"/>
    <col min="11524" max="11524" width="6.25" style="3" customWidth="1"/>
    <col min="11525" max="11525" width="6.875" style="3" customWidth="1"/>
    <col min="11526" max="11526" width="6.25" style="3" customWidth="1"/>
    <col min="11527" max="11527" width="6.875" style="3" customWidth="1"/>
    <col min="11528" max="11528" width="6.25" style="3" customWidth="1"/>
    <col min="11529" max="11529" width="6.875" style="3" customWidth="1"/>
    <col min="11530" max="11530" width="6.25" style="3" customWidth="1"/>
    <col min="11531" max="11531" width="6.875" style="3" customWidth="1"/>
    <col min="11532" max="11532" width="6.25" style="3" customWidth="1"/>
    <col min="11533" max="11763" width="9" style="3"/>
    <col min="11764" max="11764" width="13.5" style="3" customWidth="1"/>
    <col min="11765" max="11765" width="6.875" style="3" customWidth="1"/>
    <col min="11766" max="11766" width="6.25" style="3" customWidth="1"/>
    <col min="11767" max="11767" width="6.875" style="3" customWidth="1"/>
    <col min="11768" max="11768" width="6.25" style="3" customWidth="1"/>
    <col min="11769" max="11769" width="6.875" style="3" customWidth="1"/>
    <col min="11770" max="11770" width="6.25" style="3" customWidth="1"/>
    <col min="11771" max="11771" width="6.875" style="3" customWidth="1"/>
    <col min="11772" max="11772" width="6.25" style="3" customWidth="1"/>
    <col min="11773" max="11773" width="6.875" style="3" customWidth="1"/>
    <col min="11774" max="11774" width="6.25" style="3" customWidth="1"/>
    <col min="11775" max="11775" width="6.875" style="3" customWidth="1"/>
    <col min="11776" max="11776" width="6.25" style="3" customWidth="1"/>
    <col min="11777" max="11777" width="6.875" style="3" customWidth="1"/>
    <col min="11778" max="11778" width="6.25" style="3" customWidth="1"/>
    <col min="11779" max="11779" width="6.875" style="3" customWidth="1"/>
    <col min="11780" max="11780" width="6.25" style="3" customWidth="1"/>
    <col min="11781" max="11781" width="6.875" style="3" customWidth="1"/>
    <col min="11782" max="11782" width="6.25" style="3" customWidth="1"/>
    <col min="11783" max="11783" width="6.875" style="3" customWidth="1"/>
    <col min="11784" max="11784" width="6.25" style="3" customWidth="1"/>
    <col min="11785" max="11785" width="6.875" style="3" customWidth="1"/>
    <col min="11786" max="11786" width="6.25" style="3" customWidth="1"/>
    <col min="11787" max="11787" width="6.875" style="3" customWidth="1"/>
    <col min="11788" max="11788" width="6.25" style="3" customWidth="1"/>
    <col min="11789" max="12019" width="9" style="3"/>
    <col min="12020" max="12020" width="13.5" style="3" customWidth="1"/>
    <col min="12021" max="12021" width="6.875" style="3" customWidth="1"/>
    <col min="12022" max="12022" width="6.25" style="3" customWidth="1"/>
    <col min="12023" max="12023" width="6.875" style="3" customWidth="1"/>
    <col min="12024" max="12024" width="6.25" style="3" customWidth="1"/>
    <col min="12025" max="12025" width="6.875" style="3" customWidth="1"/>
    <col min="12026" max="12026" width="6.25" style="3" customWidth="1"/>
    <col min="12027" max="12027" width="6.875" style="3" customWidth="1"/>
    <col min="12028" max="12028" width="6.25" style="3" customWidth="1"/>
    <col min="12029" max="12029" width="6.875" style="3" customWidth="1"/>
    <col min="12030" max="12030" width="6.25" style="3" customWidth="1"/>
    <col min="12031" max="12031" width="6.875" style="3" customWidth="1"/>
    <col min="12032" max="12032" width="6.25" style="3" customWidth="1"/>
    <col min="12033" max="12033" width="6.875" style="3" customWidth="1"/>
    <col min="12034" max="12034" width="6.25" style="3" customWidth="1"/>
    <col min="12035" max="12035" width="6.875" style="3" customWidth="1"/>
    <col min="12036" max="12036" width="6.25" style="3" customWidth="1"/>
    <col min="12037" max="12037" width="6.875" style="3" customWidth="1"/>
    <col min="12038" max="12038" width="6.25" style="3" customWidth="1"/>
    <col min="12039" max="12039" width="6.875" style="3" customWidth="1"/>
    <col min="12040" max="12040" width="6.25" style="3" customWidth="1"/>
    <col min="12041" max="12041" width="6.875" style="3" customWidth="1"/>
    <col min="12042" max="12042" width="6.25" style="3" customWidth="1"/>
    <col min="12043" max="12043" width="6.875" style="3" customWidth="1"/>
    <col min="12044" max="12044" width="6.25" style="3" customWidth="1"/>
    <col min="12045" max="12275" width="9" style="3"/>
    <col min="12276" max="12276" width="13.5" style="3" customWidth="1"/>
    <col min="12277" max="12277" width="6.875" style="3" customWidth="1"/>
    <col min="12278" max="12278" width="6.25" style="3" customWidth="1"/>
    <col min="12279" max="12279" width="6.875" style="3" customWidth="1"/>
    <col min="12280" max="12280" width="6.25" style="3" customWidth="1"/>
    <col min="12281" max="12281" width="6.875" style="3" customWidth="1"/>
    <col min="12282" max="12282" width="6.25" style="3" customWidth="1"/>
    <col min="12283" max="12283" width="6.875" style="3" customWidth="1"/>
    <col min="12284" max="12284" width="6.25" style="3" customWidth="1"/>
    <col min="12285" max="12285" width="6.875" style="3" customWidth="1"/>
    <col min="12286" max="12286" width="6.25" style="3" customWidth="1"/>
    <col min="12287" max="12287" width="6.875" style="3" customWidth="1"/>
    <col min="12288" max="12288" width="6.25" style="3" customWidth="1"/>
    <col min="12289" max="12289" width="6.875" style="3" customWidth="1"/>
    <col min="12290" max="12290" width="6.25" style="3" customWidth="1"/>
    <col min="12291" max="12291" width="6.875" style="3" customWidth="1"/>
    <col min="12292" max="12292" width="6.25" style="3" customWidth="1"/>
    <col min="12293" max="12293" width="6.875" style="3" customWidth="1"/>
    <col min="12294" max="12294" width="6.25" style="3" customWidth="1"/>
    <col min="12295" max="12295" width="6.875" style="3" customWidth="1"/>
    <col min="12296" max="12296" width="6.25" style="3" customWidth="1"/>
    <col min="12297" max="12297" width="6.875" style="3" customWidth="1"/>
    <col min="12298" max="12298" width="6.25" style="3" customWidth="1"/>
    <col min="12299" max="12299" width="6.875" style="3" customWidth="1"/>
    <col min="12300" max="12300" width="6.25" style="3" customWidth="1"/>
    <col min="12301" max="12531" width="9" style="3"/>
    <col min="12532" max="12532" width="13.5" style="3" customWidth="1"/>
    <col min="12533" max="12533" width="6.875" style="3" customWidth="1"/>
    <col min="12534" max="12534" width="6.25" style="3" customWidth="1"/>
    <col min="12535" max="12535" width="6.875" style="3" customWidth="1"/>
    <col min="12536" max="12536" width="6.25" style="3" customWidth="1"/>
    <col min="12537" max="12537" width="6.875" style="3" customWidth="1"/>
    <col min="12538" max="12538" width="6.25" style="3" customWidth="1"/>
    <col min="12539" max="12539" width="6.875" style="3" customWidth="1"/>
    <col min="12540" max="12540" width="6.25" style="3" customWidth="1"/>
    <col min="12541" max="12541" width="6.875" style="3" customWidth="1"/>
    <col min="12542" max="12542" width="6.25" style="3" customWidth="1"/>
    <col min="12543" max="12543" width="6.875" style="3" customWidth="1"/>
    <col min="12544" max="12544" width="6.25" style="3" customWidth="1"/>
    <col min="12545" max="12545" width="6.875" style="3" customWidth="1"/>
    <col min="12546" max="12546" width="6.25" style="3" customWidth="1"/>
    <col min="12547" max="12547" width="6.875" style="3" customWidth="1"/>
    <col min="12548" max="12548" width="6.25" style="3" customWidth="1"/>
    <col min="12549" max="12549" width="6.875" style="3" customWidth="1"/>
    <col min="12550" max="12550" width="6.25" style="3" customWidth="1"/>
    <col min="12551" max="12551" width="6.875" style="3" customWidth="1"/>
    <col min="12552" max="12552" width="6.25" style="3" customWidth="1"/>
    <col min="12553" max="12553" width="6.875" style="3" customWidth="1"/>
    <col min="12554" max="12554" width="6.25" style="3" customWidth="1"/>
    <col min="12555" max="12555" width="6.875" style="3" customWidth="1"/>
    <col min="12556" max="12556" width="6.25" style="3" customWidth="1"/>
    <col min="12557" max="12787" width="9" style="3"/>
    <col min="12788" max="12788" width="13.5" style="3" customWidth="1"/>
    <col min="12789" max="12789" width="6.875" style="3" customWidth="1"/>
    <col min="12790" max="12790" width="6.25" style="3" customWidth="1"/>
    <col min="12791" max="12791" width="6.875" style="3" customWidth="1"/>
    <col min="12792" max="12792" width="6.25" style="3" customWidth="1"/>
    <col min="12793" max="12793" width="6.875" style="3" customWidth="1"/>
    <col min="12794" max="12794" width="6.25" style="3" customWidth="1"/>
    <col min="12795" max="12795" width="6.875" style="3" customWidth="1"/>
    <col min="12796" max="12796" width="6.25" style="3" customWidth="1"/>
    <col min="12797" max="12797" width="6.875" style="3" customWidth="1"/>
    <col min="12798" max="12798" width="6.25" style="3" customWidth="1"/>
    <col min="12799" max="12799" width="6.875" style="3" customWidth="1"/>
    <col min="12800" max="12800" width="6.25" style="3" customWidth="1"/>
    <col min="12801" max="12801" width="6.875" style="3" customWidth="1"/>
    <col min="12802" max="12802" width="6.25" style="3" customWidth="1"/>
    <col min="12803" max="12803" width="6.875" style="3" customWidth="1"/>
    <col min="12804" max="12804" width="6.25" style="3" customWidth="1"/>
    <col min="12805" max="12805" width="6.875" style="3" customWidth="1"/>
    <col min="12806" max="12806" width="6.25" style="3" customWidth="1"/>
    <col min="12807" max="12807" width="6.875" style="3" customWidth="1"/>
    <col min="12808" max="12808" width="6.25" style="3" customWidth="1"/>
    <col min="12809" max="12809" width="6.875" style="3" customWidth="1"/>
    <col min="12810" max="12810" width="6.25" style="3" customWidth="1"/>
    <col min="12811" max="12811" width="6.875" style="3" customWidth="1"/>
    <col min="12812" max="12812" width="6.25" style="3" customWidth="1"/>
    <col min="12813" max="13043" width="9" style="3"/>
    <col min="13044" max="13044" width="13.5" style="3" customWidth="1"/>
    <col min="13045" max="13045" width="6.875" style="3" customWidth="1"/>
    <col min="13046" max="13046" width="6.25" style="3" customWidth="1"/>
    <col min="13047" max="13047" width="6.875" style="3" customWidth="1"/>
    <col min="13048" max="13048" width="6.25" style="3" customWidth="1"/>
    <col min="13049" max="13049" width="6.875" style="3" customWidth="1"/>
    <col min="13050" max="13050" width="6.25" style="3" customWidth="1"/>
    <col min="13051" max="13051" width="6.875" style="3" customWidth="1"/>
    <col min="13052" max="13052" width="6.25" style="3" customWidth="1"/>
    <col min="13053" max="13053" width="6.875" style="3" customWidth="1"/>
    <col min="13054" max="13054" width="6.25" style="3" customWidth="1"/>
    <col min="13055" max="13055" width="6.875" style="3" customWidth="1"/>
    <col min="13056" max="13056" width="6.25" style="3" customWidth="1"/>
    <col min="13057" max="13057" width="6.875" style="3" customWidth="1"/>
    <col min="13058" max="13058" width="6.25" style="3" customWidth="1"/>
    <col min="13059" max="13059" width="6.875" style="3" customWidth="1"/>
    <col min="13060" max="13060" width="6.25" style="3" customWidth="1"/>
    <col min="13061" max="13061" width="6.875" style="3" customWidth="1"/>
    <col min="13062" max="13062" width="6.25" style="3" customWidth="1"/>
    <col min="13063" max="13063" width="6.875" style="3" customWidth="1"/>
    <col min="13064" max="13064" width="6.25" style="3" customWidth="1"/>
    <col min="13065" max="13065" width="6.875" style="3" customWidth="1"/>
    <col min="13066" max="13066" width="6.25" style="3" customWidth="1"/>
    <col min="13067" max="13067" width="6.875" style="3" customWidth="1"/>
    <col min="13068" max="13068" width="6.25" style="3" customWidth="1"/>
    <col min="13069" max="13299" width="9" style="3"/>
    <col min="13300" max="13300" width="13.5" style="3" customWidth="1"/>
    <col min="13301" max="13301" width="6.875" style="3" customWidth="1"/>
    <col min="13302" max="13302" width="6.25" style="3" customWidth="1"/>
    <col min="13303" max="13303" width="6.875" style="3" customWidth="1"/>
    <col min="13304" max="13304" width="6.25" style="3" customWidth="1"/>
    <col min="13305" max="13305" width="6.875" style="3" customWidth="1"/>
    <col min="13306" max="13306" width="6.25" style="3" customWidth="1"/>
    <col min="13307" max="13307" width="6.875" style="3" customWidth="1"/>
    <col min="13308" max="13308" width="6.25" style="3" customWidth="1"/>
    <col min="13309" max="13309" width="6.875" style="3" customWidth="1"/>
    <col min="13310" max="13310" width="6.25" style="3" customWidth="1"/>
    <col min="13311" max="13311" width="6.875" style="3" customWidth="1"/>
    <col min="13312" max="13312" width="6.25" style="3" customWidth="1"/>
    <col min="13313" max="13313" width="6.875" style="3" customWidth="1"/>
    <col min="13314" max="13314" width="6.25" style="3" customWidth="1"/>
    <col min="13315" max="13315" width="6.875" style="3" customWidth="1"/>
    <col min="13316" max="13316" width="6.25" style="3" customWidth="1"/>
    <col min="13317" max="13317" width="6.875" style="3" customWidth="1"/>
    <col min="13318" max="13318" width="6.25" style="3" customWidth="1"/>
    <col min="13319" max="13319" width="6.875" style="3" customWidth="1"/>
    <col min="13320" max="13320" width="6.25" style="3" customWidth="1"/>
    <col min="13321" max="13321" width="6.875" style="3" customWidth="1"/>
    <col min="13322" max="13322" width="6.25" style="3" customWidth="1"/>
    <col min="13323" max="13323" width="6.875" style="3" customWidth="1"/>
    <col min="13324" max="13324" width="6.25" style="3" customWidth="1"/>
    <col min="13325" max="13555" width="9" style="3"/>
    <col min="13556" max="13556" width="13.5" style="3" customWidth="1"/>
    <col min="13557" max="13557" width="6.875" style="3" customWidth="1"/>
    <col min="13558" max="13558" width="6.25" style="3" customWidth="1"/>
    <col min="13559" max="13559" width="6.875" style="3" customWidth="1"/>
    <col min="13560" max="13560" width="6.25" style="3" customWidth="1"/>
    <col min="13561" max="13561" width="6.875" style="3" customWidth="1"/>
    <col min="13562" max="13562" width="6.25" style="3" customWidth="1"/>
    <col min="13563" max="13563" width="6.875" style="3" customWidth="1"/>
    <col min="13564" max="13564" width="6.25" style="3" customWidth="1"/>
    <col min="13565" max="13565" width="6.875" style="3" customWidth="1"/>
    <col min="13566" max="13566" width="6.25" style="3" customWidth="1"/>
    <col min="13567" max="13567" width="6.875" style="3" customWidth="1"/>
    <col min="13568" max="13568" width="6.25" style="3" customWidth="1"/>
    <col min="13569" max="13569" width="6.875" style="3" customWidth="1"/>
    <col min="13570" max="13570" width="6.25" style="3" customWidth="1"/>
    <col min="13571" max="13571" width="6.875" style="3" customWidth="1"/>
    <col min="13572" max="13572" width="6.25" style="3" customWidth="1"/>
    <col min="13573" max="13573" width="6.875" style="3" customWidth="1"/>
    <col min="13574" max="13574" width="6.25" style="3" customWidth="1"/>
    <col min="13575" max="13575" width="6.875" style="3" customWidth="1"/>
    <col min="13576" max="13576" width="6.25" style="3" customWidth="1"/>
    <col min="13577" max="13577" width="6.875" style="3" customWidth="1"/>
    <col min="13578" max="13578" width="6.25" style="3" customWidth="1"/>
    <col min="13579" max="13579" width="6.875" style="3" customWidth="1"/>
    <col min="13580" max="13580" width="6.25" style="3" customWidth="1"/>
    <col min="13581" max="13811" width="9" style="3"/>
    <col min="13812" max="13812" width="13.5" style="3" customWidth="1"/>
    <col min="13813" max="13813" width="6.875" style="3" customWidth="1"/>
    <col min="13814" max="13814" width="6.25" style="3" customWidth="1"/>
    <col min="13815" max="13815" width="6.875" style="3" customWidth="1"/>
    <col min="13816" max="13816" width="6.25" style="3" customWidth="1"/>
    <col min="13817" max="13817" width="6.875" style="3" customWidth="1"/>
    <col min="13818" max="13818" width="6.25" style="3" customWidth="1"/>
    <col min="13819" max="13819" width="6.875" style="3" customWidth="1"/>
    <col min="13820" max="13820" width="6.25" style="3" customWidth="1"/>
    <col min="13821" max="13821" width="6.875" style="3" customWidth="1"/>
    <col min="13822" max="13822" width="6.25" style="3" customWidth="1"/>
    <col min="13823" max="13823" width="6.875" style="3" customWidth="1"/>
    <col min="13824" max="13824" width="6.25" style="3" customWidth="1"/>
    <col min="13825" max="13825" width="6.875" style="3" customWidth="1"/>
    <col min="13826" max="13826" width="6.25" style="3" customWidth="1"/>
    <col min="13827" max="13827" width="6.875" style="3" customWidth="1"/>
    <col min="13828" max="13828" width="6.25" style="3" customWidth="1"/>
    <col min="13829" max="13829" width="6.875" style="3" customWidth="1"/>
    <col min="13830" max="13830" width="6.25" style="3" customWidth="1"/>
    <col min="13831" max="13831" width="6.875" style="3" customWidth="1"/>
    <col min="13832" max="13832" width="6.25" style="3" customWidth="1"/>
    <col min="13833" max="13833" width="6.875" style="3" customWidth="1"/>
    <col min="13834" max="13834" width="6.25" style="3" customWidth="1"/>
    <col min="13835" max="13835" width="6.875" style="3" customWidth="1"/>
    <col min="13836" max="13836" width="6.25" style="3" customWidth="1"/>
    <col min="13837" max="14067" width="9" style="3"/>
    <col min="14068" max="14068" width="13.5" style="3" customWidth="1"/>
    <col min="14069" max="14069" width="6.875" style="3" customWidth="1"/>
    <col min="14070" max="14070" width="6.25" style="3" customWidth="1"/>
    <col min="14071" max="14071" width="6.875" style="3" customWidth="1"/>
    <col min="14072" max="14072" width="6.25" style="3" customWidth="1"/>
    <col min="14073" max="14073" width="6.875" style="3" customWidth="1"/>
    <col min="14074" max="14074" width="6.25" style="3" customWidth="1"/>
    <col min="14075" max="14075" width="6.875" style="3" customWidth="1"/>
    <col min="14076" max="14076" width="6.25" style="3" customWidth="1"/>
    <col min="14077" max="14077" width="6.875" style="3" customWidth="1"/>
    <col min="14078" max="14078" width="6.25" style="3" customWidth="1"/>
    <col min="14079" max="14079" width="6.875" style="3" customWidth="1"/>
    <col min="14080" max="14080" width="6.25" style="3" customWidth="1"/>
    <col min="14081" max="14081" width="6.875" style="3" customWidth="1"/>
    <col min="14082" max="14082" width="6.25" style="3" customWidth="1"/>
    <col min="14083" max="14083" width="6.875" style="3" customWidth="1"/>
    <col min="14084" max="14084" width="6.25" style="3" customWidth="1"/>
    <col min="14085" max="14085" width="6.875" style="3" customWidth="1"/>
    <col min="14086" max="14086" width="6.25" style="3" customWidth="1"/>
    <col min="14087" max="14087" width="6.875" style="3" customWidth="1"/>
    <col min="14088" max="14088" width="6.25" style="3" customWidth="1"/>
    <col min="14089" max="14089" width="6.875" style="3" customWidth="1"/>
    <col min="14090" max="14090" width="6.25" style="3" customWidth="1"/>
    <col min="14091" max="14091" width="6.875" style="3" customWidth="1"/>
    <col min="14092" max="14092" width="6.25" style="3" customWidth="1"/>
    <col min="14093" max="14323" width="9" style="3"/>
    <col min="14324" max="14324" width="13.5" style="3" customWidth="1"/>
    <col min="14325" max="14325" width="6.875" style="3" customWidth="1"/>
    <col min="14326" max="14326" width="6.25" style="3" customWidth="1"/>
    <col min="14327" max="14327" width="6.875" style="3" customWidth="1"/>
    <col min="14328" max="14328" width="6.25" style="3" customWidth="1"/>
    <col min="14329" max="14329" width="6.875" style="3" customWidth="1"/>
    <col min="14330" max="14330" width="6.25" style="3" customWidth="1"/>
    <col min="14331" max="14331" width="6.875" style="3" customWidth="1"/>
    <col min="14332" max="14332" width="6.25" style="3" customWidth="1"/>
    <col min="14333" max="14333" width="6.875" style="3" customWidth="1"/>
    <col min="14334" max="14334" width="6.25" style="3" customWidth="1"/>
    <col min="14335" max="14335" width="6.875" style="3" customWidth="1"/>
    <col min="14336" max="14336" width="6.25" style="3" customWidth="1"/>
    <col min="14337" max="14337" width="6.875" style="3" customWidth="1"/>
    <col min="14338" max="14338" width="6.25" style="3" customWidth="1"/>
    <col min="14339" max="14339" width="6.875" style="3" customWidth="1"/>
    <col min="14340" max="14340" width="6.25" style="3" customWidth="1"/>
    <col min="14341" max="14341" width="6.875" style="3" customWidth="1"/>
    <col min="14342" max="14342" width="6.25" style="3" customWidth="1"/>
    <col min="14343" max="14343" width="6.875" style="3" customWidth="1"/>
    <col min="14344" max="14344" width="6.25" style="3" customWidth="1"/>
    <col min="14345" max="14345" width="6.875" style="3" customWidth="1"/>
    <col min="14346" max="14346" width="6.25" style="3" customWidth="1"/>
    <col min="14347" max="14347" width="6.875" style="3" customWidth="1"/>
    <col min="14348" max="14348" width="6.25" style="3" customWidth="1"/>
    <col min="14349" max="14579" width="9" style="3"/>
    <col min="14580" max="14580" width="13.5" style="3" customWidth="1"/>
    <col min="14581" max="14581" width="6.875" style="3" customWidth="1"/>
    <col min="14582" max="14582" width="6.25" style="3" customWidth="1"/>
    <col min="14583" max="14583" width="6.875" style="3" customWidth="1"/>
    <col min="14584" max="14584" width="6.25" style="3" customWidth="1"/>
    <col min="14585" max="14585" width="6.875" style="3" customWidth="1"/>
    <col min="14586" max="14586" width="6.25" style="3" customWidth="1"/>
    <col min="14587" max="14587" width="6.875" style="3" customWidth="1"/>
    <col min="14588" max="14588" width="6.25" style="3" customWidth="1"/>
    <col min="14589" max="14589" width="6.875" style="3" customWidth="1"/>
    <col min="14590" max="14590" width="6.25" style="3" customWidth="1"/>
    <col min="14591" max="14591" width="6.875" style="3" customWidth="1"/>
    <col min="14592" max="14592" width="6.25" style="3" customWidth="1"/>
    <col min="14593" max="14593" width="6.875" style="3" customWidth="1"/>
    <col min="14594" max="14594" width="6.25" style="3" customWidth="1"/>
    <col min="14595" max="14595" width="6.875" style="3" customWidth="1"/>
    <col min="14596" max="14596" width="6.25" style="3" customWidth="1"/>
    <col min="14597" max="14597" width="6.875" style="3" customWidth="1"/>
    <col min="14598" max="14598" width="6.25" style="3" customWidth="1"/>
    <col min="14599" max="14599" width="6.875" style="3" customWidth="1"/>
    <col min="14600" max="14600" width="6.25" style="3" customWidth="1"/>
    <col min="14601" max="14601" width="6.875" style="3" customWidth="1"/>
    <col min="14602" max="14602" width="6.25" style="3" customWidth="1"/>
    <col min="14603" max="14603" width="6.875" style="3" customWidth="1"/>
    <col min="14604" max="14604" width="6.25" style="3" customWidth="1"/>
    <col min="14605" max="14835" width="9" style="3"/>
    <col min="14836" max="14836" width="13.5" style="3" customWidth="1"/>
    <col min="14837" max="14837" width="6.875" style="3" customWidth="1"/>
    <col min="14838" max="14838" width="6.25" style="3" customWidth="1"/>
    <col min="14839" max="14839" width="6.875" style="3" customWidth="1"/>
    <col min="14840" max="14840" width="6.25" style="3" customWidth="1"/>
    <col min="14841" max="14841" width="6.875" style="3" customWidth="1"/>
    <col min="14842" max="14842" width="6.25" style="3" customWidth="1"/>
    <col min="14843" max="14843" width="6.875" style="3" customWidth="1"/>
    <col min="14844" max="14844" width="6.25" style="3" customWidth="1"/>
    <col min="14845" max="14845" width="6.875" style="3" customWidth="1"/>
    <col min="14846" max="14846" width="6.25" style="3" customWidth="1"/>
    <col min="14847" max="14847" width="6.875" style="3" customWidth="1"/>
    <col min="14848" max="14848" width="6.25" style="3" customWidth="1"/>
    <col min="14849" max="14849" width="6.875" style="3" customWidth="1"/>
    <col min="14850" max="14850" width="6.25" style="3" customWidth="1"/>
    <col min="14851" max="14851" width="6.875" style="3" customWidth="1"/>
    <col min="14852" max="14852" width="6.25" style="3" customWidth="1"/>
    <col min="14853" max="14853" width="6.875" style="3" customWidth="1"/>
    <col min="14854" max="14854" width="6.25" style="3" customWidth="1"/>
    <col min="14855" max="14855" width="6.875" style="3" customWidth="1"/>
    <col min="14856" max="14856" width="6.25" style="3" customWidth="1"/>
    <col min="14857" max="14857" width="6.875" style="3" customWidth="1"/>
    <col min="14858" max="14858" width="6.25" style="3" customWidth="1"/>
    <col min="14859" max="14859" width="6.875" style="3" customWidth="1"/>
    <col min="14860" max="14860" width="6.25" style="3" customWidth="1"/>
    <col min="14861" max="15091" width="9" style="3"/>
    <col min="15092" max="15092" width="13.5" style="3" customWidth="1"/>
    <col min="15093" max="15093" width="6.875" style="3" customWidth="1"/>
    <col min="15094" max="15094" width="6.25" style="3" customWidth="1"/>
    <col min="15095" max="15095" width="6.875" style="3" customWidth="1"/>
    <col min="15096" max="15096" width="6.25" style="3" customWidth="1"/>
    <col min="15097" max="15097" width="6.875" style="3" customWidth="1"/>
    <col min="15098" max="15098" width="6.25" style="3" customWidth="1"/>
    <col min="15099" max="15099" width="6.875" style="3" customWidth="1"/>
    <col min="15100" max="15100" width="6.25" style="3" customWidth="1"/>
    <col min="15101" max="15101" width="6.875" style="3" customWidth="1"/>
    <col min="15102" max="15102" width="6.25" style="3" customWidth="1"/>
    <col min="15103" max="15103" width="6.875" style="3" customWidth="1"/>
    <col min="15104" max="15104" width="6.25" style="3" customWidth="1"/>
    <col min="15105" max="15105" width="6.875" style="3" customWidth="1"/>
    <col min="15106" max="15106" width="6.25" style="3" customWidth="1"/>
    <col min="15107" max="15107" width="6.875" style="3" customWidth="1"/>
    <col min="15108" max="15108" width="6.25" style="3" customWidth="1"/>
    <col min="15109" max="15109" width="6.875" style="3" customWidth="1"/>
    <col min="15110" max="15110" width="6.25" style="3" customWidth="1"/>
    <col min="15111" max="15111" width="6.875" style="3" customWidth="1"/>
    <col min="15112" max="15112" width="6.25" style="3" customWidth="1"/>
    <col min="15113" max="15113" width="6.875" style="3" customWidth="1"/>
    <col min="15114" max="15114" width="6.25" style="3" customWidth="1"/>
    <col min="15115" max="15115" width="6.875" style="3" customWidth="1"/>
    <col min="15116" max="15116" width="6.25" style="3" customWidth="1"/>
    <col min="15117" max="15347" width="9" style="3"/>
    <col min="15348" max="15348" width="13.5" style="3" customWidth="1"/>
    <col min="15349" max="15349" width="6.875" style="3" customWidth="1"/>
    <col min="15350" max="15350" width="6.25" style="3" customWidth="1"/>
    <col min="15351" max="15351" width="6.875" style="3" customWidth="1"/>
    <col min="15352" max="15352" width="6.25" style="3" customWidth="1"/>
    <col min="15353" max="15353" width="6.875" style="3" customWidth="1"/>
    <col min="15354" max="15354" width="6.25" style="3" customWidth="1"/>
    <col min="15355" max="15355" width="6.875" style="3" customWidth="1"/>
    <col min="15356" max="15356" width="6.25" style="3" customWidth="1"/>
    <col min="15357" max="15357" width="6.875" style="3" customWidth="1"/>
    <col min="15358" max="15358" width="6.25" style="3" customWidth="1"/>
    <col min="15359" max="15359" width="6.875" style="3" customWidth="1"/>
    <col min="15360" max="15360" width="6.25" style="3" customWidth="1"/>
    <col min="15361" max="15361" width="6.875" style="3" customWidth="1"/>
    <col min="15362" max="15362" width="6.25" style="3" customWidth="1"/>
    <col min="15363" max="15363" width="6.875" style="3" customWidth="1"/>
    <col min="15364" max="15364" width="6.25" style="3" customWidth="1"/>
    <col min="15365" max="15365" width="6.875" style="3" customWidth="1"/>
    <col min="15366" max="15366" width="6.25" style="3" customWidth="1"/>
    <col min="15367" max="15367" width="6.875" style="3" customWidth="1"/>
    <col min="15368" max="15368" width="6.25" style="3" customWidth="1"/>
    <col min="15369" max="15369" width="6.875" style="3" customWidth="1"/>
    <col min="15370" max="15370" width="6.25" style="3" customWidth="1"/>
    <col min="15371" max="15371" width="6.875" style="3" customWidth="1"/>
    <col min="15372" max="15372" width="6.25" style="3" customWidth="1"/>
    <col min="15373" max="15603" width="9" style="3"/>
    <col min="15604" max="15604" width="13.5" style="3" customWidth="1"/>
    <col min="15605" max="15605" width="6.875" style="3" customWidth="1"/>
    <col min="15606" max="15606" width="6.25" style="3" customWidth="1"/>
    <col min="15607" max="15607" width="6.875" style="3" customWidth="1"/>
    <col min="15608" max="15608" width="6.25" style="3" customWidth="1"/>
    <col min="15609" max="15609" width="6.875" style="3" customWidth="1"/>
    <col min="15610" max="15610" width="6.25" style="3" customWidth="1"/>
    <col min="15611" max="15611" width="6.875" style="3" customWidth="1"/>
    <col min="15612" max="15612" width="6.25" style="3" customWidth="1"/>
    <col min="15613" max="15613" width="6.875" style="3" customWidth="1"/>
    <col min="15614" max="15614" width="6.25" style="3" customWidth="1"/>
    <col min="15615" max="15615" width="6.875" style="3" customWidth="1"/>
    <col min="15616" max="15616" width="6.25" style="3" customWidth="1"/>
    <col min="15617" max="15617" width="6.875" style="3" customWidth="1"/>
    <col min="15618" max="15618" width="6.25" style="3" customWidth="1"/>
    <col min="15619" max="15619" width="6.875" style="3" customWidth="1"/>
    <col min="15620" max="15620" width="6.25" style="3" customWidth="1"/>
    <col min="15621" max="15621" width="6.875" style="3" customWidth="1"/>
    <col min="15622" max="15622" width="6.25" style="3" customWidth="1"/>
    <col min="15623" max="15623" width="6.875" style="3" customWidth="1"/>
    <col min="15624" max="15624" width="6.25" style="3" customWidth="1"/>
    <col min="15625" max="15625" width="6.875" style="3" customWidth="1"/>
    <col min="15626" max="15626" width="6.25" style="3" customWidth="1"/>
    <col min="15627" max="15627" width="6.875" style="3" customWidth="1"/>
    <col min="15628" max="15628" width="6.25" style="3" customWidth="1"/>
    <col min="15629" max="15859" width="9" style="3"/>
    <col min="15860" max="15860" width="13.5" style="3" customWidth="1"/>
    <col min="15861" max="15861" width="6.875" style="3" customWidth="1"/>
    <col min="15862" max="15862" width="6.25" style="3" customWidth="1"/>
    <col min="15863" max="15863" width="6.875" style="3" customWidth="1"/>
    <col min="15864" max="15864" width="6.25" style="3" customWidth="1"/>
    <col min="15865" max="15865" width="6.875" style="3" customWidth="1"/>
    <col min="15866" max="15866" width="6.25" style="3" customWidth="1"/>
    <col min="15867" max="15867" width="6.875" style="3" customWidth="1"/>
    <col min="15868" max="15868" width="6.25" style="3" customWidth="1"/>
    <col min="15869" max="15869" width="6.875" style="3" customWidth="1"/>
    <col min="15870" max="15870" width="6.25" style="3" customWidth="1"/>
    <col min="15871" max="15871" width="6.875" style="3" customWidth="1"/>
    <col min="15872" max="15872" width="6.25" style="3" customWidth="1"/>
    <col min="15873" max="15873" width="6.875" style="3" customWidth="1"/>
    <col min="15874" max="15874" width="6.25" style="3" customWidth="1"/>
    <col min="15875" max="15875" width="6.875" style="3" customWidth="1"/>
    <col min="15876" max="15876" width="6.25" style="3" customWidth="1"/>
    <col min="15877" max="15877" width="6.875" style="3" customWidth="1"/>
    <col min="15878" max="15878" width="6.25" style="3" customWidth="1"/>
    <col min="15879" max="15879" width="6.875" style="3" customWidth="1"/>
    <col min="15880" max="15880" width="6.25" style="3" customWidth="1"/>
    <col min="15881" max="15881" width="6.875" style="3" customWidth="1"/>
    <col min="15882" max="15882" width="6.25" style="3" customWidth="1"/>
    <col min="15883" max="15883" width="6.875" style="3" customWidth="1"/>
    <col min="15884" max="15884" width="6.25" style="3" customWidth="1"/>
    <col min="15885" max="16115" width="9" style="3"/>
    <col min="16116" max="16116" width="13.5" style="3" customWidth="1"/>
    <col min="16117" max="16117" width="6.875" style="3" customWidth="1"/>
    <col min="16118" max="16118" width="6.25" style="3" customWidth="1"/>
    <col min="16119" max="16119" width="6.875" style="3" customWidth="1"/>
    <col min="16120" max="16120" width="6.25" style="3" customWidth="1"/>
    <col min="16121" max="16121" width="6.875" style="3" customWidth="1"/>
    <col min="16122" max="16122" width="6.25" style="3" customWidth="1"/>
    <col min="16123" max="16123" width="6.875" style="3" customWidth="1"/>
    <col min="16124" max="16124" width="6.25" style="3" customWidth="1"/>
    <col min="16125" max="16125" width="6.875" style="3" customWidth="1"/>
    <col min="16126" max="16126" width="6.25" style="3" customWidth="1"/>
    <col min="16127" max="16127" width="6.875" style="3" customWidth="1"/>
    <col min="16128" max="16128" width="6.25" style="3" customWidth="1"/>
    <col min="16129" max="16129" width="6.875" style="3" customWidth="1"/>
    <col min="16130" max="16130" width="6.25" style="3" customWidth="1"/>
    <col min="16131" max="16131" width="6.875" style="3" customWidth="1"/>
    <col min="16132" max="16132" width="6.25" style="3" customWidth="1"/>
    <col min="16133" max="16133" width="6.875" style="3" customWidth="1"/>
    <col min="16134" max="16134" width="6.25" style="3" customWidth="1"/>
    <col min="16135" max="16135" width="6.875" style="3" customWidth="1"/>
    <col min="16136" max="16136" width="6.25" style="3" customWidth="1"/>
    <col min="16137" max="16137" width="6.875" style="3" customWidth="1"/>
    <col min="16138" max="16138" width="6.25" style="3" customWidth="1"/>
    <col min="16139" max="16139" width="6.875" style="3" customWidth="1"/>
    <col min="16140" max="16140" width="6.25" style="3" customWidth="1"/>
    <col min="16141" max="16384" width="9" style="3"/>
  </cols>
  <sheetData>
    <row r="1" spans="1:25" ht="17.25" customHeight="1" x14ac:dyDescent="0.15">
      <c r="A1" s="1" t="s">
        <v>115</v>
      </c>
      <c r="B1" s="80"/>
      <c r="C1" s="4"/>
      <c r="D1" s="5"/>
      <c r="E1" s="5"/>
      <c r="F1" s="4"/>
      <c r="G1" s="5"/>
      <c r="H1" s="5"/>
      <c r="I1" s="4"/>
      <c r="J1" s="5"/>
      <c r="K1" s="5"/>
      <c r="L1" s="4"/>
      <c r="M1" s="5"/>
      <c r="N1" s="5"/>
      <c r="O1" s="4"/>
      <c r="P1" s="5"/>
      <c r="Q1" s="3"/>
      <c r="R1" s="3"/>
      <c r="S1" s="3"/>
      <c r="T1" s="3"/>
      <c r="U1" s="3"/>
      <c r="V1" s="3"/>
      <c r="W1" s="3"/>
      <c r="X1" s="3"/>
      <c r="Y1" s="3"/>
    </row>
    <row r="2" spans="1:25" ht="17.25" customHeight="1" x14ac:dyDescent="0.15">
      <c r="A2" s="81"/>
    </row>
    <row r="3" spans="1:25" s="6" customFormat="1" x14ac:dyDescent="0.15">
      <c r="A3" s="83" t="s">
        <v>62</v>
      </c>
      <c r="B3" s="83"/>
      <c r="C3" s="83"/>
      <c r="D3" s="83"/>
      <c r="E3" s="83"/>
      <c r="F3" s="83"/>
      <c r="G3" s="83"/>
      <c r="H3" s="83"/>
      <c r="I3" s="83"/>
      <c r="J3" s="83"/>
      <c r="L3" s="83"/>
      <c r="M3" s="84" t="s">
        <v>0</v>
      </c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5" s="6" customFormat="1" ht="20.100000000000001" customHeight="1" x14ac:dyDescent="0.15">
      <c r="A4" s="85" t="s">
        <v>63</v>
      </c>
      <c r="B4" s="171" t="s">
        <v>64</v>
      </c>
      <c r="C4" s="172"/>
      <c r="D4" s="176" t="s">
        <v>65</v>
      </c>
      <c r="E4" s="176"/>
      <c r="F4" s="183"/>
      <c r="G4" s="183"/>
      <c r="H4" s="183"/>
      <c r="I4" s="183"/>
      <c r="J4" s="176"/>
      <c r="K4" s="98"/>
      <c r="L4" s="175" t="s">
        <v>66</v>
      </c>
      <c r="M4" s="177"/>
      <c r="N4" s="82"/>
      <c r="O4" s="82"/>
      <c r="P4" s="82"/>
      <c r="Q4" s="82"/>
      <c r="R4" s="82"/>
      <c r="S4" s="82"/>
      <c r="T4" s="82"/>
      <c r="U4" s="82"/>
      <c r="V4" s="82"/>
      <c r="W4" s="82"/>
    </row>
    <row r="5" spans="1:25" s="6" customFormat="1" ht="39.950000000000003" customHeight="1" x14ac:dyDescent="0.15">
      <c r="A5" s="86"/>
      <c r="B5" s="173"/>
      <c r="C5" s="174"/>
      <c r="D5" s="87"/>
      <c r="E5" s="88"/>
      <c r="F5" s="180" t="s">
        <v>67</v>
      </c>
      <c r="G5" s="181"/>
      <c r="H5" s="180" t="s">
        <v>68</v>
      </c>
      <c r="I5" s="181"/>
      <c r="J5" s="180" t="s">
        <v>69</v>
      </c>
      <c r="K5" s="181"/>
      <c r="L5" s="178"/>
      <c r="M5" s="179"/>
      <c r="N5" s="89"/>
      <c r="O5" s="89"/>
      <c r="P5" s="89"/>
      <c r="Q5" s="89"/>
      <c r="R5" s="89"/>
      <c r="S5" s="89"/>
      <c r="T5" s="89"/>
      <c r="U5" s="89"/>
      <c r="V5" s="89"/>
      <c r="W5" s="89"/>
    </row>
    <row r="6" spans="1:25" s="6" customFormat="1" ht="24" customHeight="1" x14ac:dyDescent="0.15">
      <c r="A6" s="90" t="s">
        <v>70</v>
      </c>
      <c r="B6" s="101">
        <v>31623.433336214508</v>
      </c>
      <c r="C6" s="100">
        <v>38.961633007630709</v>
      </c>
      <c r="D6" s="101">
        <v>57578.073437344625</v>
      </c>
      <c r="E6" s="100">
        <v>30.486363214416773</v>
      </c>
      <c r="F6" s="101">
        <v>45116.098226332688</v>
      </c>
      <c r="G6" s="100">
        <v>32.525591349838315</v>
      </c>
      <c r="H6" s="101">
        <v>10541.144445404836</v>
      </c>
      <c r="I6" s="100">
        <v>24.616816824720491</v>
      </c>
      <c r="J6" s="101">
        <v>1920.8307656071033</v>
      </c>
      <c r="K6" s="100">
        <v>26.188753428495126</v>
      </c>
      <c r="L6" s="101">
        <v>89201.506773559129</v>
      </c>
      <c r="M6" s="100">
        <v>33.033852936563164</v>
      </c>
      <c r="N6" s="82"/>
      <c r="O6" s="82"/>
      <c r="P6" s="82"/>
      <c r="Q6" s="82"/>
      <c r="R6" s="82"/>
      <c r="S6" s="82"/>
      <c r="T6" s="82"/>
      <c r="U6" s="82"/>
      <c r="V6" s="82"/>
      <c r="W6" s="82"/>
    </row>
    <row r="7" spans="1:25" s="6" customFormat="1" ht="24" customHeight="1" x14ac:dyDescent="0.15">
      <c r="A7" s="91" t="s">
        <v>71</v>
      </c>
      <c r="B7" s="102">
        <v>49542.141345988879</v>
      </c>
      <c r="C7" s="103">
        <v>61.038366992369298</v>
      </c>
      <c r="D7" s="102">
        <v>131286.93821519773</v>
      </c>
      <c r="E7" s="103">
        <v>69.513636785583216</v>
      </c>
      <c r="F7" s="102">
        <v>93593.442027904588</v>
      </c>
      <c r="G7" s="103">
        <v>67.474408650161692</v>
      </c>
      <c r="H7" s="102">
        <v>32279.763393578214</v>
      </c>
      <c r="I7" s="103">
        <v>75.383183175279498</v>
      </c>
      <c r="J7" s="102">
        <v>5413.7327937149303</v>
      </c>
      <c r="K7" s="103">
        <v>73.811246571504867</v>
      </c>
      <c r="L7" s="102">
        <v>180829.07956118661</v>
      </c>
      <c r="M7" s="103">
        <v>66.966147063436836</v>
      </c>
      <c r="N7" s="82"/>
      <c r="O7" s="82"/>
      <c r="P7" s="82"/>
      <c r="Q7" s="82"/>
      <c r="R7" s="82"/>
      <c r="S7" s="82"/>
      <c r="T7" s="82"/>
      <c r="U7" s="82"/>
      <c r="V7" s="82"/>
      <c r="W7" s="82"/>
    </row>
    <row r="8" spans="1:25" ht="24" customHeight="1" x14ac:dyDescent="0.15">
      <c r="F8" s="44" t="s">
        <v>33</v>
      </c>
      <c r="G8" s="45" t="s">
        <v>72</v>
      </c>
      <c r="X8" s="3"/>
      <c r="Y8" s="3"/>
    </row>
    <row r="9" spans="1:25" ht="24" customHeight="1" x14ac:dyDescent="0.15">
      <c r="X9" s="3"/>
      <c r="Y9" s="3"/>
    </row>
    <row r="10" spans="1:25" ht="24" customHeight="1" x14ac:dyDescent="0.15"/>
    <row r="11" spans="1:25" ht="24" customHeight="1" x14ac:dyDescent="0.15">
      <c r="A11" s="82" t="s">
        <v>73</v>
      </c>
    </row>
    <row r="12" spans="1:25" ht="24" customHeight="1" x14ac:dyDescent="0.15">
      <c r="A12" s="85" t="s">
        <v>63</v>
      </c>
      <c r="B12" s="182" t="s">
        <v>74</v>
      </c>
      <c r="C12" s="183"/>
      <c r="D12" s="183"/>
      <c r="E12" s="183"/>
      <c r="F12" s="183"/>
      <c r="G12" s="183"/>
      <c r="H12" s="176"/>
      <c r="I12" s="177"/>
      <c r="J12" s="182" t="s">
        <v>75</v>
      </c>
      <c r="K12" s="183"/>
      <c r="L12" s="183"/>
      <c r="M12" s="183"/>
      <c r="N12" s="183"/>
      <c r="O12" s="183"/>
      <c r="P12" s="176"/>
      <c r="Q12" s="177"/>
      <c r="R12" s="182" t="s">
        <v>76</v>
      </c>
      <c r="S12" s="183"/>
      <c r="T12" s="183"/>
      <c r="U12" s="183"/>
      <c r="V12" s="183"/>
      <c r="W12" s="183"/>
      <c r="X12" s="176"/>
      <c r="Y12" s="177"/>
    </row>
    <row r="13" spans="1:25" ht="24" customHeight="1" x14ac:dyDescent="0.15">
      <c r="A13" s="86"/>
      <c r="B13" s="180" t="s">
        <v>67</v>
      </c>
      <c r="C13" s="181"/>
      <c r="D13" s="180" t="s">
        <v>68</v>
      </c>
      <c r="E13" s="181"/>
      <c r="F13" s="180" t="s">
        <v>77</v>
      </c>
      <c r="G13" s="181"/>
      <c r="H13" s="184" t="s">
        <v>78</v>
      </c>
      <c r="I13" s="185"/>
      <c r="J13" s="180" t="s">
        <v>67</v>
      </c>
      <c r="K13" s="181"/>
      <c r="L13" s="180" t="s">
        <v>68</v>
      </c>
      <c r="M13" s="181"/>
      <c r="N13" s="180" t="s">
        <v>77</v>
      </c>
      <c r="O13" s="181"/>
      <c r="P13" s="184" t="s">
        <v>78</v>
      </c>
      <c r="Q13" s="185"/>
      <c r="R13" s="180" t="s">
        <v>67</v>
      </c>
      <c r="S13" s="181"/>
      <c r="T13" s="180" t="s">
        <v>68</v>
      </c>
      <c r="U13" s="181"/>
      <c r="V13" s="180" t="s">
        <v>77</v>
      </c>
      <c r="W13" s="181"/>
      <c r="X13" s="184" t="s">
        <v>78</v>
      </c>
      <c r="Y13" s="185"/>
    </row>
    <row r="14" spans="1:25" ht="24" customHeight="1" x14ac:dyDescent="0.15">
      <c r="A14" s="90" t="s">
        <v>70</v>
      </c>
      <c r="B14" s="101">
        <v>7870.7211859022773</v>
      </c>
      <c r="C14" s="100">
        <v>35.082119977383719</v>
      </c>
      <c r="D14" s="101">
        <v>140.5485926053978</v>
      </c>
      <c r="E14" s="100">
        <v>28.956670457523064</v>
      </c>
      <c r="F14" s="101">
        <v>46.849530868465934</v>
      </c>
      <c r="G14" s="100">
        <v>43.435005686284597</v>
      </c>
      <c r="H14" s="101">
        <v>8058.1193093761412</v>
      </c>
      <c r="I14" s="100">
        <v>34.99213572852905</v>
      </c>
      <c r="J14" s="101">
        <v>6090.4390129005715</v>
      </c>
      <c r="K14" s="100">
        <v>40.332505280121417</v>
      </c>
      <c r="L14" s="101">
        <v>187.39812347386373</v>
      </c>
      <c r="M14" s="100">
        <v>34.748004549027677</v>
      </c>
      <c r="N14" s="101"/>
      <c r="O14" s="100"/>
      <c r="P14" s="101">
        <v>6277.8371363744354</v>
      </c>
      <c r="Q14" s="100">
        <v>39.865005218918739</v>
      </c>
      <c r="R14" s="101">
        <v>5996.7399511636395</v>
      </c>
      <c r="S14" s="100">
        <v>43.435005686284597</v>
      </c>
      <c r="T14" s="101">
        <v>327.94671607926153</v>
      </c>
      <c r="U14" s="100">
        <v>43.435005686284597</v>
      </c>
      <c r="V14" s="101"/>
      <c r="W14" s="100"/>
      <c r="X14" s="101">
        <v>6324.6866672429014</v>
      </c>
      <c r="Y14" s="100">
        <v>43.435005686284597</v>
      </c>
    </row>
    <row r="15" spans="1:25" ht="24" customHeight="1" x14ac:dyDescent="0.15">
      <c r="A15" s="91" t="s">
        <v>71</v>
      </c>
      <c r="B15" s="102">
        <v>14564.41440731806</v>
      </c>
      <c r="C15" s="103">
        <v>64.917880022616288</v>
      </c>
      <c r="D15" s="102">
        <v>344.82693705561917</v>
      </c>
      <c r="E15" s="103">
        <v>71.04332954247694</v>
      </c>
      <c r="F15" s="102">
        <v>61.011697945093388</v>
      </c>
      <c r="G15" s="103">
        <v>56.564994313715403</v>
      </c>
      <c r="H15" s="102">
        <v>14970.253042318773</v>
      </c>
      <c r="I15" s="103">
        <v>65.00786427147095</v>
      </c>
      <c r="J15" s="102">
        <v>9010.1330209977332</v>
      </c>
      <c r="K15" s="103">
        <v>59.66749471987859</v>
      </c>
      <c r="L15" s="102">
        <v>351.90802059393286</v>
      </c>
      <c r="M15" s="103">
        <v>65.251995450972316</v>
      </c>
      <c r="N15" s="102">
        <v>107.86122881355932</v>
      </c>
      <c r="O15" s="103">
        <v>100</v>
      </c>
      <c r="P15" s="102">
        <v>9469.9022704052259</v>
      </c>
      <c r="Q15" s="103">
        <v>60.134994781081254</v>
      </c>
      <c r="R15" s="102">
        <v>7809.4973369719537</v>
      </c>
      <c r="S15" s="103">
        <v>56.564994313715403</v>
      </c>
      <c r="T15" s="102">
        <v>427.08188561565368</v>
      </c>
      <c r="U15" s="103">
        <v>56.564994313715403</v>
      </c>
      <c r="V15" s="102"/>
      <c r="W15" s="103"/>
      <c r="X15" s="102">
        <v>8236.5792225876066</v>
      </c>
      <c r="Y15" s="103">
        <v>56.564994313715388</v>
      </c>
    </row>
    <row r="16" spans="1:25" ht="24" customHeight="1" x14ac:dyDescent="0.15"/>
    <row r="17" spans="1:25" ht="24" customHeight="1" x14ac:dyDescent="0.15">
      <c r="B17" s="47"/>
      <c r="D17" s="47"/>
      <c r="F17" s="47"/>
      <c r="G17" s="47"/>
      <c r="J17" s="47"/>
      <c r="L17" s="47"/>
      <c r="N17" s="47"/>
      <c r="O17" s="47"/>
      <c r="R17" s="47"/>
      <c r="T17" s="47"/>
      <c r="V17" s="47"/>
    </row>
    <row r="18" spans="1:25" ht="24" customHeight="1" x14ac:dyDescent="0.15">
      <c r="A18" s="85" t="s">
        <v>63</v>
      </c>
      <c r="B18" s="182" t="s">
        <v>79</v>
      </c>
      <c r="C18" s="183"/>
      <c r="D18" s="183"/>
      <c r="E18" s="183"/>
      <c r="F18" s="183"/>
      <c r="G18" s="183"/>
      <c r="H18" s="176"/>
      <c r="I18" s="177"/>
      <c r="J18" s="182" t="s">
        <v>80</v>
      </c>
      <c r="K18" s="183"/>
      <c r="L18" s="183"/>
      <c r="M18" s="183"/>
      <c r="N18" s="183"/>
      <c r="O18" s="183"/>
      <c r="P18" s="176"/>
      <c r="Q18" s="177"/>
      <c r="R18" s="182" t="s">
        <v>81</v>
      </c>
      <c r="S18" s="183"/>
      <c r="T18" s="183"/>
      <c r="U18" s="183"/>
      <c r="V18" s="183"/>
      <c r="W18" s="183"/>
      <c r="X18" s="176"/>
      <c r="Y18" s="177"/>
    </row>
    <row r="19" spans="1:25" ht="24" customHeight="1" x14ac:dyDescent="0.15">
      <c r="A19" s="86"/>
      <c r="B19" s="180" t="s">
        <v>67</v>
      </c>
      <c r="C19" s="181"/>
      <c r="D19" s="180" t="s">
        <v>68</v>
      </c>
      <c r="E19" s="181"/>
      <c r="F19" s="180" t="s">
        <v>77</v>
      </c>
      <c r="G19" s="181"/>
      <c r="H19" s="184" t="s">
        <v>78</v>
      </c>
      <c r="I19" s="185"/>
      <c r="J19" s="180" t="s">
        <v>67</v>
      </c>
      <c r="K19" s="181"/>
      <c r="L19" s="180" t="s">
        <v>68</v>
      </c>
      <c r="M19" s="181"/>
      <c r="N19" s="180" t="s">
        <v>77</v>
      </c>
      <c r="O19" s="181"/>
      <c r="P19" s="184" t="s">
        <v>78</v>
      </c>
      <c r="Q19" s="185"/>
      <c r="R19" s="180" t="s">
        <v>67</v>
      </c>
      <c r="S19" s="181"/>
      <c r="T19" s="180" t="s">
        <v>68</v>
      </c>
      <c r="U19" s="181"/>
      <c r="V19" s="180" t="s">
        <v>77</v>
      </c>
      <c r="W19" s="181"/>
      <c r="X19" s="184" t="s">
        <v>78</v>
      </c>
      <c r="Y19" s="185"/>
    </row>
    <row r="20" spans="1:25" ht="24" customHeight="1" x14ac:dyDescent="0.15">
      <c r="A20" s="90" t="s">
        <v>70</v>
      </c>
      <c r="B20" s="101">
        <v>5153.4483955312526</v>
      </c>
      <c r="C20" s="100">
        <v>41.36667208217581</v>
      </c>
      <c r="D20" s="101">
        <v>187.39812347386373</v>
      </c>
      <c r="E20" s="100">
        <v>16.546668832870324</v>
      </c>
      <c r="F20" s="101"/>
      <c r="G20" s="100"/>
      <c r="H20" s="101">
        <v>5340.8465190051165</v>
      </c>
      <c r="I20" s="100">
        <v>38.836005084207407</v>
      </c>
      <c r="J20" s="101">
        <v>5153.4483955312526</v>
      </c>
      <c r="K20" s="100">
        <v>39.162710045010705</v>
      </c>
      <c r="L20" s="101">
        <v>468.49530868465934</v>
      </c>
      <c r="M20" s="100">
        <v>51.100006689746593</v>
      </c>
      <c r="N20" s="101"/>
      <c r="O20" s="100"/>
      <c r="P20" s="101">
        <v>5621.9437042159116</v>
      </c>
      <c r="Q20" s="100">
        <v>39.940235113824919</v>
      </c>
      <c r="R20" s="101">
        <v>3982.2101238196042</v>
      </c>
      <c r="S20" s="100">
        <v>33.871334709487989</v>
      </c>
      <c r="T20" s="101">
        <v>281.0971852107956</v>
      </c>
      <c r="U20" s="100">
        <v>32.576254264713448</v>
      </c>
      <c r="V20" s="101"/>
      <c r="W20" s="100"/>
      <c r="X20" s="101">
        <v>4263.3073090303997</v>
      </c>
      <c r="Y20" s="100">
        <v>33.78278220044357</v>
      </c>
    </row>
    <row r="21" spans="1:25" ht="24" customHeight="1" x14ac:dyDescent="0.15">
      <c r="A21" s="91" t="s">
        <v>71</v>
      </c>
      <c r="B21" s="102">
        <v>7304.5235324348478</v>
      </c>
      <c r="C21" s="103">
        <v>58.633327917824182</v>
      </c>
      <c r="D21" s="102">
        <v>945.14477906850902</v>
      </c>
      <c r="E21" s="103">
        <v>83.453331167129676</v>
      </c>
      <c r="F21" s="102">
        <v>161.79184322033899</v>
      </c>
      <c r="G21" s="103">
        <v>100</v>
      </c>
      <c r="H21" s="102">
        <v>8411.4601547236962</v>
      </c>
      <c r="I21" s="103">
        <v>61.163994915792586</v>
      </c>
      <c r="J21" s="102">
        <v>8005.621519722984</v>
      </c>
      <c r="K21" s="103">
        <v>60.837289954989295</v>
      </c>
      <c r="L21" s="102">
        <v>448.32513623059492</v>
      </c>
      <c r="M21" s="103">
        <v>48.899993310253414</v>
      </c>
      <c r="N21" s="102"/>
      <c r="O21" s="103"/>
      <c r="P21" s="102">
        <v>8453.9466559535795</v>
      </c>
      <c r="Q21" s="103">
        <v>60.059764886175081</v>
      </c>
      <c r="R21" s="102">
        <v>7774.6638168583613</v>
      </c>
      <c r="S21" s="103">
        <v>66.128665290512018</v>
      </c>
      <c r="T21" s="102">
        <v>581.79264529767897</v>
      </c>
      <c r="U21" s="103">
        <v>-32.576254264713448</v>
      </c>
      <c r="V21" s="102"/>
      <c r="W21" s="103"/>
      <c r="X21" s="102">
        <v>8356.4564621560403</v>
      </c>
      <c r="Y21" s="103">
        <v>66.217217799556423</v>
      </c>
    </row>
    <row r="22" spans="1:25" ht="24" customHeight="1" x14ac:dyDescent="0.15">
      <c r="A22" s="92"/>
      <c r="Y22" s="93"/>
    </row>
    <row r="23" spans="1:25" ht="24" customHeight="1" x14ac:dyDescent="0.15">
      <c r="A23" s="47"/>
      <c r="B23" s="47"/>
      <c r="D23" s="47"/>
      <c r="F23" s="47"/>
      <c r="G23" s="47"/>
      <c r="J23" s="47"/>
      <c r="L23" s="47"/>
      <c r="N23" s="47"/>
      <c r="O23" s="6"/>
      <c r="R23" s="6"/>
      <c r="T23" s="6"/>
      <c r="V23" s="6"/>
      <c r="W23" s="47"/>
      <c r="X23" s="47"/>
      <c r="Y23" s="47"/>
    </row>
    <row r="24" spans="1:25" ht="24" customHeight="1" x14ac:dyDescent="0.15">
      <c r="A24" s="85" t="s">
        <v>63</v>
      </c>
      <c r="B24" s="182" t="s">
        <v>82</v>
      </c>
      <c r="C24" s="183"/>
      <c r="D24" s="183"/>
      <c r="E24" s="183"/>
      <c r="F24" s="183"/>
      <c r="G24" s="183"/>
      <c r="H24" s="176"/>
      <c r="I24" s="177"/>
      <c r="J24" s="182" t="s">
        <v>83</v>
      </c>
      <c r="K24" s="183"/>
      <c r="L24" s="183"/>
      <c r="M24" s="183"/>
      <c r="N24" s="183"/>
      <c r="O24" s="183"/>
      <c r="P24" s="176"/>
      <c r="Q24" s="177"/>
      <c r="R24" s="182" t="s">
        <v>84</v>
      </c>
      <c r="S24" s="183"/>
      <c r="T24" s="183"/>
      <c r="U24" s="183"/>
      <c r="V24" s="183"/>
      <c r="W24" s="183"/>
      <c r="X24" s="176"/>
      <c r="Y24" s="177"/>
    </row>
    <row r="25" spans="1:25" ht="24" customHeight="1" x14ac:dyDescent="0.15">
      <c r="A25" s="86"/>
      <c r="B25" s="180" t="s">
        <v>67</v>
      </c>
      <c r="C25" s="181"/>
      <c r="D25" s="180" t="s">
        <v>68</v>
      </c>
      <c r="E25" s="181"/>
      <c r="F25" s="180" t="s">
        <v>77</v>
      </c>
      <c r="G25" s="181"/>
      <c r="H25" s="184" t="s">
        <v>78</v>
      </c>
      <c r="I25" s="185"/>
      <c r="J25" s="180" t="s">
        <v>67</v>
      </c>
      <c r="K25" s="181"/>
      <c r="L25" s="180" t="s">
        <v>68</v>
      </c>
      <c r="M25" s="181"/>
      <c r="N25" s="180" t="s">
        <v>77</v>
      </c>
      <c r="O25" s="181"/>
      <c r="P25" s="184" t="s">
        <v>78</v>
      </c>
      <c r="Q25" s="185"/>
      <c r="R25" s="180" t="s">
        <v>67</v>
      </c>
      <c r="S25" s="181"/>
      <c r="T25" s="180" t="s">
        <v>68</v>
      </c>
      <c r="U25" s="181"/>
      <c r="V25" s="180" t="s">
        <v>77</v>
      </c>
      <c r="W25" s="181"/>
      <c r="X25" s="184" t="s">
        <v>78</v>
      </c>
      <c r="Y25" s="185"/>
    </row>
    <row r="26" spans="1:25" ht="24" customHeight="1" x14ac:dyDescent="0.15">
      <c r="A26" s="90" t="s">
        <v>70</v>
      </c>
      <c r="B26" s="101">
        <v>5949.8904202951735</v>
      </c>
      <c r="C26" s="100">
        <v>42.927982273604229</v>
      </c>
      <c r="D26" s="101">
        <v>562.1943704215912</v>
      </c>
      <c r="E26" s="100">
        <v>35.946211602442425</v>
      </c>
      <c r="F26" s="101">
        <v>46.849530868465934</v>
      </c>
      <c r="G26" s="100">
        <v>21.717502843142299</v>
      </c>
      <c r="H26" s="101">
        <v>6558.9343215852305</v>
      </c>
      <c r="I26" s="100">
        <v>41.937246869516166</v>
      </c>
      <c r="J26" s="101">
        <v>4216.4577781619337</v>
      </c>
      <c r="K26" s="100">
        <v>34.290793962856256</v>
      </c>
      <c r="L26" s="101">
        <v>749.59249389545494</v>
      </c>
      <c r="M26" s="100">
        <v>35.638979024643774</v>
      </c>
      <c r="N26" s="101">
        <v>46.849530868465934</v>
      </c>
      <c r="O26" s="100">
        <v>86.870011372569195</v>
      </c>
      <c r="P26" s="101">
        <v>5012.8998029258546</v>
      </c>
      <c r="Q26" s="100">
        <v>34.683176182331728</v>
      </c>
      <c r="R26" s="101">
        <v>5949.8904202951735</v>
      </c>
      <c r="S26" s="100">
        <v>35.936454216013971</v>
      </c>
      <c r="T26" s="101">
        <v>1264.9373334485801</v>
      </c>
      <c r="U26" s="100">
        <v>35.537731925141941</v>
      </c>
      <c r="V26" s="101">
        <v>46.849530868465934</v>
      </c>
      <c r="W26" s="100">
        <v>14.478335228761532</v>
      </c>
      <c r="X26" s="101">
        <v>7261.6772846122194</v>
      </c>
      <c r="Y26" s="100">
        <v>35.527313358174737</v>
      </c>
    </row>
    <row r="27" spans="1:25" ht="24" customHeight="1" x14ac:dyDescent="0.15">
      <c r="A27" s="91" t="s">
        <v>71</v>
      </c>
      <c r="B27" s="102">
        <v>7910.2774822471993</v>
      </c>
      <c r="C27" s="103">
        <v>57.072017726395764</v>
      </c>
      <c r="D27" s="102">
        <v>1001.793447375019</v>
      </c>
      <c r="E27" s="103">
        <v>64.053788397557582</v>
      </c>
      <c r="F27" s="102">
        <v>168.87292675865271</v>
      </c>
      <c r="G27" s="103">
        <v>78.282497156857701</v>
      </c>
      <c r="H27" s="102">
        <v>9080.9438563808708</v>
      </c>
      <c r="I27" s="103">
        <v>58.062753130483834</v>
      </c>
      <c r="J27" s="102">
        <v>8079.7223065838298</v>
      </c>
      <c r="K27" s="103">
        <v>65.709206037143744</v>
      </c>
      <c r="L27" s="102">
        <v>1353.7014679689519</v>
      </c>
      <c r="M27" s="103">
        <v>64.361020975356226</v>
      </c>
      <c r="N27" s="102">
        <v>7.0810835383137274</v>
      </c>
      <c r="O27" s="103">
        <v>13.129988627430803</v>
      </c>
      <c r="P27" s="102">
        <v>9440.504858091097</v>
      </c>
      <c r="Q27" s="103">
        <v>65.316823817668279</v>
      </c>
      <c r="R27" s="102">
        <v>10606.80820258618</v>
      </c>
      <c r="S27" s="103">
        <v>64.063545783986015</v>
      </c>
      <c r="T27" s="102">
        <v>2294.483217398878</v>
      </c>
      <c r="U27" s="103">
        <v>64.462268074858059</v>
      </c>
      <c r="V27" s="102">
        <v>276.73415557221205</v>
      </c>
      <c r="W27" s="103">
        <v>85.521664771238477</v>
      </c>
      <c r="X27" s="102">
        <v>13178.025575557271</v>
      </c>
      <c r="Y27" s="103">
        <v>64.472686641825263</v>
      </c>
    </row>
    <row r="28" spans="1:25" ht="24" customHeight="1" x14ac:dyDescent="0.15">
      <c r="A28" s="47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47"/>
    </row>
    <row r="29" spans="1:25" ht="24" customHeight="1" x14ac:dyDescent="0.15">
      <c r="A29" s="47"/>
      <c r="B29" s="47"/>
      <c r="D29" s="47"/>
      <c r="F29" s="47"/>
      <c r="G29" s="47"/>
      <c r="J29" s="47"/>
      <c r="L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ht="24" customHeight="1" x14ac:dyDescent="0.15">
      <c r="A30" s="85" t="s">
        <v>63</v>
      </c>
      <c r="B30" s="182" t="s">
        <v>85</v>
      </c>
      <c r="C30" s="183"/>
      <c r="D30" s="183"/>
      <c r="E30" s="183"/>
      <c r="F30" s="183"/>
      <c r="G30" s="183"/>
      <c r="H30" s="176"/>
      <c r="I30" s="177"/>
      <c r="J30" s="186" t="s">
        <v>86</v>
      </c>
      <c r="K30" s="183"/>
      <c r="L30" s="183"/>
      <c r="M30" s="183"/>
      <c r="N30" s="183"/>
      <c r="O30" s="183"/>
      <c r="P30" s="176"/>
      <c r="Q30" s="177"/>
      <c r="R30" s="182" t="s">
        <v>53</v>
      </c>
      <c r="S30" s="183"/>
      <c r="T30" s="183"/>
      <c r="U30" s="183"/>
      <c r="V30" s="183"/>
      <c r="W30" s="183"/>
      <c r="X30" s="176"/>
      <c r="Y30" s="177"/>
    </row>
    <row r="31" spans="1:25" ht="24" customHeight="1" x14ac:dyDescent="0.15">
      <c r="A31" s="86"/>
      <c r="B31" s="180" t="s">
        <v>67</v>
      </c>
      <c r="C31" s="181"/>
      <c r="D31" s="180" t="s">
        <v>68</v>
      </c>
      <c r="E31" s="181"/>
      <c r="F31" s="180" t="s">
        <v>77</v>
      </c>
      <c r="G31" s="181"/>
      <c r="H31" s="184" t="s">
        <v>78</v>
      </c>
      <c r="I31" s="185"/>
      <c r="J31" s="180" t="s">
        <v>67</v>
      </c>
      <c r="K31" s="181"/>
      <c r="L31" s="180" t="s">
        <v>68</v>
      </c>
      <c r="M31" s="181"/>
      <c r="N31" s="180" t="s">
        <v>77</v>
      </c>
      <c r="O31" s="181"/>
      <c r="P31" s="184" t="s">
        <v>78</v>
      </c>
      <c r="Q31" s="185"/>
      <c r="R31" s="180" t="s">
        <v>67</v>
      </c>
      <c r="S31" s="181"/>
      <c r="T31" s="180" t="s">
        <v>68</v>
      </c>
      <c r="U31" s="181"/>
      <c r="V31" s="180" t="s">
        <v>77</v>
      </c>
      <c r="W31" s="181"/>
      <c r="X31" s="184"/>
      <c r="Y31" s="185"/>
    </row>
    <row r="32" spans="1:25" ht="24" customHeight="1" x14ac:dyDescent="0.15">
      <c r="A32" s="90" t="s">
        <v>70</v>
      </c>
      <c r="B32" s="101">
        <v>8620.3136797977313</v>
      </c>
      <c r="C32" s="100">
        <v>34.748004549027677</v>
      </c>
      <c r="D32" s="101">
        <v>1686.5831112647736</v>
      </c>
      <c r="E32" s="100">
        <v>27.194090516630361</v>
      </c>
      <c r="F32" s="101">
        <v>234.24765434232967</v>
      </c>
      <c r="G32" s="100">
        <v>33.411542835603534</v>
      </c>
      <c r="H32" s="101">
        <v>10541.144445404834</v>
      </c>
      <c r="I32" s="100">
        <v>33.241075780319839</v>
      </c>
      <c r="J32" s="101">
        <v>16397.335803963077</v>
      </c>
      <c r="K32" s="100">
        <v>27.590293993102744</v>
      </c>
      <c r="L32" s="101">
        <v>5996.7399511636395</v>
      </c>
      <c r="M32" s="100">
        <v>21.019586872757763</v>
      </c>
      <c r="N32" s="101">
        <v>1546.0345186593759</v>
      </c>
      <c r="O32" s="100">
        <v>25.595628350846283</v>
      </c>
      <c r="P32" s="101">
        <v>23940.110273786093</v>
      </c>
      <c r="Q32" s="100">
        <v>25.467914980713058</v>
      </c>
      <c r="R32" s="101">
        <v>75380.895167361683</v>
      </c>
      <c r="S32" s="100">
        <v>34.952200124647121</v>
      </c>
      <c r="T32" s="101">
        <v>11852.93130972188</v>
      </c>
      <c r="U32" s="100">
        <v>25.408222979491342</v>
      </c>
      <c r="V32" s="101">
        <v>1967.6802964755693</v>
      </c>
      <c r="W32" s="100">
        <v>25.514269074460888</v>
      </c>
      <c r="X32" s="101">
        <v>89201.506773559129</v>
      </c>
      <c r="Y32" s="100">
        <v>33.033852936563164</v>
      </c>
    </row>
    <row r="33" spans="1:25" ht="24" customHeight="1" x14ac:dyDescent="0.15">
      <c r="A33" s="91" t="s">
        <v>71</v>
      </c>
      <c r="B33" s="102">
        <v>16187.768947320914</v>
      </c>
      <c r="C33" s="103">
        <v>65.251995450972316</v>
      </c>
      <c r="D33" s="102">
        <v>4515.4375455148866</v>
      </c>
      <c r="E33" s="103">
        <v>72.805909483369632</v>
      </c>
      <c r="F33" s="102">
        <v>466.85033294580597</v>
      </c>
      <c r="G33" s="103">
        <v>66.588457164396459</v>
      </c>
      <c r="H33" s="102">
        <v>21170.056825781608</v>
      </c>
      <c r="I33" s="103">
        <v>66.758924219680154</v>
      </c>
      <c r="J33" s="102">
        <v>43034.201272308106</v>
      </c>
      <c r="K33" s="103">
        <v>72.409706006897252</v>
      </c>
      <c r="L33" s="102">
        <v>22532.555070022801</v>
      </c>
      <c r="M33" s="103">
        <v>78.98041312724223</v>
      </c>
      <c r="N33" s="102">
        <v>4494.1942948999458</v>
      </c>
      <c r="O33" s="103">
        <v>74.404371649153717</v>
      </c>
      <c r="P33" s="102">
        <v>70060.950637230853</v>
      </c>
      <c r="Q33" s="103">
        <v>74.532085019286939</v>
      </c>
      <c r="R33" s="102">
        <v>140287.63184535017</v>
      </c>
      <c r="S33" s="103">
        <v>65.047799875352879</v>
      </c>
      <c r="T33" s="102">
        <v>34797.050152142525</v>
      </c>
      <c r="U33" s="103">
        <v>74.591777020508658</v>
      </c>
      <c r="V33" s="102">
        <v>5744.3975636939222</v>
      </c>
      <c r="W33" s="103">
        <v>74.485730925539116</v>
      </c>
      <c r="X33" s="102">
        <v>180829.07956118663</v>
      </c>
      <c r="Y33" s="103">
        <v>66.966147063436836</v>
      </c>
    </row>
    <row r="34" spans="1:25" ht="24" customHeight="1" x14ac:dyDescent="0.15">
      <c r="A34" s="47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47"/>
      <c r="P34" s="47"/>
      <c r="Q34" s="44" t="s">
        <v>33</v>
      </c>
      <c r="R34" s="45" t="s">
        <v>72</v>
      </c>
      <c r="S34" s="45"/>
      <c r="T34" s="47"/>
      <c r="U34" s="47"/>
      <c r="V34" s="47"/>
      <c r="W34" s="47"/>
      <c r="X34" s="47"/>
      <c r="Y34" s="47"/>
    </row>
    <row r="35" spans="1:25" ht="24" customHeight="1" x14ac:dyDescent="0.1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5"/>
      <c r="R35" s="4"/>
      <c r="S35" s="4"/>
      <c r="T35" s="47"/>
      <c r="U35" s="47"/>
      <c r="V35" s="47"/>
      <c r="W35" s="47"/>
      <c r="X35" s="47"/>
      <c r="Y35" s="47"/>
    </row>
  </sheetData>
  <mergeCells count="66">
    <mergeCell ref="B4:C5"/>
    <mergeCell ref="D4:J4"/>
    <mergeCell ref="L4:M5"/>
    <mergeCell ref="F5:G5"/>
    <mergeCell ref="H5:I5"/>
    <mergeCell ref="J5:K5"/>
    <mergeCell ref="R18:Y18"/>
    <mergeCell ref="B12:I12"/>
    <mergeCell ref="J12:Q12"/>
    <mergeCell ref="R12:Y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X19:Y19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B18:I18"/>
    <mergeCell ref="J18:Q18"/>
    <mergeCell ref="R30:Y30"/>
    <mergeCell ref="B24:I24"/>
    <mergeCell ref="J24:Q24"/>
    <mergeCell ref="R24:Y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X31:Y31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0:I30"/>
    <mergeCell ref="J30:Q30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7-2-1</vt:lpstr>
      <vt:lpstr>7-2-2</vt:lpstr>
      <vt:lpstr>7-2-3</vt:lpstr>
      <vt:lpstr>'7-2-1'!Print_Area</vt:lpstr>
      <vt:lpstr>'7-2-2'!Print_Area</vt:lpstr>
      <vt:lpstr>'7-2-3'!Print_Area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2025-03-31T10:11:23Z</cp:lastPrinted>
  <dcterms:created xsi:type="dcterms:W3CDTF">2020-09-23T10:57:37Z</dcterms:created>
  <dcterms:modified xsi:type="dcterms:W3CDTF">2025-06-19T04:23:57Z</dcterms:modified>
</cp:coreProperties>
</file>