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1F1D5B30-D138-4C50-9AC0-46B960FDBEC8}" xr6:coauthVersionLast="47" xr6:coauthVersionMax="47" xr10:uidLastSave="{00000000-0000-0000-0000-000000000000}"/>
  <bookViews>
    <workbookView xWindow="-110" yWindow="-110" windowWidth="19420" windowHeight="12300" xr2:uid="{E50BDF78-0415-4361-BADE-81F834A16D06}"/>
  </bookViews>
  <sheets>
    <sheet name="表５" sheetId="1" r:id="rId1"/>
  </sheets>
  <definedNames>
    <definedName name="_xlnm.Print_Area" localSheetId="0">表５!$A$1:$F$42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32" i="1"/>
  <c r="F30" i="1"/>
  <c r="E28" i="1"/>
  <c r="E38" i="1" s="1"/>
  <c r="F38" i="1" s="1"/>
  <c r="E26" i="1"/>
  <c r="F26" i="1" s="1"/>
  <c r="F22" i="1"/>
  <c r="F20" i="1"/>
  <c r="E18" i="1"/>
  <c r="F18" i="1" s="1"/>
  <c r="F16" i="1"/>
  <c r="F14" i="1"/>
  <c r="E12" i="1"/>
  <c r="F12" i="1" s="1"/>
  <c r="F10" i="1"/>
  <c r="F8" i="1"/>
  <c r="E6" i="1"/>
  <c r="F6" i="1" s="1"/>
  <c r="E24" i="1" l="1"/>
  <c r="F28" i="1"/>
  <c r="E34" i="1" l="1"/>
  <c r="F34" i="1" s="1"/>
  <c r="F24" i="1"/>
</calcChain>
</file>

<file path=xl/sharedStrings.xml><?xml version="1.0" encoding="utf-8"?>
<sst xmlns="http://schemas.openxmlformats.org/spreadsheetml/2006/main" count="26" uniqueCount="15">
  <si>
    <t>　表 ５　　支給額の状況</t>
  </si>
  <si>
    <t>区　　　　　分</t>
  </si>
  <si>
    <t>令和 4年度
（2022年度）</t>
    <phoneticPr fontId="1"/>
  </si>
  <si>
    <t>令和 5年度
（2023年度）</t>
    <phoneticPr fontId="1"/>
  </si>
  <si>
    <t>増　　△　　減</t>
  </si>
  <si>
    <t>千円</t>
  </si>
  <si>
    <t>被 用 者</t>
  </si>
  <si>
    <t>児童手当</t>
  </si>
  <si>
    <t>特例給付</t>
  </si>
  <si>
    <t>非　被　用　者</t>
  </si>
  <si>
    <t>公　　務　　員</t>
  </si>
  <si>
    <t>一般受給資格者計</t>
  </si>
  <si>
    <t>施設等受給資格者</t>
  </si>
  <si>
    <t>合計</t>
  </si>
  <si>
    <t>（注）支給額とは、各年度中に市町村及び公務員の所属庁において支払われた総額であり、決算ベースの額と若干異なる。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</si>
</sst>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8"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1"/>
      <name val="ＭＳ Ｐゴシック"/>
      <family val="3"/>
      <charset val="128"/>
    </font>
    <font>
      <b/>
      <sz val="12"/>
      <name val="ＭＳ Ｐゴシック"/>
      <family val="3"/>
      <charset val="128"/>
    </font>
    <font>
      <sz val="12"/>
      <name val="ＭＳ Ｐゴシック"/>
      <family val="3"/>
      <charset val="128"/>
    </font>
    <font>
      <sz val="14"/>
      <color rgb="FF000000"/>
      <name val="ＭＳ Ｐゴシック"/>
      <family val="3"/>
      <charset val="128"/>
    </font>
    <font>
      <b/>
      <sz val="11"/>
      <name val="ＭＳ Ｐ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rgb="FF000000"/>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31">
    <xf numFmtId="0" fontId="0" fillId="0" borderId="0" xfId="0"/>
    <xf numFmtId="0" fontId="3" fillId="0" borderId="0" xfId="0" applyFont="1"/>
    <xf numFmtId="0" fontId="5" fillId="0" borderId="0" xfId="0" applyFont="1" applyAlignment="1">
      <alignment horizontal="left"/>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right" vertical="center" wrapText="1"/>
    </xf>
    <xf numFmtId="0" fontId="4" fillId="0" borderId="5" xfId="0" applyFont="1" applyBorder="1" applyAlignment="1">
      <alignment horizontal="right" vertical="center" wrapText="1"/>
    </xf>
    <xf numFmtId="0" fontId="5" fillId="0" borderId="5" xfId="0" applyFont="1" applyBorder="1" applyAlignment="1">
      <alignment horizontal="right"/>
    </xf>
    <xf numFmtId="176" fontId="6" fillId="0" borderId="5" xfId="0" applyNumberFormat="1" applyFont="1" applyBorder="1" applyAlignment="1">
      <alignment horizontal="right" wrapText="1"/>
    </xf>
    <xf numFmtId="0" fontId="4" fillId="0" borderId="4" xfId="0" applyFont="1" applyBorder="1" applyAlignment="1">
      <alignment horizontal="distributed" wrapText="1"/>
    </xf>
    <xf numFmtId="0" fontId="4" fillId="0" borderId="0" xfId="0" applyFont="1" applyAlignment="1">
      <alignment horizontal="distributed" wrapText="1"/>
    </xf>
    <xf numFmtId="176" fontId="6" fillId="0" borderId="7" xfId="0" applyNumberFormat="1" applyFont="1" applyBorder="1" applyAlignment="1">
      <alignment horizontal="right" wrapText="1"/>
    </xf>
    <xf numFmtId="0" fontId="4" fillId="0" borderId="5" xfId="0" applyFont="1" applyBorder="1" applyAlignment="1">
      <alignment horizontal="distributed" wrapText="1"/>
    </xf>
    <xf numFmtId="0" fontId="4" fillId="0" borderId="4" xfId="0" applyFont="1" applyBorder="1" applyAlignment="1">
      <alignment horizontal="right" wrapText="1"/>
    </xf>
    <xf numFmtId="0" fontId="4" fillId="0" borderId="5" xfId="0" applyFont="1" applyBorder="1" applyAlignment="1">
      <alignment horizontal="distributed"/>
    </xf>
    <xf numFmtId="176" fontId="6" fillId="0" borderId="5" xfId="1" applyNumberFormat="1" applyFont="1" applyBorder="1" applyAlignment="1">
      <alignment horizontal="right" wrapText="1"/>
    </xf>
    <xf numFmtId="176" fontId="6" fillId="0" borderId="7" xfId="1" applyNumberFormat="1" applyFont="1" applyBorder="1" applyAlignment="1">
      <alignment horizontal="right" wrapText="1"/>
    </xf>
    <xf numFmtId="176" fontId="6" fillId="0" borderId="5" xfId="1" applyNumberFormat="1" applyFont="1" applyFill="1" applyBorder="1" applyAlignment="1">
      <alignment horizontal="right" wrapText="1"/>
    </xf>
    <xf numFmtId="176" fontId="3" fillId="0" borderId="0" xfId="0" applyNumberFormat="1" applyFont="1"/>
    <xf numFmtId="0" fontId="5" fillId="0" borderId="8" xfId="0" applyFont="1" applyBorder="1"/>
    <xf numFmtId="0" fontId="5" fillId="0" borderId="9" xfId="0" applyFont="1" applyBorder="1"/>
    <xf numFmtId="0" fontId="5" fillId="0" borderId="0" xfId="0" applyFont="1"/>
    <xf numFmtId="0" fontId="4" fillId="0" borderId="4" xfId="0" applyFont="1" applyBorder="1" applyAlignment="1">
      <alignment horizontal="distributed" wrapText="1"/>
    </xf>
    <xf numFmtId="0" fontId="4" fillId="0" borderId="5" xfId="0" applyFont="1" applyBorder="1" applyAlignment="1">
      <alignment horizontal="distributed" wrapText="1"/>
    </xf>
    <xf numFmtId="0" fontId="7" fillId="0" borderId="0" xfId="0" applyFont="1" applyAlignment="1">
      <alignment horizontal="left" vertical="top" wrapText="1"/>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left" wrapText="1"/>
    </xf>
    <xf numFmtId="0" fontId="4" fillId="0" borderId="6" xfId="0" applyFont="1" applyBorder="1" applyAlignment="1">
      <alignment horizontal="left"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A9A46-571E-4F9F-9A7F-EF8E34E6E8A6}">
  <sheetPr codeName="Sheet9">
    <pageSetUpPr fitToPage="1"/>
  </sheetPr>
  <dimension ref="B1:G42"/>
  <sheetViews>
    <sheetView tabSelected="1" view="pageBreakPreview" zoomScale="96" zoomScaleNormal="100" zoomScaleSheetLayoutView="100" workbookViewId="0">
      <selection activeCell="J23" sqref="J23"/>
    </sheetView>
  </sheetViews>
  <sheetFormatPr defaultColWidth="9" defaultRowHeight="13" x14ac:dyDescent="0.2"/>
  <cols>
    <col min="1" max="1" width="2.4140625" style="1" customWidth="1"/>
    <col min="2" max="2" width="5.4140625" style="1" customWidth="1"/>
    <col min="3" max="3" width="22.4140625" style="1" customWidth="1"/>
    <col min="4" max="6" width="18" style="1" customWidth="1"/>
    <col min="7" max="7" width="11.9140625" style="1" bestFit="1" customWidth="1"/>
    <col min="8" max="8" width="9.08203125" style="1" bestFit="1" customWidth="1"/>
    <col min="9" max="16384" width="9" style="1"/>
  </cols>
  <sheetData>
    <row r="1" spans="2:6" ht="6" customHeight="1" x14ac:dyDescent="0.55000000000000004">
      <c r="B1"/>
      <c r="C1"/>
      <c r="D1"/>
      <c r="E1"/>
      <c r="F1"/>
    </row>
    <row r="2" spans="2:6" ht="18" customHeight="1" x14ac:dyDescent="0.55000000000000004">
      <c r="B2" s="26" t="s">
        <v>0</v>
      </c>
      <c r="C2" s="26"/>
      <c r="D2" s="26"/>
      <c r="E2"/>
      <c r="F2"/>
    </row>
    <row r="3" spans="2:6" ht="8.4" customHeight="1" x14ac:dyDescent="0.55000000000000004">
      <c r="B3" s="2"/>
      <c r="C3" s="2"/>
      <c r="D3"/>
      <c r="E3"/>
      <c r="F3"/>
    </row>
    <row r="4" spans="2:6" ht="30" customHeight="1" x14ac:dyDescent="0.2">
      <c r="B4" s="27" t="s">
        <v>1</v>
      </c>
      <c r="C4" s="28"/>
      <c r="D4" s="3" t="s">
        <v>2</v>
      </c>
      <c r="E4" s="4" t="s">
        <v>3</v>
      </c>
      <c r="F4" s="5" t="s">
        <v>4</v>
      </c>
    </row>
    <row r="5" spans="2:6" ht="23" customHeight="1" x14ac:dyDescent="0.2">
      <c r="B5" s="6"/>
      <c r="C5" s="7"/>
      <c r="D5" s="8" t="s">
        <v>5</v>
      </c>
      <c r="E5" s="8" t="s">
        <v>5</v>
      </c>
      <c r="F5" s="8" t="s">
        <v>5</v>
      </c>
    </row>
    <row r="6" spans="2:6" ht="23.15" customHeight="1" x14ac:dyDescent="0.25">
      <c r="B6" s="29" t="s">
        <v>6</v>
      </c>
      <c r="C6" s="30"/>
      <c r="D6" s="9">
        <v>1433534023</v>
      </c>
      <c r="E6" s="9">
        <f>SUM(E8:E10)</f>
        <v>1375216204</v>
      </c>
      <c r="F6" s="9">
        <f>E6-D6</f>
        <v>-58317819</v>
      </c>
    </row>
    <row r="7" spans="2:6" ht="9" customHeight="1" x14ac:dyDescent="0.25">
      <c r="B7" s="10"/>
      <c r="C7" s="11"/>
      <c r="D7" s="12"/>
      <c r="E7" s="9"/>
      <c r="F7" s="9"/>
    </row>
    <row r="8" spans="2:6" ht="23.15" customHeight="1" x14ac:dyDescent="0.25">
      <c r="B8" s="10"/>
      <c r="C8" s="13" t="s">
        <v>7</v>
      </c>
      <c r="D8" s="9">
        <v>1376469183</v>
      </c>
      <c r="E8" s="9">
        <v>1330287328</v>
      </c>
      <c r="F8" s="9">
        <f>E8-D8</f>
        <v>-46181855</v>
      </c>
    </row>
    <row r="9" spans="2:6" ht="9.75" customHeight="1" x14ac:dyDescent="0.25">
      <c r="B9" s="10"/>
      <c r="C9" s="13"/>
      <c r="D9" s="9"/>
      <c r="E9" s="9"/>
      <c r="F9" s="9"/>
    </row>
    <row r="10" spans="2:6" ht="23.15" customHeight="1" x14ac:dyDescent="0.25">
      <c r="B10" s="14"/>
      <c r="C10" s="15" t="s">
        <v>8</v>
      </c>
      <c r="D10" s="9">
        <v>57064840</v>
      </c>
      <c r="E10" s="9">
        <v>44928876</v>
      </c>
      <c r="F10" s="9">
        <f>E10-D10</f>
        <v>-12135964</v>
      </c>
    </row>
    <row r="11" spans="2:6" ht="23.15" customHeight="1" x14ac:dyDescent="0.25">
      <c r="B11" s="14"/>
      <c r="C11" s="13"/>
      <c r="D11" s="9"/>
      <c r="E11" s="9"/>
      <c r="F11" s="9"/>
    </row>
    <row r="12" spans="2:6" ht="23.15" customHeight="1" x14ac:dyDescent="0.25">
      <c r="B12" s="29" t="s">
        <v>9</v>
      </c>
      <c r="C12" s="30"/>
      <c r="D12" s="9">
        <v>279649553</v>
      </c>
      <c r="E12" s="9">
        <f>SUM(E14:E16)</f>
        <v>266194505</v>
      </c>
      <c r="F12" s="9">
        <f>E12-D12</f>
        <v>-13455048</v>
      </c>
    </row>
    <row r="13" spans="2:6" ht="9.75" customHeight="1" x14ac:dyDescent="0.25">
      <c r="B13" s="10"/>
      <c r="C13" s="11"/>
      <c r="D13" s="12"/>
      <c r="E13" s="9"/>
      <c r="F13" s="9"/>
    </row>
    <row r="14" spans="2:6" ht="23.15" customHeight="1" x14ac:dyDescent="0.25">
      <c r="B14" s="14"/>
      <c r="C14" s="13" t="s">
        <v>7</v>
      </c>
      <c r="D14" s="9">
        <v>275065014</v>
      </c>
      <c r="E14" s="9">
        <v>263541675</v>
      </c>
      <c r="F14" s="9">
        <f>E14-D14</f>
        <v>-11523339</v>
      </c>
    </row>
    <row r="15" spans="2:6" ht="9.75" customHeight="1" x14ac:dyDescent="0.25">
      <c r="B15" s="14"/>
      <c r="C15" s="13"/>
      <c r="D15" s="9"/>
      <c r="E15" s="9"/>
      <c r="F15" s="9"/>
    </row>
    <row r="16" spans="2:6" ht="27" customHeight="1" x14ac:dyDescent="0.25">
      <c r="B16" s="14"/>
      <c r="C16" s="15" t="s">
        <v>8</v>
      </c>
      <c r="D16" s="9">
        <v>4584539</v>
      </c>
      <c r="E16" s="9">
        <v>2652830</v>
      </c>
      <c r="F16" s="9">
        <f>E16-D16</f>
        <v>-1931709</v>
      </c>
    </row>
    <row r="17" spans="2:7" ht="22.5" customHeight="1" x14ac:dyDescent="0.25">
      <c r="B17" s="14"/>
      <c r="C17" s="15"/>
      <c r="D17" s="9"/>
      <c r="E17" s="9"/>
      <c r="F17" s="9"/>
    </row>
    <row r="18" spans="2:7" ht="23.15" customHeight="1" x14ac:dyDescent="0.25">
      <c r="B18" s="29" t="s">
        <v>10</v>
      </c>
      <c r="C18" s="30"/>
      <c r="D18" s="16">
        <v>200347157</v>
      </c>
      <c r="E18" s="16">
        <f>SUM(E20:E22)</f>
        <v>195888154</v>
      </c>
      <c r="F18" s="16">
        <f>E18-D18</f>
        <v>-4459003</v>
      </c>
    </row>
    <row r="19" spans="2:7" ht="9.75" customHeight="1" x14ac:dyDescent="0.25">
      <c r="B19" s="10"/>
      <c r="C19" s="11"/>
      <c r="D19" s="17"/>
      <c r="E19" s="16"/>
      <c r="F19" s="16"/>
    </row>
    <row r="20" spans="2:7" ht="23.15" customHeight="1" x14ac:dyDescent="0.25">
      <c r="B20" s="14"/>
      <c r="C20" s="13" t="s">
        <v>7</v>
      </c>
      <c r="D20" s="16">
        <v>196153767</v>
      </c>
      <c r="E20" s="18">
        <v>192191139</v>
      </c>
      <c r="F20" s="16">
        <f>E20-D20</f>
        <v>-3962628</v>
      </c>
    </row>
    <row r="21" spans="2:7" ht="9.75" customHeight="1" x14ac:dyDescent="0.25">
      <c r="B21" s="14"/>
      <c r="C21" s="13"/>
      <c r="D21" s="16"/>
      <c r="E21" s="18"/>
      <c r="F21" s="16"/>
    </row>
    <row r="22" spans="2:7" ht="23.15" customHeight="1" x14ac:dyDescent="0.25">
      <c r="B22" s="14"/>
      <c r="C22" s="15" t="s">
        <v>8</v>
      </c>
      <c r="D22" s="16">
        <v>4193390</v>
      </c>
      <c r="E22" s="18">
        <v>3697015</v>
      </c>
      <c r="F22" s="16">
        <f>E22-D22</f>
        <v>-496375</v>
      </c>
    </row>
    <row r="23" spans="2:7" ht="23.15" customHeight="1" x14ac:dyDescent="0.25">
      <c r="B23" s="14"/>
      <c r="C23" s="13"/>
      <c r="D23" s="9"/>
      <c r="E23" s="9"/>
      <c r="F23" s="9"/>
    </row>
    <row r="24" spans="2:7" ht="23.15" customHeight="1" x14ac:dyDescent="0.25">
      <c r="B24" s="23" t="s">
        <v>11</v>
      </c>
      <c r="C24" s="24"/>
      <c r="D24" s="12">
        <v>1913530733</v>
      </c>
      <c r="E24" s="12">
        <f>SUM(E26:E28)</f>
        <v>1837298863</v>
      </c>
      <c r="F24" s="12">
        <f>E24-D24</f>
        <v>-76231870</v>
      </c>
      <c r="G24" s="19"/>
    </row>
    <row r="25" spans="2:7" ht="9" customHeight="1" x14ac:dyDescent="0.25">
      <c r="B25" s="10"/>
      <c r="C25" s="11"/>
      <c r="D25" s="12"/>
      <c r="E25" s="9"/>
      <c r="F25" s="9"/>
    </row>
    <row r="26" spans="2:7" ht="23.15" customHeight="1" x14ac:dyDescent="0.25">
      <c r="B26" s="14"/>
      <c r="C26" s="13" t="s">
        <v>7</v>
      </c>
      <c r="D26" s="9">
        <v>1847687964</v>
      </c>
      <c r="E26" s="9">
        <f>SUM(E8,E14,E20)</f>
        <v>1786020142</v>
      </c>
      <c r="F26" s="9">
        <f>E26-D26</f>
        <v>-61667822</v>
      </c>
    </row>
    <row r="27" spans="2:7" ht="9.75" customHeight="1" x14ac:dyDescent="0.25">
      <c r="B27" s="14"/>
      <c r="C27" s="13"/>
      <c r="D27" s="9"/>
      <c r="E27" s="9"/>
      <c r="F27" s="9"/>
    </row>
    <row r="28" spans="2:7" ht="23.15" customHeight="1" x14ac:dyDescent="0.25">
      <c r="B28" s="14"/>
      <c r="C28" s="15" t="s">
        <v>8</v>
      </c>
      <c r="D28" s="9">
        <v>65842769</v>
      </c>
      <c r="E28" s="9">
        <f>SUM(E10,E16,E22)</f>
        <v>51278721</v>
      </c>
      <c r="F28" s="9">
        <f>E28-D28</f>
        <v>-14564048</v>
      </c>
    </row>
    <row r="29" spans="2:7" ht="22.5" customHeight="1" x14ac:dyDescent="0.25">
      <c r="B29" s="14"/>
      <c r="C29" s="13"/>
      <c r="D29" s="9"/>
      <c r="E29" s="9"/>
      <c r="F29" s="9"/>
    </row>
    <row r="30" spans="2:7" ht="22.5" customHeight="1" x14ac:dyDescent="0.25">
      <c r="B30" s="23" t="s">
        <v>12</v>
      </c>
      <c r="C30" s="24"/>
      <c r="D30" s="12">
        <v>4063190</v>
      </c>
      <c r="E30" s="12">
        <v>4018735</v>
      </c>
      <c r="F30" s="12">
        <f>E30-D30</f>
        <v>-44455</v>
      </c>
    </row>
    <row r="31" spans="2:7" ht="9.75" customHeight="1" x14ac:dyDescent="0.25">
      <c r="B31" s="10"/>
      <c r="C31" s="11"/>
      <c r="D31" s="12"/>
      <c r="E31" s="9"/>
      <c r="F31" s="9"/>
    </row>
    <row r="32" spans="2:7" ht="22.5" customHeight="1" x14ac:dyDescent="0.25">
      <c r="B32" s="14"/>
      <c r="C32" s="13" t="s">
        <v>7</v>
      </c>
      <c r="D32" s="9">
        <v>4063190</v>
      </c>
      <c r="E32" s="9">
        <v>4018735</v>
      </c>
      <c r="F32" s="9">
        <f>E32-D32</f>
        <v>-44455</v>
      </c>
    </row>
    <row r="33" spans="2:6" ht="22.5" customHeight="1" x14ac:dyDescent="0.25">
      <c r="B33" s="14"/>
      <c r="C33" s="13"/>
      <c r="D33" s="9"/>
      <c r="E33" s="9"/>
      <c r="F33" s="9"/>
    </row>
    <row r="34" spans="2:6" ht="22.5" customHeight="1" x14ac:dyDescent="0.25">
      <c r="B34" s="23" t="s">
        <v>13</v>
      </c>
      <c r="C34" s="24"/>
      <c r="D34" s="12">
        <v>1917593923</v>
      </c>
      <c r="E34" s="9">
        <f>SUM(E24,E30)</f>
        <v>1841317598</v>
      </c>
      <c r="F34" s="9">
        <f>E34-D34</f>
        <v>-76276325</v>
      </c>
    </row>
    <row r="35" spans="2:6" ht="9" customHeight="1" x14ac:dyDescent="0.25">
      <c r="B35" s="10"/>
      <c r="C35" s="11"/>
      <c r="D35" s="12"/>
      <c r="E35" s="9"/>
      <c r="F35" s="9"/>
    </row>
    <row r="36" spans="2:6" ht="22.5" customHeight="1" x14ac:dyDescent="0.25">
      <c r="B36" s="14"/>
      <c r="C36" s="13" t="s">
        <v>7</v>
      </c>
      <c r="D36" s="9">
        <v>1851751154</v>
      </c>
      <c r="E36" s="9">
        <v>1790038877</v>
      </c>
      <c r="F36" s="9">
        <f>E36-D36</f>
        <v>-61712277</v>
      </c>
    </row>
    <row r="37" spans="2:6" ht="9.75" customHeight="1" x14ac:dyDescent="0.25">
      <c r="B37" s="14"/>
      <c r="C37" s="13"/>
      <c r="D37" s="9"/>
      <c r="E37" s="9"/>
      <c r="F37" s="9"/>
    </row>
    <row r="38" spans="2:6" ht="22.5" customHeight="1" x14ac:dyDescent="0.25">
      <c r="B38" s="14"/>
      <c r="C38" s="15" t="s">
        <v>8</v>
      </c>
      <c r="D38" s="9">
        <v>65842769</v>
      </c>
      <c r="E38" s="9">
        <f>E28</f>
        <v>51278721</v>
      </c>
      <c r="F38" s="9">
        <f>E38-D38</f>
        <v>-14564048</v>
      </c>
    </row>
    <row r="39" spans="2:6" ht="17" customHeight="1" x14ac:dyDescent="0.2">
      <c r="B39" s="20"/>
      <c r="C39" s="21"/>
      <c r="D39" s="21"/>
      <c r="E39" s="21"/>
      <c r="F39" s="21"/>
    </row>
    <row r="40" spans="2:6" ht="3.75" customHeight="1" x14ac:dyDescent="0.55000000000000004">
      <c r="B40" s="22"/>
      <c r="C40" s="22"/>
      <c r="D40" s="22"/>
      <c r="E40"/>
      <c r="F40"/>
    </row>
    <row r="41" spans="2:6" ht="22.5" customHeight="1" x14ac:dyDescent="0.2">
      <c r="B41" s="25" t="s">
        <v>14</v>
      </c>
      <c r="C41" s="25"/>
      <c r="D41" s="25"/>
      <c r="E41" s="25"/>
      <c r="F41" s="25"/>
    </row>
    <row r="42" spans="2:6" ht="6.65" customHeight="1" x14ac:dyDescent="0.2">
      <c r="B42" s="25"/>
      <c r="C42" s="25"/>
      <c r="D42" s="25"/>
      <c r="E42" s="25"/>
      <c r="F42" s="25"/>
    </row>
  </sheetData>
  <mergeCells count="9">
    <mergeCell ref="B30:C30"/>
    <mergeCell ref="B34:C34"/>
    <mergeCell ref="B41:F42"/>
    <mergeCell ref="B2:D2"/>
    <mergeCell ref="B4:C4"/>
    <mergeCell ref="B6:C6"/>
    <mergeCell ref="B12:C12"/>
    <mergeCell ref="B18:C18"/>
    <mergeCell ref="B24:C24"/>
  </mergeCells>
  <phoneticPr fontId="2"/>
  <printOptions horizontalCentered="1"/>
  <pageMargins left="0.70866141732283472" right="0.31496062992125984" top="0.55118110236220474" bottom="0.35433070866141736"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表５</vt:lpstr>
      <vt:lpstr>表５!Print_Area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2025-07-25T09:30:06Z</dcterms:created>
  <dcterms:modified xsi:type="dcterms:W3CDTF">2025-07-25T09:30:07Z</dcterms:modified>
</cp:coreProperties>
</file>