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42FB3640-5FFA-4A5A-8B5F-2BD7CDF840FE}" xr6:coauthVersionLast="47" xr6:coauthVersionMax="47" xr10:uidLastSave="{00000000-0000-0000-0000-000000000000}"/>
  <bookViews>
    <workbookView xWindow="-28920" yWindow="-120" windowWidth="29040" windowHeight="15720" xr2:uid="{424E39A7-0F7C-4411-A98D-FAEA1C1CFF57}"/>
  </bookViews>
  <sheets>
    <sheet name="042" sheetId="1" r:id="rId1"/>
  </sheets>
  <definedNames>
    <definedName name="_xlnm.Print_Area" localSheetId="0">'042'!$A$1:$AD$143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42" i="1" l="1"/>
  <c r="AC142" i="1"/>
  <c r="AA142" i="1"/>
  <c r="W142" i="1"/>
  <c r="N142" i="1"/>
  <c r="J142" i="1"/>
  <c r="E142" i="1"/>
  <c r="AD140" i="1"/>
  <c r="AC140" i="1"/>
  <c r="AA140" i="1"/>
  <c r="W140" i="1"/>
  <c r="N140" i="1"/>
  <c r="J140" i="1"/>
  <c r="E140" i="1"/>
  <c r="AD138" i="1"/>
  <c r="AC138" i="1"/>
  <c r="AA138" i="1"/>
  <c r="W138" i="1"/>
  <c r="N138" i="1"/>
  <c r="J138" i="1"/>
  <c r="E138" i="1"/>
  <c r="D138" i="1"/>
  <c r="AD136" i="1"/>
  <c r="AC136" i="1"/>
  <c r="AA136" i="1"/>
  <c r="W136" i="1"/>
  <c r="N136" i="1"/>
  <c r="J136" i="1"/>
  <c r="E136" i="1"/>
  <c r="AD134" i="1"/>
  <c r="AC134" i="1"/>
  <c r="AA134" i="1"/>
  <c r="W134" i="1"/>
  <c r="N134" i="1"/>
  <c r="J134" i="1"/>
  <c r="E134" i="1"/>
  <c r="AD132" i="1"/>
  <c r="AC132" i="1"/>
  <c r="AA132" i="1"/>
  <c r="W132" i="1"/>
  <c r="N132" i="1"/>
  <c r="J132" i="1"/>
  <c r="E132" i="1"/>
  <c r="AA131" i="1"/>
  <c r="AD130" i="1"/>
  <c r="AC130" i="1"/>
  <c r="AA130" i="1"/>
  <c r="W130" i="1"/>
  <c r="N130" i="1"/>
  <c r="J130" i="1"/>
  <c r="J131" i="1" s="1"/>
  <c r="E130" i="1"/>
  <c r="D130" i="1" s="1"/>
  <c r="D131" i="1" s="1"/>
  <c r="AD128" i="1"/>
  <c r="AC128" i="1"/>
  <c r="AC129" i="1" s="1"/>
  <c r="AA128" i="1"/>
  <c r="W128" i="1"/>
  <c r="N128" i="1"/>
  <c r="J128" i="1"/>
  <c r="E128" i="1"/>
  <c r="D128" i="1"/>
  <c r="AD126" i="1"/>
  <c r="AC126" i="1"/>
  <c r="AA126" i="1"/>
  <c r="W126" i="1"/>
  <c r="N126" i="1"/>
  <c r="J126" i="1"/>
  <c r="E126" i="1"/>
  <c r="AA125" i="1"/>
  <c r="J125" i="1"/>
  <c r="AD124" i="1"/>
  <c r="AC124" i="1"/>
  <c r="AC125" i="1" s="1"/>
  <c r="AA124" i="1"/>
  <c r="W124" i="1"/>
  <c r="W125" i="1" s="1"/>
  <c r="N124" i="1"/>
  <c r="N125" i="1" s="1"/>
  <c r="J124" i="1"/>
  <c r="E124" i="1"/>
  <c r="D124" i="1"/>
  <c r="D125" i="1" s="1"/>
  <c r="AD122" i="1"/>
  <c r="AC122" i="1"/>
  <c r="AA122" i="1"/>
  <c r="W122" i="1"/>
  <c r="N122" i="1"/>
  <c r="J122" i="1"/>
  <c r="E122" i="1"/>
  <c r="AD120" i="1"/>
  <c r="AC120" i="1"/>
  <c r="AA120" i="1"/>
  <c r="W120" i="1"/>
  <c r="N120" i="1"/>
  <c r="J120" i="1"/>
  <c r="E120" i="1"/>
  <c r="D120" i="1"/>
  <c r="AD118" i="1"/>
  <c r="AC118" i="1"/>
  <c r="AA118" i="1"/>
  <c r="W118" i="1"/>
  <c r="N118" i="1"/>
  <c r="J118" i="1"/>
  <c r="E118" i="1"/>
  <c r="AD116" i="1"/>
  <c r="AC116" i="1"/>
  <c r="AA116" i="1"/>
  <c r="W116" i="1"/>
  <c r="N116" i="1"/>
  <c r="J116" i="1"/>
  <c r="E116" i="1"/>
  <c r="AD114" i="1"/>
  <c r="AC114" i="1"/>
  <c r="AA114" i="1"/>
  <c r="W114" i="1"/>
  <c r="N114" i="1"/>
  <c r="J114" i="1"/>
  <c r="E114" i="1"/>
  <c r="D114" i="1"/>
  <c r="AD112" i="1"/>
  <c r="AC112" i="1"/>
  <c r="AA112" i="1"/>
  <c r="W112" i="1"/>
  <c r="N112" i="1"/>
  <c r="J112" i="1"/>
  <c r="E112" i="1"/>
  <c r="AD110" i="1"/>
  <c r="AC110" i="1"/>
  <c r="AC111" i="1" s="1"/>
  <c r="AA110" i="1"/>
  <c r="W110" i="1"/>
  <c r="N110" i="1"/>
  <c r="J110" i="1"/>
  <c r="E110" i="1"/>
  <c r="D110" i="1"/>
  <c r="AD108" i="1"/>
  <c r="AC108" i="1"/>
  <c r="AA108" i="1"/>
  <c r="W108" i="1"/>
  <c r="N108" i="1"/>
  <c r="J108" i="1"/>
  <c r="E108" i="1"/>
  <c r="AA107" i="1"/>
  <c r="J107" i="1"/>
  <c r="AD106" i="1"/>
  <c r="AC106" i="1"/>
  <c r="AC107" i="1" s="1"/>
  <c r="AA106" i="1"/>
  <c r="W106" i="1"/>
  <c r="W107" i="1" s="1"/>
  <c r="N106" i="1"/>
  <c r="N107" i="1" s="1"/>
  <c r="J106" i="1"/>
  <c r="E106" i="1"/>
  <c r="D106" i="1"/>
  <c r="D107" i="1" s="1"/>
  <c r="AD104" i="1"/>
  <c r="AC104" i="1"/>
  <c r="AA104" i="1"/>
  <c r="W104" i="1"/>
  <c r="N104" i="1"/>
  <c r="J104" i="1"/>
  <c r="E104" i="1"/>
  <c r="AD102" i="1"/>
  <c r="AC102" i="1"/>
  <c r="AC103" i="1" s="1"/>
  <c r="AA102" i="1"/>
  <c r="W102" i="1"/>
  <c r="N102" i="1"/>
  <c r="J102" i="1"/>
  <c r="E102" i="1"/>
  <c r="D102" i="1"/>
  <c r="AD100" i="1"/>
  <c r="AC100" i="1"/>
  <c r="AA100" i="1"/>
  <c r="W100" i="1"/>
  <c r="N100" i="1"/>
  <c r="J100" i="1"/>
  <c r="E100" i="1"/>
  <c r="AD98" i="1"/>
  <c r="AC98" i="1"/>
  <c r="AA98" i="1"/>
  <c r="W98" i="1"/>
  <c r="N98" i="1"/>
  <c r="J98" i="1"/>
  <c r="E98" i="1"/>
  <c r="AD96" i="1"/>
  <c r="AC96" i="1"/>
  <c r="AA96" i="1"/>
  <c r="W96" i="1"/>
  <c r="D96" i="1" s="1"/>
  <c r="J97" i="1" s="1"/>
  <c r="N96" i="1"/>
  <c r="J96" i="1"/>
  <c r="E96" i="1"/>
  <c r="AD94" i="1"/>
  <c r="AC94" i="1"/>
  <c r="AA94" i="1"/>
  <c r="W94" i="1"/>
  <c r="N94" i="1"/>
  <c r="J94" i="1"/>
  <c r="E94" i="1"/>
  <c r="AC93" i="1"/>
  <c r="AD92" i="1"/>
  <c r="AC92" i="1"/>
  <c r="AA92" i="1"/>
  <c r="W92" i="1"/>
  <c r="N92" i="1"/>
  <c r="J92" i="1"/>
  <c r="J93" i="1" s="1"/>
  <c r="E92" i="1"/>
  <c r="D92" i="1"/>
  <c r="D93" i="1" s="1"/>
  <c r="J91" i="1"/>
  <c r="AD90" i="1"/>
  <c r="AC90" i="1"/>
  <c r="AC91" i="1" s="1"/>
  <c r="AA90" i="1"/>
  <c r="AA91" i="1" s="1"/>
  <c r="W90" i="1"/>
  <c r="W91" i="1" s="1"/>
  <c r="N90" i="1"/>
  <c r="J90" i="1"/>
  <c r="D90" i="1" s="1"/>
  <c r="E90" i="1"/>
  <c r="AC89" i="1"/>
  <c r="AA89" i="1"/>
  <c r="AD88" i="1"/>
  <c r="AC88" i="1"/>
  <c r="AA88" i="1"/>
  <c r="W88" i="1"/>
  <c r="W89" i="1" s="1"/>
  <c r="N88" i="1"/>
  <c r="N89" i="1" s="1"/>
  <c r="J88" i="1"/>
  <c r="E88" i="1"/>
  <c r="D88" i="1"/>
  <c r="D89" i="1" s="1"/>
  <c r="AD86" i="1"/>
  <c r="AC86" i="1"/>
  <c r="AA86" i="1"/>
  <c r="W86" i="1"/>
  <c r="N86" i="1"/>
  <c r="J86" i="1"/>
  <c r="E86" i="1"/>
  <c r="AC85" i="1"/>
  <c r="AD84" i="1"/>
  <c r="AC84" i="1"/>
  <c r="AA84" i="1"/>
  <c r="W84" i="1"/>
  <c r="N84" i="1"/>
  <c r="J84" i="1"/>
  <c r="E84" i="1"/>
  <c r="D84" i="1"/>
  <c r="E85" i="1" s="1"/>
  <c r="AD82" i="1"/>
  <c r="AC82" i="1"/>
  <c r="AA82" i="1"/>
  <c r="W82" i="1"/>
  <c r="N82" i="1"/>
  <c r="J82" i="1"/>
  <c r="E82" i="1"/>
  <c r="AD80" i="1"/>
  <c r="AC80" i="1"/>
  <c r="AA80" i="1"/>
  <c r="W80" i="1"/>
  <c r="N80" i="1"/>
  <c r="J80" i="1"/>
  <c r="E80" i="1"/>
  <c r="AD78" i="1"/>
  <c r="AC78" i="1"/>
  <c r="AA78" i="1"/>
  <c r="W78" i="1"/>
  <c r="N78" i="1"/>
  <c r="J78" i="1"/>
  <c r="E78" i="1"/>
  <c r="AD76" i="1"/>
  <c r="AC76" i="1"/>
  <c r="AA76" i="1"/>
  <c r="W76" i="1"/>
  <c r="N76" i="1"/>
  <c r="J76" i="1"/>
  <c r="E76" i="1"/>
  <c r="AC71" i="1"/>
  <c r="Z71" i="1"/>
  <c r="Y71" i="1"/>
  <c r="V71" i="1"/>
  <c r="S71" i="1"/>
  <c r="O71" i="1"/>
  <c r="K71" i="1"/>
  <c r="J71" i="1"/>
  <c r="H71" i="1"/>
  <c r="D71" i="1"/>
  <c r="D70" i="1"/>
  <c r="AC69" i="1"/>
  <c r="U69" i="1"/>
  <c r="T69" i="1"/>
  <c r="Q69" i="1"/>
  <c r="K69" i="1"/>
  <c r="I69" i="1"/>
  <c r="F69" i="1"/>
  <c r="D68" i="1"/>
  <c r="X69" i="1" s="1"/>
  <c r="AD67" i="1"/>
  <c r="AB67" i="1"/>
  <c r="AA67" i="1"/>
  <c r="W67" i="1"/>
  <c r="U67" i="1"/>
  <c r="S67" i="1"/>
  <c r="Q67" i="1"/>
  <c r="P67" i="1"/>
  <c r="L67" i="1"/>
  <c r="J67" i="1"/>
  <c r="I67" i="1"/>
  <c r="F67" i="1"/>
  <c r="E67" i="1"/>
  <c r="D66" i="1"/>
  <c r="AC65" i="1"/>
  <c r="AA65" i="1"/>
  <c r="Z65" i="1"/>
  <c r="W65" i="1"/>
  <c r="V65" i="1"/>
  <c r="T65" i="1"/>
  <c r="S65" i="1"/>
  <c r="P65" i="1"/>
  <c r="O65" i="1"/>
  <c r="M65" i="1"/>
  <c r="K65" i="1"/>
  <c r="I65" i="1"/>
  <c r="H65" i="1"/>
  <c r="E65" i="1"/>
  <c r="D65" i="1"/>
  <c r="D64" i="1"/>
  <c r="AB65" i="1" s="1"/>
  <c r="AD63" i="1"/>
  <c r="Z63" i="1"/>
  <c r="U63" i="1"/>
  <c r="S63" i="1"/>
  <c r="O63" i="1"/>
  <c r="K63" i="1"/>
  <c r="H63" i="1"/>
  <c r="E63" i="1"/>
  <c r="D62" i="1"/>
  <c r="W63" i="1" s="1"/>
  <c r="AC61" i="1"/>
  <c r="AB61" i="1"/>
  <c r="Y61" i="1"/>
  <c r="V61" i="1"/>
  <c r="U61" i="1"/>
  <c r="R61" i="1"/>
  <c r="Q61" i="1"/>
  <c r="O61" i="1"/>
  <c r="K61" i="1"/>
  <c r="J61" i="1"/>
  <c r="G61" i="1"/>
  <c r="F61" i="1"/>
  <c r="D61" i="1"/>
  <c r="D60" i="1"/>
  <c r="AB59" i="1"/>
  <c r="AA59" i="1"/>
  <c r="W59" i="1"/>
  <c r="U59" i="1"/>
  <c r="Q59" i="1"/>
  <c r="P59" i="1"/>
  <c r="M59" i="1"/>
  <c r="J59" i="1"/>
  <c r="G59" i="1"/>
  <c r="E59" i="1"/>
  <c r="D58" i="1"/>
  <c r="AD57" i="1"/>
  <c r="AA57" i="1"/>
  <c r="Z57" i="1"/>
  <c r="X57" i="1"/>
  <c r="W57" i="1"/>
  <c r="T57" i="1"/>
  <c r="S57" i="1"/>
  <c r="Q57" i="1"/>
  <c r="O57" i="1"/>
  <c r="N57" i="1"/>
  <c r="M57" i="1"/>
  <c r="L57" i="1"/>
  <c r="I57" i="1"/>
  <c r="H57" i="1"/>
  <c r="G57" i="1"/>
  <c r="F57" i="1"/>
  <c r="E57" i="1"/>
  <c r="D56" i="1"/>
  <c r="AD55" i="1"/>
  <c r="AC55" i="1"/>
  <c r="Y55" i="1"/>
  <c r="W55" i="1"/>
  <c r="S55" i="1"/>
  <c r="R55" i="1"/>
  <c r="O55" i="1"/>
  <c r="M55" i="1"/>
  <c r="J55" i="1"/>
  <c r="I55" i="1"/>
  <c r="F55" i="1"/>
  <c r="D55" i="1"/>
  <c r="D54" i="1"/>
  <c r="AC53" i="1"/>
  <c r="AB53" i="1"/>
  <c r="Z53" i="1"/>
  <c r="Y53" i="1"/>
  <c r="X53" i="1"/>
  <c r="W53" i="1"/>
  <c r="V53" i="1"/>
  <c r="T53" i="1"/>
  <c r="S53" i="1"/>
  <c r="R53" i="1"/>
  <c r="Q53" i="1"/>
  <c r="P53" i="1"/>
  <c r="N53" i="1"/>
  <c r="M53" i="1"/>
  <c r="L53" i="1"/>
  <c r="K53" i="1"/>
  <c r="J53" i="1"/>
  <c r="H53" i="1"/>
  <c r="G53" i="1"/>
  <c r="F53" i="1"/>
  <c r="E53" i="1"/>
  <c r="D53" i="1"/>
  <c r="D52" i="1"/>
  <c r="AD53" i="1" s="1"/>
  <c r="O51" i="1"/>
  <c r="D50" i="1"/>
  <c r="R51" i="1" s="1"/>
  <c r="AD49" i="1"/>
  <c r="AA49" i="1"/>
  <c r="Z49" i="1"/>
  <c r="X49" i="1"/>
  <c r="V49" i="1"/>
  <c r="T49" i="1"/>
  <c r="S49" i="1"/>
  <c r="P49" i="1"/>
  <c r="O49" i="1"/>
  <c r="M49" i="1"/>
  <c r="L49" i="1"/>
  <c r="I49" i="1"/>
  <c r="H49" i="1"/>
  <c r="F49" i="1"/>
  <c r="D49" i="1"/>
  <c r="D48" i="1"/>
  <c r="AD47" i="1"/>
  <c r="AC47" i="1"/>
  <c r="Z47" i="1"/>
  <c r="Y47" i="1"/>
  <c r="X47" i="1"/>
  <c r="W47" i="1"/>
  <c r="V47" i="1"/>
  <c r="T47" i="1"/>
  <c r="S47" i="1"/>
  <c r="R47" i="1"/>
  <c r="Q47" i="1"/>
  <c r="P47" i="1"/>
  <c r="N47" i="1"/>
  <c r="M47" i="1"/>
  <c r="L47" i="1"/>
  <c r="K47" i="1"/>
  <c r="J47" i="1"/>
  <c r="H47" i="1"/>
  <c r="G47" i="1"/>
  <c r="F47" i="1"/>
  <c r="E47" i="1"/>
  <c r="D47" i="1"/>
  <c r="D46" i="1"/>
  <c r="AA47" i="1" s="1"/>
  <c r="Z45" i="1"/>
  <c r="U45" i="1"/>
  <c r="N45" i="1"/>
  <c r="I45" i="1"/>
  <c r="D44" i="1"/>
  <c r="X45" i="1" s="1"/>
  <c r="AD43" i="1"/>
  <c r="AB43" i="1"/>
  <c r="Y43" i="1"/>
  <c r="X43" i="1"/>
  <c r="V43" i="1"/>
  <c r="S43" i="1"/>
  <c r="R43" i="1"/>
  <c r="P43" i="1"/>
  <c r="M43" i="1"/>
  <c r="L43" i="1"/>
  <c r="J43" i="1"/>
  <c r="G43" i="1"/>
  <c r="F43" i="1"/>
  <c r="D43" i="1"/>
  <c r="D42" i="1"/>
  <c r="AC43" i="1" s="1"/>
  <c r="AD41" i="1"/>
  <c r="AC41" i="1"/>
  <c r="AB41" i="1"/>
  <c r="Z41" i="1"/>
  <c r="Y41" i="1"/>
  <c r="X41" i="1"/>
  <c r="W41" i="1"/>
  <c r="V41" i="1"/>
  <c r="T41" i="1"/>
  <c r="S41" i="1"/>
  <c r="R41" i="1"/>
  <c r="Q41" i="1"/>
  <c r="P41" i="1"/>
  <c r="N41" i="1"/>
  <c r="M41" i="1"/>
  <c r="L41" i="1"/>
  <c r="K41" i="1"/>
  <c r="J41" i="1"/>
  <c r="H41" i="1"/>
  <c r="G41" i="1"/>
  <c r="F41" i="1"/>
  <c r="E41" i="1"/>
  <c r="D41" i="1"/>
  <c r="D40" i="1"/>
  <c r="AA41" i="1" s="1"/>
  <c r="AD39" i="1"/>
  <c r="Z39" i="1"/>
  <c r="X39" i="1"/>
  <c r="U39" i="1"/>
  <c r="T39" i="1"/>
  <c r="R39" i="1"/>
  <c r="N39" i="1"/>
  <c r="L39" i="1"/>
  <c r="I39" i="1"/>
  <c r="H39" i="1"/>
  <c r="F39" i="1"/>
  <c r="D38" i="1"/>
  <c r="AD37" i="1"/>
  <c r="AB37" i="1"/>
  <c r="Y37" i="1"/>
  <c r="X37" i="1"/>
  <c r="V37" i="1"/>
  <c r="S37" i="1"/>
  <c r="R37" i="1"/>
  <c r="P37" i="1"/>
  <c r="M37" i="1"/>
  <c r="L37" i="1"/>
  <c r="J37" i="1"/>
  <c r="G37" i="1"/>
  <c r="F37" i="1"/>
  <c r="D37" i="1"/>
  <c r="D36" i="1"/>
  <c r="AC37" i="1" s="1"/>
  <c r="AD35" i="1"/>
  <c r="AC35" i="1"/>
  <c r="AB35" i="1"/>
  <c r="Z35" i="1"/>
  <c r="Y35" i="1"/>
  <c r="X35" i="1"/>
  <c r="W35" i="1"/>
  <c r="V35" i="1"/>
  <c r="T35" i="1"/>
  <c r="S35" i="1"/>
  <c r="R35" i="1"/>
  <c r="Q35" i="1"/>
  <c r="P35" i="1"/>
  <c r="N35" i="1"/>
  <c r="M35" i="1"/>
  <c r="L35" i="1"/>
  <c r="K35" i="1"/>
  <c r="J35" i="1"/>
  <c r="H35" i="1"/>
  <c r="G35" i="1"/>
  <c r="F35" i="1"/>
  <c r="E35" i="1"/>
  <c r="D35" i="1"/>
  <c r="D34" i="1"/>
  <c r="AA35" i="1" s="1"/>
  <c r="AD33" i="1"/>
  <c r="X33" i="1"/>
  <c r="U33" i="1"/>
  <c r="R33" i="1"/>
  <c r="L33" i="1"/>
  <c r="I33" i="1"/>
  <c r="F33" i="1"/>
  <c r="D32" i="1"/>
  <c r="Z33" i="1" s="1"/>
  <c r="AD31" i="1"/>
  <c r="AB31" i="1"/>
  <c r="Y31" i="1"/>
  <c r="X31" i="1"/>
  <c r="V31" i="1"/>
  <c r="S31" i="1"/>
  <c r="R31" i="1"/>
  <c r="P31" i="1"/>
  <c r="M31" i="1"/>
  <c r="L31" i="1"/>
  <c r="J31" i="1"/>
  <c r="G31" i="1"/>
  <c r="F31" i="1"/>
  <c r="D31" i="1"/>
  <c r="D30" i="1"/>
  <c r="AC31" i="1" s="1"/>
  <c r="AD29" i="1"/>
  <c r="AC29" i="1"/>
  <c r="AB29" i="1"/>
  <c r="Z29" i="1"/>
  <c r="Y29" i="1"/>
  <c r="X29" i="1"/>
  <c r="W29" i="1"/>
  <c r="V29" i="1"/>
  <c r="T29" i="1"/>
  <c r="S29" i="1"/>
  <c r="R29" i="1"/>
  <c r="Q29" i="1"/>
  <c r="P29" i="1"/>
  <c r="N29" i="1"/>
  <c r="M29" i="1"/>
  <c r="L29" i="1"/>
  <c r="K29" i="1"/>
  <c r="J29" i="1"/>
  <c r="H29" i="1"/>
  <c r="G29" i="1"/>
  <c r="F29" i="1"/>
  <c r="E29" i="1"/>
  <c r="D29" i="1"/>
  <c r="D28" i="1"/>
  <c r="AA29" i="1" s="1"/>
  <c r="D26" i="1"/>
  <c r="AD25" i="1"/>
  <c r="AB25" i="1"/>
  <c r="Y25" i="1"/>
  <c r="X25" i="1"/>
  <c r="V25" i="1"/>
  <c r="S25" i="1"/>
  <c r="R25" i="1"/>
  <c r="P25" i="1"/>
  <c r="M25" i="1"/>
  <c r="L25" i="1"/>
  <c r="J25" i="1"/>
  <c r="G25" i="1"/>
  <c r="F25" i="1"/>
  <c r="D25" i="1"/>
  <c r="D24" i="1"/>
  <c r="AC25" i="1" s="1"/>
  <c r="AD23" i="1"/>
  <c r="AC23" i="1"/>
  <c r="AB23" i="1"/>
  <c r="Z23" i="1"/>
  <c r="Y23" i="1"/>
  <c r="X23" i="1"/>
  <c r="W23" i="1"/>
  <c r="V23" i="1"/>
  <c r="T23" i="1"/>
  <c r="S23" i="1"/>
  <c r="R23" i="1"/>
  <c r="Q23" i="1"/>
  <c r="P23" i="1"/>
  <c r="N23" i="1"/>
  <c r="M23" i="1"/>
  <c r="L23" i="1"/>
  <c r="K23" i="1"/>
  <c r="J23" i="1"/>
  <c r="H23" i="1"/>
  <c r="G23" i="1"/>
  <c r="F23" i="1"/>
  <c r="E23" i="1"/>
  <c r="D23" i="1"/>
  <c r="D22" i="1"/>
  <c r="AA23" i="1" s="1"/>
  <c r="AD21" i="1"/>
  <c r="Z21" i="1"/>
  <c r="X21" i="1"/>
  <c r="T21" i="1"/>
  <c r="R21" i="1"/>
  <c r="N21" i="1"/>
  <c r="L21" i="1"/>
  <c r="H21" i="1"/>
  <c r="F21" i="1"/>
  <c r="D20" i="1"/>
  <c r="AD19" i="1"/>
  <c r="AB19" i="1"/>
  <c r="Y19" i="1"/>
  <c r="X19" i="1"/>
  <c r="V19" i="1"/>
  <c r="S19" i="1"/>
  <c r="R19" i="1"/>
  <c r="P19" i="1"/>
  <c r="M19" i="1"/>
  <c r="L19" i="1"/>
  <c r="J19" i="1"/>
  <c r="G19" i="1"/>
  <c r="F19" i="1"/>
  <c r="D19" i="1"/>
  <c r="D18" i="1"/>
  <c r="AC19" i="1" s="1"/>
  <c r="AD17" i="1"/>
  <c r="AC17" i="1"/>
  <c r="AB17" i="1"/>
  <c r="Z17" i="1"/>
  <c r="Y17" i="1"/>
  <c r="X17" i="1"/>
  <c r="W17" i="1"/>
  <c r="V17" i="1"/>
  <c r="T17" i="1"/>
  <c r="S17" i="1"/>
  <c r="R17" i="1"/>
  <c r="Q17" i="1"/>
  <c r="P17" i="1"/>
  <c r="N17" i="1"/>
  <c r="M17" i="1"/>
  <c r="L17" i="1"/>
  <c r="K17" i="1"/>
  <c r="J17" i="1"/>
  <c r="H17" i="1"/>
  <c r="G17" i="1"/>
  <c r="F17" i="1"/>
  <c r="E17" i="1"/>
  <c r="D17" i="1"/>
  <c r="D16" i="1"/>
  <c r="AA17" i="1" s="1"/>
  <c r="X15" i="1"/>
  <c r="L15" i="1"/>
  <c r="D14" i="1"/>
  <c r="Z15" i="1" s="1"/>
  <c r="AB13" i="1"/>
  <c r="R13" i="1"/>
  <c r="I13" i="1"/>
  <c r="D12" i="1"/>
  <c r="AD13" i="1" s="1"/>
  <c r="AD11" i="1"/>
  <c r="AC11" i="1"/>
  <c r="AB11" i="1"/>
  <c r="Z11" i="1"/>
  <c r="Y11" i="1"/>
  <c r="X11" i="1"/>
  <c r="W11" i="1"/>
  <c r="V11" i="1"/>
  <c r="T11" i="1"/>
  <c r="S11" i="1"/>
  <c r="R11" i="1"/>
  <c r="Q11" i="1"/>
  <c r="P11" i="1"/>
  <c r="N11" i="1"/>
  <c r="M11" i="1"/>
  <c r="L11" i="1"/>
  <c r="K11" i="1"/>
  <c r="J11" i="1"/>
  <c r="H11" i="1"/>
  <c r="G11" i="1"/>
  <c r="F11" i="1"/>
  <c r="E11" i="1"/>
  <c r="D11" i="1"/>
  <c r="D10" i="1"/>
  <c r="AA11" i="1" s="1"/>
  <c r="AC9" i="1"/>
  <c r="AA9" i="1"/>
  <c r="X9" i="1"/>
  <c r="W9" i="1"/>
  <c r="T9" i="1"/>
  <c r="R9" i="1"/>
  <c r="O9" i="1"/>
  <c r="N9" i="1"/>
  <c r="K9" i="1"/>
  <c r="I9" i="1"/>
  <c r="F9" i="1"/>
  <c r="E9" i="1"/>
  <c r="D8" i="1"/>
  <c r="AD7" i="1"/>
  <c r="Y7" i="1"/>
  <c r="X7" i="1"/>
  <c r="U7" i="1"/>
  <c r="P7" i="1"/>
  <c r="O7" i="1"/>
  <c r="L7" i="1"/>
  <c r="H7" i="1"/>
  <c r="G7" i="1"/>
  <c r="D7" i="1"/>
  <c r="D6" i="1"/>
  <c r="AA7" i="1" s="1"/>
  <c r="AD5" i="1"/>
  <c r="AC5" i="1"/>
  <c r="AB5" i="1"/>
  <c r="Z5" i="1"/>
  <c r="Y5" i="1"/>
  <c r="X5" i="1"/>
  <c r="W5" i="1"/>
  <c r="V5" i="1"/>
  <c r="T5" i="1"/>
  <c r="S5" i="1"/>
  <c r="R5" i="1"/>
  <c r="Q5" i="1"/>
  <c r="P5" i="1"/>
  <c r="N5" i="1"/>
  <c r="M5" i="1"/>
  <c r="L5" i="1"/>
  <c r="K5" i="1"/>
  <c r="J5" i="1"/>
  <c r="H5" i="1"/>
  <c r="G5" i="1"/>
  <c r="F5" i="1"/>
  <c r="E5" i="1"/>
  <c r="D5" i="1"/>
  <c r="D4" i="1"/>
  <c r="AA5" i="1" s="1"/>
  <c r="Y27" i="1" l="1"/>
  <c r="S27" i="1"/>
  <c r="M27" i="1"/>
  <c r="G27" i="1"/>
  <c r="AC27" i="1"/>
  <c r="W27" i="1"/>
  <c r="Q27" i="1"/>
  <c r="K27" i="1"/>
  <c r="E27" i="1"/>
  <c r="AB27" i="1"/>
  <c r="V27" i="1"/>
  <c r="P27" i="1"/>
  <c r="J27" i="1"/>
  <c r="D27" i="1"/>
  <c r="F7" i="1"/>
  <c r="M7" i="1"/>
  <c r="V7" i="1"/>
  <c r="Y9" i="1"/>
  <c r="S9" i="1"/>
  <c r="M9" i="1"/>
  <c r="G9" i="1"/>
  <c r="AB9" i="1"/>
  <c r="V9" i="1"/>
  <c r="P9" i="1"/>
  <c r="J9" i="1"/>
  <c r="D9" i="1"/>
  <c r="L9" i="1"/>
  <c r="U9" i="1"/>
  <c r="AD9" i="1"/>
  <c r="J13" i="1"/>
  <c r="S13" i="1"/>
  <c r="N15" i="1"/>
  <c r="Y21" i="1"/>
  <c r="S21" i="1"/>
  <c r="M21" i="1"/>
  <c r="G21" i="1"/>
  <c r="AC21" i="1"/>
  <c r="W21" i="1"/>
  <c r="Q21" i="1"/>
  <c r="K21" i="1"/>
  <c r="E21" i="1"/>
  <c r="AB21" i="1"/>
  <c r="V21" i="1"/>
  <c r="P21" i="1"/>
  <c r="J21" i="1"/>
  <c r="D21" i="1"/>
  <c r="O21" i="1"/>
  <c r="AA21" i="1"/>
  <c r="F27" i="1"/>
  <c r="R27" i="1"/>
  <c r="AD27" i="1"/>
  <c r="H33" i="1"/>
  <c r="T33" i="1"/>
  <c r="L45" i="1"/>
  <c r="E115" i="1"/>
  <c r="D115" i="1"/>
  <c r="AD115" i="1"/>
  <c r="J115" i="1"/>
  <c r="AC115" i="1"/>
  <c r="D140" i="1"/>
  <c r="W141" i="1"/>
  <c r="AA27" i="1"/>
  <c r="N101" i="1"/>
  <c r="AC13" i="1"/>
  <c r="W13" i="1"/>
  <c r="Q13" i="1"/>
  <c r="K13" i="1"/>
  <c r="E13" i="1"/>
  <c r="AA13" i="1"/>
  <c r="Z13" i="1"/>
  <c r="T13" i="1"/>
  <c r="N13" i="1"/>
  <c r="H13" i="1"/>
  <c r="L13" i="1"/>
  <c r="U13" i="1"/>
  <c r="Y15" i="1"/>
  <c r="S15" i="1"/>
  <c r="M15" i="1"/>
  <c r="G15" i="1"/>
  <c r="AC15" i="1"/>
  <c r="W15" i="1"/>
  <c r="Q15" i="1"/>
  <c r="K15" i="1"/>
  <c r="E15" i="1"/>
  <c r="AB15" i="1"/>
  <c r="V15" i="1"/>
  <c r="P15" i="1"/>
  <c r="J15" i="1"/>
  <c r="D15" i="1"/>
  <c r="O15" i="1"/>
  <c r="AA15" i="1"/>
  <c r="H27" i="1"/>
  <c r="T27" i="1"/>
  <c r="AB51" i="1"/>
  <c r="V51" i="1"/>
  <c r="P51" i="1"/>
  <c r="J51" i="1"/>
  <c r="Y51" i="1"/>
  <c r="S51" i="1"/>
  <c r="M51" i="1"/>
  <c r="G51" i="1"/>
  <c r="Z51" i="1"/>
  <c r="Q51" i="1"/>
  <c r="H51" i="1"/>
  <c r="W51" i="1"/>
  <c r="N51" i="1"/>
  <c r="E51" i="1"/>
  <c r="AD51" i="1"/>
  <c r="U51" i="1"/>
  <c r="L51" i="1"/>
  <c r="D51" i="1"/>
  <c r="T51" i="1"/>
  <c r="N83" i="1"/>
  <c r="W139" i="1"/>
  <c r="E139" i="1"/>
  <c r="D139" i="1"/>
  <c r="AD139" i="1"/>
  <c r="AC139" i="1"/>
  <c r="D13" i="1"/>
  <c r="M13" i="1"/>
  <c r="V13" i="1"/>
  <c r="F15" i="1"/>
  <c r="R15" i="1"/>
  <c r="AD15" i="1"/>
  <c r="I27" i="1"/>
  <c r="U27" i="1"/>
  <c r="Y45" i="1"/>
  <c r="S45" i="1"/>
  <c r="M45" i="1"/>
  <c r="G45" i="1"/>
  <c r="AC45" i="1"/>
  <c r="W45" i="1"/>
  <c r="Q45" i="1"/>
  <c r="K45" i="1"/>
  <c r="E45" i="1"/>
  <c r="AB45" i="1"/>
  <c r="V45" i="1"/>
  <c r="P45" i="1"/>
  <c r="J45" i="1"/>
  <c r="D45" i="1"/>
  <c r="O45" i="1"/>
  <c r="AA45" i="1"/>
  <c r="F51" i="1"/>
  <c r="X51" i="1"/>
  <c r="AC95" i="1"/>
  <c r="E97" i="1"/>
  <c r="D97" i="1"/>
  <c r="AD97" i="1"/>
  <c r="AC101" i="1"/>
  <c r="W111" i="1"/>
  <c r="N111" i="1"/>
  <c r="D111" i="1"/>
  <c r="W127" i="1"/>
  <c r="O27" i="1"/>
  <c r="I7" i="1"/>
  <c r="R7" i="1"/>
  <c r="H9" i="1"/>
  <c r="Q9" i="1"/>
  <c r="Z9" i="1"/>
  <c r="F13" i="1"/>
  <c r="O13" i="1"/>
  <c r="X13" i="1"/>
  <c r="H15" i="1"/>
  <c r="T15" i="1"/>
  <c r="I21" i="1"/>
  <c r="U21" i="1"/>
  <c r="L27" i="1"/>
  <c r="X27" i="1"/>
  <c r="N33" i="1"/>
  <c r="Y39" i="1"/>
  <c r="S39" i="1"/>
  <c r="M39" i="1"/>
  <c r="G39" i="1"/>
  <c r="AC39" i="1"/>
  <c r="W39" i="1"/>
  <c r="Q39" i="1"/>
  <c r="K39" i="1"/>
  <c r="E39" i="1"/>
  <c r="AB39" i="1"/>
  <c r="V39" i="1"/>
  <c r="P39" i="1"/>
  <c r="J39" i="1"/>
  <c r="D39" i="1"/>
  <c r="O39" i="1"/>
  <c r="AA39" i="1"/>
  <c r="F45" i="1"/>
  <c r="R45" i="1"/>
  <c r="AD45" i="1"/>
  <c r="I51" i="1"/>
  <c r="AA51" i="1"/>
  <c r="D122" i="1"/>
  <c r="W123" i="1"/>
  <c r="W117" i="1"/>
  <c r="AC7" i="1"/>
  <c r="W7" i="1"/>
  <c r="Q7" i="1"/>
  <c r="K7" i="1"/>
  <c r="E7" i="1"/>
  <c r="Z7" i="1"/>
  <c r="T7" i="1"/>
  <c r="N7" i="1"/>
  <c r="J7" i="1"/>
  <c r="S7" i="1"/>
  <c r="AB7" i="1"/>
  <c r="G13" i="1"/>
  <c r="P13" i="1"/>
  <c r="Y13" i="1"/>
  <c r="I15" i="1"/>
  <c r="U15" i="1"/>
  <c r="N27" i="1"/>
  <c r="Z27" i="1"/>
  <c r="Y33" i="1"/>
  <c r="S33" i="1"/>
  <c r="M33" i="1"/>
  <c r="G33" i="1"/>
  <c r="AC33" i="1"/>
  <c r="W33" i="1"/>
  <c r="Q33" i="1"/>
  <c r="K33" i="1"/>
  <c r="E33" i="1"/>
  <c r="AB33" i="1"/>
  <c r="V33" i="1"/>
  <c r="P33" i="1"/>
  <c r="J33" i="1"/>
  <c r="D33" i="1"/>
  <c r="O33" i="1"/>
  <c r="AA33" i="1"/>
  <c r="H45" i="1"/>
  <c r="T45" i="1"/>
  <c r="K51" i="1"/>
  <c r="AC51" i="1"/>
  <c r="D82" i="1"/>
  <c r="AC83" i="1"/>
  <c r="AC97" i="1"/>
  <c r="W103" i="1"/>
  <c r="E103" i="1"/>
  <c r="AD103" i="1"/>
  <c r="D103" i="1"/>
  <c r="W109" i="1"/>
  <c r="W121" i="1"/>
  <c r="E121" i="1"/>
  <c r="D121" i="1"/>
  <c r="AD121" i="1"/>
  <c r="AC121" i="1"/>
  <c r="H19" i="1"/>
  <c r="N19" i="1"/>
  <c r="T19" i="1"/>
  <c r="Z19" i="1"/>
  <c r="H25" i="1"/>
  <c r="N25" i="1"/>
  <c r="T25" i="1"/>
  <c r="Z25" i="1"/>
  <c r="H31" i="1"/>
  <c r="N31" i="1"/>
  <c r="T31" i="1"/>
  <c r="Z31" i="1"/>
  <c r="H37" i="1"/>
  <c r="N37" i="1"/>
  <c r="T37" i="1"/>
  <c r="Z37" i="1"/>
  <c r="H43" i="1"/>
  <c r="N43" i="1"/>
  <c r="T43" i="1"/>
  <c r="Z43" i="1"/>
  <c r="AC49" i="1"/>
  <c r="W49" i="1"/>
  <c r="Q49" i="1"/>
  <c r="K49" i="1"/>
  <c r="E49" i="1"/>
  <c r="J49" i="1"/>
  <c r="R49" i="1"/>
  <c r="Y49" i="1"/>
  <c r="Z55" i="1"/>
  <c r="T55" i="1"/>
  <c r="AB55" i="1"/>
  <c r="U55" i="1"/>
  <c r="N55" i="1"/>
  <c r="H55" i="1"/>
  <c r="X55" i="1"/>
  <c r="Q55" i="1"/>
  <c r="K55" i="1"/>
  <c r="E55" i="1"/>
  <c r="L55" i="1"/>
  <c r="V55" i="1"/>
  <c r="AD59" i="1"/>
  <c r="X59" i="1"/>
  <c r="R59" i="1"/>
  <c r="L59" i="1"/>
  <c r="F59" i="1"/>
  <c r="AC59" i="1"/>
  <c r="V59" i="1"/>
  <c r="O59" i="1"/>
  <c r="H59" i="1"/>
  <c r="Z59" i="1"/>
  <c r="S59" i="1"/>
  <c r="K59" i="1"/>
  <c r="D59" i="1"/>
  <c r="N59" i="1"/>
  <c r="Y59" i="1"/>
  <c r="L63" i="1"/>
  <c r="M69" i="1"/>
  <c r="AA79" i="1"/>
  <c r="J85" i="1"/>
  <c r="D85" i="1"/>
  <c r="D98" i="1"/>
  <c r="W101" i="1"/>
  <c r="D108" i="1"/>
  <c r="E113" i="1"/>
  <c r="D112" i="1"/>
  <c r="AD113" i="1"/>
  <c r="W115" i="1"/>
  <c r="D116" i="1"/>
  <c r="J117" i="1" s="1"/>
  <c r="D126" i="1"/>
  <c r="J127" i="1"/>
  <c r="I19" i="1"/>
  <c r="O19" i="1"/>
  <c r="U19" i="1"/>
  <c r="AA19" i="1"/>
  <c r="I25" i="1"/>
  <c r="O25" i="1"/>
  <c r="U25" i="1"/>
  <c r="AA25" i="1"/>
  <c r="I31" i="1"/>
  <c r="O31" i="1"/>
  <c r="U31" i="1"/>
  <c r="AA31" i="1"/>
  <c r="I37" i="1"/>
  <c r="O37" i="1"/>
  <c r="U37" i="1"/>
  <c r="AA37" i="1"/>
  <c r="I43" i="1"/>
  <c r="O43" i="1"/>
  <c r="U43" i="1"/>
  <c r="AA43" i="1"/>
  <c r="AB63" i="1"/>
  <c r="V63" i="1"/>
  <c r="P63" i="1"/>
  <c r="J63" i="1"/>
  <c r="D63" i="1"/>
  <c r="X63" i="1"/>
  <c r="Q63" i="1"/>
  <c r="I63" i="1"/>
  <c r="AA63" i="1"/>
  <c r="T63" i="1"/>
  <c r="M63" i="1"/>
  <c r="F63" i="1"/>
  <c r="N63" i="1"/>
  <c r="Y63" i="1"/>
  <c r="AB69" i="1"/>
  <c r="V69" i="1"/>
  <c r="P69" i="1"/>
  <c r="J69" i="1"/>
  <c r="D69" i="1"/>
  <c r="AA69" i="1"/>
  <c r="Z69" i="1"/>
  <c r="S69" i="1"/>
  <c r="L69" i="1"/>
  <c r="E69" i="1"/>
  <c r="AD69" i="1"/>
  <c r="W69" i="1"/>
  <c r="O69" i="1"/>
  <c r="H69" i="1"/>
  <c r="N69" i="1"/>
  <c r="Y69" i="1"/>
  <c r="D80" i="1"/>
  <c r="AD81" i="1" s="1"/>
  <c r="J83" i="1"/>
  <c r="N85" i="1"/>
  <c r="AD91" i="1"/>
  <c r="E91" i="1"/>
  <c r="D91" i="1"/>
  <c r="J103" i="1"/>
  <c r="J113" i="1"/>
  <c r="D118" i="1"/>
  <c r="AD119" i="1" s="1"/>
  <c r="W129" i="1"/>
  <c r="N129" i="1"/>
  <c r="D129" i="1"/>
  <c r="W131" i="1"/>
  <c r="AC135" i="1"/>
  <c r="J139" i="1"/>
  <c r="AC141" i="1"/>
  <c r="I5" i="1"/>
  <c r="O5" i="1"/>
  <c r="U5" i="1"/>
  <c r="I11" i="1"/>
  <c r="O11" i="1"/>
  <c r="U11" i="1"/>
  <c r="I17" i="1"/>
  <c r="O17" i="1"/>
  <c r="U17" i="1"/>
  <c r="E19" i="1"/>
  <c r="K19" i="1"/>
  <c r="Q19" i="1"/>
  <c r="W19" i="1"/>
  <c r="I23" i="1"/>
  <c r="O23" i="1"/>
  <c r="U23" i="1"/>
  <c r="E25" i="1"/>
  <c r="K25" i="1"/>
  <c r="Q25" i="1"/>
  <c r="W25" i="1"/>
  <c r="I29" i="1"/>
  <c r="O29" i="1"/>
  <c r="U29" i="1"/>
  <c r="E31" i="1"/>
  <c r="K31" i="1"/>
  <c r="Q31" i="1"/>
  <c r="W31" i="1"/>
  <c r="I35" i="1"/>
  <c r="O35" i="1"/>
  <c r="U35" i="1"/>
  <c r="E37" i="1"/>
  <c r="K37" i="1"/>
  <c r="Q37" i="1"/>
  <c r="W37" i="1"/>
  <c r="I41" i="1"/>
  <c r="O41" i="1"/>
  <c r="U41" i="1"/>
  <c r="E43" i="1"/>
  <c r="K43" i="1"/>
  <c r="Q43" i="1"/>
  <c r="W43" i="1"/>
  <c r="I47" i="1"/>
  <c r="O47" i="1"/>
  <c r="U47" i="1"/>
  <c r="AB47" i="1"/>
  <c r="G49" i="1"/>
  <c r="N49" i="1"/>
  <c r="U49" i="1"/>
  <c r="AB49" i="1"/>
  <c r="G55" i="1"/>
  <c r="P55" i="1"/>
  <c r="AA55" i="1"/>
  <c r="I59" i="1"/>
  <c r="T59" i="1"/>
  <c r="Z61" i="1"/>
  <c r="T61" i="1"/>
  <c r="N61" i="1"/>
  <c r="H61" i="1"/>
  <c r="AD61" i="1"/>
  <c r="W61" i="1"/>
  <c r="P61" i="1"/>
  <c r="I61" i="1"/>
  <c r="AA61" i="1"/>
  <c r="S61" i="1"/>
  <c r="L61" i="1"/>
  <c r="E61" i="1"/>
  <c r="M61" i="1"/>
  <c r="X61" i="1"/>
  <c r="G63" i="1"/>
  <c r="R63" i="1"/>
  <c r="AC63" i="1"/>
  <c r="Z67" i="1"/>
  <c r="T67" i="1"/>
  <c r="N67" i="1"/>
  <c r="H67" i="1"/>
  <c r="Y67" i="1"/>
  <c r="R67" i="1"/>
  <c r="K67" i="1"/>
  <c r="D67" i="1"/>
  <c r="AC67" i="1"/>
  <c r="V67" i="1"/>
  <c r="O67" i="1"/>
  <c r="G67" i="1"/>
  <c r="M67" i="1"/>
  <c r="X67" i="1"/>
  <c r="G69" i="1"/>
  <c r="R69" i="1"/>
  <c r="AD71" i="1"/>
  <c r="X71" i="1"/>
  <c r="R71" i="1"/>
  <c r="L71" i="1"/>
  <c r="F71" i="1"/>
  <c r="AB71" i="1"/>
  <c r="U71" i="1"/>
  <c r="N71" i="1"/>
  <c r="G71" i="1"/>
  <c r="AA71" i="1"/>
  <c r="T71" i="1"/>
  <c r="M71" i="1"/>
  <c r="E71" i="1"/>
  <c r="W71" i="1"/>
  <c r="P71" i="1"/>
  <c r="I71" i="1"/>
  <c r="Q71" i="1"/>
  <c r="D76" i="1"/>
  <c r="D78" i="1"/>
  <c r="D86" i="1"/>
  <c r="E87" i="1" s="1"/>
  <c r="J89" i="1"/>
  <c r="E95" i="1"/>
  <c r="D94" i="1"/>
  <c r="AD95" i="1"/>
  <c r="E101" i="1"/>
  <c r="D100" i="1"/>
  <c r="AD101" i="1"/>
  <c r="D104" i="1"/>
  <c r="W113" i="1"/>
  <c r="J129" i="1"/>
  <c r="AC131" i="1"/>
  <c r="D132" i="1"/>
  <c r="AC133" i="1" s="1"/>
  <c r="W133" i="1"/>
  <c r="D134" i="1"/>
  <c r="J135" i="1"/>
  <c r="W85" i="1"/>
  <c r="AD85" i="1"/>
  <c r="AD87" i="1"/>
  <c r="W93" i="1"/>
  <c r="N93" i="1"/>
  <c r="W97" i="1"/>
  <c r="AC109" i="1"/>
  <c r="J111" i="1"/>
  <c r="AC117" i="1"/>
  <c r="J121" i="1"/>
  <c r="AC123" i="1"/>
  <c r="AC127" i="1"/>
  <c r="D136" i="1"/>
  <c r="AD137" i="1" s="1"/>
  <c r="I53" i="1"/>
  <c r="O53" i="1"/>
  <c r="U53" i="1"/>
  <c r="AA53" i="1"/>
  <c r="AB57" i="1"/>
  <c r="V57" i="1"/>
  <c r="P57" i="1"/>
  <c r="J57" i="1"/>
  <c r="D57" i="1"/>
  <c r="K57" i="1"/>
  <c r="R57" i="1"/>
  <c r="Y57" i="1"/>
  <c r="G65" i="1"/>
  <c r="N65" i="1"/>
  <c r="U65" i="1"/>
  <c r="N91" i="1"/>
  <c r="E93" i="1"/>
  <c r="AD93" i="1"/>
  <c r="AA97" i="1"/>
  <c r="AA105" i="1"/>
  <c r="N109" i="1"/>
  <c r="E111" i="1"/>
  <c r="AD111" i="1"/>
  <c r="AA115" i="1"/>
  <c r="AA123" i="1"/>
  <c r="N127" i="1"/>
  <c r="E129" i="1"/>
  <c r="AD129" i="1"/>
  <c r="AA133" i="1"/>
  <c r="AA141" i="1"/>
  <c r="E131" i="1"/>
  <c r="AD131" i="1"/>
  <c r="N137" i="1"/>
  <c r="N103" i="1"/>
  <c r="E105" i="1"/>
  <c r="AD105" i="1"/>
  <c r="AA109" i="1"/>
  <c r="AA117" i="1"/>
  <c r="N121" i="1"/>
  <c r="E123" i="1"/>
  <c r="AD123" i="1"/>
  <c r="AA127" i="1"/>
  <c r="N139" i="1"/>
  <c r="E141" i="1"/>
  <c r="AD141" i="1"/>
  <c r="D142" i="1"/>
  <c r="U57" i="1"/>
  <c r="AC57" i="1"/>
  <c r="AD65" i="1"/>
  <c r="X65" i="1"/>
  <c r="R65" i="1"/>
  <c r="L65" i="1"/>
  <c r="F65" i="1"/>
  <c r="J65" i="1"/>
  <c r="Q65" i="1"/>
  <c r="Y65" i="1"/>
  <c r="N77" i="1"/>
  <c r="E89" i="1"/>
  <c r="AD89" i="1"/>
  <c r="N95" i="1"/>
  <c r="E107" i="1"/>
  <c r="AD107" i="1"/>
  <c r="N113" i="1"/>
  <c r="E125" i="1"/>
  <c r="AD125" i="1"/>
  <c r="N131" i="1"/>
  <c r="AA85" i="1"/>
  <c r="AA93" i="1"/>
  <c r="N97" i="1"/>
  <c r="AA103" i="1"/>
  <c r="AA111" i="1"/>
  <c r="N115" i="1"/>
  <c r="E117" i="1"/>
  <c r="AA121" i="1"/>
  <c r="AA129" i="1"/>
  <c r="N133" i="1"/>
  <c r="E135" i="1"/>
  <c r="AD135" i="1"/>
  <c r="AA139" i="1"/>
  <c r="AA143" i="1" l="1"/>
  <c r="J143" i="1"/>
  <c r="D143" i="1"/>
  <c r="AA77" i="1"/>
  <c r="D77" i="1"/>
  <c r="AD77" i="1"/>
  <c r="AC77" i="1"/>
  <c r="W77" i="1"/>
  <c r="N99" i="1"/>
  <c r="D99" i="1"/>
  <c r="W99" i="1"/>
  <c r="E143" i="1"/>
  <c r="N119" i="1"/>
  <c r="AC99" i="1"/>
  <c r="N135" i="1"/>
  <c r="D135" i="1"/>
  <c r="J105" i="1"/>
  <c r="D105" i="1"/>
  <c r="AC105" i="1"/>
  <c r="N105" i="1"/>
  <c r="D95" i="1"/>
  <c r="AA95" i="1"/>
  <c r="E77" i="1"/>
  <c r="W137" i="1"/>
  <c r="AD127" i="1"/>
  <c r="E127" i="1"/>
  <c r="D127" i="1"/>
  <c r="D113" i="1"/>
  <c r="AA113" i="1"/>
  <c r="W95" i="1"/>
  <c r="AC113" i="1"/>
  <c r="W135" i="1"/>
  <c r="AA119" i="1"/>
  <c r="J119" i="1"/>
  <c r="D119" i="1"/>
  <c r="N81" i="1"/>
  <c r="AC81" i="1"/>
  <c r="W81" i="1"/>
  <c r="D81" i="1"/>
  <c r="AC119" i="1"/>
  <c r="AC143" i="1"/>
  <c r="W119" i="1"/>
  <c r="J95" i="1"/>
  <c r="E133" i="1"/>
  <c r="D133" i="1"/>
  <c r="AD133" i="1"/>
  <c r="J133" i="1"/>
  <c r="AA101" i="1"/>
  <c r="D101" i="1"/>
  <c r="J101" i="1"/>
  <c r="E119" i="1"/>
  <c r="E81" i="1"/>
  <c r="AD109" i="1"/>
  <c r="E109" i="1"/>
  <c r="J109" i="1"/>
  <c r="D109" i="1"/>
  <c r="AD83" i="1"/>
  <c r="D83" i="1"/>
  <c r="AA83" i="1"/>
  <c r="E83" i="1"/>
  <c r="W83" i="1"/>
  <c r="J123" i="1"/>
  <c r="D123" i="1"/>
  <c r="N123" i="1"/>
  <c r="N143" i="1"/>
  <c r="AD99" i="1"/>
  <c r="AA137" i="1"/>
  <c r="J137" i="1"/>
  <c r="D137" i="1"/>
  <c r="J77" i="1"/>
  <c r="J87" i="1"/>
  <c r="D87" i="1"/>
  <c r="AC87" i="1"/>
  <c r="N87" i="1"/>
  <c r="W143" i="1"/>
  <c r="W87" i="1"/>
  <c r="N117" i="1"/>
  <c r="D117" i="1"/>
  <c r="J81" i="1"/>
  <c r="AD117" i="1"/>
  <c r="E99" i="1"/>
  <c r="AD143" i="1"/>
  <c r="AA135" i="1"/>
  <c r="AA87" i="1"/>
  <c r="E137" i="1"/>
  <c r="AC137" i="1"/>
  <c r="AA99" i="1"/>
  <c r="AC79" i="1"/>
  <c r="E79" i="1"/>
  <c r="J79" i="1"/>
  <c r="D79" i="1"/>
  <c r="AD79" i="1"/>
  <c r="N79" i="1"/>
  <c r="W105" i="1"/>
  <c r="J99" i="1"/>
  <c r="W79" i="1"/>
  <c r="J141" i="1"/>
  <c r="D141" i="1"/>
  <c r="N141" i="1"/>
  <c r="AA81" i="1"/>
</calcChain>
</file>

<file path=xl/sharedStrings.xml><?xml version="1.0" encoding="utf-8"?>
<sst xmlns="http://schemas.openxmlformats.org/spreadsheetml/2006/main" count="216" uniqueCount="63">
  <si>
    <t>表042（1） 保健所設置市・特別区常勤保健師の休日の実働時間　部署別（活動項目別）</t>
    <phoneticPr fontId="3"/>
  </si>
  <si>
    <t>(単位：時間)</t>
    <rPh sb="1" eb="3">
      <t>タンイ</t>
    </rPh>
    <rPh sb="4" eb="6">
      <t>ジカン</t>
    </rPh>
    <phoneticPr fontId="3"/>
  </si>
  <si>
    <t>部署</t>
    <rPh sb="0" eb="2">
      <t>ブショ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</si>
  <si>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</si>
  <si>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</si>
  <si>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</si>
  <si>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</si>
  <si>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</si>
  <si>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</si>
  <si>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</si>
  <si>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</si>
  <si>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</si>
  <si>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</si>
  <si>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</si>
  <si>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</si>
  <si>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</si>
  <si>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</si>
  <si>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</si>
  <si>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</si>
  <si>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</si>
  <si>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</si>
  <si>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</si>
  <si>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</si>
  <si>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</si>
  <si>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</si>
  <si>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</si>
  <si>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</si>
  <si>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</si>
  <si>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</si>
  <si>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</si>
  <si>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</si>
  <si>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</si>
  <si>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</si>
  <si>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</si>
  <si>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</si>
  <si>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本庁</t>
    <phoneticPr fontId="3"/>
  </si>
  <si>
    <t>保健部門</t>
  </si>
  <si>
    <t>割合(%)</t>
    <phoneticPr fontId="3"/>
  </si>
  <si>
    <t>保健福祉部門</t>
  </si>
  <si>
    <t>福祉部門</t>
  </si>
  <si>
    <t>医療部門</t>
  </si>
  <si>
    <t>介護保険部門</t>
  </si>
  <si>
    <t>国民健康保険部門</t>
  </si>
  <si>
    <t>職員の健康管理部門</t>
  </si>
  <si>
    <t>その他</t>
  </si>
  <si>
    <t>保健所</t>
  </si>
  <si>
    <t>企画調整部門</t>
  </si>
  <si>
    <t>市町村
保健
セン
ター</t>
    <phoneticPr fontId="3"/>
  </si>
  <si>
    <t>市町村
保健
セン
ター
類似
施設
及び
保健
セン
ター
以外
の
施設</t>
    <phoneticPr fontId="3"/>
  </si>
  <si>
    <t>上記
以外
の
施設</t>
    <phoneticPr fontId="3"/>
  </si>
  <si>
    <t>精神保健福祉センター</t>
  </si>
  <si>
    <t>こども家庭センター</t>
  </si>
  <si>
    <t>福祉事務所</t>
  </si>
  <si>
    <t>地域包括支援センター</t>
  </si>
  <si>
    <t>介護保険施設・老人福祉施設等</t>
  </si>
  <si>
    <t>児童相談所</t>
  </si>
  <si>
    <t>児童福祉施設</t>
  </si>
  <si>
    <t>発達障害（児・者）支援センター</t>
  </si>
  <si>
    <t>身体障害・知的障害者施設等</t>
  </si>
  <si>
    <t>教育委員会</t>
  </si>
  <si>
    <t>病院</t>
  </si>
  <si>
    <t>保健師等養成所（大学を含む）</t>
  </si>
  <si>
    <t>表042（2） 保健所設置市・特別区常勤保健師の休日の実働時間　部署別（活動分類別）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</si>
</sst>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-&quot;#,##0.0;&quot;-&quot;"/>
    <numFmt numFmtId="177" formatCode="0.0%;\-0.0%;&quot;-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6" xfId="1" applyNumberFormat="1" applyFont="1" applyFill="1" applyBorder="1" applyAlignment="1">
      <alignment vertical="center"/>
    </xf>
    <xf numFmtId="176" fontId="4" fillId="0" borderId="8" xfId="1" applyNumberFormat="1" applyFont="1" applyFill="1" applyBorder="1" applyAlignment="1">
      <alignment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177" fontId="4" fillId="0" borderId="19" xfId="1" applyNumberFormat="1" applyFont="1" applyFill="1" applyBorder="1" applyAlignment="1">
      <alignment vertical="center"/>
    </xf>
    <xf numFmtId="177" fontId="4" fillId="0" borderId="20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23" xfId="1" applyNumberFormat="1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5" xfId="2" applyFont="1" applyFill="1" applyBorder="1" applyAlignment="1">
      <alignment horizontal="center" vertical="center" wrapText="1"/>
    </xf>
    <xf numFmtId="0" fontId="6" fillId="2" borderId="21" xfId="2" applyFont="1" applyFill="1" applyBorder="1" applyAlignment="1">
      <alignment vertical="center"/>
    </xf>
    <xf numFmtId="0" fontId="6" fillId="2" borderId="17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177" fontId="4" fillId="0" borderId="27" xfId="1" applyNumberFormat="1" applyFont="1" applyFill="1" applyBorder="1" applyAlignment="1">
      <alignment vertical="center"/>
    </xf>
    <xf numFmtId="177" fontId="4" fillId="0" borderId="28" xfId="1" applyNumberFormat="1" applyFont="1" applyFill="1" applyBorder="1" applyAlignment="1">
      <alignment vertical="center"/>
    </xf>
    <xf numFmtId="177" fontId="4" fillId="0" borderId="26" xfId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7" fontId="4" fillId="0" borderId="34" xfId="1" applyNumberFormat="1" applyFont="1" applyFill="1" applyBorder="1" applyAlignment="1">
      <alignment vertical="center"/>
    </xf>
    <xf numFmtId="177" fontId="4" fillId="0" borderId="35" xfId="1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vertical="center"/>
    </xf>
    <xf numFmtId="177" fontId="4" fillId="0" borderId="37" xfId="1" applyNumberFormat="1" applyFont="1" applyFill="1" applyBorder="1" applyAlignment="1">
      <alignment vertical="center"/>
    </xf>
    <xf numFmtId="176" fontId="4" fillId="0" borderId="38" xfId="1" applyNumberFormat="1" applyFont="1" applyFill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6" fontId="4" fillId="0" borderId="43" xfId="0" applyNumberFormat="1" applyFont="1" applyBorder="1" applyAlignment="1">
      <alignment vertical="center"/>
    </xf>
    <xf numFmtId="176" fontId="4" fillId="0" borderId="44" xfId="1" applyNumberFormat="1" applyFont="1" applyFill="1" applyBorder="1" applyAlignment="1">
      <alignment vertical="center"/>
    </xf>
    <xf numFmtId="176" fontId="4" fillId="0" borderId="45" xfId="0" applyNumberFormat="1" applyFont="1" applyBorder="1" applyAlignment="1">
      <alignment vertical="center"/>
    </xf>
    <xf numFmtId="176" fontId="4" fillId="0" borderId="46" xfId="0" applyNumberFormat="1" applyFont="1" applyBorder="1" applyAlignment="1">
      <alignment vertical="center"/>
    </xf>
    <xf numFmtId="176" fontId="4" fillId="0" borderId="47" xfId="0" applyNumberFormat="1" applyFont="1" applyBorder="1" applyAlignment="1">
      <alignment vertical="center"/>
    </xf>
    <xf numFmtId="176" fontId="4" fillId="0" borderId="48" xfId="0" applyNumberFormat="1" applyFont="1" applyBorder="1" applyAlignment="1">
      <alignment vertical="center"/>
    </xf>
    <xf numFmtId="176" fontId="4" fillId="0" borderId="49" xfId="0" applyNumberFormat="1" applyFont="1" applyBorder="1" applyAlignment="1">
      <alignment vertical="center"/>
    </xf>
    <xf numFmtId="177" fontId="4" fillId="0" borderId="50" xfId="1" applyNumberFormat="1" applyFont="1" applyFill="1" applyBorder="1" applyAlignment="1">
      <alignment vertical="center"/>
    </xf>
    <xf numFmtId="177" fontId="4" fillId="0" borderId="51" xfId="1" applyNumberFormat="1" applyFont="1" applyFill="1" applyBorder="1" applyAlignment="1">
      <alignment vertical="center"/>
    </xf>
    <xf numFmtId="177" fontId="4" fillId="0" borderId="52" xfId="1" applyNumberFormat="1" applyFont="1" applyFill="1" applyBorder="1" applyAlignment="1">
      <alignment vertical="center"/>
    </xf>
    <xf numFmtId="177" fontId="4" fillId="0" borderId="53" xfId="1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久米 ☆結果公表版" xfId="2" xr:uid="{601BAA46-7512-4510-A18C-38C703DABC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39CFE-8BA4-45A9-944D-B076AD5B961E}">
  <sheetPr codeName="Sheet58">
    <tabColor rgb="FFFFC000"/>
  </sheetPr>
  <dimension ref="B1:AD143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7.25" style="3" customWidth="1"/>
    <col min="3" max="3" width="32.5" style="3" customWidth="1"/>
    <col min="4" max="23" width="7.25" style="3" customWidth="1"/>
    <col min="24" max="30" width="7.375" style="3" customWidth="1"/>
    <col min="31" max="16384" width="9" style="3"/>
  </cols>
  <sheetData>
    <row r="1" spans="2:30" ht="23.25" customHeight="1" thickBot="1" x14ac:dyDescent="0.25">
      <c r="B1" s="1" t="s">
        <v>0</v>
      </c>
      <c r="C1" s="1"/>
      <c r="D1" s="2"/>
      <c r="E1" s="2"/>
      <c r="AD1" s="4" t="s">
        <v>1</v>
      </c>
    </row>
    <row r="2" spans="2:30" ht="17.25" customHeight="1" x14ac:dyDescent="0.15">
      <c r="B2" s="5" t="s">
        <v>2</v>
      </c>
      <c r="C2" s="6"/>
      <c r="D2" s="7" t="s">
        <v>3</v>
      </c>
      <c r="E2" s="8" t="s">
        <v>4</v>
      </c>
      <c r="F2" s="9"/>
      <c r="G2" s="9"/>
      <c r="H2" s="9"/>
      <c r="I2" s="10"/>
      <c r="J2" s="8" t="s">
        <v>5</v>
      </c>
      <c r="K2" s="9"/>
      <c r="L2" s="9"/>
      <c r="M2" s="10"/>
      <c r="N2" s="8" t="s">
        <v>6</v>
      </c>
      <c r="O2" s="9"/>
      <c r="P2" s="9"/>
      <c r="Q2" s="9"/>
      <c r="R2" s="9"/>
      <c r="S2" s="9"/>
      <c r="T2" s="9"/>
      <c r="U2" s="9"/>
      <c r="V2" s="10"/>
      <c r="W2" s="8" t="s">
        <v>7</v>
      </c>
      <c r="X2" s="9"/>
      <c r="Y2" s="9"/>
      <c r="Z2" s="10"/>
      <c r="AA2" s="8" t="s">
        <v>8</v>
      </c>
      <c r="AB2" s="10"/>
      <c r="AC2" s="11" t="s">
        <v>9</v>
      </c>
      <c r="AD2" s="12" t="s">
        <v>10</v>
      </c>
    </row>
    <row r="3" spans="2:30" ht="135.75" customHeight="1" thickBot="1" x14ac:dyDescent="0.2">
      <c r="B3" s="13"/>
      <c r="C3" s="14"/>
      <c r="D3" s="15"/>
      <c r="E3" s="16" t="s">
        <v>11</v>
      </c>
      <c r="F3" s="16" t="s">
        <v>12</v>
      </c>
      <c r="G3" s="16" t="s">
        <v>13</v>
      </c>
      <c r="H3" s="16" t="s">
        <v>14</v>
      </c>
      <c r="I3" s="16" t="s">
        <v>15</v>
      </c>
      <c r="J3" s="16" t="s">
        <v>16</v>
      </c>
      <c r="K3" s="16" t="s">
        <v>17</v>
      </c>
      <c r="L3" s="16" t="s">
        <v>18</v>
      </c>
      <c r="M3" s="16" t="s">
        <v>19</v>
      </c>
      <c r="N3" s="16" t="s">
        <v>20</v>
      </c>
      <c r="O3" s="16" t="s">
        <v>21</v>
      </c>
      <c r="P3" s="16" t="s">
        <v>22</v>
      </c>
      <c r="Q3" s="16" t="s">
        <v>23</v>
      </c>
      <c r="R3" s="16" t="s">
        <v>24</v>
      </c>
      <c r="S3" s="16" t="s">
        <v>25</v>
      </c>
      <c r="T3" s="16" t="s">
        <v>26</v>
      </c>
      <c r="U3" s="16" t="s">
        <v>27</v>
      </c>
      <c r="V3" s="16" t="s">
        <v>28</v>
      </c>
      <c r="W3" s="16" t="s">
        <v>29</v>
      </c>
      <c r="X3" s="16" t="s">
        <v>30</v>
      </c>
      <c r="Y3" s="16" t="s">
        <v>31</v>
      </c>
      <c r="Z3" s="16" t="s">
        <v>32</v>
      </c>
      <c r="AA3" s="16" t="s">
        <v>33</v>
      </c>
      <c r="AB3" s="16" t="s">
        <v>34</v>
      </c>
      <c r="AC3" s="17"/>
      <c r="AD3" s="18"/>
    </row>
    <row r="4" spans="2:30" ht="21.75" customHeight="1" x14ac:dyDescent="0.15">
      <c r="B4" s="19" t="s">
        <v>35</v>
      </c>
      <c r="C4" s="20" t="s">
        <v>36</v>
      </c>
      <c r="D4" s="21">
        <f>SUM(E4:AD4)</f>
        <v>2.4366197183098595</v>
      </c>
      <c r="E4" s="22">
        <v>2.8169014084507043E-2</v>
      </c>
      <c r="F4" s="22">
        <v>0.10093896713615023</v>
      </c>
      <c r="G4" s="22">
        <v>8.9201877934272297E-2</v>
      </c>
      <c r="H4" s="22">
        <v>0.23239436619718309</v>
      </c>
      <c r="I4" s="22">
        <v>0.5539906103286385</v>
      </c>
      <c r="J4" s="22">
        <v>3.7558685446009391E-2</v>
      </c>
      <c r="K4" s="22">
        <v>0</v>
      </c>
      <c r="L4" s="22">
        <v>0.10093896713615023</v>
      </c>
      <c r="M4" s="22">
        <v>6.5727699530516437E-2</v>
      </c>
      <c r="N4" s="22">
        <v>0.22065727699530516</v>
      </c>
      <c r="O4" s="22">
        <v>2.5821596244131457E-2</v>
      </c>
      <c r="P4" s="22">
        <v>0.10328638497652583</v>
      </c>
      <c r="Q4" s="22">
        <v>1.8779342723004695E-2</v>
      </c>
      <c r="R4" s="22">
        <v>0.14553990610328638</v>
      </c>
      <c r="S4" s="22">
        <v>2.5821596244131457E-2</v>
      </c>
      <c r="T4" s="22">
        <v>0</v>
      </c>
      <c r="U4" s="22">
        <v>1.6431924882629109E-2</v>
      </c>
      <c r="V4" s="22">
        <v>0</v>
      </c>
      <c r="W4" s="22">
        <v>2.5821596244131457E-2</v>
      </c>
      <c r="X4" s="22">
        <v>0</v>
      </c>
      <c r="Y4" s="22">
        <v>0</v>
      </c>
      <c r="Z4" s="22">
        <v>6.5727699530516437E-2</v>
      </c>
      <c r="AA4" s="22">
        <v>4.2253521126760563E-2</v>
      </c>
      <c r="AB4" s="22">
        <v>3.9906103286384977E-2</v>
      </c>
      <c r="AC4" s="22">
        <v>0.24647887323943662</v>
      </c>
      <c r="AD4" s="23">
        <v>0.25117370892018781</v>
      </c>
    </row>
    <row r="5" spans="2:30" ht="21.75" customHeight="1" x14ac:dyDescent="0.15">
      <c r="B5" s="24"/>
      <c r="C5" s="25" t="s">
        <v>37</v>
      </c>
      <c r="D5" s="26">
        <f t="shared" ref="D5:AD5" si="0">IFERROR(D4/$D4,0)</f>
        <v>1</v>
      </c>
      <c r="E5" s="27">
        <f t="shared" si="0"/>
        <v>1.1560693641618497E-2</v>
      </c>
      <c r="F5" s="27">
        <f t="shared" si="0"/>
        <v>4.1425818882466277E-2</v>
      </c>
      <c r="G5" s="27">
        <f t="shared" si="0"/>
        <v>3.6608863198458567E-2</v>
      </c>
      <c r="H5" s="27">
        <f t="shared" si="0"/>
        <v>9.5375722543352581E-2</v>
      </c>
      <c r="I5" s="27">
        <f t="shared" si="0"/>
        <v>0.22736030828516374</v>
      </c>
      <c r="J5" s="27">
        <f t="shared" si="0"/>
        <v>1.5414258188824661E-2</v>
      </c>
      <c r="K5" s="27">
        <f t="shared" si="0"/>
        <v>0</v>
      </c>
      <c r="L5" s="27">
        <f t="shared" si="0"/>
        <v>4.1425818882466277E-2</v>
      </c>
      <c r="M5" s="27">
        <f t="shared" si="0"/>
        <v>2.6974951830443159E-2</v>
      </c>
      <c r="N5" s="27">
        <f t="shared" si="0"/>
        <v>9.0558766859344886E-2</v>
      </c>
      <c r="O5" s="27">
        <f t="shared" si="0"/>
        <v>1.0597302504816955E-2</v>
      </c>
      <c r="P5" s="27">
        <f t="shared" si="0"/>
        <v>4.238921001926782E-2</v>
      </c>
      <c r="Q5" s="27">
        <f t="shared" si="0"/>
        <v>7.7071290944123304E-3</v>
      </c>
      <c r="R5" s="27">
        <f t="shared" si="0"/>
        <v>5.9730250481695557E-2</v>
      </c>
      <c r="S5" s="27">
        <f t="shared" si="0"/>
        <v>1.0597302504816955E-2</v>
      </c>
      <c r="T5" s="27">
        <f t="shared" si="0"/>
        <v>0</v>
      </c>
      <c r="U5" s="27">
        <f t="shared" si="0"/>
        <v>6.7437379576107898E-3</v>
      </c>
      <c r="V5" s="27">
        <f t="shared" si="0"/>
        <v>0</v>
      </c>
      <c r="W5" s="27">
        <f t="shared" si="0"/>
        <v>1.0597302504816955E-2</v>
      </c>
      <c r="X5" s="27">
        <f t="shared" si="0"/>
        <v>0</v>
      </c>
      <c r="Y5" s="27">
        <f t="shared" si="0"/>
        <v>0</v>
      </c>
      <c r="Z5" s="27">
        <f t="shared" si="0"/>
        <v>2.6974951830443159E-2</v>
      </c>
      <c r="AA5" s="27">
        <f t="shared" si="0"/>
        <v>1.7341040462427744E-2</v>
      </c>
      <c r="AB5" s="27">
        <f t="shared" si="0"/>
        <v>1.6377649325626201E-2</v>
      </c>
      <c r="AC5" s="27">
        <f t="shared" si="0"/>
        <v>0.10115606936416184</v>
      </c>
      <c r="AD5" s="28">
        <f t="shared" si="0"/>
        <v>0.10308285163776493</v>
      </c>
    </row>
    <row r="6" spans="2:30" ht="21.75" customHeight="1" x14ac:dyDescent="0.15">
      <c r="B6" s="24"/>
      <c r="C6" s="29" t="s">
        <v>38</v>
      </c>
      <c r="D6" s="30">
        <f>SUM(E6:AD6)</f>
        <v>1.7281553398058251</v>
      </c>
      <c r="E6" s="31">
        <v>4.8543689320388349E-2</v>
      </c>
      <c r="F6" s="31">
        <v>3.5598705501618123E-2</v>
      </c>
      <c r="G6" s="31">
        <v>9.3851132686084138E-2</v>
      </c>
      <c r="H6" s="31">
        <v>2.5889967637540454E-2</v>
      </c>
      <c r="I6" s="31">
        <v>0.36569579288025889</v>
      </c>
      <c r="J6" s="31">
        <v>6.7961165048543687E-2</v>
      </c>
      <c r="K6" s="31">
        <v>3.5598705501618123E-2</v>
      </c>
      <c r="L6" s="31">
        <v>5.5016181229773461E-2</v>
      </c>
      <c r="M6" s="31">
        <v>5.8252427184466021E-2</v>
      </c>
      <c r="N6" s="31">
        <v>8.0906148867313912E-2</v>
      </c>
      <c r="O6" s="31">
        <v>3.2362459546925568E-3</v>
      </c>
      <c r="P6" s="31">
        <v>0.11650485436893204</v>
      </c>
      <c r="Q6" s="31">
        <v>1.9417475728155338E-2</v>
      </c>
      <c r="R6" s="31">
        <v>6.4724919093851136E-3</v>
      </c>
      <c r="S6" s="31">
        <v>0</v>
      </c>
      <c r="T6" s="31">
        <v>0</v>
      </c>
      <c r="U6" s="31">
        <v>0</v>
      </c>
      <c r="V6" s="31">
        <v>1.9417475728155338E-2</v>
      </c>
      <c r="W6" s="31">
        <v>6.4724919093851127E-2</v>
      </c>
      <c r="X6" s="31">
        <v>3.2362459546925568E-3</v>
      </c>
      <c r="Y6" s="31">
        <v>0</v>
      </c>
      <c r="Z6" s="31">
        <v>0.10355987055016182</v>
      </c>
      <c r="AA6" s="31">
        <v>9.7087378640776691E-3</v>
      </c>
      <c r="AB6" s="31">
        <v>1.2944983818770227E-2</v>
      </c>
      <c r="AC6" s="31">
        <v>8.7378640776699032E-2</v>
      </c>
      <c r="AD6" s="32">
        <v>0.41423948220064727</v>
      </c>
    </row>
    <row r="7" spans="2:30" ht="21.75" customHeight="1" x14ac:dyDescent="0.15">
      <c r="B7" s="24"/>
      <c r="C7" s="25" t="s">
        <v>37</v>
      </c>
      <c r="D7" s="26">
        <f t="shared" ref="D7:AD7" si="1">IFERROR(D6/$D6,0)</f>
        <v>1</v>
      </c>
      <c r="E7" s="27">
        <f t="shared" si="1"/>
        <v>2.8089887640449441E-2</v>
      </c>
      <c r="F7" s="27">
        <f t="shared" si="1"/>
        <v>2.059925093632959E-2</v>
      </c>
      <c r="G7" s="27">
        <f t="shared" si="1"/>
        <v>5.4307116104868915E-2</v>
      </c>
      <c r="H7" s="27">
        <f t="shared" si="1"/>
        <v>1.4981273408239702E-2</v>
      </c>
      <c r="I7" s="27">
        <f t="shared" si="1"/>
        <v>0.21161048689138579</v>
      </c>
      <c r="J7" s="27">
        <f t="shared" si="1"/>
        <v>3.9325842696629212E-2</v>
      </c>
      <c r="K7" s="27">
        <f t="shared" si="1"/>
        <v>2.059925093632959E-2</v>
      </c>
      <c r="L7" s="27">
        <f t="shared" si="1"/>
        <v>3.1835205992509365E-2</v>
      </c>
      <c r="M7" s="27">
        <f t="shared" si="1"/>
        <v>3.3707865168539332E-2</v>
      </c>
      <c r="N7" s="27">
        <f t="shared" si="1"/>
        <v>4.6816479400749067E-2</v>
      </c>
      <c r="O7" s="27">
        <f t="shared" si="1"/>
        <v>1.8726591760299628E-3</v>
      </c>
      <c r="P7" s="27">
        <f t="shared" si="1"/>
        <v>6.7415730337078664E-2</v>
      </c>
      <c r="Q7" s="27">
        <f t="shared" si="1"/>
        <v>1.1235955056179775E-2</v>
      </c>
      <c r="R7" s="27">
        <f t="shared" si="1"/>
        <v>3.7453183520599256E-3</v>
      </c>
      <c r="S7" s="27">
        <f t="shared" si="1"/>
        <v>0</v>
      </c>
      <c r="T7" s="27">
        <f t="shared" si="1"/>
        <v>0</v>
      </c>
      <c r="U7" s="27">
        <f t="shared" si="1"/>
        <v>0</v>
      </c>
      <c r="V7" s="27">
        <f t="shared" si="1"/>
        <v>1.1235955056179775E-2</v>
      </c>
      <c r="W7" s="27">
        <f t="shared" si="1"/>
        <v>3.7453183520599252E-2</v>
      </c>
      <c r="X7" s="27">
        <f t="shared" si="1"/>
        <v>1.8726591760299628E-3</v>
      </c>
      <c r="Y7" s="27">
        <f t="shared" si="1"/>
        <v>0</v>
      </c>
      <c r="Z7" s="27">
        <f t="shared" si="1"/>
        <v>5.9925093632958809E-2</v>
      </c>
      <c r="AA7" s="27">
        <f t="shared" si="1"/>
        <v>5.6179775280898875E-3</v>
      </c>
      <c r="AB7" s="27">
        <f t="shared" si="1"/>
        <v>7.4906367041198511E-3</v>
      </c>
      <c r="AC7" s="27">
        <f t="shared" si="1"/>
        <v>5.0561797752808994E-2</v>
      </c>
      <c r="AD7" s="28">
        <f t="shared" si="1"/>
        <v>0.23970037453183524</v>
      </c>
    </row>
    <row r="8" spans="2:30" ht="21.75" customHeight="1" x14ac:dyDescent="0.15">
      <c r="B8" s="24"/>
      <c r="C8" s="29" t="s">
        <v>39</v>
      </c>
      <c r="D8" s="30">
        <f>SUM(E8:AD8)</f>
        <v>2.5311827956989248</v>
      </c>
      <c r="E8" s="31">
        <v>7.3118279569892475E-2</v>
      </c>
      <c r="F8" s="31">
        <v>1.2903225806451613E-2</v>
      </c>
      <c r="G8" s="31">
        <v>3.4408602150537634E-2</v>
      </c>
      <c r="H8" s="31">
        <v>2.7956989247311829E-2</v>
      </c>
      <c r="I8" s="31">
        <v>0.35483870967741937</v>
      </c>
      <c r="J8" s="31">
        <v>9.6774193548387094E-2</v>
      </c>
      <c r="K8" s="31">
        <v>0</v>
      </c>
      <c r="L8" s="31">
        <v>0.20430107526881722</v>
      </c>
      <c r="M8" s="31">
        <v>0.29462365591397849</v>
      </c>
      <c r="N8" s="31">
        <v>9.8924731182795697E-2</v>
      </c>
      <c r="O8" s="31">
        <v>0</v>
      </c>
      <c r="P8" s="31">
        <v>4.3010752688172046E-2</v>
      </c>
      <c r="Q8" s="31">
        <v>3.4408602150537634E-2</v>
      </c>
      <c r="R8" s="31">
        <v>5.8064516129032261E-2</v>
      </c>
      <c r="S8" s="31">
        <v>0</v>
      </c>
      <c r="T8" s="31">
        <v>0</v>
      </c>
      <c r="U8" s="31">
        <v>4.0860215053763443E-2</v>
      </c>
      <c r="V8" s="31">
        <v>0</v>
      </c>
      <c r="W8" s="31">
        <v>5.1612903225806452E-2</v>
      </c>
      <c r="X8" s="31">
        <v>0</v>
      </c>
      <c r="Y8" s="31">
        <v>0</v>
      </c>
      <c r="Z8" s="31">
        <v>0.26236559139784948</v>
      </c>
      <c r="AA8" s="31">
        <v>2.3655913978494623E-2</v>
      </c>
      <c r="AB8" s="31">
        <v>6.4516129032258064E-3</v>
      </c>
      <c r="AC8" s="31">
        <v>0.22580645161290322</v>
      </c>
      <c r="AD8" s="32">
        <v>0.58709677419354833</v>
      </c>
    </row>
    <row r="9" spans="2:30" ht="21.75" customHeight="1" x14ac:dyDescent="0.15">
      <c r="B9" s="24"/>
      <c r="C9" s="25" t="s">
        <v>37</v>
      </c>
      <c r="D9" s="26">
        <f t="shared" ref="D9:AD9" si="2">IFERROR(D8/$D8,0)</f>
        <v>1</v>
      </c>
      <c r="E9" s="27">
        <f t="shared" si="2"/>
        <v>2.8887000849617671E-2</v>
      </c>
      <c r="F9" s="27">
        <f t="shared" si="2"/>
        <v>5.0977060322854716E-3</v>
      </c>
      <c r="G9" s="27">
        <f t="shared" si="2"/>
        <v>1.3593882752761258E-2</v>
      </c>
      <c r="H9" s="27">
        <f t="shared" si="2"/>
        <v>1.1045029736618521E-2</v>
      </c>
      <c r="I9" s="27">
        <f t="shared" si="2"/>
        <v>0.14018691588785048</v>
      </c>
      <c r="J9" s="27">
        <f t="shared" si="2"/>
        <v>3.8232795242141036E-2</v>
      </c>
      <c r="K9" s="27">
        <f t="shared" si="2"/>
        <v>0</v>
      </c>
      <c r="L9" s="27">
        <f t="shared" si="2"/>
        <v>8.0713678844519965E-2</v>
      </c>
      <c r="M9" s="27">
        <f t="shared" si="2"/>
        <v>0.11639762107051826</v>
      </c>
      <c r="N9" s="27">
        <f t="shared" si="2"/>
        <v>3.9082412914188611E-2</v>
      </c>
      <c r="O9" s="27">
        <f t="shared" si="2"/>
        <v>0</v>
      </c>
      <c r="P9" s="27">
        <f t="shared" si="2"/>
        <v>1.6992353440951572E-2</v>
      </c>
      <c r="Q9" s="27">
        <f t="shared" si="2"/>
        <v>1.3593882752761258E-2</v>
      </c>
      <c r="R9" s="27">
        <f t="shared" si="2"/>
        <v>2.2939677145284623E-2</v>
      </c>
      <c r="S9" s="27">
        <f t="shared" si="2"/>
        <v>0</v>
      </c>
      <c r="T9" s="27">
        <f t="shared" si="2"/>
        <v>0</v>
      </c>
      <c r="U9" s="27">
        <f t="shared" si="2"/>
        <v>1.6142735768903994E-2</v>
      </c>
      <c r="V9" s="27">
        <f t="shared" si="2"/>
        <v>0</v>
      </c>
      <c r="W9" s="27">
        <f t="shared" si="2"/>
        <v>2.0390824129141887E-2</v>
      </c>
      <c r="X9" s="27">
        <f t="shared" si="2"/>
        <v>0</v>
      </c>
      <c r="Y9" s="27">
        <f t="shared" si="2"/>
        <v>0</v>
      </c>
      <c r="Z9" s="27">
        <f t="shared" si="2"/>
        <v>0.10365335598980459</v>
      </c>
      <c r="AA9" s="27">
        <f t="shared" si="2"/>
        <v>9.3457943925233638E-3</v>
      </c>
      <c r="AB9" s="27">
        <f t="shared" si="2"/>
        <v>2.5488530161427358E-3</v>
      </c>
      <c r="AC9" s="27">
        <f t="shared" si="2"/>
        <v>8.9209855564995749E-2</v>
      </c>
      <c r="AD9" s="28">
        <f t="shared" si="2"/>
        <v>0.23194562446898892</v>
      </c>
    </row>
    <row r="10" spans="2:30" ht="21.75" customHeight="1" x14ac:dyDescent="0.15">
      <c r="B10" s="24"/>
      <c r="C10" s="29" t="s">
        <v>40</v>
      </c>
      <c r="D10" s="30">
        <f>SUM(E10:AD10)</f>
        <v>3.6470588235294112</v>
      </c>
      <c r="E10" s="31">
        <v>0.41176470588235292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0.47058823529411764</v>
      </c>
      <c r="N10" s="31">
        <v>0.23529411764705882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1.7058823529411764</v>
      </c>
      <c r="AA10" s="31">
        <v>0</v>
      </c>
      <c r="AB10" s="31">
        <v>0</v>
      </c>
      <c r="AC10" s="31">
        <v>0</v>
      </c>
      <c r="AD10" s="32">
        <v>0.82352941176470584</v>
      </c>
    </row>
    <row r="11" spans="2:30" ht="21.75" customHeight="1" x14ac:dyDescent="0.15">
      <c r="B11" s="24"/>
      <c r="C11" s="25" t="s">
        <v>37</v>
      </c>
      <c r="D11" s="26">
        <f t="shared" ref="D11:AD11" si="3">IFERROR(D10/$D10,0)</f>
        <v>1</v>
      </c>
      <c r="E11" s="27">
        <f t="shared" si="3"/>
        <v>0.11290322580645162</v>
      </c>
      <c r="F11" s="27">
        <f t="shared" si="3"/>
        <v>0</v>
      </c>
      <c r="G11" s="27">
        <f t="shared" si="3"/>
        <v>0</v>
      </c>
      <c r="H11" s="27">
        <f t="shared" si="3"/>
        <v>0</v>
      </c>
      <c r="I11" s="27">
        <f t="shared" si="3"/>
        <v>0</v>
      </c>
      <c r="J11" s="27">
        <f t="shared" si="3"/>
        <v>0</v>
      </c>
      <c r="K11" s="27">
        <f t="shared" si="3"/>
        <v>0</v>
      </c>
      <c r="L11" s="27">
        <f t="shared" si="3"/>
        <v>0</v>
      </c>
      <c r="M11" s="27">
        <f t="shared" si="3"/>
        <v>0.12903225806451615</v>
      </c>
      <c r="N11" s="27">
        <f t="shared" si="3"/>
        <v>6.4516129032258077E-2</v>
      </c>
      <c r="O11" s="27">
        <f t="shared" si="3"/>
        <v>0</v>
      </c>
      <c r="P11" s="27">
        <f t="shared" si="3"/>
        <v>0</v>
      </c>
      <c r="Q11" s="27">
        <f t="shared" si="3"/>
        <v>0</v>
      </c>
      <c r="R11" s="27">
        <f t="shared" si="3"/>
        <v>0</v>
      </c>
      <c r="S11" s="27">
        <f t="shared" si="3"/>
        <v>0</v>
      </c>
      <c r="T11" s="27">
        <f t="shared" si="3"/>
        <v>0</v>
      </c>
      <c r="U11" s="27">
        <f t="shared" si="3"/>
        <v>0</v>
      </c>
      <c r="V11" s="27">
        <f t="shared" si="3"/>
        <v>0</v>
      </c>
      <c r="W11" s="27">
        <f t="shared" si="3"/>
        <v>0</v>
      </c>
      <c r="X11" s="27">
        <f t="shared" si="3"/>
        <v>0</v>
      </c>
      <c r="Y11" s="27">
        <f t="shared" si="3"/>
        <v>0</v>
      </c>
      <c r="Z11" s="27">
        <f t="shared" si="3"/>
        <v>0.467741935483871</v>
      </c>
      <c r="AA11" s="27">
        <f t="shared" si="3"/>
        <v>0</v>
      </c>
      <c r="AB11" s="27">
        <f t="shared" si="3"/>
        <v>0</v>
      </c>
      <c r="AC11" s="27">
        <f t="shared" si="3"/>
        <v>0</v>
      </c>
      <c r="AD11" s="28">
        <f t="shared" si="3"/>
        <v>0.22580645161290325</v>
      </c>
    </row>
    <row r="12" spans="2:30" ht="21.75" customHeight="1" x14ac:dyDescent="0.15">
      <c r="B12" s="24"/>
      <c r="C12" s="29" t="s">
        <v>41</v>
      </c>
      <c r="D12" s="30">
        <f>SUM(E12:AD12)</f>
        <v>2.6464646464646462</v>
      </c>
      <c r="E12" s="31">
        <v>8.5858585858585856E-2</v>
      </c>
      <c r="F12" s="31">
        <v>0.13636363636363635</v>
      </c>
      <c r="G12" s="31">
        <v>9.0909090909090912E-2</v>
      </c>
      <c r="H12" s="31">
        <v>0</v>
      </c>
      <c r="I12" s="31">
        <v>0.58080808080808077</v>
      </c>
      <c r="J12" s="31">
        <v>0.13131313131313133</v>
      </c>
      <c r="K12" s="31">
        <v>0</v>
      </c>
      <c r="L12" s="31">
        <v>0.16161616161616163</v>
      </c>
      <c r="M12" s="31">
        <v>7.575757575757576E-2</v>
      </c>
      <c r="N12" s="31">
        <v>7.575757575757576E-2</v>
      </c>
      <c r="O12" s="31">
        <v>1.0101010101010102E-2</v>
      </c>
      <c r="P12" s="31">
        <v>8.0808080808080815E-2</v>
      </c>
      <c r="Q12" s="31">
        <v>1.5151515151515152E-2</v>
      </c>
      <c r="R12" s="31">
        <v>3.5353535353535352E-2</v>
      </c>
      <c r="S12" s="31">
        <v>2.0202020202020204E-2</v>
      </c>
      <c r="T12" s="31">
        <v>0.13131313131313133</v>
      </c>
      <c r="U12" s="31">
        <v>1.0101010101010102E-2</v>
      </c>
      <c r="V12" s="31">
        <v>0</v>
      </c>
      <c r="W12" s="31">
        <v>1.5151515151515152E-2</v>
      </c>
      <c r="X12" s="31">
        <v>0</v>
      </c>
      <c r="Y12" s="31">
        <v>0</v>
      </c>
      <c r="Z12" s="31">
        <v>0.18686868686868688</v>
      </c>
      <c r="AA12" s="31">
        <v>1.5151515151515152E-2</v>
      </c>
      <c r="AB12" s="31">
        <v>0</v>
      </c>
      <c r="AC12" s="31">
        <v>0.10606060606060606</v>
      </c>
      <c r="AD12" s="32">
        <v>0.68181818181818177</v>
      </c>
    </row>
    <row r="13" spans="2:30" ht="21.75" customHeight="1" x14ac:dyDescent="0.15">
      <c r="B13" s="24"/>
      <c r="C13" s="25" t="s">
        <v>37</v>
      </c>
      <c r="D13" s="26">
        <f t="shared" ref="D13:AD13" si="4">IFERROR(D12/$D12,0)</f>
        <v>1</v>
      </c>
      <c r="E13" s="27">
        <f t="shared" si="4"/>
        <v>3.2442748091603059E-2</v>
      </c>
      <c r="F13" s="27">
        <f t="shared" si="4"/>
        <v>5.1526717557251911E-2</v>
      </c>
      <c r="G13" s="27">
        <f t="shared" si="4"/>
        <v>3.4351145038167941E-2</v>
      </c>
      <c r="H13" s="27">
        <f t="shared" si="4"/>
        <v>0</v>
      </c>
      <c r="I13" s="27">
        <f t="shared" si="4"/>
        <v>0.21946564885496184</v>
      </c>
      <c r="J13" s="27">
        <f t="shared" si="4"/>
        <v>4.9618320610687036E-2</v>
      </c>
      <c r="K13" s="27">
        <f t="shared" si="4"/>
        <v>0</v>
      </c>
      <c r="L13" s="27">
        <f t="shared" si="4"/>
        <v>6.1068702290076347E-2</v>
      </c>
      <c r="M13" s="27">
        <f t="shared" si="4"/>
        <v>2.8625954198473285E-2</v>
      </c>
      <c r="N13" s="27">
        <f t="shared" si="4"/>
        <v>2.8625954198473285E-2</v>
      </c>
      <c r="O13" s="27">
        <f t="shared" si="4"/>
        <v>3.8167938931297717E-3</v>
      </c>
      <c r="P13" s="27">
        <f t="shared" si="4"/>
        <v>3.0534351145038174E-2</v>
      </c>
      <c r="Q13" s="27">
        <f t="shared" si="4"/>
        <v>5.7251908396946573E-3</v>
      </c>
      <c r="R13" s="27">
        <f t="shared" si="4"/>
        <v>1.33587786259542E-2</v>
      </c>
      <c r="S13" s="27">
        <f t="shared" si="4"/>
        <v>7.6335877862595434E-3</v>
      </c>
      <c r="T13" s="27">
        <f t="shared" si="4"/>
        <v>4.9618320610687036E-2</v>
      </c>
      <c r="U13" s="27">
        <f t="shared" si="4"/>
        <v>3.8167938931297717E-3</v>
      </c>
      <c r="V13" s="27">
        <f t="shared" si="4"/>
        <v>0</v>
      </c>
      <c r="W13" s="27">
        <f t="shared" si="4"/>
        <v>5.7251908396946573E-3</v>
      </c>
      <c r="X13" s="27">
        <f t="shared" si="4"/>
        <v>0</v>
      </c>
      <c r="Y13" s="27">
        <f t="shared" si="4"/>
        <v>0</v>
      </c>
      <c r="Z13" s="27">
        <f t="shared" si="4"/>
        <v>7.061068702290077E-2</v>
      </c>
      <c r="AA13" s="27">
        <f t="shared" si="4"/>
        <v>5.7251908396946573E-3</v>
      </c>
      <c r="AB13" s="27">
        <f t="shared" si="4"/>
        <v>0</v>
      </c>
      <c r="AC13" s="27">
        <f t="shared" si="4"/>
        <v>4.00763358778626E-2</v>
      </c>
      <c r="AD13" s="28">
        <f t="shared" si="4"/>
        <v>0.25763358778625955</v>
      </c>
    </row>
    <row r="14" spans="2:30" ht="21.75" customHeight="1" x14ac:dyDescent="0.15">
      <c r="B14" s="24"/>
      <c r="C14" s="29" t="s">
        <v>42</v>
      </c>
      <c r="D14" s="30">
        <f>SUM(E14:AD14)</f>
        <v>1.7602739726027394</v>
      </c>
      <c r="E14" s="31">
        <v>0</v>
      </c>
      <c r="F14" s="31">
        <v>6.8493150684931503E-2</v>
      </c>
      <c r="G14" s="31">
        <v>9.5890410958904104E-2</v>
      </c>
      <c r="H14" s="31">
        <v>0.19178082191780821</v>
      </c>
      <c r="I14" s="31">
        <v>0.32191780821917809</v>
      </c>
      <c r="J14" s="31">
        <v>0</v>
      </c>
      <c r="K14" s="31">
        <v>0</v>
      </c>
      <c r="L14" s="31">
        <v>0</v>
      </c>
      <c r="M14" s="31">
        <v>0</v>
      </c>
      <c r="N14" s="31">
        <v>0.10273972602739725</v>
      </c>
      <c r="O14" s="31">
        <v>0</v>
      </c>
      <c r="P14" s="31">
        <v>0.1095890410958904</v>
      </c>
      <c r="Q14" s="31">
        <v>6.8493150684931503E-3</v>
      </c>
      <c r="R14" s="31">
        <v>0</v>
      </c>
      <c r="S14" s="31">
        <v>0</v>
      </c>
      <c r="T14" s="31">
        <v>0</v>
      </c>
      <c r="U14" s="31">
        <v>0</v>
      </c>
      <c r="V14" s="31">
        <v>2.7397260273972601E-2</v>
      </c>
      <c r="W14" s="31">
        <v>0</v>
      </c>
      <c r="X14" s="31">
        <v>0</v>
      </c>
      <c r="Y14" s="31">
        <v>0</v>
      </c>
      <c r="Z14" s="31">
        <v>4.7945205479452052E-2</v>
      </c>
      <c r="AA14" s="31">
        <v>0.1095890410958904</v>
      </c>
      <c r="AB14" s="31">
        <v>0</v>
      </c>
      <c r="AC14" s="31">
        <v>0.15753424657534246</v>
      </c>
      <c r="AD14" s="32">
        <v>0.52054794520547942</v>
      </c>
    </row>
    <row r="15" spans="2:30" ht="21.75" customHeight="1" x14ac:dyDescent="0.15">
      <c r="B15" s="24"/>
      <c r="C15" s="25" t="s">
        <v>37</v>
      </c>
      <c r="D15" s="26">
        <f t="shared" ref="D15:AD15" si="5">IFERROR(D14/$D14,0)</f>
        <v>1</v>
      </c>
      <c r="E15" s="27">
        <f t="shared" si="5"/>
        <v>0</v>
      </c>
      <c r="F15" s="27">
        <f t="shared" si="5"/>
        <v>3.8910505836575883E-2</v>
      </c>
      <c r="G15" s="27">
        <f t="shared" si="5"/>
        <v>5.4474708171206233E-2</v>
      </c>
      <c r="H15" s="27">
        <f t="shared" si="5"/>
        <v>0.10894941634241247</v>
      </c>
      <c r="I15" s="27">
        <f t="shared" si="5"/>
        <v>0.18287937743190666</v>
      </c>
      <c r="J15" s="27">
        <f t="shared" si="5"/>
        <v>0</v>
      </c>
      <c r="K15" s="27">
        <f t="shared" si="5"/>
        <v>0</v>
      </c>
      <c r="L15" s="27">
        <f t="shared" si="5"/>
        <v>0</v>
      </c>
      <c r="M15" s="27">
        <f t="shared" si="5"/>
        <v>0</v>
      </c>
      <c r="N15" s="27">
        <f t="shared" si="5"/>
        <v>5.8365758754863821E-2</v>
      </c>
      <c r="O15" s="27">
        <f t="shared" si="5"/>
        <v>0</v>
      </c>
      <c r="P15" s="27">
        <f t="shared" si="5"/>
        <v>6.2256809338521409E-2</v>
      </c>
      <c r="Q15" s="27">
        <f t="shared" si="5"/>
        <v>3.891050583657588E-3</v>
      </c>
      <c r="R15" s="27">
        <f t="shared" si="5"/>
        <v>0</v>
      </c>
      <c r="S15" s="27">
        <f t="shared" si="5"/>
        <v>0</v>
      </c>
      <c r="T15" s="27">
        <f t="shared" si="5"/>
        <v>0</v>
      </c>
      <c r="U15" s="27">
        <f t="shared" si="5"/>
        <v>0</v>
      </c>
      <c r="V15" s="27">
        <f t="shared" si="5"/>
        <v>1.5564202334630352E-2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2.7237354085603117E-2</v>
      </c>
      <c r="AA15" s="27">
        <f t="shared" si="5"/>
        <v>6.2256809338521409E-2</v>
      </c>
      <c r="AB15" s="27">
        <f t="shared" si="5"/>
        <v>0</v>
      </c>
      <c r="AC15" s="27">
        <f t="shared" si="5"/>
        <v>8.9494163424124529E-2</v>
      </c>
      <c r="AD15" s="28">
        <f t="shared" si="5"/>
        <v>0.29571984435797671</v>
      </c>
    </row>
    <row r="16" spans="2:30" ht="21.75" customHeight="1" x14ac:dyDescent="0.15">
      <c r="B16" s="24"/>
      <c r="C16" s="29" t="s">
        <v>43</v>
      </c>
      <c r="D16" s="30">
        <f>SUM(E16:AD16)</f>
        <v>1.9433962264150941</v>
      </c>
      <c r="E16" s="31">
        <v>1.2578616352201259E-2</v>
      </c>
      <c r="F16" s="31">
        <v>9.4339622641509441E-2</v>
      </c>
      <c r="G16" s="31">
        <v>8.1761006289308172E-2</v>
      </c>
      <c r="H16" s="31">
        <v>0.16981132075471697</v>
      </c>
      <c r="I16" s="31">
        <v>5.6603773584905662E-2</v>
      </c>
      <c r="J16" s="31">
        <v>0</v>
      </c>
      <c r="K16" s="31">
        <v>0</v>
      </c>
      <c r="L16" s="31">
        <v>0</v>
      </c>
      <c r="M16" s="31">
        <v>0</v>
      </c>
      <c r="N16" s="31">
        <v>1.2578616352201259E-2</v>
      </c>
      <c r="O16" s="31">
        <v>0</v>
      </c>
      <c r="P16" s="31">
        <v>0.25786163522012578</v>
      </c>
      <c r="Q16" s="31">
        <v>0.46540880503144655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2.5157232704402517E-2</v>
      </c>
      <c r="X16" s="31">
        <v>0</v>
      </c>
      <c r="Y16" s="31">
        <v>5.0314465408805034E-2</v>
      </c>
      <c r="Z16" s="31">
        <v>5.0314465408805034E-2</v>
      </c>
      <c r="AA16" s="31">
        <v>0</v>
      </c>
      <c r="AB16" s="31">
        <v>0</v>
      </c>
      <c r="AC16" s="31">
        <v>0.26415094339622641</v>
      </c>
      <c r="AD16" s="32">
        <v>0.40251572327044027</v>
      </c>
    </row>
    <row r="17" spans="2:30" ht="21.75" customHeight="1" x14ac:dyDescent="0.15">
      <c r="B17" s="24"/>
      <c r="C17" s="25" t="s">
        <v>37</v>
      </c>
      <c r="D17" s="26">
        <f t="shared" ref="D17:AD17" si="6">IFERROR(D16/$D16,0)</f>
        <v>1</v>
      </c>
      <c r="E17" s="27">
        <f t="shared" si="6"/>
        <v>6.4724919093851144E-3</v>
      </c>
      <c r="F17" s="27">
        <f t="shared" si="6"/>
        <v>4.8543689320388356E-2</v>
      </c>
      <c r="G17" s="27">
        <f t="shared" si="6"/>
        <v>4.2071197411003236E-2</v>
      </c>
      <c r="H17" s="27">
        <f t="shared" si="6"/>
        <v>8.7378640776699032E-2</v>
      </c>
      <c r="I17" s="27">
        <f t="shared" si="6"/>
        <v>2.9126213592233014E-2</v>
      </c>
      <c r="J17" s="27">
        <f t="shared" si="6"/>
        <v>0</v>
      </c>
      <c r="K17" s="27">
        <f t="shared" si="6"/>
        <v>0</v>
      </c>
      <c r="L17" s="27">
        <f t="shared" si="6"/>
        <v>0</v>
      </c>
      <c r="M17" s="27">
        <f t="shared" si="6"/>
        <v>0</v>
      </c>
      <c r="N17" s="27">
        <f t="shared" si="6"/>
        <v>6.4724919093851144E-3</v>
      </c>
      <c r="O17" s="27">
        <f t="shared" si="6"/>
        <v>0</v>
      </c>
      <c r="P17" s="27">
        <f t="shared" si="6"/>
        <v>0.13268608414239483</v>
      </c>
      <c r="Q17" s="27">
        <f t="shared" si="6"/>
        <v>0.23948220064724923</v>
      </c>
      <c r="R17" s="27">
        <f t="shared" si="6"/>
        <v>0</v>
      </c>
      <c r="S17" s="27">
        <f t="shared" si="6"/>
        <v>0</v>
      </c>
      <c r="T17" s="27">
        <f t="shared" si="6"/>
        <v>0</v>
      </c>
      <c r="U17" s="27">
        <f t="shared" si="6"/>
        <v>0</v>
      </c>
      <c r="V17" s="27">
        <f t="shared" si="6"/>
        <v>0</v>
      </c>
      <c r="W17" s="27">
        <f t="shared" si="6"/>
        <v>1.2944983818770229E-2</v>
      </c>
      <c r="X17" s="27">
        <f t="shared" si="6"/>
        <v>0</v>
      </c>
      <c r="Y17" s="27">
        <f t="shared" si="6"/>
        <v>2.5889967637540458E-2</v>
      </c>
      <c r="Z17" s="27">
        <f t="shared" si="6"/>
        <v>2.5889967637540458E-2</v>
      </c>
      <c r="AA17" s="27">
        <f t="shared" si="6"/>
        <v>0</v>
      </c>
      <c r="AB17" s="27">
        <f t="shared" si="6"/>
        <v>0</v>
      </c>
      <c r="AC17" s="27">
        <f t="shared" si="6"/>
        <v>0.1359223300970874</v>
      </c>
      <c r="AD17" s="28">
        <f t="shared" si="6"/>
        <v>0.20711974110032366</v>
      </c>
    </row>
    <row r="18" spans="2:30" ht="21.75" customHeight="1" x14ac:dyDescent="0.15">
      <c r="B18" s="24"/>
      <c r="C18" s="29" t="s">
        <v>44</v>
      </c>
      <c r="D18" s="30">
        <f>SUM(E18:AD18)</f>
        <v>4</v>
      </c>
      <c r="E18" s="31">
        <v>0</v>
      </c>
      <c r="F18" s="31">
        <v>0.10526315789473684</v>
      </c>
      <c r="G18" s="31">
        <v>0.15789473684210525</v>
      </c>
      <c r="H18" s="31">
        <v>0</v>
      </c>
      <c r="I18" s="31">
        <v>8.771929824561403E-2</v>
      </c>
      <c r="J18" s="31">
        <v>0</v>
      </c>
      <c r="K18" s="31">
        <v>0</v>
      </c>
      <c r="L18" s="31">
        <v>0.15789473684210525</v>
      </c>
      <c r="M18" s="31">
        <v>0.22807017543859648</v>
      </c>
      <c r="N18" s="31">
        <v>0.10526315789473684</v>
      </c>
      <c r="O18" s="31">
        <v>0</v>
      </c>
      <c r="P18" s="31">
        <v>0.42105263157894735</v>
      </c>
      <c r="Q18" s="31">
        <v>3.5087719298245612E-2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8.771929824561403E-2</v>
      </c>
      <c r="X18" s="31">
        <v>5.2631578947368418E-2</v>
      </c>
      <c r="Y18" s="31">
        <v>0</v>
      </c>
      <c r="Z18" s="31">
        <v>3.5087719298245612E-2</v>
      </c>
      <c r="AA18" s="31">
        <v>8.771929824561403E-2</v>
      </c>
      <c r="AB18" s="31">
        <v>0</v>
      </c>
      <c r="AC18" s="31">
        <v>0.77192982456140347</v>
      </c>
      <c r="AD18" s="32">
        <v>1.6666666666666667</v>
      </c>
    </row>
    <row r="19" spans="2:30" ht="21.75" customHeight="1" x14ac:dyDescent="0.15">
      <c r="B19" s="33"/>
      <c r="C19" s="25" t="s">
        <v>37</v>
      </c>
      <c r="D19" s="26">
        <f t="shared" ref="D19:AD19" si="7">IFERROR(D18/$D18,0)</f>
        <v>1</v>
      </c>
      <c r="E19" s="27">
        <f t="shared" si="7"/>
        <v>0</v>
      </c>
      <c r="F19" s="27">
        <f t="shared" si="7"/>
        <v>2.6315789473684209E-2</v>
      </c>
      <c r="G19" s="27">
        <f t="shared" si="7"/>
        <v>3.9473684210526314E-2</v>
      </c>
      <c r="H19" s="27">
        <f t="shared" si="7"/>
        <v>0</v>
      </c>
      <c r="I19" s="27">
        <f t="shared" si="7"/>
        <v>2.1929824561403508E-2</v>
      </c>
      <c r="J19" s="27">
        <f t="shared" si="7"/>
        <v>0</v>
      </c>
      <c r="K19" s="27">
        <f t="shared" si="7"/>
        <v>0</v>
      </c>
      <c r="L19" s="27">
        <f t="shared" si="7"/>
        <v>3.9473684210526314E-2</v>
      </c>
      <c r="M19" s="27">
        <f t="shared" si="7"/>
        <v>5.701754385964912E-2</v>
      </c>
      <c r="N19" s="27">
        <f t="shared" si="7"/>
        <v>2.6315789473684209E-2</v>
      </c>
      <c r="O19" s="27">
        <f t="shared" si="7"/>
        <v>0</v>
      </c>
      <c r="P19" s="27">
        <f t="shared" si="7"/>
        <v>0.10526315789473684</v>
      </c>
      <c r="Q19" s="27">
        <f t="shared" si="7"/>
        <v>8.771929824561403E-3</v>
      </c>
      <c r="R19" s="27">
        <f t="shared" si="7"/>
        <v>0</v>
      </c>
      <c r="S19" s="27">
        <f t="shared" si="7"/>
        <v>0</v>
      </c>
      <c r="T19" s="27">
        <f t="shared" si="7"/>
        <v>0</v>
      </c>
      <c r="U19" s="27">
        <f t="shared" si="7"/>
        <v>0</v>
      </c>
      <c r="V19" s="27">
        <f t="shared" si="7"/>
        <v>0</v>
      </c>
      <c r="W19" s="27">
        <f t="shared" si="7"/>
        <v>2.1929824561403508E-2</v>
      </c>
      <c r="X19" s="27">
        <f t="shared" si="7"/>
        <v>1.3157894736842105E-2</v>
      </c>
      <c r="Y19" s="27">
        <f t="shared" si="7"/>
        <v>0</v>
      </c>
      <c r="Z19" s="27">
        <f t="shared" si="7"/>
        <v>8.771929824561403E-3</v>
      </c>
      <c r="AA19" s="27">
        <f t="shared" si="7"/>
        <v>2.1929824561403508E-2</v>
      </c>
      <c r="AB19" s="27">
        <f t="shared" si="7"/>
        <v>0</v>
      </c>
      <c r="AC19" s="27">
        <f t="shared" si="7"/>
        <v>0.19298245614035087</v>
      </c>
      <c r="AD19" s="28">
        <f t="shared" si="7"/>
        <v>0.41666666666666669</v>
      </c>
    </row>
    <row r="20" spans="2:30" ht="21.75" customHeight="1" x14ac:dyDescent="0.15">
      <c r="B20" s="34" t="s">
        <v>45</v>
      </c>
      <c r="C20" s="29" t="s">
        <v>46</v>
      </c>
      <c r="D20" s="30">
        <f>SUM(E20:AD20)</f>
        <v>2.7056277056277054</v>
      </c>
      <c r="E20" s="31">
        <v>0</v>
      </c>
      <c r="F20" s="31">
        <v>6.4935064935064929E-2</v>
      </c>
      <c r="G20" s="31">
        <v>6.4935064935064929E-2</v>
      </c>
      <c r="H20" s="31">
        <v>4.7619047619047616E-2</v>
      </c>
      <c r="I20" s="31">
        <v>0.31601731601731603</v>
      </c>
      <c r="J20" s="31">
        <v>6.0606060606060608E-2</v>
      </c>
      <c r="K20" s="31">
        <v>4.329004329004329E-3</v>
      </c>
      <c r="L20" s="31">
        <v>4.7619047619047616E-2</v>
      </c>
      <c r="M20" s="31">
        <v>0.18181818181818182</v>
      </c>
      <c r="N20" s="31">
        <v>0.15584415584415584</v>
      </c>
      <c r="O20" s="31">
        <v>8.658008658008658E-3</v>
      </c>
      <c r="P20" s="31">
        <v>0.16883116883116883</v>
      </c>
      <c r="Q20" s="31">
        <v>0</v>
      </c>
      <c r="R20" s="31">
        <v>8.658008658008658E-3</v>
      </c>
      <c r="S20" s="31">
        <v>3.896103896103896E-2</v>
      </c>
      <c r="T20" s="31">
        <v>0</v>
      </c>
      <c r="U20" s="31">
        <v>0</v>
      </c>
      <c r="V20" s="31">
        <v>0</v>
      </c>
      <c r="W20" s="31">
        <v>9.0909090909090912E-2</v>
      </c>
      <c r="X20" s="31">
        <v>0</v>
      </c>
      <c r="Y20" s="31">
        <v>0</v>
      </c>
      <c r="Z20" s="31">
        <v>0.26839826839826841</v>
      </c>
      <c r="AA20" s="31">
        <v>0.29870129870129869</v>
      </c>
      <c r="AB20" s="31">
        <v>5.627705627705628E-2</v>
      </c>
      <c r="AC20" s="31">
        <v>0.19913419913419914</v>
      </c>
      <c r="AD20" s="32">
        <v>0.62337662337662336</v>
      </c>
    </row>
    <row r="21" spans="2:30" ht="21.75" customHeight="1" x14ac:dyDescent="0.15">
      <c r="B21" s="24"/>
      <c r="C21" s="25" t="s">
        <v>37</v>
      </c>
      <c r="D21" s="26">
        <f t="shared" ref="D21:AD21" si="8">IFERROR(D20/$D20,0)</f>
        <v>1</v>
      </c>
      <c r="E21" s="27">
        <f t="shared" si="8"/>
        <v>0</v>
      </c>
      <c r="F21" s="27">
        <f t="shared" si="8"/>
        <v>2.4E-2</v>
      </c>
      <c r="G21" s="27">
        <f t="shared" si="8"/>
        <v>2.4E-2</v>
      </c>
      <c r="H21" s="27">
        <f t="shared" si="8"/>
        <v>1.7600000000000001E-2</v>
      </c>
      <c r="I21" s="27">
        <f t="shared" si="8"/>
        <v>0.11680000000000001</v>
      </c>
      <c r="J21" s="27">
        <f t="shared" si="8"/>
        <v>2.2400000000000003E-2</v>
      </c>
      <c r="K21" s="27">
        <f t="shared" si="8"/>
        <v>1.6000000000000001E-3</v>
      </c>
      <c r="L21" s="27">
        <f t="shared" si="8"/>
        <v>1.7600000000000001E-2</v>
      </c>
      <c r="M21" s="27">
        <f t="shared" si="8"/>
        <v>6.720000000000001E-2</v>
      </c>
      <c r="N21" s="27">
        <f t="shared" si="8"/>
        <v>5.7600000000000005E-2</v>
      </c>
      <c r="O21" s="27">
        <f t="shared" si="8"/>
        <v>3.2000000000000002E-3</v>
      </c>
      <c r="P21" s="27">
        <f t="shared" si="8"/>
        <v>6.2400000000000004E-2</v>
      </c>
      <c r="Q21" s="27">
        <f t="shared" si="8"/>
        <v>0</v>
      </c>
      <c r="R21" s="27">
        <f t="shared" si="8"/>
        <v>3.2000000000000002E-3</v>
      </c>
      <c r="S21" s="27">
        <f t="shared" si="8"/>
        <v>1.4400000000000001E-2</v>
      </c>
      <c r="T21" s="27">
        <f t="shared" si="8"/>
        <v>0</v>
      </c>
      <c r="U21" s="27">
        <f t="shared" si="8"/>
        <v>0</v>
      </c>
      <c r="V21" s="27">
        <f t="shared" si="8"/>
        <v>0</v>
      </c>
      <c r="W21" s="27">
        <f t="shared" si="8"/>
        <v>3.3600000000000005E-2</v>
      </c>
      <c r="X21" s="27">
        <f t="shared" si="8"/>
        <v>0</v>
      </c>
      <c r="Y21" s="27">
        <f t="shared" si="8"/>
        <v>0</v>
      </c>
      <c r="Z21" s="27">
        <f t="shared" si="8"/>
        <v>9.920000000000001E-2</v>
      </c>
      <c r="AA21" s="27">
        <f t="shared" si="8"/>
        <v>0.11040000000000001</v>
      </c>
      <c r="AB21" s="27">
        <f t="shared" si="8"/>
        <v>2.0800000000000003E-2</v>
      </c>
      <c r="AC21" s="27">
        <f t="shared" si="8"/>
        <v>7.3600000000000013E-2</v>
      </c>
      <c r="AD21" s="28">
        <f t="shared" si="8"/>
        <v>0.23040000000000002</v>
      </c>
    </row>
    <row r="22" spans="2:30" ht="21.75" customHeight="1" x14ac:dyDescent="0.15">
      <c r="B22" s="24"/>
      <c r="C22" s="29" t="s">
        <v>38</v>
      </c>
      <c r="D22" s="30">
        <f>SUM(E22:AD22)</f>
        <v>2.2027519222986647</v>
      </c>
      <c r="E22" s="31">
        <v>4.087414002428167E-2</v>
      </c>
      <c r="F22" s="31">
        <v>0.11736139214892756</v>
      </c>
      <c r="G22" s="31">
        <v>0.10926750303520842</v>
      </c>
      <c r="H22" s="31">
        <v>0.14447592067988668</v>
      </c>
      <c r="I22" s="31">
        <v>0.40955078915418858</v>
      </c>
      <c r="J22" s="31">
        <v>8.174828004856334E-2</v>
      </c>
      <c r="K22" s="31">
        <v>0</v>
      </c>
      <c r="L22" s="31">
        <v>5.9490084985835696E-2</v>
      </c>
      <c r="M22" s="31">
        <v>5.4633751517604211E-2</v>
      </c>
      <c r="N22" s="31">
        <v>5.2205584783488468E-2</v>
      </c>
      <c r="O22" s="31">
        <v>1.0926750303520841E-2</v>
      </c>
      <c r="P22" s="31">
        <v>0.11493322541481182</v>
      </c>
      <c r="Q22" s="31">
        <v>1.1736139214892756E-2</v>
      </c>
      <c r="R22" s="31">
        <v>3.6422501011736136E-2</v>
      </c>
      <c r="S22" s="31">
        <v>5.6657223796033997E-3</v>
      </c>
      <c r="T22" s="31">
        <v>0</v>
      </c>
      <c r="U22" s="31">
        <v>1.1736139214892756E-2</v>
      </c>
      <c r="V22" s="31">
        <v>4.0469445568595708E-3</v>
      </c>
      <c r="W22" s="31">
        <v>3.075677863213274E-2</v>
      </c>
      <c r="X22" s="31">
        <v>6.4751112909753137E-3</v>
      </c>
      <c r="Y22" s="31">
        <v>8.0938891137191421E-4</v>
      </c>
      <c r="Z22" s="31">
        <v>6.79886685552408E-2</v>
      </c>
      <c r="AA22" s="31">
        <v>4.775394577094294E-2</v>
      </c>
      <c r="AB22" s="31">
        <v>5.5847834884662079E-2</v>
      </c>
      <c r="AC22" s="31">
        <v>0.18535006070416835</v>
      </c>
      <c r="AD22" s="32">
        <v>0.54269526507486843</v>
      </c>
    </row>
    <row r="23" spans="2:30" ht="21.75" customHeight="1" x14ac:dyDescent="0.15">
      <c r="B23" s="24"/>
      <c r="C23" s="25" t="s">
        <v>37</v>
      </c>
      <c r="D23" s="26">
        <f t="shared" ref="D23:AD23" si="9">IFERROR(D22/$D22,0)</f>
        <v>1</v>
      </c>
      <c r="E23" s="27">
        <f t="shared" si="9"/>
        <v>1.85559434135587E-2</v>
      </c>
      <c r="F23" s="27">
        <f t="shared" si="9"/>
        <v>5.327944148447547E-2</v>
      </c>
      <c r="G23" s="27">
        <f t="shared" si="9"/>
        <v>4.9604997244166817E-2</v>
      </c>
      <c r="H23" s="27">
        <f t="shared" si="9"/>
        <v>6.5588829689509451E-2</v>
      </c>
      <c r="I23" s="27">
        <f t="shared" si="9"/>
        <v>0.18592687855961784</v>
      </c>
      <c r="J23" s="27">
        <f t="shared" si="9"/>
        <v>3.7111886827117399E-2</v>
      </c>
      <c r="K23" s="27">
        <f t="shared" si="9"/>
        <v>0</v>
      </c>
      <c r="L23" s="27">
        <f t="shared" si="9"/>
        <v>2.7007165166268599E-2</v>
      </c>
      <c r="M23" s="27">
        <f t="shared" si="9"/>
        <v>2.4802498622083408E-2</v>
      </c>
      <c r="N23" s="27">
        <f t="shared" si="9"/>
        <v>2.3700165349990813E-2</v>
      </c>
      <c r="O23" s="27">
        <f t="shared" si="9"/>
        <v>4.9604997244166813E-3</v>
      </c>
      <c r="P23" s="27">
        <f t="shared" si="9"/>
        <v>5.2177108212382875E-2</v>
      </c>
      <c r="Q23" s="27">
        <f t="shared" si="9"/>
        <v>5.327944148447547E-3</v>
      </c>
      <c r="R23" s="27">
        <f t="shared" si="9"/>
        <v>1.6534999081388935E-2</v>
      </c>
      <c r="S23" s="27">
        <f t="shared" si="9"/>
        <v>2.5721109682160571E-3</v>
      </c>
      <c r="T23" s="27">
        <f t="shared" si="9"/>
        <v>0</v>
      </c>
      <c r="U23" s="27">
        <f t="shared" si="9"/>
        <v>5.327944148447547E-3</v>
      </c>
      <c r="V23" s="27">
        <f t="shared" si="9"/>
        <v>1.8372221201543265E-3</v>
      </c>
      <c r="W23" s="27">
        <f t="shared" si="9"/>
        <v>1.3962888113172882E-2</v>
      </c>
      <c r="X23" s="27">
        <f t="shared" si="9"/>
        <v>2.9395553922469224E-3</v>
      </c>
      <c r="Y23" s="27">
        <f t="shared" si="9"/>
        <v>3.674444240308653E-4</v>
      </c>
      <c r="Z23" s="27">
        <f t="shared" si="9"/>
        <v>3.0865331618592687E-2</v>
      </c>
      <c r="AA23" s="27">
        <f t="shared" si="9"/>
        <v>2.1679221017821056E-2</v>
      </c>
      <c r="AB23" s="27">
        <f t="shared" si="9"/>
        <v>2.5353665258129706E-2</v>
      </c>
      <c r="AC23" s="27">
        <f t="shared" si="9"/>
        <v>8.4144773103068157E-2</v>
      </c>
      <c r="AD23" s="28">
        <f t="shared" si="9"/>
        <v>0.24637148631269518</v>
      </c>
    </row>
    <row r="24" spans="2:30" ht="21.75" customHeight="1" x14ac:dyDescent="0.15">
      <c r="B24" s="24"/>
      <c r="C24" s="29" t="s">
        <v>41</v>
      </c>
      <c r="D24" s="30">
        <f>SUM(E24:AD24)</f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2">
        <v>0</v>
      </c>
    </row>
    <row r="25" spans="2:30" ht="21.75" customHeight="1" x14ac:dyDescent="0.15">
      <c r="B25" s="33"/>
      <c r="C25" s="25" t="s">
        <v>37</v>
      </c>
      <c r="D25" s="26">
        <f t="shared" ref="D25:AD25" si="10">IFERROR(D24/$D24,0)</f>
        <v>0</v>
      </c>
      <c r="E25" s="27">
        <f t="shared" si="10"/>
        <v>0</v>
      </c>
      <c r="F25" s="27">
        <f t="shared" si="10"/>
        <v>0</v>
      </c>
      <c r="G25" s="27">
        <f t="shared" si="10"/>
        <v>0</v>
      </c>
      <c r="H25" s="27">
        <f t="shared" si="10"/>
        <v>0</v>
      </c>
      <c r="I25" s="27">
        <f t="shared" si="10"/>
        <v>0</v>
      </c>
      <c r="J25" s="27">
        <f t="shared" si="10"/>
        <v>0</v>
      </c>
      <c r="K25" s="27">
        <f t="shared" si="10"/>
        <v>0</v>
      </c>
      <c r="L25" s="27">
        <f t="shared" si="10"/>
        <v>0</v>
      </c>
      <c r="M25" s="27">
        <f t="shared" si="10"/>
        <v>0</v>
      </c>
      <c r="N25" s="27">
        <f t="shared" si="10"/>
        <v>0</v>
      </c>
      <c r="O25" s="27">
        <f t="shared" si="10"/>
        <v>0</v>
      </c>
      <c r="P25" s="27">
        <f t="shared" si="10"/>
        <v>0</v>
      </c>
      <c r="Q25" s="27">
        <f t="shared" si="10"/>
        <v>0</v>
      </c>
      <c r="R25" s="27">
        <f t="shared" si="10"/>
        <v>0</v>
      </c>
      <c r="S25" s="27">
        <f t="shared" si="10"/>
        <v>0</v>
      </c>
      <c r="T25" s="27">
        <f t="shared" si="10"/>
        <v>0</v>
      </c>
      <c r="U25" s="27">
        <f t="shared" si="10"/>
        <v>0</v>
      </c>
      <c r="V25" s="27">
        <f t="shared" si="10"/>
        <v>0</v>
      </c>
      <c r="W25" s="27">
        <f t="shared" si="10"/>
        <v>0</v>
      </c>
      <c r="X25" s="27">
        <f t="shared" si="10"/>
        <v>0</v>
      </c>
      <c r="Y25" s="27">
        <f t="shared" si="10"/>
        <v>0</v>
      </c>
      <c r="Z25" s="27">
        <f t="shared" si="10"/>
        <v>0</v>
      </c>
      <c r="AA25" s="27">
        <f t="shared" si="10"/>
        <v>0</v>
      </c>
      <c r="AB25" s="27">
        <f t="shared" si="10"/>
        <v>0</v>
      </c>
      <c r="AC25" s="27">
        <f t="shared" si="10"/>
        <v>0</v>
      </c>
      <c r="AD25" s="28">
        <f t="shared" si="10"/>
        <v>0</v>
      </c>
    </row>
    <row r="26" spans="2:30" ht="21.75" customHeight="1" x14ac:dyDescent="0.15">
      <c r="B26" s="34" t="s">
        <v>47</v>
      </c>
      <c r="C26" s="29" t="s">
        <v>36</v>
      </c>
      <c r="D26" s="30">
        <f>SUM(E26:AD26)</f>
        <v>1.9786418400876227</v>
      </c>
      <c r="E26" s="31">
        <v>5.3121577217962762E-2</v>
      </c>
      <c r="F26" s="31">
        <v>0.12705366922234393</v>
      </c>
      <c r="G26" s="31">
        <v>0.10186199342825848</v>
      </c>
      <c r="H26" s="31">
        <v>0.11993428258488499</v>
      </c>
      <c r="I26" s="31">
        <v>0.52738225629791891</v>
      </c>
      <c r="J26" s="31">
        <v>0.16867469879518071</v>
      </c>
      <c r="K26" s="31">
        <v>6.024096385542169E-3</v>
      </c>
      <c r="L26" s="31">
        <v>2.7382256297918947E-2</v>
      </c>
      <c r="M26" s="31">
        <v>5.9693318729463304E-2</v>
      </c>
      <c r="N26" s="31">
        <v>2.3548740416210297E-2</v>
      </c>
      <c r="O26" s="31">
        <v>1.6429353778751369E-3</v>
      </c>
      <c r="P26" s="31">
        <v>8.7075575027382252E-2</v>
      </c>
      <c r="Q26" s="31">
        <v>6.5717415115005475E-3</v>
      </c>
      <c r="R26" s="31">
        <v>4.3811610076670317E-3</v>
      </c>
      <c r="S26" s="31">
        <v>2.1905805038335158E-3</v>
      </c>
      <c r="T26" s="31">
        <v>1.0952902519167579E-3</v>
      </c>
      <c r="U26" s="31">
        <v>9.3099671412924419E-3</v>
      </c>
      <c r="V26" s="31">
        <v>3.2858707557502738E-3</v>
      </c>
      <c r="W26" s="31">
        <v>1.1500547645125958E-2</v>
      </c>
      <c r="X26" s="31">
        <v>3.2858707557502738E-3</v>
      </c>
      <c r="Y26" s="31">
        <v>0</v>
      </c>
      <c r="Z26" s="31">
        <v>5.5859802847754658E-2</v>
      </c>
      <c r="AA26" s="31">
        <v>7.9408543263964945E-2</v>
      </c>
      <c r="AB26" s="31">
        <v>1.4786418400876232E-2</v>
      </c>
      <c r="AC26" s="31">
        <v>6.1336254107338443E-2</v>
      </c>
      <c r="AD26" s="32">
        <v>0.42223439211391017</v>
      </c>
    </row>
    <row r="27" spans="2:30" ht="21.75" customHeight="1" x14ac:dyDescent="0.15">
      <c r="B27" s="24"/>
      <c r="C27" s="25" t="s">
        <v>37</v>
      </c>
      <c r="D27" s="26">
        <f t="shared" ref="D27:AD27" si="11">IFERROR(D26/$D26,0)</f>
        <v>1</v>
      </c>
      <c r="E27" s="27">
        <f t="shared" si="11"/>
        <v>2.6847495156379748E-2</v>
      </c>
      <c r="F27" s="27">
        <f t="shared" si="11"/>
        <v>6.4212565734846405E-2</v>
      </c>
      <c r="G27" s="27">
        <f t="shared" si="11"/>
        <v>5.1480763908109614E-2</v>
      </c>
      <c r="H27" s="27">
        <f t="shared" si="11"/>
        <v>6.0614447827290356E-2</v>
      </c>
      <c r="I27" s="27">
        <f t="shared" si="11"/>
        <v>0.26653750345972882</v>
      </c>
      <c r="J27" s="27">
        <f t="shared" si="11"/>
        <v>8.5247716579020222E-2</v>
      </c>
      <c r="K27" s="27">
        <f t="shared" si="11"/>
        <v>3.0445613063935797E-3</v>
      </c>
      <c r="L27" s="27">
        <f t="shared" si="11"/>
        <v>1.3838915029061725E-2</v>
      </c>
      <c r="M27" s="27">
        <f t="shared" si="11"/>
        <v>3.0168834763354559E-2</v>
      </c>
      <c r="N27" s="27">
        <f t="shared" si="11"/>
        <v>1.1901466924993085E-2</v>
      </c>
      <c r="O27" s="27">
        <f t="shared" si="11"/>
        <v>8.3033490174370353E-4</v>
      </c>
      <c r="P27" s="27">
        <f t="shared" si="11"/>
        <v>4.4007749792416284E-2</v>
      </c>
      <c r="Q27" s="27">
        <f t="shared" si="11"/>
        <v>3.3213396069748141E-3</v>
      </c>
      <c r="R27" s="27">
        <f t="shared" si="11"/>
        <v>2.2142264046498762E-3</v>
      </c>
      <c r="S27" s="27">
        <f t="shared" si="11"/>
        <v>1.1071132023249381E-3</v>
      </c>
      <c r="T27" s="27">
        <f t="shared" si="11"/>
        <v>5.5355660116246906E-4</v>
      </c>
      <c r="U27" s="27">
        <f t="shared" si="11"/>
        <v>4.7052311098809861E-3</v>
      </c>
      <c r="V27" s="27">
        <f t="shared" si="11"/>
        <v>1.6606698034874071E-3</v>
      </c>
      <c r="W27" s="27">
        <f t="shared" si="11"/>
        <v>5.812344312205924E-3</v>
      </c>
      <c r="X27" s="27">
        <f t="shared" si="11"/>
        <v>1.6606698034874071E-3</v>
      </c>
      <c r="Y27" s="27">
        <f t="shared" si="11"/>
        <v>0</v>
      </c>
      <c r="Z27" s="27">
        <f t="shared" si="11"/>
        <v>2.8231386659285922E-2</v>
      </c>
      <c r="AA27" s="27">
        <f t="shared" si="11"/>
        <v>4.0132853584279003E-2</v>
      </c>
      <c r="AB27" s="27">
        <f t="shared" si="11"/>
        <v>7.4730141156933317E-3</v>
      </c>
      <c r="AC27" s="27">
        <f t="shared" si="11"/>
        <v>3.0999169665098265E-2</v>
      </c>
      <c r="AD27" s="28">
        <f t="shared" si="11"/>
        <v>0.2133960697481318</v>
      </c>
    </row>
    <row r="28" spans="2:30" ht="21.75" customHeight="1" x14ac:dyDescent="0.15">
      <c r="B28" s="24"/>
      <c r="C28" s="29" t="s">
        <v>38</v>
      </c>
      <c r="D28" s="30">
        <f>SUM(E28:AD28)</f>
        <v>2.844086021505376</v>
      </c>
      <c r="E28" s="31">
        <v>5.824372759856631E-2</v>
      </c>
      <c r="F28" s="31">
        <v>0.11021505376344086</v>
      </c>
      <c r="G28" s="31">
        <v>0.1039426523297491</v>
      </c>
      <c r="H28" s="31">
        <v>5.2867383512544802E-2</v>
      </c>
      <c r="I28" s="31">
        <v>0.3942652329749104</v>
      </c>
      <c r="J28" s="31">
        <v>9.4982078853046589E-2</v>
      </c>
      <c r="K28" s="31">
        <v>8.0645161290322578E-3</v>
      </c>
      <c r="L28" s="31">
        <v>9.7670250896057353E-2</v>
      </c>
      <c r="M28" s="31">
        <v>7.5268817204301078E-2</v>
      </c>
      <c r="N28" s="31">
        <v>2.0609318996415771E-2</v>
      </c>
      <c r="O28" s="31">
        <v>3.5842293906810036E-3</v>
      </c>
      <c r="P28" s="31">
        <v>7.8853046594982074E-2</v>
      </c>
      <c r="Q28" s="31">
        <v>2.2401433691756272E-2</v>
      </c>
      <c r="R28" s="31">
        <v>5.3763440860215058E-3</v>
      </c>
      <c r="S28" s="31">
        <v>0</v>
      </c>
      <c r="T28" s="31">
        <v>0</v>
      </c>
      <c r="U28" s="31">
        <v>4.4802867383512543E-3</v>
      </c>
      <c r="V28" s="31">
        <v>2.6881720430107529E-3</v>
      </c>
      <c r="W28" s="31">
        <v>8.9605734767025085E-3</v>
      </c>
      <c r="X28" s="31">
        <v>0</v>
      </c>
      <c r="Y28" s="31">
        <v>0</v>
      </c>
      <c r="Z28" s="31">
        <v>0.11200716845878136</v>
      </c>
      <c r="AA28" s="31">
        <v>1.5232974910394265E-2</v>
      </c>
      <c r="AB28" s="31">
        <v>6.8996415770609318E-2</v>
      </c>
      <c r="AC28" s="31">
        <v>0.12813620071684587</v>
      </c>
      <c r="AD28" s="32">
        <v>1.3772401433691757</v>
      </c>
    </row>
    <row r="29" spans="2:30" ht="21.75" customHeight="1" x14ac:dyDescent="0.15">
      <c r="B29" s="24"/>
      <c r="C29" s="25" t="s">
        <v>37</v>
      </c>
      <c r="D29" s="26">
        <f t="shared" ref="D29:AD29" si="12">IFERROR(D28/$D28,0)</f>
        <v>1</v>
      </c>
      <c r="E29" s="27">
        <f t="shared" si="12"/>
        <v>2.0478890989287967E-2</v>
      </c>
      <c r="F29" s="27">
        <f t="shared" si="12"/>
        <v>3.8752362948960305E-2</v>
      </c>
      <c r="G29" s="27">
        <f t="shared" si="12"/>
        <v>3.6546943919344675E-2</v>
      </c>
      <c r="H29" s="27">
        <f t="shared" si="12"/>
        <v>1.8588531821046E-2</v>
      </c>
      <c r="I29" s="27">
        <f t="shared" si="12"/>
        <v>0.13862633900441085</v>
      </c>
      <c r="J29" s="27">
        <f t="shared" si="12"/>
        <v>3.3396345305608068E-2</v>
      </c>
      <c r="K29" s="27">
        <f t="shared" si="12"/>
        <v>2.8355387523629491E-3</v>
      </c>
      <c r="L29" s="27">
        <f t="shared" si="12"/>
        <v>3.4341524889729053E-2</v>
      </c>
      <c r="M29" s="27">
        <f t="shared" si="12"/>
        <v>2.6465028355387527E-2</v>
      </c>
      <c r="N29" s="27">
        <f t="shared" si="12"/>
        <v>7.2463768115942039E-3</v>
      </c>
      <c r="O29" s="27">
        <f t="shared" si="12"/>
        <v>1.260239445494644E-3</v>
      </c>
      <c r="P29" s="27">
        <f t="shared" si="12"/>
        <v>2.7725267800882167E-2</v>
      </c>
      <c r="Q29" s="27">
        <f t="shared" si="12"/>
        <v>7.8764965343415261E-3</v>
      </c>
      <c r="R29" s="27">
        <f t="shared" si="12"/>
        <v>1.8903591682419662E-3</v>
      </c>
      <c r="S29" s="27">
        <f t="shared" si="12"/>
        <v>0</v>
      </c>
      <c r="T29" s="27">
        <f t="shared" si="12"/>
        <v>0</v>
      </c>
      <c r="U29" s="27">
        <f t="shared" si="12"/>
        <v>1.5752993068683051E-3</v>
      </c>
      <c r="V29" s="27">
        <f t="shared" si="12"/>
        <v>9.4517958412098312E-4</v>
      </c>
      <c r="W29" s="27">
        <f t="shared" si="12"/>
        <v>3.1505986137366103E-3</v>
      </c>
      <c r="X29" s="27">
        <f t="shared" si="12"/>
        <v>0</v>
      </c>
      <c r="Y29" s="27">
        <f t="shared" si="12"/>
        <v>0</v>
      </c>
      <c r="Z29" s="27">
        <f t="shared" si="12"/>
        <v>3.938248267170763E-2</v>
      </c>
      <c r="AA29" s="27">
        <f t="shared" si="12"/>
        <v>5.3560176433522372E-3</v>
      </c>
      <c r="AB29" s="27">
        <f t="shared" si="12"/>
        <v>2.42596093257719E-2</v>
      </c>
      <c r="AC29" s="27">
        <f t="shared" si="12"/>
        <v>4.505356017643352E-2</v>
      </c>
      <c r="AD29" s="28">
        <f t="shared" si="12"/>
        <v>0.484247006931317</v>
      </c>
    </row>
    <row r="30" spans="2:30" ht="21.75" customHeight="1" x14ac:dyDescent="0.15">
      <c r="B30" s="24"/>
      <c r="C30" s="29" t="s">
        <v>39</v>
      </c>
      <c r="D30" s="30">
        <f>SUM(E30:AD30)</f>
        <v>1.3846153846153848</v>
      </c>
      <c r="E30" s="31">
        <v>0</v>
      </c>
      <c r="F30" s="31">
        <v>2.197802197802198E-2</v>
      </c>
      <c r="G30" s="31">
        <v>0.12087912087912088</v>
      </c>
      <c r="H30" s="31">
        <v>0</v>
      </c>
      <c r="I30" s="31">
        <v>0.10989010989010989</v>
      </c>
      <c r="J30" s="31">
        <v>5.4945054945054944E-2</v>
      </c>
      <c r="K30" s="31">
        <v>0</v>
      </c>
      <c r="L30" s="31">
        <v>0.23076923076923078</v>
      </c>
      <c r="M30" s="31">
        <v>0.25274725274725274</v>
      </c>
      <c r="N30" s="31">
        <v>0</v>
      </c>
      <c r="O30" s="31">
        <v>0</v>
      </c>
      <c r="P30" s="31">
        <v>0.16483516483516483</v>
      </c>
      <c r="Q30" s="31">
        <v>2.197802197802198E-2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3.2967032967032968E-2</v>
      </c>
      <c r="X30" s="31">
        <v>0</v>
      </c>
      <c r="Y30" s="31">
        <v>0</v>
      </c>
      <c r="Z30" s="31">
        <v>0</v>
      </c>
      <c r="AA30" s="31">
        <v>6.5934065934065936E-2</v>
      </c>
      <c r="AB30" s="31">
        <v>0</v>
      </c>
      <c r="AC30" s="31">
        <v>7.6923076923076927E-2</v>
      </c>
      <c r="AD30" s="32">
        <v>0.23076923076923078</v>
      </c>
    </row>
    <row r="31" spans="2:30" ht="21.75" customHeight="1" x14ac:dyDescent="0.15">
      <c r="B31" s="24"/>
      <c r="C31" s="25" t="s">
        <v>37</v>
      </c>
      <c r="D31" s="26">
        <f t="shared" ref="D31:AD31" si="13">IFERROR(D30/$D30,0)</f>
        <v>1</v>
      </c>
      <c r="E31" s="27">
        <f t="shared" si="13"/>
        <v>0</v>
      </c>
      <c r="F31" s="27">
        <f t="shared" si="13"/>
        <v>1.5873015873015872E-2</v>
      </c>
      <c r="G31" s="27">
        <f t="shared" si="13"/>
        <v>8.7301587301587297E-2</v>
      </c>
      <c r="H31" s="27">
        <f t="shared" si="13"/>
        <v>0</v>
      </c>
      <c r="I31" s="27">
        <f t="shared" si="13"/>
        <v>7.9365079365079347E-2</v>
      </c>
      <c r="J31" s="27">
        <f t="shared" si="13"/>
        <v>3.9682539682539673E-2</v>
      </c>
      <c r="K31" s="27">
        <f t="shared" si="13"/>
        <v>0</v>
      </c>
      <c r="L31" s="27">
        <f t="shared" si="13"/>
        <v>0.16666666666666666</v>
      </c>
      <c r="M31" s="27">
        <f t="shared" si="13"/>
        <v>0.1825396825396825</v>
      </c>
      <c r="N31" s="27">
        <f t="shared" si="13"/>
        <v>0</v>
      </c>
      <c r="O31" s="27">
        <f t="shared" si="13"/>
        <v>0</v>
      </c>
      <c r="P31" s="27">
        <f t="shared" si="13"/>
        <v>0.11904761904761903</v>
      </c>
      <c r="Q31" s="27">
        <f t="shared" si="13"/>
        <v>1.5873015873015872E-2</v>
      </c>
      <c r="R31" s="27">
        <f t="shared" si="13"/>
        <v>0</v>
      </c>
      <c r="S31" s="27">
        <f t="shared" si="13"/>
        <v>0</v>
      </c>
      <c r="T31" s="27">
        <f t="shared" si="13"/>
        <v>0</v>
      </c>
      <c r="U31" s="27">
        <f t="shared" si="13"/>
        <v>0</v>
      </c>
      <c r="V31" s="27">
        <f t="shared" si="13"/>
        <v>0</v>
      </c>
      <c r="W31" s="27">
        <f t="shared" si="13"/>
        <v>2.3809523809523808E-2</v>
      </c>
      <c r="X31" s="27">
        <f t="shared" si="13"/>
        <v>0</v>
      </c>
      <c r="Y31" s="27">
        <f t="shared" si="13"/>
        <v>0</v>
      </c>
      <c r="Z31" s="27">
        <f t="shared" si="13"/>
        <v>0</v>
      </c>
      <c r="AA31" s="27">
        <f t="shared" si="13"/>
        <v>4.7619047619047616E-2</v>
      </c>
      <c r="AB31" s="27">
        <f t="shared" si="13"/>
        <v>0</v>
      </c>
      <c r="AC31" s="27">
        <f t="shared" si="13"/>
        <v>5.5555555555555552E-2</v>
      </c>
      <c r="AD31" s="28">
        <f t="shared" si="13"/>
        <v>0.16666666666666666</v>
      </c>
    </row>
    <row r="32" spans="2:30" ht="21.75" customHeight="1" x14ac:dyDescent="0.15">
      <c r="B32" s="24"/>
      <c r="C32" s="29" t="s">
        <v>41</v>
      </c>
      <c r="D32" s="30">
        <f>SUM(E32:AD32)</f>
        <v>0.44444444444444442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1">
        <v>0</v>
      </c>
      <c r="Z32" s="31">
        <v>0</v>
      </c>
      <c r="AA32" s="31">
        <v>0.44444444444444442</v>
      </c>
      <c r="AB32" s="31">
        <v>0</v>
      </c>
      <c r="AC32" s="31">
        <v>0</v>
      </c>
      <c r="AD32" s="32">
        <v>0</v>
      </c>
    </row>
    <row r="33" spans="2:30" ht="21.75" customHeight="1" x14ac:dyDescent="0.15">
      <c r="B33" s="24"/>
      <c r="C33" s="25" t="s">
        <v>37</v>
      </c>
      <c r="D33" s="26">
        <f t="shared" ref="D33:AD33" si="14">IFERROR(D32/$D32,0)</f>
        <v>1</v>
      </c>
      <c r="E33" s="27">
        <f t="shared" si="14"/>
        <v>0</v>
      </c>
      <c r="F33" s="27">
        <f t="shared" si="14"/>
        <v>0</v>
      </c>
      <c r="G33" s="27">
        <f t="shared" si="14"/>
        <v>0</v>
      </c>
      <c r="H33" s="27">
        <f t="shared" si="14"/>
        <v>0</v>
      </c>
      <c r="I33" s="27">
        <f t="shared" si="14"/>
        <v>0</v>
      </c>
      <c r="J33" s="27">
        <f t="shared" si="14"/>
        <v>0</v>
      </c>
      <c r="K33" s="27">
        <f t="shared" si="14"/>
        <v>0</v>
      </c>
      <c r="L33" s="27">
        <f t="shared" si="14"/>
        <v>0</v>
      </c>
      <c r="M33" s="27">
        <f t="shared" si="14"/>
        <v>0</v>
      </c>
      <c r="N33" s="27">
        <f t="shared" si="14"/>
        <v>0</v>
      </c>
      <c r="O33" s="27">
        <f t="shared" si="14"/>
        <v>0</v>
      </c>
      <c r="P33" s="27">
        <f t="shared" si="14"/>
        <v>0</v>
      </c>
      <c r="Q33" s="27">
        <f t="shared" si="14"/>
        <v>0</v>
      </c>
      <c r="R33" s="27">
        <f t="shared" si="14"/>
        <v>0</v>
      </c>
      <c r="S33" s="27">
        <f t="shared" si="14"/>
        <v>0</v>
      </c>
      <c r="T33" s="27">
        <f t="shared" si="14"/>
        <v>0</v>
      </c>
      <c r="U33" s="27">
        <f t="shared" si="14"/>
        <v>0</v>
      </c>
      <c r="V33" s="27">
        <f t="shared" si="14"/>
        <v>0</v>
      </c>
      <c r="W33" s="27">
        <f t="shared" si="14"/>
        <v>0</v>
      </c>
      <c r="X33" s="27">
        <f t="shared" si="14"/>
        <v>0</v>
      </c>
      <c r="Y33" s="27">
        <f t="shared" si="14"/>
        <v>0</v>
      </c>
      <c r="Z33" s="27">
        <f t="shared" si="14"/>
        <v>0</v>
      </c>
      <c r="AA33" s="27">
        <f t="shared" si="14"/>
        <v>1</v>
      </c>
      <c r="AB33" s="27">
        <f t="shared" si="14"/>
        <v>0</v>
      </c>
      <c r="AC33" s="27">
        <f t="shared" si="14"/>
        <v>0</v>
      </c>
      <c r="AD33" s="28">
        <f t="shared" si="14"/>
        <v>0</v>
      </c>
    </row>
    <row r="34" spans="2:30" ht="21.75" customHeight="1" x14ac:dyDescent="0.15">
      <c r="B34" s="24"/>
      <c r="C34" s="29" t="s">
        <v>44</v>
      </c>
      <c r="D34" s="30">
        <f>SUM(E34:AD34)</f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2">
        <v>0</v>
      </c>
    </row>
    <row r="35" spans="2:30" ht="21.75" customHeight="1" x14ac:dyDescent="0.15">
      <c r="B35" s="33"/>
      <c r="C35" s="25" t="s">
        <v>37</v>
      </c>
      <c r="D35" s="26">
        <f t="shared" ref="D35:AD35" si="15">IFERROR(D34/$D34,0)</f>
        <v>0</v>
      </c>
      <c r="E35" s="27">
        <f t="shared" si="15"/>
        <v>0</v>
      </c>
      <c r="F35" s="27">
        <f t="shared" si="15"/>
        <v>0</v>
      </c>
      <c r="G35" s="27">
        <f t="shared" si="15"/>
        <v>0</v>
      </c>
      <c r="H35" s="27">
        <f t="shared" si="15"/>
        <v>0</v>
      </c>
      <c r="I35" s="27">
        <f t="shared" si="15"/>
        <v>0</v>
      </c>
      <c r="J35" s="27">
        <f t="shared" si="15"/>
        <v>0</v>
      </c>
      <c r="K35" s="27">
        <f t="shared" si="15"/>
        <v>0</v>
      </c>
      <c r="L35" s="27">
        <f t="shared" si="15"/>
        <v>0</v>
      </c>
      <c r="M35" s="27">
        <f t="shared" si="15"/>
        <v>0</v>
      </c>
      <c r="N35" s="27">
        <f t="shared" si="15"/>
        <v>0</v>
      </c>
      <c r="O35" s="27">
        <f t="shared" si="15"/>
        <v>0</v>
      </c>
      <c r="P35" s="27">
        <f t="shared" si="15"/>
        <v>0</v>
      </c>
      <c r="Q35" s="27">
        <f t="shared" si="15"/>
        <v>0</v>
      </c>
      <c r="R35" s="27">
        <f t="shared" si="15"/>
        <v>0</v>
      </c>
      <c r="S35" s="27">
        <f t="shared" si="15"/>
        <v>0</v>
      </c>
      <c r="T35" s="27">
        <f t="shared" si="15"/>
        <v>0</v>
      </c>
      <c r="U35" s="27">
        <f t="shared" si="15"/>
        <v>0</v>
      </c>
      <c r="V35" s="27">
        <f t="shared" si="15"/>
        <v>0</v>
      </c>
      <c r="W35" s="27">
        <f t="shared" si="15"/>
        <v>0</v>
      </c>
      <c r="X35" s="27">
        <f t="shared" si="15"/>
        <v>0</v>
      </c>
      <c r="Y35" s="27">
        <f t="shared" si="15"/>
        <v>0</v>
      </c>
      <c r="Z35" s="27">
        <f t="shared" si="15"/>
        <v>0</v>
      </c>
      <c r="AA35" s="27">
        <f t="shared" si="15"/>
        <v>0</v>
      </c>
      <c r="AB35" s="27">
        <f t="shared" si="15"/>
        <v>0</v>
      </c>
      <c r="AC35" s="27">
        <f t="shared" si="15"/>
        <v>0</v>
      </c>
      <c r="AD35" s="28">
        <f t="shared" si="15"/>
        <v>0</v>
      </c>
    </row>
    <row r="36" spans="2:30" ht="21.75" customHeight="1" x14ac:dyDescent="0.15">
      <c r="B36" s="34" t="s">
        <v>48</v>
      </c>
      <c r="C36" s="29" t="s">
        <v>36</v>
      </c>
      <c r="D36" s="30">
        <f>SUM(E36:AD36)</f>
        <v>2.0188679245283017</v>
      </c>
      <c r="E36" s="31">
        <v>0.15094339622641509</v>
      </c>
      <c r="F36" s="31">
        <v>0.26415094339622641</v>
      </c>
      <c r="G36" s="31">
        <v>0.45911949685534592</v>
      </c>
      <c r="H36" s="31">
        <v>2.5157232704402517E-2</v>
      </c>
      <c r="I36" s="31">
        <v>0.3081761006289308</v>
      </c>
      <c r="J36" s="31">
        <v>0.1069182389937107</v>
      </c>
      <c r="K36" s="31">
        <v>1.2578616352201259E-2</v>
      </c>
      <c r="L36" s="31">
        <v>3.1446540880503145E-2</v>
      </c>
      <c r="M36" s="31">
        <v>5.6603773584905662E-2</v>
      </c>
      <c r="N36" s="31">
        <v>3.1446540880503145E-2</v>
      </c>
      <c r="O36" s="31">
        <v>1.8867924528301886E-2</v>
      </c>
      <c r="P36" s="31">
        <v>3.7735849056603772E-2</v>
      </c>
      <c r="Q36" s="31">
        <v>0</v>
      </c>
      <c r="R36" s="31">
        <v>0</v>
      </c>
      <c r="S36" s="31">
        <v>0</v>
      </c>
      <c r="T36" s="31">
        <v>0</v>
      </c>
      <c r="U36" s="31">
        <v>1.8867924528301886E-2</v>
      </c>
      <c r="V36" s="31">
        <v>0</v>
      </c>
      <c r="W36" s="31">
        <v>6.2893081761006293E-3</v>
      </c>
      <c r="X36" s="31">
        <v>5.0314465408805034E-2</v>
      </c>
      <c r="Y36" s="31">
        <v>0</v>
      </c>
      <c r="Z36" s="31">
        <v>2.5157232704402517E-2</v>
      </c>
      <c r="AA36" s="31">
        <v>0</v>
      </c>
      <c r="AB36" s="31">
        <v>0</v>
      </c>
      <c r="AC36" s="31">
        <v>0.28301886792452829</v>
      </c>
      <c r="AD36" s="32">
        <v>0.13207547169811321</v>
      </c>
    </row>
    <row r="37" spans="2:30" ht="21.75" customHeight="1" x14ac:dyDescent="0.15">
      <c r="B37" s="24"/>
      <c r="C37" s="25" t="s">
        <v>37</v>
      </c>
      <c r="D37" s="26">
        <f t="shared" ref="D37:AD37" si="16">IFERROR(D36/$D36,0)</f>
        <v>1</v>
      </c>
      <c r="E37" s="27">
        <f t="shared" si="16"/>
        <v>7.4766355140186924E-2</v>
      </c>
      <c r="F37" s="27">
        <f t="shared" si="16"/>
        <v>0.13084112149532712</v>
      </c>
      <c r="G37" s="27">
        <f t="shared" si="16"/>
        <v>0.22741433021806856</v>
      </c>
      <c r="H37" s="27">
        <f t="shared" si="16"/>
        <v>1.2461059190031154E-2</v>
      </c>
      <c r="I37" s="27">
        <f t="shared" si="16"/>
        <v>0.15264797507788164</v>
      </c>
      <c r="J37" s="27">
        <f t="shared" si="16"/>
        <v>5.2959501557632405E-2</v>
      </c>
      <c r="K37" s="27">
        <f t="shared" si="16"/>
        <v>6.230529595015577E-3</v>
      </c>
      <c r="L37" s="27">
        <f t="shared" si="16"/>
        <v>1.5576323987538943E-2</v>
      </c>
      <c r="M37" s="27">
        <f t="shared" si="16"/>
        <v>2.8037383177570097E-2</v>
      </c>
      <c r="N37" s="27">
        <f t="shared" si="16"/>
        <v>1.5576323987538943E-2</v>
      </c>
      <c r="O37" s="27">
        <f t="shared" si="16"/>
        <v>9.3457943925233655E-3</v>
      </c>
      <c r="P37" s="27">
        <f t="shared" si="16"/>
        <v>1.8691588785046731E-2</v>
      </c>
      <c r="Q37" s="27">
        <f t="shared" si="16"/>
        <v>0</v>
      </c>
      <c r="R37" s="27">
        <f t="shared" si="16"/>
        <v>0</v>
      </c>
      <c r="S37" s="27">
        <f t="shared" si="16"/>
        <v>0</v>
      </c>
      <c r="T37" s="27">
        <f t="shared" si="16"/>
        <v>0</v>
      </c>
      <c r="U37" s="27">
        <f t="shared" si="16"/>
        <v>9.3457943925233655E-3</v>
      </c>
      <c r="V37" s="27">
        <f t="shared" si="16"/>
        <v>0</v>
      </c>
      <c r="W37" s="27">
        <f t="shared" si="16"/>
        <v>3.1152647975077885E-3</v>
      </c>
      <c r="X37" s="27">
        <f t="shared" si="16"/>
        <v>2.4922118380062308E-2</v>
      </c>
      <c r="Y37" s="27">
        <f t="shared" si="16"/>
        <v>0</v>
      </c>
      <c r="Z37" s="27">
        <f t="shared" si="16"/>
        <v>1.2461059190031154E-2</v>
      </c>
      <c r="AA37" s="27">
        <f t="shared" si="16"/>
        <v>0</v>
      </c>
      <c r="AB37" s="27">
        <f t="shared" si="16"/>
        <v>0</v>
      </c>
      <c r="AC37" s="27">
        <f t="shared" si="16"/>
        <v>0.14018691588785048</v>
      </c>
      <c r="AD37" s="28">
        <f t="shared" si="16"/>
        <v>6.5420560747663559E-2</v>
      </c>
    </row>
    <row r="38" spans="2:30" ht="21.75" customHeight="1" x14ac:dyDescent="0.15">
      <c r="B38" s="24"/>
      <c r="C38" s="29" t="s">
        <v>38</v>
      </c>
      <c r="D38" s="30">
        <f>SUM(E38:AD38)</f>
        <v>1.2711864406779663</v>
      </c>
      <c r="E38" s="31">
        <v>9.6045197740112997E-2</v>
      </c>
      <c r="F38" s="31">
        <v>4.519774011299435E-2</v>
      </c>
      <c r="G38" s="31">
        <v>5.6497175141242938E-2</v>
      </c>
      <c r="H38" s="31">
        <v>2.8248587570621469E-2</v>
      </c>
      <c r="I38" s="31">
        <v>0.20903954802259886</v>
      </c>
      <c r="J38" s="31">
        <v>2.2598870056497175E-2</v>
      </c>
      <c r="K38" s="31">
        <v>1.1299435028248588E-2</v>
      </c>
      <c r="L38" s="31">
        <v>9.03954802259887E-2</v>
      </c>
      <c r="M38" s="31">
        <v>0</v>
      </c>
      <c r="N38" s="31">
        <v>1.1299435028248588E-2</v>
      </c>
      <c r="O38" s="31">
        <v>0</v>
      </c>
      <c r="P38" s="31">
        <v>9.03954802259887E-2</v>
      </c>
      <c r="Q38" s="31">
        <v>0</v>
      </c>
      <c r="R38" s="31">
        <v>5.6497175141242938E-3</v>
      </c>
      <c r="S38" s="31">
        <v>0</v>
      </c>
      <c r="T38" s="31">
        <v>0</v>
      </c>
      <c r="U38" s="31">
        <v>0</v>
      </c>
      <c r="V38" s="31">
        <v>1.1299435028248588E-2</v>
      </c>
      <c r="W38" s="31">
        <v>6.7796610169491525E-2</v>
      </c>
      <c r="X38" s="31">
        <v>0</v>
      </c>
      <c r="Y38" s="31">
        <v>0</v>
      </c>
      <c r="Z38" s="31">
        <v>8.4745762711864403E-2</v>
      </c>
      <c r="AA38" s="31">
        <v>0.10734463276836158</v>
      </c>
      <c r="AB38" s="31">
        <v>2.2598870056497175E-2</v>
      </c>
      <c r="AC38" s="31">
        <v>0.11299435028248588</v>
      </c>
      <c r="AD38" s="32">
        <v>0.19774011299435029</v>
      </c>
    </row>
    <row r="39" spans="2:30" ht="21.75" customHeight="1" x14ac:dyDescent="0.15">
      <c r="B39" s="24"/>
      <c r="C39" s="25" t="s">
        <v>37</v>
      </c>
      <c r="D39" s="26">
        <f t="shared" ref="D39:AD39" si="17">IFERROR(D38/$D38,0)</f>
        <v>1</v>
      </c>
      <c r="E39" s="27">
        <f t="shared" si="17"/>
        <v>7.5555555555555542E-2</v>
      </c>
      <c r="F39" s="27">
        <f t="shared" si="17"/>
        <v>3.5555555555555549E-2</v>
      </c>
      <c r="G39" s="27">
        <f t="shared" si="17"/>
        <v>4.4444444444444439E-2</v>
      </c>
      <c r="H39" s="27">
        <f t="shared" si="17"/>
        <v>2.222222222222222E-2</v>
      </c>
      <c r="I39" s="27">
        <f t="shared" si="17"/>
        <v>0.16444444444444442</v>
      </c>
      <c r="J39" s="27">
        <f t="shared" si="17"/>
        <v>1.7777777777777774E-2</v>
      </c>
      <c r="K39" s="27">
        <f t="shared" si="17"/>
        <v>8.8888888888888871E-3</v>
      </c>
      <c r="L39" s="27">
        <f t="shared" si="17"/>
        <v>7.1111111111111097E-2</v>
      </c>
      <c r="M39" s="27">
        <f t="shared" si="17"/>
        <v>0</v>
      </c>
      <c r="N39" s="27">
        <f t="shared" si="17"/>
        <v>8.8888888888888871E-3</v>
      </c>
      <c r="O39" s="27">
        <f t="shared" si="17"/>
        <v>0</v>
      </c>
      <c r="P39" s="27">
        <f t="shared" si="17"/>
        <v>7.1111111111111097E-2</v>
      </c>
      <c r="Q39" s="27">
        <f t="shared" si="17"/>
        <v>0</v>
      </c>
      <c r="R39" s="27">
        <f t="shared" si="17"/>
        <v>4.4444444444444436E-3</v>
      </c>
      <c r="S39" s="27">
        <f t="shared" si="17"/>
        <v>0</v>
      </c>
      <c r="T39" s="27">
        <f t="shared" si="17"/>
        <v>0</v>
      </c>
      <c r="U39" s="27">
        <f t="shared" si="17"/>
        <v>0</v>
      </c>
      <c r="V39" s="27">
        <f t="shared" si="17"/>
        <v>8.8888888888888871E-3</v>
      </c>
      <c r="W39" s="27">
        <f t="shared" si="17"/>
        <v>5.3333333333333323E-2</v>
      </c>
      <c r="X39" s="27">
        <f t="shared" si="17"/>
        <v>0</v>
      </c>
      <c r="Y39" s="27">
        <f t="shared" si="17"/>
        <v>0</v>
      </c>
      <c r="Z39" s="27">
        <f t="shared" si="17"/>
        <v>6.6666666666666652E-2</v>
      </c>
      <c r="AA39" s="27">
        <f t="shared" si="17"/>
        <v>8.4444444444444433E-2</v>
      </c>
      <c r="AB39" s="27">
        <f t="shared" si="17"/>
        <v>1.7777777777777774E-2</v>
      </c>
      <c r="AC39" s="27">
        <f t="shared" si="17"/>
        <v>8.8888888888888878E-2</v>
      </c>
      <c r="AD39" s="28">
        <f t="shared" si="17"/>
        <v>0.15555555555555553</v>
      </c>
    </row>
    <row r="40" spans="2:30" ht="21.75" customHeight="1" x14ac:dyDescent="0.15">
      <c r="B40" s="24"/>
      <c r="C40" s="29" t="s">
        <v>39</v>
      </c>
      <c r="D40" s="30">
        <f>SUM(E40:AD40)</f>
        <v>1.9230769230769229</v>
      </c>
      <c r="E40" s="31">
        <v>0</v>
      </c>
      <c r="F40" s="31">
        <v>7.6923076923076927E-2</v>
      </c>
      <c r="G40" s="31">
        <v>0.13461538461538461</v>
      </c>
      <c r="H40" s="31">
        <v>0</v>
      </c>
      <c r="I40" s="31">
        <v>0</v>
      </c>
      <c r="J40" s="31">
        <v>0</v>
      </c>
      <c r="K40" s="31">
        <v>0</v>
      </c>
      <c r="L40" s="31">
        <v>0.82692307692307687</v>
      </c>
      <c r="M40" s="31">
        <v>0</v>
      </c>
      <c r="N40" s="31">
        <v>3.8461538461538464E-2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0.11538461538461539</v>
      </c>
      <c r="V40" s="31">
        <v>0</v>
      </c>
      <c r="W40" s="31">
        <v>0</v>
      </c>
      <c r="X40" s="31">
        <v>0</v>
      </c>
      <c r="Y40" s="31">
        <v>0</v>
      </c>
      <c r="Z40" s="31">
        <v>0.46153846153846156</v>
      </c>
      <c r="AA40" s="31">
        <v>0</v>
      </c>
      <c r="AB40" s="31">
        <v>7.6923076923076927E-2</v>
      </c>
      <c r="AC40" s="31">
        <v>7.6923076923076927E-2</v>
      </c>
      <c r="AD40" s="32">
        <v>0.11538461538461539</v>
      </c>
    </row>
    <row r="41" spans="2:30" ht="21.75" customHeight="1" x14ac:dyDescent="0.15">
      <c r="B41" s="24"/>
      <c r="C41" s="25" t="s">
        <v>37</v>
      </c>
      <c r="D41" s="26">
        <f t="shared" ref="D41:AD41" si="18">IFERROR(D40/$D40,0)</f>
        <v>1</v>
      </c>
      <c r="E41" s="27">
        <f t="shared" si="18"/>
        <v>0</v>
      </c>
      <c r="F41" s="27">
        <f t="shared" si="18"/>
        <v>4.0000000000000008E-2</v>
      </c>
      <c r="G41" s="27">
        <f t="shared" si="18"/>
        <v>7.0000000000000007E-2</v>
      </c>
      <c r="H41" s="27">
        <f t="shared" si="18"/>
        <v>0</v>
      </c>
      <c r="I41" s="27">
        <f t="shared" si="18"/>
        <v>0</v>
      </c>
      <c r="J41" s="27">
        <f t="shared" si="18"/>
        <v>0</v>
      </c>
      <c r="K41" s="27">
        <f t="shared" si="18"/>
        <v>0</v>
      </c>
      <c r="L41" s="27">
        <f t="shared" si="18"/>
        <v>0.43</v>
      </c>
      <c r="M41" s="27">
        <f t="shared" si="18"/>
        <v>0</v>
      </c>
      <c r="N41" s="27">
        <f t="shared" si="18"/>
        <v>2.0000000000000004E-2</v>
      </c>
      <c r="O41" s="27">
        <f t="shared" si="18"/>
        <v>0</v>
      </c>
      <c r="P41" s="27">
        <f t="shared" si="18"/>
        <v>0</v>
      </c>
      <c r="Q41" s="27">
        <f t="shared" si="18"/>
        <v>0</v>
      </c>
      <c r="R41" s="27">
        <f t="shared" si="18"/>
        <v>0</v>
      </c>
      <c r="S41" s="27">
        <f t="shared" si="18"/>
        <v>0</v>
      </c>
      <c r="T41" s="27">
        <f t="shared" si="18"/>
        <v>0</v>
      </c>
      <c r="U41" s="27">
        <f t="shared" si="18"/>
        <v>6.0000000000000012E-2</v>
      </c>
      <c r="V41" s="27">
        <f t="shared" si="18"/>
        <v>0</v>
      </c>
      <c r="W41" s="27">
        <f t="shared" si="18"/>
        <v>0</v>
      </c>
      <c r="X41" s="27">
        <f t="shared" si="18"/>
        <v>0</v>
      </c>
      <c r="Y41" s="27">
        <f t="shared" si="18"/>
        <v>0</v>
      </c>
      <c r="Z41" s="27">
        <f t="shared" si="18"/>
        <v>0.24000000000000005</v>
      </c>
      <c r="AA41" s="27">
        <f t="shared" si="18"/>
        <v>0</v>
      </c>
      <c r="AB41" s="27">
        <f t="shared" si="18"/>
        <v>4.0000000000000008E-2</v>
      </c>
      <c r="AC41" s="27">
        <f t="shared" si="18"/>
        <v>4.0000000000000008E-2</v>
      </c>
      <c r="AD41" s="28">
        <f t="shared" si="18"/>
        <v>6.0000000000000012E-2</v>
      </c>
    </row>
    <row r="42" spans="2:30" ht="21.75" customHeight="1" x14ac:dyDescent="0.15">
      <c r="B42" s="24"/>
      <c r="C42" s="29" t="s">
        <v>41</v>
      </c>
      <c r="D42" s="30">
        <f>SUM(E42:AD42)</f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2">
        <v>0</v>
      </c>
    </row>
    <row r="43" spans="2:30" ht="21.75" customHeight="1" x14ac:dyDescent="0.15">
      <c r="B43" s="24"/>
      <c r="C43" s="25" t="s">
        <v>37</v>
      </c>
      <c r="D43" s="26">
        <f t="shared" ref="D43:AD43" si="19">IFERROR(D42/$D42,0)</f>
        <v>0</v>
      </c>
      <c r="E43" s="27">
        <f t="shared" si="19"/>
        <v>0</v>
      </c>
      <c r="F43" s="27">
        <f t="shared" si="19"/>
        <v>0</v>
      </c>
      <c r="G43" s="27">
        <f t="shared" si="19"/>
        <v>0</v>
      </c>
      <c r="H43" s="27">
        <f t="shared" si="19"/>
        <v>0</v>
      </c>
      <c r="I43" s="27">
        <f t="shared" si="19"/>
        <v>0</v>
      </c>
      <c r="J43" s="27">
        <f t="shared" si="19"/>
        <v>0</v>
      </c>
      <c r="K43" s="27">
        <f t="shared" si="19"/>
        <v>0</v>
      </c>
      <c r="L43" s="27">
        <f t="shared" si="19"/>
        <v>0</v>
      </c>
      <c r="M43" s="27">
        <f t="shared" si="19"/>
        <v>0</v>
      </c>
      <c r="N43" s="27">
        <f t="shared" si="19"/>
        <v>0</v>
      </c>
      <c r="O43" s="27">
        <f t="shared" si="19"/>
        <v>0</v>
      </c>
      <c r="P43" s="27">
        <f t="shared" si="19"/>
        <v>0</v>
      </c>
      <c r="Q43" s="27">
        <f t="shared" si="19"/>
        <v>0</v>
      </c>
      <c r="R43" s="27">
        <f t="shared" si="19"/>
        <v>0</v>
      </c>
      <c r="S43" s="27">
        <f t="shared" si="19"/>
        <v>0</v>
      </c>
      <c r="T43" s="27">
        <f t="shared" si="19"/>
        <v>0</v>
      </c>
      <c r="U43" s="27">
        <f t="shared" si="19"/>
        <v>0</v>
      </c>
      <c r="V43" s="27">
        <f t="shared" si="19"/>
        <v>0</v>
      </c>
      <c r="W43" s="27">
        <f t="shared" si="19"/>
        <v>0</v>
      </c>
      <c r="X43" s="27">
        <f t="shared" si="19"/>
        <v>0</v>
      </c>
      <c r="Y43" s="27">
        <f t="shared" si="19"/>
        <v>0</v>
      </c>
      <c r="Z43" s="27">
        <f t="shared" si="19"/>
        <v>0</v>
      </c>
      <c r="AA43" s="27">
        <f t="shared" si="19"/>
        <v>0</v>
      </c>
      <c r="AB43" s="27">
        <f t="shared" si="19"/>
        <v>0</v>
      </c>
      <c r="AC43" s="27">
        <f t="shared" si="19"/>
        <v>0</v>
      </c>
      <c r="AD43" s="28">
        <f t="shared" si="19"/>
        <v>0</v>
      </c>
    </row>
    <row r="44" spans="2:30" ht="21.75" customHeight="1" x14ac:dyDescent="0.15">
      <c r="B44" s="24"/>
      <c r="C44" s="29" t="s">
        <v>44</v>
      </c>
      <c r="D44" s="30">
        <f>SUM(E44:AD44)</f>
        <v>2.1333333333333333</v>
      </c>
      <c r="E44" s="31">
        <v>0</v>
      </c>
      <c r="F44" s="31">
        <v>6.6666666666666666E-2</v>
      </c>
      <c r="G44" s="31">
        <v>1.6666666666666666E-2</v>
      </c>
      <c r="H44" s="31">
        <v>0.46666666666666667</v>
      </c>
      <c r="I44" s="31">
        <v>0.75</v>
      </c>
      <c r="J44" s="31">
        <v>0.05</v>
      </c>
      <c r="K44" s="31">
        <v>0</v>
      </c>
      <c r="L44" s="31">
        <v>0.05</v>
      </c>
      <c r="M44" s="31">
        <v>0.13333333333333333</v>
      </c>
      <c r="N44" s="31">
        <v>8.3333333333333329E-2</v>
      </c>
      <c r="O44" s="31">
        <v>0</v>
      </c>
      <c r="P44" s="31">
        <v>0.11666666666666667</v>
      </c>
      <c r="Q44" s="31">
        <v>0</v>
      </c>
      <c r="R44" s="31">
        <v>0.15</v>
      </c>
      <c r="S44" s="31">
        <v>0</v>
      </c>
      <c r="T44" s="31">
        <v>0</v>
      </c>
      <c r="U44" s="31">
        <v>6.6666666666666666E-2</v>
      </c>
      <c r="V44" s="31">
        <v>0</v>
      </c>
      <c r="W44" s="31">
        <v>0</v>
      </c>
      <c r="X44" s="31">
        <v>0</v>
      </c>
      <c r="Y44" s="31">
        <v>0</v>
      </c>
      <c r="Z44" s="31">
        <v>3.3333333333333333E-2</v>
      </c>
      <c r="AA44" s="31">
        <v>0</v>
      </c>
      <c r="AB44" s="31">
        <v>0</v>
      </c>
      <c r="AC44" s="31">
        <v>1.6666666666666666E-2</v>
      </c>
      <c r="AD44" s="32">
        <v>0.13333333333333333</v>
      </c>
    </row>
    <row r="45" spans="2:30" ht="21.75" customHeight="1" x14ac:dyDescent="0.15">
      <c r="B45" s="33"/>
      <c r="C45" s="25" t="s">
        <v>37</v>
      </c>
      <c r="D45" s="26">
        <f t="shared" ref="D45:AD45" si="20">IFERROR(D44/$D44,0)</f>
        <v>1</v>
      </c>
      <c r="E45" s="27">
        <f t="shared" si="20"/>
        <v>0</v>
      </c>
      <c r="F45" s="27">
        <f t="shared" si="20"/>
        <v>3.125E-2</v>
      </c>
      <c r="G45" s="27">
        <f t="shared" si="20"/>
        <v>7.8125E-3</v>
      </c>
      <c r="H45" s="27">
        <f t="shared" si="20"/>
        <v>0.21875</v>
      </c>
      <c r="I45" s="27">
        <f t="shared" si="20"/>
        <v>0.3515625</v>
      </c>
      <c r="J45" s="27">
        <f t="shared" si="20"/>
        <v>2.34375E-2</v>
      </c>
      <c r="K45" s="27">
        <f t="shared" si="20"/>
        <v>0</v>
      </c>
      <c r="L45" s="27">
        <f t="shared" si="20"/>
        <v>2.34375E-2</v>
      </c>
      <c r="M45" s="27">
        <f t="shared" si="20"/>
        <v>6.25E-2</v>
      </c>
      <c r="N45" s="27">
        <f t="shared" si="20"/>
        <v>3.90625E-2</v>
      </c>
      <c r="O45" s="27">
        <f t="shared" si="20"/>
        <v>0</v>
      </c>
      <c r="P45" s="27">
        <f t="shared" si="20"/>
        <v>5.46875E-2</v>
      </c>
      <c r="Q45" s="27">
        <f t="shared" si="20"/>
        <v>0</v>
      </c>
      <c r="R45" s="27">
        <f t="shared" si="20"/>
        <v>7.03125E-2</v>
      </c>
      <c r="S45" s="27">
        <f t="shared" si="20"/>
        <v>0</v>
      </c>
      <c r="T45" s="27">
        <f t="shared" si="20"/>
        <v>0</v>
      </c>
      <c r="U45" s="27">
        <f t="shared" si="20"/>
        <v>3.125E-2</v>
      </c>
      <c r="V45" s="27">
        <f t="shared" si="20"/>
        <v>0</v>
      </c>
      <c r="W45" s="27">
        <f t="shared" si="20"/>
        <v>0</v>
      </c>
      <c r="X45" s="27">
        <f t="shared" si="20"/>
        <v>0</v>
      </c>
      <c r="Y45" s="27">
        <f t="shared" si="20"/>
        <v>0</v>
      </c>
      <c r="Z45" s="27">
        <f t="shared" si="20"/>
        <v>1.5625E-2</v>
      </c>
      <c r="AA45" s="27">
        <f t="shared" si="20"/>
        <v>0</v>
      </c>
      <c r="AB45" s="27">
        <f t="shared" si="20"/>
        <v>0</v>
      </c>
      <c r="AC45" s="27">
        <f t="shared" si="20"/>
        <v>7.8125E-3</v>
      </c>
      <c r="AD45" s="28">
        <f t="shared" si="20"/>
        <v>6.25E-2</v>
      </c>
    </row>
    <row r="46" spans="2:30" ht="21.75" customHeight="1" x14ac:dyDescent="0.15">
      <c r="B46" s="35" t="s">
        <v>49</v>
      </c>
      <c r="C46" s="36" t="s">
        <v>50</v>
      </c>
      <c r="D46" s="30">
        <f>SUM(E46:AD46)</f>
        <v>1.1249999999999998</v>
      </c>
      <c r="E46" s="31">
        <v>5.3571428571428568E-2</v>
      </c>
      <c r="F46" s="31">
        <v>0.14285714285714285</v>
      </c>
      <c r="G46" s="31">
        <v>0</v>
      </c>
      <c r="H46" s="31">
        <v>0</v>
      </c>
      <c r="I46" s="31">
        <v>7.1428571428571425E-2</v>
      </c>
      <c r="J46" s="31">
        <v>0.17857142857142858</v>
      </c>
      <c r="K46" s="31">
        <v>0</v>
      </c>
      <c r="L46" s="31">
        <v>0</v>
      </c>
      <c r="M46" s="31">
        <v>0.125</v>
      </c>
      <c r="N46" s="31">
        <v>0.21428571428571427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7.1428571428571425E-2</v>
      </c>
      <c r="X46" s="31">
        <v>0</v>
      </c>
      <c r="Y46" s="31">
        <v>0</v>
      </c>
      <c r="Z46" s="31">
        <v>0.17857142857142858</v>
      </c>
      <c r="AA46" s="31">
        <v>0</v>
      </c>
      <c r="AB46" s="31">
        <v>0</v>
      </c>
      <c r="AC46" s="31">
        <v>0</v>
      </c>
      <c r="AD46" s="32">
        <v>8.9285714285714288E-2</v>
      </c>
    </row>
    <row r="47" spans="2:30" ht="21.75" customHeight="1" x14ac:dyDescent="0.15">
      <c r="B47" s="37"/>
      <c r="C47" s="25" t="s">
        <v>37</v>
      </c>
      <c r="D47" s="26">
        <f t="shared" ref="D47:AD47" si="21">IFERROR(D46/$D46,0)</f>
        <v>1</v>
      </c>
      <c r="E47" s="27">
        <f t="shared" si="21"/>
        <v>4.7619047619047623E-2</v>
      </c>
      <c r="F47" s="27">
        <f t="shared" si="21"/>
        <v>0.126984126984127</v>
      </c>
      <c r="G47" s="27">
        <f t="shared" si="21"/>
        <v>0</v>
      </c>
      <c r="H47" s="27">
        <f t="shared" si="21"/>
        <v>0</v>
      </c>
      <c r="I47" s="27">
        <f t="shared" si="21"/>
        <v>6.3492063492063502E-2</v>
      </c>
      <c r="J47" s="27">
        <f t="shared" si="21"/>
        <v>0.15873015873015878</v>
      </c>
      <c r="K47" s="27">
        <f t="shared" si="21"/>
        <v>0</v>
      </c>
      <c r="L47" s="27">
        <f t="shared" si="21"/>
        <v>0</v>
      </c>
      <c r="M47" s="27">
        <f t="shared" si="21"/>
        <v>0.11111111111111113</v>
      </c>
      <c r="N47" s="27">
        <f t="shared" si="21"/>
        <v>0.19047619047619049</v>
      </c>
      <c r="O47" s="27">
        <f t="shared" si="21"/>
        <v>0</v>
      </c>
      <c r="P47" s="27">
        <f t="shared" si="21"/>
        <v>0</v>
      </c>
      <c r="Q47" s="27">
        <f t="shared" si="21"/>
        <v>0</v>
      </c>
      <c r="R47" s="27">
        <f t="shared" si="21"/>
        <v>0</v>
      </c>
      <c r="S47" s="27">
        <f t="shared" si="21"/>
        <v>0</v>
      </c>
      <c r="T47" s="27">
        <f t="shared" si="21"/>
        <v>0</v>
      </c>
      <c r="U47" s="27">
        <f t="shared" si="21"/>
        <v>0</v>
      </c>
      <c r="V47" s="27">
        <f t="shared" si="21"/>
        <v>0</v>
      </c>
      <c r="W47" s="27">
        <f t="shared" si="21"/>
        <v>6.3492063492063502E-2</v>
      </c>
      <c r="X47" s="27">
        <f t="shared" si="21"/>
        <v>0</v>
      </c>
      <c r="Y47" s="27">
        <f t="shared" si="21"/>
        <v>0</v>
      </c>
      <c r="Z47" s="27">
        <f t="shared" si="21"/>
        <v>0.15873015873015878</v>
      </c>
      <c r="AA47" s="27">
        <f t="shared" si="21"/>
        <v>0</v>
      </c>
      <c r="AB47" s="27">
        <f t="shared" si="21"/>
        <v>0</v>
      </c>
      <c r="AC47" s="27">
        <f t="shared" si="21"/>
        <v>0</v>
      </c>
      <c r="AD47" s="28">
        <f t="shared" si="21"/>
        <v>7.9365079365079388E-2</v>
      </c>
    </row>
    <row r="48" spans="2:30" ht="21.75" customHeight="1" x14ac:dyDescent="0.15">
      <c r="B48" s="37"/>
      <c r="C48" s="36" t="s">
        <v>51</v>
      </c>
      <c r="D48" s="30">
        <f>SUM(E48:AD48)</f>
        <v>2.2747747747747749</v>
      </c>
      <c r="E48" s="31">
        <v>0.33108108108108109</v>
      </c>
      <c r="F48" s="31">
        <v>0.17792792792792791</v>
      </c>
      <c r="G48" s="31">
        <v>0.25225225225225223</v>
      </c>
      <c r="H48" s="31">
        <v>2.2522522522522522E-3</v>
      </c>
      <c r="I48" s="31">
        <v>0.36711711711711714</v>
      </c>
      <c r="J48" s="31">
        <v>8.1081081081081086E-2</v>
      </c>
      <c r="K48" s="31">
        <v>6.7567567567567571E-3</v>
      </c>
      <c r="L48" s="31">
        <v>0.25900900900900903</v>
      </c>
      <c r="M48" s="31">
        <v>4.954954954954955E-2</v>
      </c>
      <c r="N48" s="31">
        <v>5.4054054054054057E-2</v>
      </c>
      <c r="O48" s="31">
        <v>0</v>
      </c>
      <c r="P48" s="31">
        <v>4.0540540540540543E-2</v>
      </c>
      <c r="Q48" s="31">
        <v>9.0090090090090089E-3</v>
      </c>
      <c r="R48" s="31">
        <v>1.1261261261261261E-2</v>
      </c>
      <c r="S48" s="31">
        <v>0</v>
      </c>
      <c r="T48" s="31">
        <v>4.5045045045045045E-3</v>
      </c>
      <c r="U48" s="31">
        <v>6.7567567567567571E-3</v>
      </c>
      <c r="V48" s="31">
        <v>2.2522522522522522E-3</v>
      </c>
      <c r="W48" s="31">
        <v>2.9279279279279279E-2</v>
      </c>
      <c r="X48" s="31">
        <v>0</v>
      </c>
      <c r="Y48" s="31">
        <v>0</v>
      </c>
      <c r="Z48" s="31">
        <v>0.1891891891891892</v>
      </c>
      <c r="AA48" s="31">
        <v>0</v>
      </c>
      <c r="AB48" s="31">
        <v>0</v>
      </c>
      <c r="AC48" s="31">
        <v>0.240990990990991</v>
      </c>
      <c r="AD48" s="32">
        <v>0.15990990990990991</v>
      </c>
    </row>
    <row r="49" spans="2:30" ht="21.75" customHeight="1" x14ac:dyDescent="0.15">
      <c r="B49" s="37"/>
      <c r="C49" s="25" t="s">
        <v>37</v>
      </c>
      <c r="D49" s="26">
        <f t="shared" ref="D49:AD49" si="22">IFERROR(D48/$D48,0)</f>
        <v>1</v>
      </c>
      <c r="E49" s="27">
        <f t="shared" si="22"/>
        <v>0.14554455445544554</v>
      </c>
      <c r="F49" s="27">
        <f t="shared" si="22"/>
        <v>7.8217821782178204E-2</v>
      </c>
      <c r="G49" s="27">
        <f t="shared" si="22"/>
        <v>0.11089108910891088</v>
      </c>
      <c r="H49" s="27">
        <f t="shared" si="22"/>
        <v>9.9009900990099011E-4</v>
      </c>
      <c r="I49" s="27">
        <f t="shared" si="22"/>
        <v>0.16138613861386139</v>
      </c>
      <c r="J49" s="27">
        <f t="shared" si="22"/>
        <v>3.5643564356435647E-2</v>
      </c>
      <c r="K49" s="27">
        <f t="shared" si="22"/>
        <v>2.9702970297029703E-3</v>
      </c>
      <c r="L49" s="27">
        <f t="shared" si="22"/>
        <v>0.11386138613861387</v>
      </c>
      <c r="M49" s="27">
        <f t="shared" si="22"/>
        <v>2.1782178217821781E-2</v>
      </c>
      <c r="N49" s="27">
        <f t="shared" si="22"/>
        <v>2.3762376237623763E-2</v>
      </c>
      <c r="O49" s="27">
        <f t="shared" si="22"/>
        <v>0</v>
      </c>
      <c r="P49" s="27">
        <f t="shared" si="22"/>
        <v>1.7821782178217824E-2</v>
      </c>
      <c r="Q49" s="27">
        <f t="shared" si="22"/>
        <v>3.9603960396039604E-3</v>
      </c>
      <c r="R49" s="27">
        <f t="shared" si="22"/>
        <v>4.9504950495049497E-3</v>
      </c>
      <c r="S49" s="27">
        <f t="shared" si="22"/>
        <v>0</v>
      </c>
      <c r="T49" s="27">
        <f t="shared" si="22"/>
        <v>1.9801980198019802E-3</v>
      </c>
      <c r="U49" s="27">
        <f t="shared" si="22"/>
        <v>2.9702970297029703E-3</v>
      </c>
      <c r="V49" s="27">
        <f t="shared" si="22"/>
        <v>9.9009900990099011E-4</v>
      </c>
      <c r="W49" s="27">
        <f t="shared" si="22"/>
        <v>1.2871287128712871E-2</v>
      </c>
      <c r="X49" s="27">
        <f t="shared" si="22"/>
        <v>0</v>
      </c>
      <c r="Y49" s="27">
        <f t="shared" si="22"/>
        <v>0</v>
      </c>
      <c r="Z49" s="27">
        <f t="shared" si="22"/>
        <v>8.3168316831683173E-2</v>
      </c>
      <c r="AA49" s="27">
        <f t="shared" si="22"/>
        <v>0</v>
      </c>
      <c r="AB49" s="27">
        <f t="shared" si="22"/>
        <v>0</v>
      </c>
      <c r="AC49" s="27">
        <f t="shared" si="22"/>
        <v>0.10594059405940594</v>
      </c>
      <c r="AD49" s="28">
        <f t="shared" si="22"/>
        <v>7.029702970297029E-2</v>
      </c>
    </row>
    <row r="50" spans="2:30" ht="21.75" customHeight="1" x14ac:dyDescent="0.15">
      <c r="B50" s="37"/>
      <c r="C50" s="36" t="s">
        <v>52</v>
      </c>
      <c r="D50" s="30">
        <f>SUM(E50:AD50)</f>
        <v>1.5555555555555556</v>
      </c>
      <c r="E50" s="31">
        <v>1.8518518518518517E-2</v>
      </c>
      <c r="F50" s="31">
        <v>7.407407407407407E-2</v>
      </c>
      <c r="G50" s="31">
        <v>0</v>
      </c>
      <c r="H50" s="31">
        <v>0</v>
      </c>
      <c r="I50" s="31">
        <v>0</v>
      </c>
      <c r="J50" s="31">
        <v>9.2592592592592587E-2</v>
      </c>
      <c r="K50" s="31">
        <v>0</v>
      </c>
      <c r="L50" s="31">
        <v>0.20370370370370369</v>
      </c>
      <c r="M50" s="31">
        <v>0.22222222222222221</v>
      </c>
      <c r="N50" s="31">
        <v>5.5555555555555552E-2</v>
      </c>
      <c r="O50" s="31">
        <v>0</v>
      </c>
      <c r="P50" s="31">
        <v>5.5555555555555552E-2</v>
      </c>
      <c r="Q50" s="31">
        <v>0</v>
      </c>
      <c r="R50" s="31">
        <v>5.5555555555555552E-2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0.51851851851851849</v>
      </c>
      <c r="AD50" s="32">
        <v>0.25925925925925924</v>
      </c>
    </row>
    <row r="51" spans="2:30" ht="21.75" customHeight="1" x14ac:dyDescent="0.15">
      <c r="B51" s="37"/>
      <c r="C51" s="25" t="s">
        <v>37</v>
      </c>
      <c r="D51" s="26">
        <f t="shared" ref="D51:AD51" si="23">IFERROR(D50/$D50,0)</f>
        <v>1</v>
      </c>
      <c r="E51" s="27">
        <f t="shared" si="23"/>
        <v>1.1904761904761904E-2</v>
      </c>
      <c r="F51" s="27">
        <f t="shared" si="23"/>
        <v>4.7619047619047616E-2</v>
      </c>
      <c r="G51" s="27">
        <f t="shared" si="23"/>
        <v>0</v>
      </c>
      <c r="H51" s="27">
        <f t="shared" si="23"/>
        <v>0</v>
      </c>
      <c r="I51" s="27">
        <f t="shared" si="23"/>
        <v>0</v>
      </c>
      <c r="J51" s="27">
        <f t="shared" si="23"/>
        <v>5.9523809523809521E-2</v>
      </c>
      <c r="K51" s="27">
        <f t="shared" si="23"/>
        <v>0</v>
      </c>
      <c r="L51" s="27">
        <f t="shared" si="23"/>
        <v>0.13095238095238093</v>
      </c>
      <c r="M51" s="27">
        <f t="shared" si="23"/>
        <v>0.14285714285714285</v>
      </c>
      <c r="N51" s="27">
        <f t="shared" si="23"/>
        <v>3.5714285714285712E-2</v>
      </c>
      <c r="O51" s="27">
        <f t="shared" si="23"/>
        <v>0</v>
      </c>
      <c r="P51" s="27">
        <f t="shared" si="23"/>
        <v>3.5714285714285712E-2</v>
      </c>
      <c r="Q51" s="27">
        <f t="shared" si="23"/>
        <v>0</v>
      </c>
      <c r="R51" s="27">
        <f t="shared" si="23"/>
        <v>3.5714285714285712E-2</v>
      </c>
      <c r="S51" s="27">
        <f t="shared" si="23"/>
        <v>0</v>
      </c>
      <c r="T51" s="27">
        <f t="shared" si="23"/>
        <v>0</v>
      </c>
      <c r="U51" s="27">
        <f t="shared" si="23"/>
        <v>0</v>
      </c>
      <c r="V51" s="27">
        <f t="shared" si="23"/>
        <v>0</v>
      </c>
      <c r="W51" s="27">
        <f t="shared" si="23"/>
        <v>0</v>
      </c>
      <c r="X51" s="27">
        <f t="shared" si="23"/>
        <v>0</v>
      </c>
      <c r="Y51" s="27">
        <f t="shared" si="23"/>
        <v>0</v>
      </c>
      <c r="Z51" s="27">
        <f t="shared" si="23"/>
        <v>0</v>
      </c>
      <c r="AA51" s="27">
        <f t="shared" si="23"/>
        <v>0</v>
      </c>
      <c r="AB51" s="27">
        <f t="shared" si="23"/>
        <v>0</v>
      </c>
      <c r="AC51" s="27">
        <f t="shared" si="23"/>
        <v>0.33333333333333331</v>
      </c>
      <c r="AD51" s="28">
        <f t="shared" si="23"/>
        <v>0.16666666666666666</v>
      </c>
    </row>
    <row r="52" spans="2:30" ht="21.75" customHeight="1" x14ac:dyDescent="0.15">
      <c r="B52" s="37"/>
      <c r="C52" s="36" t="s">
        <v>53</v>
      </c>
      <c r="D52" s="30">
        <f>SUM(E52:AD52)</f>
        <v>1.5921052631578947</v>
      </c>
      <c r="E52" s="31">
        <v>6.5789473684210523E-2</v>
      </c>
      <c r="F52" s="31">
        <v>3.9473684210526314E-2</v>
      </c>
      <c r="G52" s="31">
        <v>0.26315789473684209</v>
      </c>
      <c r="H52" s="31">
        <v>0</v>
      </c>
      <c r="I52" s="31">
        <v>0.27631578947368424</v>
      </c>
      <c r="J52" s="31">
        <v>6.5789473684210523E-2</v>
      </c>
      <c r="K52" s="31">
        <v>0</v>
      </c>
      <c r="L52" s="31">
        <v>0.18421052631578946</v>
      </c>
      <c r="M52" s="31">
        <v>0.13157894736842105</v>
      </c>
      <c r="N52" s="31">
        <v>0</v>
      </c>
      <c r="O52" s="31">
        <v>0</v>
      </c>
      <c r="P52" s="31">
        <v>0.18421052631578946</v>
      </c>
      <c r="Q52" s="31">
        <v>1.3157894736842105E-2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3.9473684210526314E-2</v>
      </c>
      <c r="AA52" s="31">
        <v>3.9473684210526314E-2</v>
      </c>
      <c r="AB52" s="31">
        <v>0</v>
      </c>
      <c r="AC52" s="31">
        <v>0</v>
      </c>
      <c r="AD52" s="32">
        <v>0.28947368421052633</v>
      </c>
    </row>
    <row r="53" spans="2:30" ht="21.75" customHeight="1" x14ac:dyDescent="0.15">
      <c r="B53" s="37"/>
      <c r="C53" s="25" t="s">
        <v>37</v>
      </c>
      <c r="D53" s="26">
        <f t="shared" ref="D53:AD53" si="24">IFERROR(D52/$D52,0)</f>
        <v>1</v>
      </c>
      <c r="E53" s="27">
        <f t="shared" si="24"/>
        <v>4.1322314049586778E-2</v>
      </c>
      <c r="F53" s="27">
        <f t="shared" si="24"/>
        <v>2.4793388429752067E-2</v>
      </c>
      <c r="G53" s="27">
        <f t="shared" si="24"/>
        <v>0.16528925619834711</v>
      </c>
      <c r="H53" s="27">
        <f t="shared" si="24"/>
        <v>0</v>
      </c>
      <c r="I53" s="27">
        <f t="shared" si="24"/>
        <v>0.1735537190082645</v>
      </c>
      <c r="J53" s="27">
        <f t="shared" si="24"/>
        <v>4.1322314049586778E-2</v>
      </c>
      <c r="K53" s="27">
        <f t="shared" si="24"/>
        <v>0</v>
      </c>
      <c r="L53" s="27">
        <f t="shared" si="24"/>
        <v>0.11570247933884298</v>
      </c>
      <c r="M53" s="27">
        <f t="shared" si="24"/>
        <v>8.2644628099173556E-2</v>
      </c>
      <c r="N53" s="27">
        <f t="shared" si="24"/>
        <v>0</v>
      </c>
      <c r="O53" s="27">
        <f t="shared" si="24"/>
        <v>0</v>
      </c>
      <c r="P53" s="27">
        <f t="shared" si="24"/>
        <v>0.11570247933884298</v>
      </c>
      <c r="Q53" s="27">
        <f t="shared" si="24"/>
        <v>8.2644628099173556E-3</v>
      </c>
      <c r="R53" s="27">
        <f t="shared" si="24"/>
        <v>0</v>
      </c>
      <c r="S53" s="27">
        <f t="shared" si="24"/>
        <v>0</v>
      </c>
      <c r="T53" s="27">
        <f t="shared" si="24"/>
        <v>0</v>
      </c>
      <c r="U53" s="27">
        <f t="shared" si="24"/>
        <v>0</v>
      </c>
      <c r="V53" s="27">
        <f t="shared" si="24"/>
        <v>0</v>
      </c>
      <c r="W53" s="27">
        <f t="shared" si="24"/>
        <v>0</v>
      </c>
      <c r="X53" s="27">
        <f t="shared" si="24"/>
        <v>0</v>
      </c>
      <c r="Y53" s="27">
        <f t="shared" si="24"/>
        <v>0</v>
      </c>
      <c r="Z53" s="27">
        <f t="shared" si="24"/>
        <v>2.4793388429752067E-2</v>
      </c>
      <c r="AA53" s="27">
        <f t="shared" si="24"/>
        <v>2.4793388429752067E-2</v>
      </c>
      <c r="AB53" s="27">
        <f t="shared" si="24"/>
        <v>0</v>
      </c>
      <c r="AC53" s="27">
        <f t="shared" si="24"/>
        <v>0</v>
      </c>
      <c r="AD53" s="28">
        <f t="shared" si="24"/>
        <v>0.18181818181818182</v>
      </c>
    </row>
    <row r="54" spans="2:30" ht="21.75" customHeight="1" x14ac:dyDescent="0.15">
      <c r="B54" s="37"/>
      <c r="C54" s="36" t="s">
        <v>54</v>
      </c>
      <c r="D54" s="30">
        <f>SUM(E54:AD54)</f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2">
        <v>0</v>
      </c>
    </row>
    <row r="55" spans="2:30" ht="21.75" customHeight="1" x14ac:dyDescent="0.15">
      <c r="B55" s="37"/>
      <c r="C55" s="25" t="s">
        <v>37</v>
      </c>
      <c r="D55" s="26">
        <f t="shared" ref="D55:AD55" si="25">IFERROR(D54/$D54,0)</f>
        <v>0</v>
      </c>
      <c r="E55" s="27">
        <f t="shared" si="25"/>
        <v>0</v>
      </c>
      <c r="F55" s="27">
        <f t="shared" si="25"/>
        <v>0</v>
      </c>
      <c r="G55" s="27">
        <f t="shared" si="25"/>
        <v>0</v>
      </c>
      <c r="H55" s="27">
        <f t="shared" si="25"/>
        <v>0</v>
      </c>
      <c r="I55" s="27">
        <f t="shared" si="25"/>
        <v>0</v>
      </c>
      <c r="J55" s="27">
        <f t="shared" si="25"/>
        <v>0</v>
      </c>
      <c r="K55" s="27">
        <f t="shared" si="25"/>
        <v>0</v>
      </c>
      <c r="L55" s="27">
        <f t="shared" si="25"/>
        <v>0</v>
      </c>
      <c r="M55" s="27">
        <f t="shared" si="25"/>
        <v>0</v>
      </c>
      <c r="N55" s="27">
        <f t="shared" si="25"/>
        <v>0</v>
      </c>
      <c r="O55" s="27">
        <f t="shared" si="25"/>
        <v>0</v>
      </c>
      <c r="P55" s="27">
        <f t="shared" si="25"/>
        <v>0</v>
      </c>
      <c r="Q55" s="27">
        <f t="shared" si="25"/>
        <v>0</v>
      </c>
      <c r="R55" s="27">
        <f t="shared" si="25"/>
        <v>0</v>
      </c>
      <c r="S55" s="27">
        <f t="shared" si="25"/>
        <v>0</v>
      </c>
      <c r="T55" s="27">
        <f t="shared" si="25"/>
        <v>0</v>
      </c>
      <c r="U55" s="27">
        <f t="shared" si="25"/>
        <v>0</v>
      </c>
      <c r="V55" s="27">
        <f t="shared" si="25"/>
        <v>0</v>
      </c>
      <c r="W55" s="27">
        <f t="shared" si="25"/>
        <v>0</v>
      </c>
      <c r="X55" s="27">
        <f t="shared" si="25"/>
        <v>0</v>
      </c>
      <c r="Y55" s="27">
        <f t="shared" si="25"/>
        <v>0</v>
      </c>
      <c r="Z55" s="27">
        <f t="shared" si="25"/>
        <v>0</v>
      </c>
      <c r="AA55" s="27">
        <f t="shared" si="25"/>
        <v>0</v>
      </c>
      <c r="AB55" s="27">
        <f t="shared" si="25"/>
        <v>0</v>
      </c>
      <c r="AC55" s="27">
        <f t="shared" si="25"/>
        <v>0</v>
      </c>
      <c r="AD55" s="28">
        <f t="shared" si="25"/>
        <v>0</v>
      </c>
    </row>
    <row r="56" spans="2:30" ht="21.75" customHeight="1" x14ac:dyDescent="0.15">
      <c r="B56" s="37"/>
      <c r="C56" s="36" t="s">
        <v>55</v>
      </c>
      <c r="D56" s="30">
        <f>SUM(E56:AD56)</f>
        <v>3.6874999999999996</v>
      </c>
      <c r="E56" s="31">
        <v>1.09375</v>
      </c>
      <c r="F56" s="31">
        <v>0.10416666666666667</v>
      </c>
      <c r="G56" s="31">
        <v>0.30208333333333331</v>
      </c>
      <c r="H56" s="31">
        <v>0</v>
      </c>
      <c r="I56" s="31">
        <v>9.375E-2</v>
      </c>
      <c r="J56" s="31">
        <v>2.0833333333333332E-2</v>
      </c>
      <c r="K56" s="31">
        <v>0</v>
      </c>
      <c r="L56" s="31">
        <v>0.32291666666666669</v>
      </c>
      <c r="M56" s="31">
        <v>0.29166666666666669</v>
      </c>
      <c r="N56" s="31">
        <v>0</v>
      </c>
      <c r="O56" s="31">
        <v>0</v>
      </c>
      <c r="P56" s="31">
        <v>0.39583333333333331</v>
      </c>
      <c r="Q56" s="31">
        <v>0.10416666666666667</v>
      </c>
      <c r="R56" s="31">
        <v>0</v>
      </c>
      <c r="S56" s="31">
        <v>0</v>
      </c>
      <c r="T56" s="31">
        <v>0</v>
      </c>
      <c r="U56" s="31">
        <v>3.125E-2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0.29166666666666669</v>
      </c>
      <c r="AD56" s="32">
        <v>0.63541666666666663</v>
      </c>
    </row>
    <row r="57" spans="2:30" ht="21.75" customHeight="1" x14ac:dyDescent="0.15">
      <c r="B57" s="37"/>
      <c r="C57" s="25" t="s">
        <v>37</v>
      </c>
      <c r="D57" s="26">
        <f t="shared" ref="D57:AD57" si="26">IFERROR(D56/$D56,0)</f>
        <v>1</v>
      </c>
      <c r="E57" s="27">
        <f t="shared" si="26"/>
        <v>0.29661016949152547</v>
      </c>
      <c r="F57" s="27">
        <f t="shared" si="26"/>
        <v>2.8248587570621472E-2</v>
      </c>
      <c r="G57" s="27">
        <f t="shared" si="26"/>
        <v>8.1920903954802268E-2</v>
      </c>
      <c r="H57" s="27">
        <f t="shared" si="26"/>
        <v>0</v>
      </c>
      <c r="I57" s="27">
        <f t="shared" si="26"/>
        <v>2.5423728813559324E-2</v>
      </c>
      <c r="J57" s="27">
        <f t="shared" si="26"/>
        <v>5.6497175141242938E-3</v>
      </c>
      <c r="K57" s="27">
        <f t="shared" si="26"/>
        <v>0</v>
      </c>
      <c r="L57" s="27">
        <f t="shared" si="26"/>
        <v>8.7570621468926566E-2</v>
      </c>
      <c r="M57" s="27">
        <f t="shared" si="26"/>
        <v>7.9096045197740134E-2</v>
      </c>
      <c r="N57" s="27">
        <f t="shared" si="26"/>
        <v>0</v>
      </c>
      <c r="O57" s="27">
        <f t="shared" si="26"/>
        <v>0</v>
      </c>
      <c r="P57" s="27">
        <f t="shared" si="26"/>
        <v>0.10734463276836159</v>
      </c>
      <c r="Q57" s="27">
        <f t="shared" si="26"/>
        <v>2.8248587570621472E-2</v>
      </c>
      <c r="R57" s="27">
        <f t="shared" si="26"/>
        <v>0</v>
      </c>
      <c r="S57" s="27">
        <f t="shared" si="26"/>
        <v>0</v>
      </c>
      <c r="T57" s="27">
        <f t="shared" si="26"/>
        <v>0</v>
      </c>
      <c r="U57" s="27">
        <f t="shared" si="26"/>
        <v>8.4745762711864424E-3</v>
      </c>
      <c r="V57" s="27">
        <f t="shared" si="26"/>
        <v>0</v>
      </c>
      <c r="W57" s="27">
        <f t="shared" si="26"/>
        <v>0</v>
      </c>
      <c r="X57" s="27">
        <f t="shared" si="26"/>
        <v>0</v>
      </c>
      <c r="Y57" s="27">
        <f t="shared" si="26"/>
        <v>0</v>
      </c>
      <c r="Z57" s="27">
        <f t="shared" si="26"/>
        <v>0</v>
      </c>
      <c r="AA57" s="27">
        <f t="shared" si="26"/>
        <v>0</v>
      </c>
      <c r="AB57" s="27">
        <f t="shared" si="26"/>
        <v>0</v>
      </c>
      <c r="AC57" s="27">
        <f t="shared" si="26"/>
        <v>7.9096045197740134E-2</v>
      </c>
      <c r="AD57" s="28">
        <f t="shared" si="26"/>
        <v>0.17231638418079098</v>
      </c>
    </row>
    <row r="58" spans="2:30" ht="21.75" customHeight="1" x14ac:dyDescent="0.15">
      <c r="B58" s="37"/>
      <c r="C58" s="36" t="s">
        <v>56</v>
      </c>
      <c r="D58" s="30">
        <f>SUM(E58:AD58)</f>
        <v>1.6046511627906979</v>
      </c>
      <c r="E58" s="31">
        <v>0</v>
      </c>
      <c r="F58" s="31">
        <v>0</v>
      </c>
      <c r="G58" s="31">
        <v>0</v>
      </c>
      <c r="H58" s="31">
        <v>0</v>
      </c>
      <c r="I58" s="31">
        <v>0.32558139534883723</v>
      </c>
      <c r="J58" s="31">
        <v>0</v>
      </c>
      <c r="K58" s="31">
        <v>0</v>
      </c>
      <c r="L58" s="31">
        <v>4.6511627906976744E-2</v>
      </c>
      <c r="M58" s="31">
        <v>0.16279069767441862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0.16279069767441862</v>
      </c>
      <c r="AA58" s="31">
        <v>0</v>
      </c>
      <c r="AB58" s="31">
        <v>0</v>
      </c>
      <c r="AC58" s="31">
        <v>0.23255813953488372</v>
      </c>
      <c r="AD58" s="32">
        <v>0.67441860465116277</v>
      </c>
    </row>
    <row r="59" spans="2:30" ht="21.75" customHeight="1" x14ac:dyDescent="0.15">
      <c r="B59" s="37"/>
      <c r="C59" s="25" t="s">
        <v>37</v>
      </c>
      <c r="D59" s="26">
        <f t="shared" ref="D59:AD59" si="27">IFERROR(D58/$D58,0)</f>
        <v>1</v>
      </c>
      <c r="E59" s="27">
        <f t="shared" si="27"/>
        <v>0</v>
      </c>
      <c r="F59" s="27">
        <f t="shared" si="27"/>
        <v>0</v>
      </c>
      <c r="G59" s="27">
        <f t="shared" si="27"/>
        <v>0</v>
      </c>
      <c r="H59" s="27">
        <f t="shared" si="27"/>
        <v>0</v>
      </c>
      <c r="I59" s="27">
        <f t="shared" si="27"/>
        <v>0.20289855072463767</v>
      </c>
      <c r="J59" s="27">
        <f t="shared" si="27"/>
        <v>0</v>
      </c>
      <c r="K59" s="27">
        <f t="shared" si="27"/>
        <v>0</v>
      </c>
      <c r="L59" s="27">
        <f t="shared" si="27"/>
        <v>2.8985507246376808E-2</v>
      </c>
      <c r="M59" s="27">
        <f t="shared" si="27"/>
        <v>0.10144927536231883</v>
      </c>
      <c r="N59" s="27">
        <f t="shared" si="27"/>
        <v>0</v>
      </c>
      <c r="O59" s="27">
        <f t="shared" si="27"/>
        <v>0</v>
      </c>
      <c r="P59" s="27">
        <f t="shared" si="27"/>
        <v>0</v>
      </c>
      <c r="Q59" s="27">
        <f t="shared" si="27"/>
        <v>0</v>
      </c>
      <c r="R59" s="27">
        <f t="shared" si="27"/>
        <v>0</v>
      </c>
      <c r="S59" s="27">
        <f t="shared" si="27"/>
        <v>0</v>
      </c>
      <c r="T59" s="27">
        <f t="shared" si="27"/>
        <v>0</v>
      </c>
      <c r="U59" s="27">
        <f t="shared" si="27"/>
        <v>0</v>
      </c>
      <c r="V59" s="27">
        <f t="shared" si="27"/>
        <v>0</v>
      </c>
      <c r="W59" s="27">
        <f t="shared" si="27"/>
        <v>0</v>
      </c>
      <c r="X59" s="27">
        <f t="shared" si="27"/>
        <v>0</v>
      </c>
      <c r="Y59" s="27">
        <f t="shared" si="27"/>
        <v>0</v>
      </c>
      <c r="Z59" s="27">
        <f t="shared" si="27"/>
        <v>0.10144927536231883</v>
      </c>
      <c r="AA59" s="27">
        <f t="shared" si="27"/>
        <v>0</v>
      </c>
      <c r="AB59" s="27">
        <f t="shared" si="27"/>
        <v>0</v>
      </c>
      <c r="AC59" s="27">
        <f t="shared" si="27"/>
        <v>0.14492753623188404</v>
      </c>
      <c r="AD59" s="28">
        <f t="shared" si="27"/>
        <v>0.42028985507246369</v>
      </c>
    </row>
    <row r="60" spans="2:30" ht="21.75" customHeight="1" x14ac:dyDescent="0.15">
      <c r="B60" s="37"/>
      <c r="C60" s="36" t="s">
        <v>57</v>
      </c>
      <c r="D60" s="30">
        <f>SUM(E60:AD60)</f>
        <v>0.70370370370370372</v>
      </c>
      <c r="E60" s="31">
        <v>0</v>
      </c>
      <c r="F60" s="31">
        <v>0</v>
      </c>
      <c r="G60" s="31">
        <v>0.37037037037037035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0.33333333333333331</v>
      </c>
      <c r="AA60" s="31">
        <v>0</v>
      </c>
      <c r="AB60" s="31">
        <v>0</v>
      </c>
      <c r="AC60" s="31">
        <v>0</v>
      </c>
      <c r="AD60" s="32">
        <v>0</v>
      </c>
    </row>
    <row r="61" spans="2:30" ht="21.75" customHeight="1" x14ac:dyDescent="0.15">
      <c r="B61" s="37"/>
      <c r="C61" s="25" t="s">
        <v>37</v>
      </c>
      <c r="D61" s="26">
        <f t="shared" ref="D61:AD61" si="28">IFERROR(D60/$D60,0)</f>
        <v>1</v>
      </c>
      <c r="E61" s="27">
        <f t="shared" si="28"/>
        <v>0</v>
      </c>
      <c r="F61" s="27">
        <f t="shared" si="28"/>
        <v>0</v>
      </c>
      <c r="G61" s="27">
        <f t="shared" si="28"/>
        <v>0.52631578947368418</v>
      </c>
      <c r="H61" s="27">
        <f t="shared" si="28"/>
        <v>0</v>
      </c>
      <c r="I61" s="27">
        <f t="shared" si="28"/>
        <v>0</v>
      </c>
      <c r="J61" s="27">
        <f t="shared" si="28"/>
        <v>0</v>
      </c>
      <c r="K61" s="27">
        <f t="shared" si="28"/>
        <v>0</v>
      </c>
      <c r="L61" s="27">
        <f t="shared" si="28"/>
        <v>0</v>
      </c>
      <c r="M61" s="27">
        <f t="shared" si="28"/>
        <v>0</v>
      </c>
      <c r="N61" s="27">
        <f t="shared" si="28"/>
        <v>0</v>
      </c>
      <c r="O61" s="27">
        <f t="shared" si="28"/>
        <v>0</v>
      </c>
      <c r="P61" s="27">
        <f t="shared" si="28"/>
        <v>0</v>
      </c>
      <c r="Q61" s="27">
        <f t="shared" si="28"/>
        <v>0</v>
      </c>
      <c r="R61" s="27">
        <f t="shared" si="28"/>
        <v>0</v>
      </c>
      <c r="S61" s="27">
        <f t="shared" si="28"/>
        <v>0</v>
      </c>
      <c r="T61" s="27">
        <f t="shared" si="28"/>
        <v>0</v>
      </c>
      <c r="U61" s="27">
        <f t="shared" si="28"/>
        <v>0</v>
      </c>
      <c r="V61" s="27">
        <f t="shared" si="28"/>
        <v>0</v>
      </c>
      <c r="W61" s="27">
        <f t="shared" si="28"/>
        <v>0</v>
      </c>
      <c r="X61" s="27">
        <f t="shared" si="28"/>
        <v>0</v>
      </c>
      <c r="Y61" s="27">
        <f t="shared" si="28"/>
        <v>0</v>
      </c>
      <c r="Z61" s="27">
        <f t="shared" si="28"/>
        <v>0.47368421052631576</v>
      </c>
      <c r="AA61" s="27">
        <f t="shared" si="28"/>
        <v>0</v>
      </c>
      <c r="AB61" s="27">
        <f t="shared" si="28"/>
        <v>0</v>
      </c>
      <c r="AC61" s="27">
        <f t="shared" si="28"/>
        <v>0</v>
      </c>
      <c r="AD61" s="28">
        <f t="shared" si="28"/>
        <v>0</v>
      </c>
    </row>
    <row r="62" spans="2:30" ht="21.75" customHeight="1" x14ac:dyDescent="0.15">
      <c r="B62" s="37"/>
      <c r="C62" s="36" t="s">
        <v>58</v>
      </c>
      <c r="D62" s="30">
        <f>SUM(E62:AD62)</f>
        <v>0.5714285714285714</v>
      </c>
      <c r="E62" s="31">
        <v>0</v>
      </c>
      <c r="F62" s="31">
        <v>0</v>
      </c>
      <c r="G62" s="31">
        <v>0</v>
      </c>
      <c r="H62" s="31">
        <v>0</v>
      </c>
      <c r="I62" s="31">
        <v>0.5714285714285714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2">
        <v>0</v>
      </c>
    </row>
    <row r="63" spans="2:30" ht="21.75" customHeight="1" x14ac:dyDescent="0.15">
      <c r="B63" s="37"/>
      <c r="C63" s="25" t="s">
        <v>37</v>
      </c>
      <c r="D63" s="26">
        <f t="shared" ref="D63:AD63" si="29">IFERROR(D62/$D62,0)</f>
        <v>1</v>
      </c>
      <c r="E63" s="27">
        <f t="shared" si="29"/>
        <v>0</v>
      </c>
      <c r="F63" s="27">
        <f t="shared" si="29"/>
        <v>0</v>
      </c>
      <c r="G63" s="27">
        <f t="shared" si="29"/>
        <v>0</v>
      </c>
      <c r="H63" s="27">
        <f t="shared" si="29"/>
        <v>0</v>
      </c>
      <c r="I63" s="27">
        <f t="shared" si="29"/>
        <v>1</v>
      </c>
      <c r="J63" s="27">
        <f t="shared" si="29"/>
        <v>0</v>
      </c>
      <c r="K63" s="27">
        <f t="shared" si="29"/>
        <v>0</v>
      </c>
      <c r="L63" s="27">
        <f t="shared" si="29"/>
        <v>0</v>
      </c>
      <c r="M63" s="27">
        <f t="shared" si="29"/>
        <v>0</v>
      </c>
      <c r="N63" s="27">
        <f t="shared" si="29"/>
        <v>0</v>
      </c>
      <c r="O63" s="27">
        <f t="shared" si="29"/>
        <v>0</v>
      </c>
      <c r="P63" s="27">
        <f t="shared" si="29"/>
        <v>0</v>
      </c>
      <c r="Q63" s="27">
        <f t="shared" si="29"/>
        <v>0</v>
      </c>
      <c r="R63" s="27">
        <f t="shared" si="29"/>
        <v>0</v>
      </c>
      <c r="S63" s="27">
        <f t="shared" si="29"/>
        <v>0</v>
      </c>
      <c r="T63" s="27">
        <f t="shared" si="29"/>
        <v>0</v>
      </c>
      <c r="U63" s="27">
        <f t="shared" si="29"/>
        <v>0</v>
      </c>
      <c r="V63" s="27">
        <f t="shared" si="29"/>
        <v>0</v>
      </c>
      <c r="W63" s="27">
        <f t="shared" si="29"/>
        <v>0</v>
      </c>
      <c r="X63" s="27">
        <f t="shared" si="29"/>
        <v>0</v>
      </c>
      <c r="Y63" s="27">
        <f t="shared" si="29"/>
        <v>0</v>
      </c>
      <c r="Z63" s="27">
        <f t="shared" si="29"/>
        <v>0</v>
      </c>
      <c r="AA63" s="27">
        <f t="shared" si="29"/>
        <v>0</v>
      </c>
      <c r="AB63" s="27">
        <f t="shared" si="29"/>
        <v>0</v>
      </c>
      <c r="AC63" s="27">
        <f t="shared" si="29"/>
        <v>0</v>
      </c>
      <c r="AD63" s="28">
        <f t="shared" si="29"/>
        <v>0</v>
      </c>
    </row>
    <row r="64" spans="2:30" ht="21.75" customHeight="1" x14ac:dyDescent="0.15">
      <c r="B64" s="37"/>
      <c r="C64" s="36" t="s">
        <v>59</v>
      </c>
      <c r="D64" s="30">
        <f>SUM(E64:AD64)</f>
        <v>2.847826086956522</v>
      </c>
      <c r="E64" s="31">
        <v>0</v>
      </c>
      <c r="F64" s="31">
        <v>2.1739130434782608E-2</v>
      </c>
      <c r="G64" s="31">
        <v>0</v>
      </c>
      <c r="H64" s="31">
        <v>1.2173913043478262</v>
      </c>
      <c r="I64" s="31">
        <v>0</v>
      </c>
      <c r="J64" s="31">
        <v>0</v>
      </c>
      <c r="K64" s="31">
        <v>0</v>
      </c>
      <c r="L64" s="31">
        <v>0</v>
      </c>
      <c r="M64" s="31">
        <v>0.10869565217391304</v>
      </c>
      <c r="N64" s="31">
        <v>4.3478260869565216E-2</v>
      </c>
      <c r="O64" s="31">
        <v>4.3478260869565216E-2</v>
      </c>
      <c r="P64" s="31">
        <v>4.3478260869565216E-2</v>
      </c>
      <c r="Q64" s="31">
        <v>0</v>
      </c>
      <c r="R64" s="31">
        <v>6.5217391304347824E-2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6.5217391304347824E-2</v>
      </c>
      <c r="Y64" s="31">
        <v>0</v>
      </c>
      <c r="Z64" s="31">
        <v>0</v>
      </c>
      <c r="AA64" s="31">
        <v>8.6956521739130432E-2</v>
      </c>
      <c r="AB64" s="31">
        <v>0</v>
      </c>
      <c r="AC64" s="31">
        <v>2.1739130434782608E-2</v>
      </c>
      <c r="AD64" s="32">
        <v>1.1304347826086956</v>
      </c>
    </row>
    <row r="65" spans="2:30" ht="21.75" customHeight="1" x14ac:dyDescent="0.15">
      <c r="B65" s="37"/>
      <c r="C65" s="25" t="s">
        <v>37</v>
      </c>
      <c r="D65" s="26">
        <f t="shared" ref="D65:AD65" si="30">IFERROR(D64/$D64,0)</f>
        <v>1</v>
      </c>
      <c r="E65" s="27">
        <f t="shared" si="30"/>
        <v>0</v>
      </c>
      <c r="F65" s="27">
        <f t="shared" si="30"/>
        <v>7.6335877862595408E-3</v>
      </c>
      <c r="G65" s="27">
        <f t="shared" si="30"/>
        <v>0</v>
      </c>
      <c r="H65" s="27">
        <f t="shared" si="30"/>
        <v>0.42748091603053434</v>
      </c>
      <c r="I65" s="27">
        <f t="shared" si="30"/>
        <v>0</v>
      </c>
      <c r="J65" s="27">
        <f t="shared" si="30"/>
        <v>0</v>
      </c>
      <c r="K65" s="27">
        <f t="shared" si="30"/>
        <v>0</v>
      </c>
      <c r="L65" s="27">
        <f t="shared" si="30"/>
        <v>0</v>
      </c>
      <c r="M65" s="27">
        <f t="shared" si="30"/>
        <v>3.8167938931297704E-2</v>
      </c>
      <c r="N65" s="27">
        <f t="shared" si="30"/>
        <v>1.5267175572519082E-2</v>
      </c>
      <c r="O65" s="27">
        <f t="shared" si="30"/>
        <v>1.5267175572519082E-2</v>
      </c>
      <c r="P65" s="27">
        <f t="shared" si="30"/>
        <v>1.5267175572519082E-2</v>
      </c>
      <c r="Q65" s="27">
        <f t="shared" si="30"/>
        <v>0</v>
      </c>
      <c r="R65" s="27">
        <f t="shared" si="30"/>
        <v>2.2900763358778622E-2</v>
      </c>
      <c r="S65" s="27">
        <f t="shared" si="30"/>
        <v>0</v>
      </c>
      <c r="T65" s="27">
        <f t="shared" si="30"/>
        <v>0</v>
      </c>
      <c r="U65" s="27">
        <f t="shared" si="30"/>
        <v>0</v>
      </c>
      <c r="V65" s="27">
        <f t="shared" si="30"/>
        <v>0</v>
      </c>
      <c r="W65" s="27">
        <f t="shared" si="30"/>
        <v>0</v>
      </c>
      <c r="X65" s="27">
        <f t="shared" si="30"/>
        <v>2.2900763358778622E-2</v>
      </c>
      <c r="Y65" s="27">
        <f t="shared" si="30"/>
        <v>0</v>
      </c>
      <c r="Z65" s="27">
        <f t="shared" si="30"/>
        <v>0</v>
      </c>
      <c r="AA65" s="27">
        <f t="shared" si="30"/>
        <v>3.0534351145038163E-2</v>
      </c>
      <c r="AB65" s="27">
        <f t="shared" si="30"/>
        <v>0</v>
      </c>
      <c r="AC65" s="27">
        <f t="shared" si="30"/>
        <v>7.6335877862595408E-3</v>
      </c>
      <c r="AD65" s="28">
        <f t="shared" si="30"/>
        <v>0.39694656488549612</v>
      </c>
    </row>
    <row r="66" spans="2:30" ht="21.75" customHeight="1" x14ac:dyDescent="0.15">
      <c r="B66" s="37"/>
      <c r="C66" s="36" t="s">
        <v>60</v>
      </c>
      <c r="D66" s="30">
        <f>SUM(E66:AD66)</f>
        <v>3.75</v>
      </c>
      <c r="E66" s="31">
        <v>0</v>
      </c>
      <c r="F66" s="31">
        <v>0</v>
      </c>
      <c r="G66" s="31">
        <v>0</v>
      </c>
      <c r="H66" s="31">
        <v>0.5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0.25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0.25</v>
      </c>
      <c r="AA66" s="31">
        <v>0</v>
      </c>
      <c r="AB66" s="31">
        <v>0</v>
      </c>
      <c r="AC66" s="31">
        <v>0.5</v>
      </c>
      <c r="AD66" s="32">
        <v>2.25</v>
      </c>
    </row>
    <row r="67" spans="2:30" ht="21.75" customHeight="1" x14ac:dyDescent="0.15">
      <c r="B67" s="37"/>
      <c r="C67" s="25" t="s">
        <v>37</v>
      </c>
      <c r="D67" s="26">
        <f t="shared" ref="D67:AD67" si="31">IFERROR(D66/$D66,0)</f>
        <v>1</v>
      </c>
      <c r="E67" s="27">
        <f t="shared" si="31"/>
        <v>0</v>
      </c>
      <c r="F67" s="27">
        <f t="shared" si="31"/>
        <v>0</v>
      </c>
      <c r="G67" s="27">
        <f t="shared" si="31"/>
        <v>0</v>
      </c>
      <c r="H67" s="27">
        <f t="shared" si="31"/>
        <v>0.13333333333333333</v>
      </c>
      <c r="I67" s="27">
        <f t="shared" si="31"/>
        <v>0</v>
      </c>
      <c r="J67" s="27">
        <f t="shared" si="31"/>
        <v>0</v>
      </c>
      <c r="K67" s="27">
        <f t="shared" si="31"/>
        <v>0</v>
      </c>
      <c r="L67" s="27">
        <f t="shared" si="31"/>
        <v>0</v>
      </c>
      <c r="M67" s="27">
        <f t="shared" si="31"/>
        <v>0</v>
      </c>
      <c r="N67" s="27">
        <f t="shared" si="31"/>
        <v>0</v>
      </c>
      <c r="O67" s="27">
        <f t="shared" si="31"/>
        <v>0</v>
      </c>
      <c r="P67" s="27">
        <f t="shared" si="31"/>
        <v>6.6666666666666666E-2</v>
      </c>
      <c r="Q67" s="27">
        <f t="shared" si="31"/>
        <v>0</v>
      </c>
      <c r="R67" s="27">
        <f t="shared" si="31"/>
        <v>0</v>
      </c>
      <c r="S67" s="27">
        <f t="shared" si="31"/>
        <v>0</v>
      </c>
      <c r="T67" s="27">
        <f t="shared" si="31"/>
        <v>0</v>
      </c>
      <c r="U67" s="27">
        <f t="shared" si="31"/>
        <v>0</v>
      </c>
      <c r="V67" s="27">
        <f t="shared" si="31"/>
        <v>0</v>
      </c>
      <c r="W67" s="27">
        <f t="shared" si="31"/>
        <v>0</v>
      </c>
      <c r="X67" s="27">
        <f t="shared" si="31"/>
        <v>0</v>
      </c>
      <c r="Y67" s="27">
        <f t="shared" si="31"/>
        <v>0</v>
      </c>
      <c r="Z67" s="27">
        <f t="shared" si="31"/>
        <v>6.6666666666666666E-2</v>
      </c>
      <c r="AA67" s="27">
        <f t="shared" si="31"/>
        <v>0</v>
      </c>
      <c r="AB67" s="27">
        <f t="shared" si="31"/>
        <v>0</v>
      </c>
      <c r="AC67" s="27">
        <f t="shared" si="31"/>
        <v>0.13333333333333333</v>
      </c>
      <c r="AD67" s="28">
        <f t="shared" si="31"/>
        <v>0.6</v>
      </c>
    </row>
    <row r="68" spans="2:30" ht="21.75" customHeight="1" x14ac:dyDescent="0.15">
      <c r="B68" s="37"/>
      <c r="C68" s="36" t="s">
        <v>61</v>
      </c>
      <c r="D68" s="30">
        <f>SUM(E68:AD68)</f>
        <v>8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2">
        <v>8</v>
      </c>
    </row>
    <row r="69" spans="2:30" ht="21.75" customHeight="1" x14ac:dyDescent="0.15">
      <c r="B69" s="37"/>
      <c r="C69" s="25" t="s">
        <v>37</v>
      </c>
      <c r="D69" s="26">
        <f t="shared" ref="D69:AD69" si="32">IFERROR(D68/$D68,0)</f>
        <v>1</v>
      </c>
      <c r="E69" s="27">
        <f t="shared" si="32"/>
        <v>0</v>
      </c>
      <c r="F69" s="27">
        <f t="shared" si="32"/>
        <v>0</v>
      </c>
      <c r="G69" s="27">
        <f t="shared" si="32"/>
        <v>0</v>
      </c>
      <c r="H69" s="27">
        <f t="shared" si="32"/>
        <v>0</v>
      </c>
      <c r="I69" s="27">
        <f t="shared" si="32"/>
        <v>0</v>
      </c>
      <c r="J69" s="27">
        <f t="shared" si="32"/>
        <v>0</v>
      </c>
      <c r="K69" s="27">
        <f t="shared" si="32"/>
        <v>0</v>
      </c>
      <c r="L69" s="27">
        <f t="shared" si="32"/>
        <v>0</v>
      </c>
      <c r="M69" s="27">
        <f t="shared" si="32"/>
        <v>0</v>
      </c>
      <c r="N69" s="27">
        <f t="shared" si="32"/>
        <v>0</v>
      </c>
      <c r="O69" s="27">
        <f t="shared" si="32"/>
        <v>0</v>
      </c>
      <c r="P69" s="27">
        <f t="shared" si="32"/>
        <v>0</v>
      </c>
      <c r="Q69" s="27">
        <f t="shared" si="32"/>
        <v>0</v>
      </c>
      <c r="R69" s="27">
        <f t="shared" si="32"/>
        <v>0</v>
      </c>
      <c r="S69" s="27">
        <f t="shared" si="32"/>
        <v>0</v>
      </c>
      <c r="T69" s="27">
        <f t="shared" si="32"/>
        <v>0</v>
      </c>
      <c r="U69" s="27">
        <f t="shared" si="32"/>
        <v>0</v>
      </c>
      <c r="V69" s="27">
        <f t="shared" si="32"/>
        <v>0</v>
      </c>
      <c r="W69" s="27">
        <f t="shared" si="32"/>
        <v>0</v>
      </c>
      <c r="X69" s="27">
        <f t="shared" si="32"/>
        <v>0</v>
      </c>
      <c r="Y69" s="27">
        <f t="shared" si="32"/>
        <v>0</v>
      </c>
      <c r="Z69" s="27">
        <f t="shared" si="32"/>
        <v>0</v>
      </c>
      <c r="AA69" s="27">
        <f t="shared" si="32"/>
        <v>0</v>
      </c>
      <c r="AB69" s="27">
        <f t="shared" si="32"/>
        <v>0</v>
      </c>
      <c r="AC69" s="27">
        <f t="shared" si="32"/>
        <v>0</v>
      </c>
      <c r="AD69" s="28">
        <f t="shared" si="32"/>
        <v>1</v>
      </c>
    </row>
    <row r="70" spans="2:30" ht="21.75" customHeight="1" x14ac:dyDescent="0.15">
      <c r="B70" s="37"/>
      <c r="C70" s="36" t="s">
        <v>44</v>
      </c>
      <c r="D70" s="30">
        <f>SUM(E70:AD70)</f>
        <v>8.4499999999999993</v>
      </c>
      <c r="E70" s="31">
        <v>2.5000000000000001E-2</v>
      </c>
      <c r="F70" s="31">
        <v>0.7</v>
      </c>
      <c r="G70" s="31">
        <v>0.22500000000000001</v>
      </c>
      <c r="H70" s="31">
        <v>0</v>
      </c>
      <c r="I70" s="31">
        <v>0.5</v>
      </c>
      <c r="J70" s="31">
        <v>2.5000000000000001E-2</v>
      </c>
      <c r="K70" s="31">
        <v>0.05</v>
      </c>
      <c r="L70" s="31">
        <v>0.75</v>
      </c>
      <c r="M70" s="31">
        <v>0.2</v>
      </c>
      <c r="N70" s="31">
        <v>1.45</v>
      </c>
      <c r="O70" s="31">
        <v>7.4999999999999997E-2</v>
      </c>
      <c r="P70" s="31">
        <v>0.55000000000000004</v>
      </c>
      <c r="Q70" s="31">
        <v>0.17499999999999999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0.05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0.3</v>
      </c>
      <c r="AD70" s="32">
        <v>3.375</v>
      </c>
    </row>
    <row r="71" spans="2:30" ht="21.75" customHeight="1" thickBot="1" x14ac:dyDescent="0.2">
      <c r="B71" s="38"/>
      <c r="C71" s="39" t="s">
        <v>37</v>
      </c>
      <c r="D71" s="40">
        <f t="shared" ref="D71:AD71" si="33">IFERROR(D70/$D70,0)</f>
        <v>1</v>
      </c>
      <c r="E71" s="41">
        <f t="shared" si="33"/>
        <v>2.9585798816568051E-3</v>
      </c>
      <c r="F71" s="41">
        <f t="shared" si="33"/>
        <v>8.2840236686390539E-2</v>
      </c>
      <c r="G71" s="41">
        <f t="shared" si="33"/>
        <v>2.6627218934911247E-2</v>
      </c>
      <c r="H71" s="41">
        <f t="shared" si="33"/>
        <v>0</v>
      </c>
      <c r="I71" s="41">
        <f t="shared" si="33"/>
        <v>5.9171597633136098E-2</v>
      </c>
      <c r="J71" s="41">
        <f t="shared" si="33"/>
        <v>2.9585798816568051E-3</v>
      </c>
      <c r="K71" s="41">
        <f t="shared" si="33"/>
        <v>5.9171597633136102E-3</v>
      </c>
      <c r="L71" s="41">
        <f t="shared" si="33"/>
        <v>8.8757396449704151E-2</v>
      </c>
      <c r="M71" s="41">
        <f t="shared" si="33"/>
        <v>2.3668639053254441E-2</v>
      </c>
      <c r="N71" s="41">
        <f t="shared" si="33"/>
        <v>0.17159763313609469</v>
      </c>
      <c r="O71" s="41">
        <f t="shared" si="33"/>
        <v>8.8757396449704144E-3</v>
      </c>
      <c r="P71" s="41">
        <f t="shared" si="33"/>
        <v>6.5088757396449717E-2</v>
      </c>
      <c r="Q71" s="41">
        <f t="shared" si="33"/>
        <v>2.0710059171597635E-2</v>
      </c>
      <c r="R71" s="41">
        <f t="shared" si="33"/>
        <v>0</v>
      </c>
      <c r="S71" s="41">
        <f t="shared" si="33"/>
        <v>0</v>
      </c>
      <c r="T71" s="41">
        <f t="shared" si="33"/>
        <v>0</v>
      </c>
      <c r="U71" s="41">
        <f t="shared" si="33"/>
        <v>0</v>
      </c>
      <c r="V71" s="41">
        <f t="shared" si="33"/>
        <v>0</v>
      </c>
      <c r="W71" s="41">
        <f t="shared" si="33"/>
        <v>5.9171597633136102E-3</v>
      </c>
      <c r="X71" s="41">
        <f t="shared" si="33"/>
        <v>0</v>
      </c>
      <c r="Y71" s="41">
        <f t="shared" si="33"/>
        <v>0</v>
      </c>
      <c r="Z71" s="41">
        <f t="shared" si="33"/>
        <v>0</v>
      </c>
      <c r="AA71" s="41">
        <f t="shared" si="33"/>
        <v>0</v>
      </c>
      <c r="AB71" s="41">
        <f t="shared" si="33"/>
        <v>0</v>
      </c>
      <c r="AC71" s="41">
        <f t="shared" si="33"/>
        <v>3.5502958579881658E-2</v>
      </c>
      <c r="AD71" s="42">
        <f t="shared" si="33"/>
        <v>0.39940828402366868</v>
      </c>
    </row>
    <row r="72" spans="2:30" ht="14.25" customHeight="1" x14ac:dyDescent="0.15"/>
    <row r="73" spans="2:30" ht="23.25" customHeight="1" thickBot="1" x14ac:dyDescent="0.25">
      <c r="B73" s="1" t="s">
        <v>62</v>
      </c>
      <c r="C73" s="1"/>
      <c r="D73" s="2"/>
      <c r="E73" s="2"/>
      <c r="AD73" s="4" t="s">
        <v>1</v>
      </c>
    </row>
    <row r="74" spans="2:30" ht="17.25" customHeight="1" x14ac:dyDescent="0.15">
      <c r="B74" s="5" t="s">
        <v>2</v>
      </c>
      <c r="C74" s="6"/>
      <c r="D74" s="7" t="s">
        <v>3</v>
      </c>
      <c r="E74" s="8" t="s">
        <v>4</v>
      </c>
      <c r="F74" s="9"/>
      <c r="G74" s="9"/>
      <c r="H74" s="9"/>
      <c r="I74" s="10"/>
      <c r="J74" s="8" t="s">
        <v>5</v>
      </c>
      <c r="K74" s="9"/>
      <c r="L74" s="9"/>
      <c r="M74" s="10"/>
      <c r="N74" s="8" t="s">
        <v>6</v>
      </c>
      <c r="O74" s="9"/>
      <c r="P74" s="9"/>
      <c r="Q74" s="9"/>
      <c r="R74" s="9"/>
      <c r="S74" s="9"/>
      <c r="T74" s="9"/>
      <c r="U74" s="9"/>
      <c r="V74" s="10"/>
      <c r="W74" s="8" t="s">
        <v>7</v>
      </c>
      <c r="X74" s="9"/>
      <c r="Y74" s="9"/>
      <c r="Z74" s="10"/>
      <c r="AA74" s="8" t="s">
        <v>8</v>
      </c>
      <c r="AB74" s="10"/>
      <c r="AC74" s="11" t="s">
        <v>9</v>
      </c>
      <c r="AD74" s="12" t="s">
        <v>10</v>
      </c>
    </row>
    <row r="75" spans="2:30" ht="135.75" customHeight="1" thickBot="1" x14ac:dyDescent="0.2">
      <c r="B75" s="13"/>
      <c r="C75" s="14"/>
      <c r="D75" s="15"/>
      <c r="E75" s="16" t="s">
        <v>11</v>
      </c>
      <c r="F75" s="16" t="s">
        <v>12</v>
      </c>
      <c r="G75" s="16" t="s">
        <v>13</v>
      </c>
      <c r="H75" s="16" t="s">
        <v>14</v>
      </c>
      <c r="I75" s="16" t="s">
        <v>15</v>
      </c>
      <c r="J75" s="16" t="s">
        <v>16</v>
      </c>
      <c r="K75" s="16" t="s">
        <v>17</v>
      </c>
      <c r="L75" s="16" t="s">
        <v>18</v>
      </c>
      <c r="M75" s="16" t="s">
        <v>19</v>
      </c>
      <c r="N75" s="16" t="s">
        <v>20</v>
      </c>
      <c r="O75" s="16" t="s">
        <v>21</v>
      </c>
      <c r="P75" s="16" t="s">
        <v>22</v>
      </c>
      <c r="Q75" s="16" t="s">
        <v>23</v>
      </c>
      <c r="R75" s="16" t="s">
        <v>24</v>
      </c>
      <c r="S75" s="16" t="s">
        <v>25</v>
      </c>
      <c r="T75" s="16" t="s">
        <v>26</v>
      </c>
      <c r="U75" s="16" t="s">
        <v>27</v>
      </c>
      <c r="V75" s="16" t="s">
        <v>28</v>
      </c>
      <c r="W75" s="16" t="s">
        <v>29</v>
      </c>
      <c r="X75" s="16" t="s">
        <v>30</v>
      </c>
      <c r="Y75" s="16" t="s">
        <v>31</v>
      </c>
      <c r="Z75" s="16" t="s">
        <v>32</v>
      </c>
      <c r="AA75" s="16" t="s">
        <v>33</v>
      </c>
      <c r="AB75" s="16" t="s">
        <v>34</v>
      </c>
      <c r="AC75" s="17"/>
      <c r="AD75" s="18"/>
    </row>
    <row r="76" spans="2:30" ht="21.75" customHeight="1" x14ac:dyDescent="0.15">
      <c r="B76" s="19" t="s">
        <v>35</v>
      </c>
      <c r="C76" s="20" t="s">
        <v>36</v>
      </c>
      <c r="D76" s="43">
        <f>SUM(E76:AD76)</f>
        <v>2.436619718309859</v>
      </c>
      <c r="E76" s="44">
        <f>SUM(E4:I4)</f>
        <v>1.004694835680751</v>
      </c>
      <c r="F76" s="45"/>
      <c r="G76" s="45"/>
      <c r="H76" s="45"/>
      <c r="I76" s="46"/>
      <c r="J76" s="44">
        <f>SUM(J4:M4)</f>
        <v>0.20422535211267606</v>
      </c>
      <c r="K76" s="45"/>
      <c r="L76" s="45"/>
      <c r="M76" s="46"/>
      <c r="N76" s="44">
        <f>SUM(N4:V4)</f>
        <v>0.55633802816901412</v>
      </c>
      <c r="O76" s="45"/>
      <c r="P76" s="45"/>
      <c r="Q76" s="45"/>
      <c r="R76" s="45"/>
      <c r="S76" s="45"/>
      <c r="T76" s="45"/>
      <c r="U76" s="45"/>
      <c r="V76" s="46"/>
      <c r="W76" s="44">
        <f>SUM(W4:Z4)</f>
        <v>9.154929577464789E-2</v>
      </c>
      <c r="X76" s="45"/>
      <c r="Y76" s="45"/>
      <c r="Z76" s="46"/>
      <c r="AA76" s="44">
        <f>SUM(AA4:AB4)</f>
        <v>8.2159624413145532E-2</v>
      </c>
      <c r="AB76" s="46"/>
      <c r="AC76" s="47">
        <f>SUM(AC4)</f>
        <v>0.24647887323943662</v>
      </c>
      <c r="AD76" s="48">
        <f>SUM(AD4)</f>
        <v>0.25117370892018781</v>
      </c>
    </row>
    <row r="77" spans="2:30" ht="21.75" customHeight="1" x14ac:dyDescent="0.15">
      <c r="B77" s="24"/>
      <c r="C77" s="25" t="s">
        <v>37</v>
      </c>
      <c r="D77" s="26">
        <f>IFERROR(D76/$D76,0)</f>
        <v>1</v>
      </c>
      <c r="E77" s="49">
        <f>IFERROR(E76/$D76,0)</f>
        <v>0.41233140655105971</v>
      </c>
      <c r="F77" s="50"/>
      <c r="G77" s="50"/>
      <c r="H77" s="50"/>
      <c r="I77" s="51"/>
      <c r="J77" s="49">
        <f>IFERROR(J76/$D76,0)</f>
        <v>8.3815028901734118E-2</v>
      </c>
      <c r="K77" s="50"/>
      <c r="L77" s="50"/>
      <c r="M77" s="51"/>
      <c r="N77" s="49">
        <f>IFERROR(N76/$D76,0)</f>
        <v>0.22832369942196534</v>
      </c>
      <c r="O77" s="50"/>
      <c r="P77" s="50"/>
      <c r="Q77" s="50"/>
      <c r="R77" s="50"/>
      <c r="S77" s="50"/>
      <c r="T77" s="50"/>
      <c r="U77" s="50"/>
      <c r="V77" s="51"/>
      <c r="W77" s="49">
        <f>IFERROR(W76/$D76,0)</f>
        <v>3.7572254335260118E-2</v>
      </c>
      <c r="X77" s="50"/>
      <c r="Y77" s="50"/>
      <c r="Z77" s="51"/>
      <c r="AA77" s="49">
        <f>IFERROR(AA76/$D76,0)</f>
        <v>3.3718689788053952E-2</v>
      </c>
      <c r="AB77" s="51"/>
      <c r="AC77" s="27">
        <f>IFERROR(AC76/$D76,0)</f>
        <v>0.10115606936416185</v>
      </c>
      <c r="AD77" s="52">
        <f>IFERROR(AD76/$D76,0)</f>
        <v>0.10308285163776494</v>
      </c>
    </row>
    <row r="78" spans="2:30" ht="21.75" customHeight="1" x14ac:dyDescent="0.15">
      <c r="B78" s="24"/>
      <c r="C78" s="29" t="s">
        <v>38</v>
      </c>
      <c r="D78" s="53">
        <f>SUM(E78:AD78)</f>
        <v>1.7281553398058254</v>
      </c>
      <c r="E78" s="54">
        <f>SUM(E6:I6)</f>
        <v>0.56957928802588997</v>
      </c>
      <c r="F78" s="55"/>
      <c r="G78" s="55"/>
      <c r="H78" s="55"/>
      <c r="I78" s="56"/>
      <c r="J78" s="54">
        <f>SUM(J6:M6)</f>
        <v>0.2168284789644013</v>
      </c>
      <c r="K78" s="55"/>
      <c r="L78" s="55"/>
      <c r="M78" s="56"/>
      <c r="N78" s="54">
        <f>SUM(N6:V6)</f>
        <v>0.2459546925566343</v>
      </c>
      <c r="O78" s="55"/>
      <c r="P78" s="55"/>
      <c r="Q78" s="55"/>
      <c r="R78" s="55"/>
      <c r="S78" s="55"/>
      <c r="T78" s="55"/>
      <c r="U78" s="55"/>
      <c r="V78" s="56"/>
      <c r="W78" s="54">
        <f>SUM(W6:Z6)</f>
        <v>0.17152103559870552</v>
      </c>
      <c r="X78" s="55"/>
      <c r="Y78" s="55"/>
      <c r="Z78" s="56"/>
      <c r="AA78" s="54">
        <f>SUM(AA6:AB6)</f>
        <v>2.2653721682847898E-2</v>
      </c>
      <c r="AB78" s="56"/>
      <c r="AC78" s="57">
        <f>SUM(AC6)</f>
        <v>8.7378640776699032E-2</v>
      </c>
      <c r="AD78" s="58">
        <f>SUM(AD6)</f>
        <v>0.41423948220064727</v>
      </c>
    </row>
    <row r="79" spans="2:30" ht="21.75" customHeight="1" x14ac:dyDescent="0.15">
      <c r="B79" s="24"/>
      <c r="C79" s="25" t="s">
        <v>37</v>
      </c>
      <c r="D79" s="26">
        <f>IFERROR(D78/$D78,0)</f>
        <v>1</v>
      </c>
      <c r="E79" s="49">
        <f>IFERROR(E78/$D78,0)</f>
        <v>0.32958801498127338</v>
      </c>
      <c r="F79" s="50"/>
      <c r="G79" s="50"/>
      <c r="H79" s="50"/>
      <c r="I79" s="51"/>
      <c r="J79" s="49">
        <f>IFERROR(J78/$D78,0)</f>
        <v>0.12546816479400749</v>
      </c>
      <c r="K79" s="50"/>
      <c r="L79" s="50"/>
      <c r="M79" s="51"/>
      <c r="N79" s="49">
        <f>IFERROR(N78/$D78,0)</f>
        <v>0.14232209737827714</v>
      </c>
      <c r="O79" s="50"/>
      <c r="P79" s="50"/>
      <c r="Q79" s="50"/>
      <c r="R79" s="50"/>
      <c r="S79" s="50"/>
      <c r="T79" s="50"/>
      <c r="U79" s="50"/>
      <c r="V79" s="51"/>
      <c r="W79" s="49">
        <f>IFERROR(W78/$D78,0)</f>
        <v>9.9250936329588021E-2</v>
      </c>
      <c r="X79" s="50"/>
      <c r="Y79" s="50"/>
      <c r="Z79" s="51"/>
      <c r="AA79" s="49">
        <f>IFERROR(AA78/$D78,0)</f>
        <v>1.3108614232209739E-2</v>
      </c>
      <c r="AB79" s="51"/>
      <c r="AC79" s="27">
        <f>IFERROR(AC78/$D78,0)</f>
        <v>5.0561797752808987E-2</v>
      </c>
      <c r="AD79" s="52">
        <f>IFERROR(AD78/$D78,0)</f>
        <v>0.23970037453183521</v>
      </c>
    </row>
    <row r="80" spans="2:30" ht="21.75" customHeight="1" x14ac:dyDescent="0.15">
      <c r="B80" s="24"/>
      <c r="C80" s="29" t="s">
        <v>39</v>
      </c>
      <c r="D80" s="53">
        <f>SUM(E80:AD80)</f>
        <v>2.5311827956989248</v>
      </c>
      <c r="E80" s="54">
        <f>SUM(E8:I8)</f>
        <v>0.50322580645161297</v>
      </c>
      <c r="F80" s="55"/>
      <c r="G80" s="55"/>
      <c r="H80" s="55"/>
      <c r="I80" s="56"/>
      <c r="J80" s="54">
        <f>SUM(J8:M8)</f>
        <v>0.5956989247311828</v>
      </c>
      <c r="K80" s="55"/>
      <c r="L80" s="55"/>
      <c r="M80" s="56"/>
      <c r="N80" s="54">
        <f>SUM(N8:V8)</f>
        <v>0.27526881720430108</v>
      </c>
      <c r="O80" s="55"/>
      <c r="P80" s="55"/>
      <c r="Q80" s="55"/>
      <c r="R80" s="55"/>
      <c r="S80" s="55"/>
      <c r="T80" s="55"/>
      <c r="U80" s="55"/>
      <c r="V80" s="56"/>
      <c r="W80" s="54">
        <f>SUM(W8:Z8)</f>
        <v>0.31397849462365596</v>
      </c>
      <c r="X80" s="55"/>
      <c r="Y80" s="55"/>
      <c r="Z80" s="56"/>
      <c r="AA80" s="54">
        <f>SUM(AA8:AB8)</f>
        <v>3.0107526881720428E-2</v>
      </c>
      <c r="AB80" s="56"/>
      <c r="AC80" s="57">
        <f>SUM(AC8)</f>
        <v>0.22580645161290322</v>
      </c>
      <c r="AD80" s="58">
        <f>SUM(AD8)</f>
        <v>0.58709677419354833</v>
      </c>
    </row>
    <row r="81" spans="2:30" ht="21.75" customHeight="1" x14ac:dyDescent="0.15">
      <c r="B81" s="24"/>
      <c r="C81" s="25" t="s">
        <v>37</v>
      </c>
      <c r="D81" s="26">
        <f>IFERROR(D80/$D80,0)</f>
        <v>1</v>
      </c>
      <c r="E81" s="49">
        <f>IFERROR(E80/$D80,0)</f>
        <v>0.19881053525913342</v>
      </c>
      <c r="F81" s="50"/>
      <c r="G81" s="50"/>
      <c r="H81" s="50"/>
      <c r="I81" s="51"/>
      <c r="J81" s="49">
        <f>IFERROR(J80/$D80,0)</f>
        <v>0.23534409515717927</v>
      </c>
      <c r="K81" s="50"/>
      <c r="L81" s="50"/>
      <c r="M81" s="51"/>
      <c r="N81" s="49">
        <f>IFERROR(N80/$D80,0)</f>
        <v>0.10875106202209006</v>
      </c>
      <c r="O81" s="50"/>
      <c r="P81" s="50"/>
      <c r="Q81" s="50"/>
      <c r="R81" s="50"/>
      <c r="S81" s="50"/>
      <c r="T81" s="50"/>
      <c r="U81" s="50"/>
      <c r="V81" s="51"/>
      <c r="W81" s="49">
        <f>IFERROR(W80/$D80,0)</f>
        <v>0.12404418011894648</v>
      </c>
      <c r="X81" s="50"/>
      <c r="Y81" s="50"/>
      <c r="Z81" s="51"/>
      <c r="AA81" s="49">
        <f>IFERROR(AA80/$D80,0)</f>
        <v>1.1894647408666099E-2</v>
      </c>
      <c r="AB81" s="51"/>
      <c r="AC81" s="27">
        <f>IFERROR(AC80/$D80,0)</f>
        <v>8.9209855564995749E-2</v>
      </c>
      <c r="AD81" s="52">
        <f>IFERROR(AD80/$D80,0)</f>
        <v>0.23194562446898892</v>
      </c>
    </row>
    <row r="82" spans="2:30" ht="21.75" customHeight="1" x14ac:dyDescent="0.15">
      <c r="B82" s="24"/>
      <c r="C82" s="29" t="s">
        <v>40</v>
      </c>
      <c r="D82" s="53">
        <f>SUM(E82:AD82)</f>
        <v>3.6470588235294112</v>
      </c>
      <c r="E82" s="54">
        <f>SUM(E10:I10)</f>
        <v>0.41176470588235292</v>
      </c>
      <c r="F82" s="55"/>
      <c r="G82" s="55"/>
      <c r="H82" s="55"/>
      <c r="I82" s="56"/>
      <c r="J82" s="54">
        <f>SUM(J10:M10)</f>
        <v>0.47058823529411764</v>
      </c>
      <c r="K82" s="55"/>
      <c r="L82" s="55"/>
      <c r="M82" s="56"/>
      <c r="N82" s="54">
        <f>SUM(N10:V10)</f>
        <v>0.23529411764705882</v>
      </c>
      <c r="O82" s="55"/>
      <c r="P82" s="55"/>
      <c r="Q82" s="55"/>
      <c r="R82" s="55"/>
      <c r="S82" s="55"/>
      <c r="T82" s="55"/>
      <c r="U82" s="55"/>
      <c r="V82" s="56"/>
      <c r="W82" s="54">
        <f>SUM(W10:Z10)</f>
        <v>1.7058823529411764</v>
      </c>
      <c r="X82" s="55"/>
      <c r="Y82" s="55"/>
      <c r="Z82" s="56"/>
      <c r="AA82" s="54">
        <f>SUM(AA10:AB10)</f>
        <v>0</v>
      </c>
      <c r="AB82" s="56"/>
      <c r="AC82" s="57">
        <f>SUM(AC10)</f>
        <v>0</v>
      </c>
      <c r="AD82" s="58">
        <f>SUM(AD10)</f>
        <v>0.82352941176470584</v>
      </c>
    </row>
    <row r="83" spans="2:30" ht="21.75" customHeight="1" x14ac:dyDescent="0.15">
      <c r="B83" s="24"/>
      <c r="C83" s="25" t="s">
        <v>37</v>
      </c>
      <c r="D83" s="26">
        <f>IFERROR(D82/$D82,0)</f>
        <v>1</v>
      </c>
      <c r="E83" s="49">
        <f>IFERROR(E82/$D82,0)</f>
        <v>0.11290322580645162</v>
      </c>
      <c r="F83" s="50"/>
      <c r="G83" s="50"/>
      <c r="H83" s="50"/>
      <c r="I83" s="51"/>
      <c r="J83" s="49">
        <f>IFERROR(J82/$D82,0)</f>
        <v>0.12903225806451615</v>
      </c>
      <c r="K83" s="50"/>
      <c r="L83" s="50"/>
      <c r="M83" s="51"/>
      <c r="N83" s="49">
        <f>IFERROR(N82/$D82,0)</f>
        <v>6.4516129032258077E-2</v>
      </c>
      <c r="O83" s="50"/>
      <c r="P83" s="50"/>
      <c r="Q83" s="50"/>
      <c r="R83" s="50"/>
      <c r="S83" s="50"/>
      <c r="T83" s="50"/>
      <c r="U83" s="50"/>
      <c r="V83" s="51"/>
      <c r="W83" s="49">
        <f>IFERROR(W82/$D82,0)</f>
        <v>0.467741935483871</v>
      </c>
      <c r="X83" s="50"/>
      <c r="Y83" s="50"/>
      <c r="Z83" s="51"/>
      <c r="AA83" s="49">
        <f>IFERROR(AA82/$D82,0)</f>
        <v>0</v>
      </c>
      <c r="AB83" s="51"/>
      <c r="AC83" s="27">
        <f>IFERROR(AC82/$D82,0)</f>
        <v>0</v>
      </c>
      <c r="AD83" s="52">
        <f>IFERROR(AD82/$D82,0)</f>
        <v>0.22580645161290325</v>
      </c>
    </row>
    <row r="84" spans="2:30" ht="21.75" customHeight="1" x14ac:dyDescent="0.15">
      <c r="B84" s="24"/>
      <c r="C84" s="29" t="s">
        <v>41</v>
      </c>
      <c r="D84" s="53">
        <f>SUM(E84:AD84)</f>
        <v>2.6464646464646462</v>
      </c>
      <c r="E84" s="54">
        <f>SUM(E12:I12)</f>
        <v>0.89393939393939392</v>
      </c>
      <c r="F84" s="55"/>
      <c r="G84" s="55"/>
      <c r="H84" s="55"/>
      <c r="I84" s="56"/>
      <c r="J84" s="54">
        <f>SUM(J12:M12)</f>
        <v>0.36868686868686867</v>
      </c>
      <c r="K84" s="55"/>
      <c r="L84" s="55"/>
      <c r="M84" s="56"/>
      <c r="N84" s="54">
        <f>SUM(N12:V12)</f>
        <v>0.37878787878787884</v>
      </c>
      <c r="O84" s="55"/>
      <c r="P84" s="55"/>
      <c r="Q84" s="55"/>
      <c r="R84" s="55"/>
      <c r="S84" s="55"/>
      <c r="T84" s="55"/>
      <c r="U84" s="55"/>
      <c r="V84" s="56"/>
      <c r="W84" s="54">
        <f>SUM(W12:Z12)</f>
        <v>0.20202020202020204</v>
      </c>
      <c r="X84" s="55"/>
      <c r="Y84" s="55"/>
      <c r="Z84" s="56"/>
      <c r="AA84" s="54">
        <f>SUM(AA12:AB12)</f>
        <v>1.5151515151515152E-2</v>
      </c>
      <c r="AB84" s="56"/>
      <c r="AC84" s="57">
        <f>SUM(AC12)</f>
        <v>0.10606060606060606</v>
      </c>
      <c r="AD84" s="58">
        <f>SUM(AD12)</f>
        <v>0.68181818181818177</v>
      </c>
    </row>
    <row r="85" spans="2:30" ht="21.75" customHeight="1" x14ac:dyDescent="0.15">
      <c r="B85" s="24"/>
      <c r="C85" s="25" t="s">
        <v>37</v>
      </c>
      <c r="D85" s="26">
        <f>IFERROR(D84/$D84,0)</f>
        <v>1</v>
      </c>
      <c r="E85" s="49">
        <f>IFERROR(E84/$D84,0)</f>
        <v>0.33778625954198477</v>
      </c>
      <c r="F85" s="50"/>
      <c r="G85" s="50"/>
      <c r="H85" s="50"/>
      <c r="I85" s="51"/>
      <c r="J85" s="49">
        <f>IFERROR(J84/$D84,0)</f>
        <v>0.13931297709923665</v>
      </c>
      <c r="K85" s="50"/>
      <c r="L85" s="50"/>
      <c r="M85" s="51"/>
      <c r="N85" s="49">
        <f>IFERROR(N84/$D84,0)</f>
        <v>0.14312977099236646</v>
      </c>
      <c r="O85" s="50"/>
      <c r="P85" s="50"/>
      <c r="Q85" s="50"/>
      <c r="R85" s="50"/>
      <c r="S85" s="50"/>
      <c r="T85" s="50"/>
      <c r="U85" s="50"/>
      <c r="V85" s="51"/>
      <c r="W85" s="49">
        <f>IFERROR(W84/$D84,0)</f>
        <v>7.6335877862595436E-2</v>
      </c>
      <c r="X85" s="50"/>
      <c r="Y85" s="50"/>
      <c r="Z85" s="51"/>
      <c r="AA85" s="49">
        <f>IFERROR(AA84/$D84,0)</f>
        <v>5.7251908396946573E-3</v>
      </c>
      <c r="AB85" s="51"/>
      <c r="AC85" s="27">
        <f>IFERROR(AC84/$D84,0)</f>
        <v>4.00763358778626E-2</v>
      </c>
      <c r="AD85" s="52">
        <f>IFERROR(AD84/$D84,0)</f>
        <v>0.25763358778625955</v>
      </c>
    </row>
    <row r="86" spans="2:30" ht="21.75" customHeight="1" x14ac:dyDescent="0.15">
      <c r="B86" s="24"/>
      <c r="C86" s="29" t="s">
        <v>42</v>
      </c>
      <c r="D86" s="53">
        <f>SUM(E86:AD86)</f>
        <v>1.7602739726027394</v>
      </c>
      <c r="E86" s="54">
        <f>SUM(E14:I14)</f>
        <v>0.67808219178082196</v>
      </c>
      <c r="F86" s="55"/>
      <c r="G86" s="55"/>
      <c r="H86" s="55"/>
      <c r="I86" s="56"/>
      <c r="J86" s="54">
        <f>SUM(J14:M14)</f>
        <v>0</v>
      </c>
      <c r="K86" s="55"/>
      <c r="L86" s="55"/>
      <c r="M86" s="56"/>
      <c r="N86" s="54">
        <f>SUM(N14:V14)</f>
        <v>0.24657534246575341</v>
      </c>
      <c r="O86" s="55"/>
      <c r="P86" s="55"/>
      <c r="Q86" s="55"/>
      <c r="R86" s="55"/>
      <c r="S86" s="55"/>
      <c r="T86" s="55"/>
      <c r="U86" s="55"/>
      <c r="V86" s="56"/>
      <c r="W86" s="54">
        <f>SUM(W14:Z14)</f>
        <v>4.7945205479452052E-2</v>
      </c>
      <c r="X86" s="55"/>
      <c r="Y86" s="55"/>
      <c r="Z86" s="56"/>
      <c r="AA86" s="54">
        <f>SUM(AA14:AB14)</f>
        <v>0.1095890410958904</v>
      </c>
      <c r="AB86" s="56"/>
      <c r="AC86" s="57">
        <f>SUM(AC14)</f>
        <v>0.15753424657534246</v>
      </c>
      <c r="AD86" s="58">
        <f>SUM(AD14)</f>
        <v>0.52054794520547942</v>
      </c>
    </row>
    <row r="87" spans="2:30" ht="21.75" customHeight="1" x14ac:dyDescent="0.15">
      <c r="B87" s="24"/>
      <c r="C87" s="25" t="s">
        <v>37</v>
      </c>
      <c r="D87" s="26">
        <f>IFERROR(D86/$D86,0)</f>
        <v>1</v>
      </c>
      <c r="E87" s="49">
        <f>IFERROR(E86/$D86,0)</f>
        <v>0.38521400778210124</v>
      </c>
      <c r="F87" s="50"/>
      <c r="G87" s="50"/>
      <c r="H87" s="50"/>
      <c r="I87" s="51"/>
      <c r="J87" s="49">
        <f>IFERROR(J86/$D86,0)</f>
        <v>0</v>
      </c>
      <c r="K87" s="50"/>
      <c r="L87" s="50"/>
      <c r="M87" s="51"/>
      <c r="N87" s="49">
        <f>IFERROR(N86/$D86,0)</f>
        <v>0.14007782101167315</v>
      </c>
      <c r="O87" s="50"/>
      <c r="P87" s="50"/>
      <c r="Q87" s="50"/>
      <c r="R87" s="50"/>
      <c r="S87" s="50"/>
      <c r="T87" s="50"/>
      <c r="U87" s="50"/>
      <c r="V87" s="51"/>
      <c r="W87" s="49">
        <f>IFERROR(W86/$D86,0)</f>
        <v>2.7237354085603117E-2</v>
      </c>
      <c r="X87" s="50"/>
      <c r="Y87" s="50"/>
      <c r="Z87" s="51"/>
      <c r="AA87" s="49">
        <f>IFERROR(AA86/$D86,0)</f>
        <v>6.2256809338521409E-2</v>
      </c>
      <c r="AB87" s="51"/>
      <c r="AC87" s="27">
        <f>IFERROR(AC86/$D86,0)</f>
        <v>8.9494163424124529E-2</v>
      </c>
      <c r="AD87" s="52">
        <f>IFERROR(AD86/$D86,0)</f>
        <v>0.29571984435797671</v>
      </c>
    </row>
    <row r="88" spans="2:30" ht="21.75" customHeight="1" x14ac:dyDescent="0.15">
      <c r="B88" s="24"/>
      <c r="C88" s="29" t="s">
        <v>43</v>
      </c>
      <c r="D88" s="53">
        <f>SUM(E88:AD88)</f>
        <v>1.9433962264150941</v>
      </c>
      <c r="E88" s="54">
        <f>SUM(E16:I16)</f>
        <v>0.41509433962264153</v>
      </c>
      <c r="F88" s="55"/>
      <c r="G88" s="55"/>
      <c r="H88" s="55"/>
      <c r="I88" s="56"/>
      <c r="J88" s="54">
        <f>SUM(J16:M16)</f>
        <v>0</v>
      </c>
      <c r="K88" s="55"/>
      <c r="L88" s="55"/>
      <c r="M88" s="56"/>
      <c r="N88" s="54">
        <f>SUM(N16:V16)</f>
        <v>0.73584905660377364</v>
      </c>
      <c r="O88" s="55"/>
      <c r="P88" s="55"/>
      <c r="Q88" s="55"/>
      <c r="R88" s="55"/>
      <c r="S88" s="55"/>
      <c r="T88" s="55"/>
      <c r="U88" s="55"/>
      <c r="V88" s="56"/>
      <c r="W88" s="54">
        <f>SUM(W16:Z16)</f>
        <v>0.12578616352201261</v>
      </c>
      <c r="X88" s="55"/>
      <c r="Y88" s="55"/>
      <c r="Z88" s="56"/>
      <c r="AA88" s="54">
        <f>SUM(AA16:AB16)</f>
        <v>0</v>
      </c>
      <c r="AB88" s="56"/>
      <c r="AC88" s="57">
        <f>SUM(AC16)</f>
        <v>0.26415094339622641</v>
      </c>
      <c r="AD88" s="58">
        <f>SUM(AD16)</f>
        <v>0.40251572327044027</v>
      </c>
    </row>
    <row r="89" spans="2:30" ht="21.75" customHeight="1" x14ac:dyDescent="0.15">
      <c r="B89" s="24"/>
      <c r="C89" s="25" t="s">
        <v>37</v>
      </c>
      <c r="D89" s="26">
        <f>IFERROR(D88/$D88,0)</f>
        <v>1</v>
      </c>
      <c r="E89" s="49">
        <f>IFERROR(E88/$D88,0)</f>
        <v>0.21359223300970878</v>
      </c>
      <c r="F89" s="50"/>
      <c r="G89" s="50"/>
      <c r="H89" s="50"/>
      <c r="I89" s="51"/>
      <c r="J89" s="49">
        <f>IFERROR(J88/$D88,0)</f>
        <v>0</v>
      </c>
      <c r="K89" s="50"/>
      <c r="L89" s="50"/>
      <c r="M89" s="51"/>
      <c r="N89" s="49">
        <f>IFERROR(N88/$D88,0)</f>
        <v>0.37864077669902918</v>
      </c>
      <c r="O89" s="50"/>
      <c r="P89" s="50"/>
      <c r="Q89" s="50"/>
      <c r="R89" s="50"/>
      <c r="S89" s="50"/>
      <c r="T89" s="50"/>
      <c r="U89" s="50"/>
      <c r="V89" s="51"/>
      <c r="W89" s="49">
        <f>IFERROR(W88/$D88,0)</f>
        <v>6.4724919093851155E-2</v>
      </c>
      <c r="X89" s="50"/>
      <c r="Y89" s="50"/>
      <c r="Z89" s="51"/>
      <c r="AA89" s="49">
        <f>IFERROR(AA88/$D88,0)</f>
        <v>0</v>
      </c>
      <c r="AB89" s="51"/>
      <c r="AC89" s="27">
        <f>IFERROR(AC88/$D88,0)</f>
        <v>0.1359223300970874</v>
      </c>
      <c r="AD89" s="52">
        <f>IFERROR(AD88/$D88,0)</f>
        <v>0.20711974110032366</v>
      </c>
    </row>
    <row r="90" spans="2:30" ht="21.75" customHeight="1" x14ac:dyDescent="0.15">
      <c r="B90" s="24"/>
      <c r="C90" s="29" t="s">
        <v>44</v>
      </c>
      <c r="D90" s="53">
        <f>SUM(E90:AD90)</f>
        <v>4</v>
      </c>
      <c r="E90" s="54">
        <f>SUM(E18:I18)</f>
        <v>0.35087719298245612</v>
      </c>
      <c r="F90" s="55"/>
      <c r="G90" s="55"/>
      <c r="H90" s="55"/>
      <c r="I90" s="56"/>
      <c r="J90" s="54">
        <f>SUM(J18:M18)</f>
        <v>0.38596491228070173</v>
      </c>
      <c r="K90" s="55"/>
      <c r="L90" s="55"/>
      <c r="M90" s="56"/>
      <c r="N90" s="54">
        <f>SUM(N18:V18)</f>
        <v>0.56140350877192979</v>
      </c>
      <c r="O90" s="55"/>
      <c r="P90" s="55"/>
      <c r="Q90" s="55"/>
      <c r="R90" s="55"/>
      <c r="S90" s="55"/>
      <c r="T90" s="55"/>
      <c r="U90" s="55"/>
      <c r="V90" s="56"/>
      <c r="W90" s="54">
        <f>SUM(W18:Z18)</f>
        <v>0.17543859649122806</v>
      </c>
      <c r="X90" s="55"/>
      <c r="Y90" s="55"/>
      <c r="Z90" s="56"/>
      <c r="AA90" s="54">
        <f>SUM(AA18:AB18)</f>
        <v>8.771929824561403E-2</v>
      </c>
      <c r="AB90" s="56"/>
      <c r="AC90" s="57">
        <f>SUM(AC18)</f>
        <v>0.77192982456140347</v>
      </c>
      <c r="AD90" s="58">
        <f>SUM(AD18)</f>
        <v>1.6666666666666667</v>
      </c>
    </row>
    <row r="91" spans="2:30" ht="21.75" customHeight="1" x14ac:dyDescent="0.15">
      <c r="B91" s="33"/>
      <c r="C91" s="25" t="s">
        <v>37</v>
      </c>
      <c r="D91" s="26">
        <f>IFERROR(D90/$D90,0)</f>
        <v>1</v>
      </c>
      <c r="E91" s="49">
        <f>IFERROR(E90/$D90,0)</f>
        <v>8.771929824561403E-2</v>
      </c>
      <c r="F91" s="50"/>
      <c r="G91" s="50"/>
      <c r="H91" s="50"/>
      <c r="I91" s="51"/>
      <c r="J91" s="49">
        <f>IFERROR(J90/$D90,0)</f>
        <v>9.6491228070175433E-2</v>
      </c>
      <c r="K91" s="50"/>
      <c r="L91" s="50"/>
      <c r="M91" s="51"/>
      <c r="N91" s="49">
        <f>IFERROR(N90/$D90,0)</f>
        <v>0.14035087719298245</v>
      </c>
      <c r="O91" s="50"/>
      <c r="P91" s="50"/>
      <c r="Q91" s="50"/>
      <c r="R91" s="50"/>
      <c r="S91" s="50"/>
      <c r="T91" s="50"/>
      <c r="U91" s="50"/>
      <c r="V91" s="51"/>
      <c r="W91" s="49">
        <f>IFERROR(W90/$D90,0)</f>
        <v>4.3859649122807015E-2</v>
      </c>
      <c r="X91" s="50"/>
      <c r="Y91" s="50"/>
      <c r="Z91" s="51"/>
      <c r="AA91" s="49">
        <f>IFERROR(AA90/$D90,0)</f>
        <v>2.1929824561403508E-2</v>
      </c>
      <c r="AB91" s="51"/>
      <c r="AC91" s="27">
        <f>IFERROR(AC90/$D90,0)</f>
        <v>0.19298245614035087</v>
      </c>
      <c r="AD91" s="52">
        <f>IFERROR(AD90/$D90,0)</f>
        <v>0.41666666666666669</v>
      </c>
    </row>
    <row r="92" spans="2:30" ht="21.75" customHeight="1" x14ac:dyDescent="0.15">
      <c r="B92" s="34" t="s">
        <v>45</v>
      </c>
      <c r="C92" s="29" t="s">
        <v>46</v>
      </c>
      <c r="D92" s="53">
        <f>SUM(E92:AD92)</f>
        <v>2.7056277056277054</v>
      </c>
      <c r="E92" s="54">
        <f>SUM(E20:I20)</f>
        <v>0.4935064935064935</v>
      </c>
      <c r="F92" s="55"/>
      <c r="G92" s="55"/>
      <c r="H92" s="55"/>
      <c r="I92" s="56"/>
      <c r="J92" s="54">
        <f>SUM(J20:M20)</f>
        <v>0.2943722943722944</v>
      </c>
      <c r="K92" s="55"/>
      <c r="L92" s="55"/>
      <c r="M92" s="56"/>
      <c r="N92" s="54">
        <f>SUM(N20:V20)</f>
        <v>0.38095238095238099</v>
      </c>
      <c r="O92" s="55"/>
      <c r="P92" s="55"/>
      <c r="Q92" s="55"/>
      <c r="R92" s="55"/>
      <c r="S92" s="55"/>
      <c r="T92" s="55"/>
      <c r="U92" s="55"/>
      <c r="V92" s="56"/>
      <c r="W92" s="54">
        <f>SUM(W20:Z20)</f>
        <v>0.35930735930735935</v>
      </c>
      <c r="X92" s="55"/>
      <c r="Y92" s="55"/>
      <c r="Z92" s="56"/>
      <c r="AA92" s="54">
        <f>SUM(AA20:AB20)</f>
        <v>0.35497835497835495</v>
      </c>
      <c r="AB92" s="56"/>
      <c r="AC92" s="57">
        <f>SUM(AC20)</f>
        <v>0.19913419913419914</v>
      </c>
      <c r="AD92" s="58">
        <f>SUM(AD20)</f>
        <v>0.62337662337662336</v>
      </c>
    </row>
    <row r="93" spans="2:30" ht="21.75" customHeight="1" x14ac:dyDescent="0.15">
      <c r="B93" s="24"/>
      <c r="C93" s="25" t="s">
        <v>37</v>
      </c>
      <c r="D93" s="26">
        <f>IFERROR(D92/$D92,0)</f>
        <v>1</v>
      </c>
      <c r="E93" s="49">
        <f>IFERROR(E92/$D92,0)</f>
        <v>0.18240000000000001</v>
      </c>
      <c r="F93" s="50"/>
      <c r="G93" s="50"/>
      <c r="H93" s="50"/>
      <c r="I93" s="51"/>
      <c r="J93" s="49">
        <f>IFERROR(J92/$D92,0)</f>
        <v>0.10880000000000002</v>
      </c>
      <c r="K93" s="50"/>
      <c r="L93" s="50"/>
      <c r="M93" s="51"/>
      <c r="N93" s="49">
        <f>IFERROR(N92/$D92,0)</f>
        <v>0.14080000000000004</v>
      </c>
      <c r="O93" s="50"/>
      <c r="P93" s="50"/>
      <c r="Q93" s="50"/>
      <c r="R93" s="50"/>
      <c r="S93" s="50"/>
      <c r="T93" s="50"/>
      <c r="U93" s="50"/>
      <c r="V93" s="51"/>
      <c r="W93" s="49">
        <f>IFERROR(W92/$D92,0)</f>
        <v>0.13280000000000003</v>
      </c>
      <c r="X93" s="50"/>
      <c r="Y93" s="50"/>
      <c r="Z93" s="51"/>
      <c r="AA93" s="49">
        <f>IFERROR(AA92/$D92,0)</f>
        <v>0.13120000000000001</v>
      </c>
      <c r="AB93" s="51"/>
      <c r="AC93" s="27">
        <f>IFERROR(AC92/$D92,0)</f>
        <v>7.3600000000000013E-2</v>
      </c>
      <c r="AD93" s="52">
        <f>IFERROR(AD92/$D92,0)</f>
        <v>0.23040000000000002</v>
      </c>
    </row>
    <row r="94" spans="2:30" ht="21.75" customHeight="1" x14ac:dyDescent="0.15">
      <c r="B94" s="24"/>
      <c r="C94" s="29" t="s">
        <v>38</v>
      </c>
      <c r="D94" s="53">
        <f>SUM(E94:AD94)</f>
        <v>2.2027519222986647</v>
      </c>
      <c r="E94" s="54">
        <f>SUM(E22:I22)</f>
        <v>0.82152974504249299</v>
      </c>
      <c r="F94" s="55"/>
      <c r="G94" s="55"/>
      <c r="H94" s="55"/>
      <c r="I94" s="56"/>
      <c r="J94" s="54">
        <f>SUM(J22:M22)</f>
        <v>0.19587211655200326</v>
      </c>
      <c r="K94" s="55"/>
      <c r="L94" s="55"/>
      <c r="M94" s="56"/>
      <c r="N94" s="54">
        <f>SUM(N22:V22)</f>
        <v>0.24767300687980576</v>
      </c>
      <c r="O94" s="55"/>
      <c r="P94" s="55"/>
      <c r="Q94" s="55"/>
      <c r="R94" s="55"/>
      <c r="S94" s="55"/>
      <c r="T94" s="55"/>
      <c r="U94" s="55"/>
      <c r="V94" s="56"/>
      <c r="W94" s="54">
        <f>SUM(W22:Z22)</f>
        <v>0.10602994738972077</v>
      </c>
      <c r="X94" s="55"/>
      <c r="Y94" s="55"/>
      <c r="Z94" s="56"/>
      <c r="AA94" s="54">
        <f>SUM(AA22:AB22)</f>
        <v>0.10360178065560502</v>
      </c>
      <c r="AB94" s="56"/>
      <c r="AC94" s="57">
        <f>SUM(AC22)</f>
        <v>0.18535006070416835</v>
      </c>
      <c r="AD94" s="58">
        <f>SUM(AD22)</f>
        <v>0.54269526507486843</v>
      </c>
    </row>
    <row r="95" spans="2:30" ht="21.75" customHeight="1" x14ac:dyDescent="0.15">
      <c r="B95" s="24"/>
      <c r="C95" s="25" t="s">
        <v>37</v>
      </c>
      <c r="D95" s="26">
        <f>IFERROR(D94/$D94,0)</f>
        <v>1</v>
      </c>
      <c r="E95" s="49">
        <f>IFERROR(E94/$D94,0)</f>
        <v>0.37295609039132832</v>
      </c>
      <c r="F95" s="50"/>
      <c r="G95" s="50"/>
      <c r="H95" s="50"/>
      <c r="I95" s="51"/>
      <c r="J95" s="49">
        <f>IFERROR(J94/$D94,0)</f>
        <v>8.8921550615469414E-2</v>
      </c>
      <c r="K95" s="50"/>
      <c r="L95" s="50"/>
      <c r="M95" s="51"/>
      <c r="N95" s="49">
        <f>IFERROR(N94/$D94,0)</f>
        <v>0.11243799375344479</v>
      </c>
      <c r="O95" s="50"/>
      <c r="P95" s="50"/>
      <c r="Q95" s="50"/>
      <c r="R95" s="50"/>
      <c r="S95" s="50"/>
      <c r="T95" s="50"/>
      <c r="U95" s="50"/>
      <c r="V95" s="51"/>
      <c r="W95" s="49">
        <f>IFERROR(W94/$D94,0)</f>
        <v>4.8135219548043361E-2</v>
      </c>
      <c r="X95" s="50"/>
      <c r="Y95" s="50"/>
      <c r="Z95" s="51"/>
      <c r="AA95" s="49">
        <f>IFERROR(AA94/$D94,0)</f>
        <v>4.7032886275950758E-2</v>
      </c>
      <c r="AB95" s="51"/>
      <c r="AC95" s="27">
        <f>IFERROR(AC94/$D94,0)</f>
        <v>8.4144773103068157E-2</v>
      </c>
      <c r="AD95" s="52">
        <f>IFERROR(AD94/$D94,0)</f>
        <v>0.24637148631269518</v>
      </c>
    </row>
    <row r="96" spans="2:30" ht="21.75" customHeight="1" x14ac:dyDescent="0.15">
      <c r="B96" s="24"/>
      <c r="C96" s="29" t="s">
        <v>41</v>
      </c>
      <c r="D96" s="53">
        <f>SUM(E96:AD96)</f>
        <v>0</v>
      </c>
      <c r="E96" s="54">
        <f>SUM(E24:I24)</f>
        <v>0</v>
      </c>
      <c r="F96" s="55"/>
      <c r="G96" s="55"/>
      <c r="H96" s="55"/>
      <c r="I96" s="56"/>
      <c r="J96" s="54">
        <f>SUM(J24:M24)</f>
        <v>0</v>
      </c>
      <c r="K96" s="55"/>
      <c r="L96" s="55"/>
      <c r="M96" s="56"/>
      <c r="N96" s="54">
        <f>SUM(N24:V24)</f>
        <v>0</v>
      </c>
      <c r="O96" s="55"/>
      <c r="P96" s="55"/>
      <c r="Q96" s="55"/>
      <c r="R96" s="55"/>
      <c r="S96" s="55"/>
      <c r="T96" s="55"/>
      <c r="U96" s="55"/>
      <c r="V96" s="56"/>
      <c r="W96" s="54">
        <f>SUM(W24:Z24)</f>
        <v>0</v>
      </c>
      <c r="X96" s="55"/>
      <c r="Y96" s="55"/>
      <c r="Z96" s="56"/>
      <c r="AA96" s="54">
        <f>SUM(AA24:AB24)</f>
        <v>0</v>
      </c>
      <c r="AB96" s="56"/>
      <c r="AC96" s="57">
        <f>SUM(AC24)</f>
        <v>0</v>
      </c>
      <c r="AD96" s="58">
        <f>SUM(AD24)</f>
        <v>0</v>
      </c>
    </row>
    <row r="97" spans="2:30" ht="21.75" customHeight="1" x14ac:dyDescent="0.15">
      <c r="B97" s="33"/>
      <c r="C97" s="25" t="s">
        <v>37</v>
      </c>
      <c r="D97" s="26">
        <f>IFERROR(D96/$D96,0)</f>
        <v>0</v>
      </c>
      <c r="E97" s="49">
        <f>IFERROR(E96/$D96,0)</f>
        <v>0</v>
      </c>
      <c r="F97" s="50"/>
      <c r="G97" s="50"/>
      <c r="H97" s="50"/>
      <c r="I97" s="51"/>
      <c r="J97" s="49">
        <f>IFERROR(J96/$D96,0)</f>
        <v>0</v>
      </c>
      <c r="K97" s="50"/>
      <c r="L97" s="50"/>
      <c r="M97" s="51"/>
      <c r="N97" s="49">
        <f>IFERROR(N96/$D96,0)</f>
        <v>0</v>
      </c>
      <c r="O97" s="50"/>
      <c r="P97" s="50"/>
      <c r="Q97" s="50"/>
      <c r="R97" s="50"/>
      <c r="S97" s="50"/>
      <c r="T97" s="50"/>
      <c r="U97" s="50"/>
      <c r="V97" s="51"/>
      <c r="W97" s="49">
        <f>IFERROR(W96/$D96,0)</f>
        <v>0</v>
      </c>
      <c r="X97" s="50"/>
      <c r="Y97" s="50"/>
      <c r="Z97" s="51"/>
      <c r="AA97" s="49">
        <f>IFERROR(AA96/$D96,0)</f>
        <v>0</v>
      </c>
      <c r="AB97" s="51"/>
      <c r="AC97" s="27">
        <f>IFERROR(AC96/$D96,0)</f>
        <v>0</v>
      </c>
      <c r="AD97" s="52">
        <f>IFERROR(AD96/$D96,0)</f>
        <v>0</v>
      </c>
    </row>
    <row r="98" spans="2:30" ht="21.75" customHeight="1" x14ac:dyDescent="0.15">
      <c r="B98" s="34" t="s">
        <v>47</v>
      </c>
      <c r="C98" s="29" t="s">
        <v>36</v>
      </c>
      <c r="D98" s="53">
        <f>SUM(E98:AD98)</f>
        <v>1.9786418400876231</v>
      </c>
      <c r="E98" s="54">
        <f>SUM(E26:I26)</f>
        <v>0.92935377875136904</v>
      </c>
      <c r="F98" s="55"/>
      <c r="G98" s="55"/>
      <c r="H98" s="55"/>
      <c r="I98" s="56"/>
      <c r="J98" s="54">
        <f>SUM(J26:M26)</f>
        <v>0.26177437020810512</v>
      </c>
      <c r="K98" s="55"/>
      <c r="L98" s="55"/>
      <c r="M98" s="56"/>
      <c r="N98" s="54">
        <f>SUM(N26:V26)</f>
        <v>0.13910186199342825</v>
      </c>
      <c r="O98" s="55"/>
      <c r="P98" s="55"/>
      <c r="Q98" s="55"/>
      <c r="R98" s="55"/>
      <c r="S98" s="55"/>
      <c r="T98" s="55"/>
      <c r="U98" s="55"/>
      <c r="V98" s="56"/>
      <c r="W98" s="54">
        <f>SUM(W26:Z26)</f>
        <v>7.0646221248630889E-2</v>
      </c>
      <c r="X98" s="55"/>
      <c r="Y98" s="55"/>
      <c r="Z98" s="56"/>
      <c r="AA98" s="54">
        <f>SUM(AA26:AB26)</f>
        <v>9.4194961664841176E-2</v>
      </c>
      <c r="AB98" s="56"/>
      <c r="AC98" s="57">
        <f>SUM(AC26)</f>
        <v>6.1336254107338443E-2</v>
      </c>
      <c r="AD98" s="58">
        <f>SUM(AD26)</f>
        <v>0.42223439211391017</v>
      </c>
    </row>
    <row r="99" spans="2:30" ht="21.75" customHeight="1" x14ac:dyDescent="0.15">
      <c r="B99" s="24"/>
      <c r="C99" s="25" t="s">
        <v>37</v>
      </c>
      <c r="D99" s="26">
        <f>IFERROR(D98/$D98,0)</f>
        <v>1</v>
      </c>
      <c r="E99" s="49">
        <f>IFERROR(E98/$D98,0)</f>
        <v>0.46969277608635485</v>
      </c>
      <c r="F99" s="50"/>
      <c r="G99" s="50"/>
      <c r="H99" s="50"/>
      <c r="I99" s="51"/>
      <c r="J99" s="49">
        <f>IFERROR(J98/$D98,0)</f>
        <v>0.13230002767783006</v>
      </c>
      <c r="K99" s="50"/>
      <c r="L99" s="50"/>
      <c r="M99" s="51"/>
      <c r="N99" s="49">
        <f>IFERROR(N98/$D98,0)</f>
        <v>7.0301688347633548E-2</v>
      </c>
      <c r="O99" s="50"/>
      <c r="P99" s="50"/>
      <c r="Q99" s="50"/>
      <c r="R99" s="50"/>
      <c r="S99" s="50"/>
      <c r="T99" s="50"/>
      <c r="U99" s="50"/>
      <c r="V99" s="51"/>
      <c r="W99" s="49">
        <f>IFERROR(W98/$D98,0)</f>
        <v>3.5704400774979245E-2</v>
      </c>
      <c r="X99" s="50"/>
      <c r="Y99" s="50"/>
      <c r="Z99" s="51"/>
      <c r="AA99" s="49">
        <f>IFERROR(AA98/$D98,0)</f>
        <v>4.7605867699972319E-2</v>
      </c>
      <c r="AB99" s="51"/>
      <c r="AC99" s="27">
        <f>IFERROR(AC98/$D98,0)</f>
        <v>3.0999169665098258E-2</v>
      </c>
      <c r="AD99" s="52">
        <f>IFERROR(AD98/$D98,0)</f>
        <v>0.21339606974813174</v>
      </c>
    </row>
    <row r="100" spans="2:30" ht="21.75" customHeight="1" x14ac:dyDescent="0.15">
      <c r="B100" s="24"/>
      <c r="C100" s="29" t="s">
        <v>38</v>
      </c>
      <c r="D100" s="53">
        <f>SUM(E100:AD100)</f>
        <v>2.8440860215053765</v>
      </c>
      <c r="E100" s="54">
        <f>SUM(E28:I28)</f>
        <v>0.71953405017921157</v>
      </c>
      <c r="F100" s="55"/>
      <c r="G100" s="55"/>
      <c r="H100" s="55"/>
      <c r="I100" s="56"/>
      <c r="J100" s="54">
        <f>SUM(J28:M28)</f>
        <v>0.27598566308243727</v>
      </c>
      <c r="K100" s="55"/>
      <c r="L100" s="55"/>
      <c r="M100" s="56"/>
      <c r="N100" s="54">
        <f>SUM(N28:V28)</f>
        <v>0.13799283154121861</v>
      </c>
      <c r="O100" s="55"/>
      <c r="P100" s="55"/>
      <c r="Q100" s="55"/>
      <c r="R100" s="55"/>
      <c r="S100" s="55"/>
      <c r="T100" s="55"/>
      <c r="U100" s="55"/>
      <c r="V100" s="56"/>
      <c r="W100" s="54">
        <f>SUM(W28:Z28)</f>
        <v>0.12096774193548387</v>
      </c>
      <c r="X100" s="55"/>
      <c r="Y100" s="55"/>
      <c r="Z100" s="56"/>
      <c r="AA100" s="54">
        <f>SUM(AA28:AB28)</f>
        <v>8.4229390681003588E-2</v>
      </c>
      <c r="AB100" s="56"/>
      <c r="AC100" s="57">
        <f>SUM(AC28)</f>
        <v>0.12813620071684587</v>
      </c>
      <c r="AD100" s="58">
        <f>SUM(AD28)</f>
        <v>1.3772401433691757</v>
      </c>
    </row>
    <row r="101" spans="2:30" ht="21.75" customHeight="1" x14ac:dyDescent="0.15">
      <c r="B101" s="24"/>
      <c r="C101" s="25" t="s">
        <v>37</v>
      </c>
      <c r="D101" s="26">
        <f>IFERROR(D100/$D100,0)</f>
        <v>1</v>
      </c>
      <c r="E101" s="49">
        <f>IFERROR(E100/$D100,0)</f>
        <v>0.25299306868304983</v>
      </c>
      <c r="F101" s="50"/>
      <c r="G101" s="50"/>
      <c r="H101" s="50"/>
      <c r="I101" s="51"/>
      <c r="J101" s="49">
        <f>IFERROR(J100/$D100,0)</f>
        <v>9.7038437303087574E-2</v>
      </c>
      <c r="K101" s="50"/>
      <c r="L101" s="50"/>
      <c r="M101" s="51"/>
      <c r="N101" s="49">
        <f>IFERROR(N100/$D100,0)</f>
        <v>4.851921865154378E-2</v>
      </c>
      <c r="O101" s="50"/>
      <c r="P101" s="50"/>
      <c r="Q101" s="50"/>
      <c r="R101" s="50"/>
      <c r="S101" s="50"/>
      <c r="T101" s="50"/>
      <c r="U101" s="50"/>
      <c r="V101" s="51"/>
      <c r="W101" s="49">
        <f>IFERROR(W100/$D100,0)</f>
        <v>4.2533081285444231E-2</v>
      </c>
      <c r="X101" s="50"/>
      <c r="Y101" s="50"/>
      <c r="Z101" s="51"/>
      <c r="AA101" s="49">
        <f>IFERROR(AA100/$D100,0)</f>
        <v>2.9615626969124134E-2</v>
      </c>
      <c r="AB101" s="51"/>
      <c r="AC101" s="27">
        <f>IFERROR(AC100/$D100,0)</f>
        <v>4.5053560176433513E-2</v>
      </c>
      <c r="AD101" s="52">
        <f>IFERROR(AD100/$D100,0)</f>
        <v>0.48424700693131695</v>
      </c>
    </row>
    <row r="102" spans="2:30" ht="21.75" customHeight="1" x14ac:dyDescent="0.15">
      <c r="B102" s="24"/>
      <c r="C102" s="29" t="s">
        <v>39</v>
      </c>
      <c r="D102" s="53">
        <f>SUM(E102:AD102)</f>
        <v>1.3846153846153846</v>
      </c>
      <c r="E102" s="54">
        <f>SUM(E30:I30)</f>
        <v>0.25274725274725274</v>
      </c>
      <c r="F102" s="55"/>
      <c r="G102" s="55"/>
      <c r="H102" s="55"/>
      <c r="I102" s="56"/>
      <c r="J102" s="54">
        <f>SUM(J30:M30)</f>
        <v>0.53846153846153844</v>
      </c>
      <c r="K102" s="55"/>
      <c r="L102" s="55"/>
      <c r="M102" s="56"/>
      <c r="N102" s="54">
        <f>SUM(N30:V30)</f>
        <v>0.18681318681318682</v>
      </c>
      <c r="O102" s="55"/>
      <c r="P102" s="55"/>
      <c r="Q102" s="55"/>
      <c r="R102" s="55"/>
      <c r="S102" s="55"/>
      <c r="T102" s="55"/>
      <c r="U102" s="55"/>
      <c r="V102" s="56"/>
      <c r="W102" s="54">
        <f>SUM(W30:Z30)</f>
        <v>3.2967032967032968E-2</v>
      </c>
      <c r="X102" s="55"/>
      <c r="Y102" s="55"/>
      <c r="Z102" s="56"/>
      <c r="AA102" s="54">
        <f>SUM(AA30:AB30)</f>
        <v>6.5934065934065936E-2</v>
      </c>
      <c r="AB102" s="56"/>
      <c r="AC102" s="57">
        <f>SUM(AC30)</f>
        <v>7.6923076923076927E-2</v>
      </c>
      <c r="AD102" s="58">
        <f>SUM(AD30)</f>
        <v>0.23076923076923078</v>
      </c>
    </row>
    <row r="103" spans="2:30" ht="21.75" customHeight="1" x14ac:dyDescent="0.15">
      <c r="B103" s="24"/>
      <c r="C103" s="25" t="s">
        <v>37</v>
      </c>
      <c r="D103" s="26">
        <f>IFERROR(D102/$D102,0)</f>
        <v>1</v>
      </c>
      <c r="E103" s="49">
        <f>IFERROR(E102/$D102,0)</f>
        <v>0.18253968253968253</v>
      </c>
      <c r="F103" s="50"/>
      <c r="G103" s="50"/>
      <c r="H103" s="50"/>
      <c r="I103" s="51"/>
      <c r="J103" s="49">
        <f>IFERROR(J102/$D102,0)</f>
        <v>0.3888888888888889</v>
      </c>
      <c r="K103" s="50"/>
      <c r="L103" s="50"/>
      <c r="M103" s="51"/>
      <c r="N103" s="49">
        <f>IFERROR(N102/$D102,0)</f>
        <v>0.13492063492063491</v>
      </c>
      <c r="O103" s="50"/>
      <c r="P103" s="50"/>
      <c r="Q103" s="50"/>
      <c r="R103" s="50"/>
      <c r="S103" s="50"/>
      <c r="T103" s="50"/>
      <c r="U103" s="50"/>
      <c r="V103" s="51"/>
      <c r="W103" s="49">
        <f>IFERROR(W102/$D102,0)</f>
        <v>2.3809523809523812E-2</v>
      </c>
      <c r="X103" s="50"/>
      <c r="Y103" s="50"/>
      <c r="Z103" s="51"/>
      <c r="AA103" s="49">
        <f>IFERROR(AA102/$D102,0)</f>
        <v>4.7619047619047623E-2</v>
      </c>
      <c r="AB103" s="51"/>
      <c r="AC103" s="27">
        <f>IFERROR(AC102/$D102,0)</f>
        <v>5.5555555555555559E-2</v>
      </c>
      <c r="AD103" s="52">
        <f>IFERROR(AD102/$D102,0)</f>
        <v>0.16666666666666669</v>
      </c>
    </row>
    <row r="104" spans="2:30" ht="21.75" customHeight="1" x14ac:dyDescent="0.15">
      <c r="B104" s="24"/>
      <c r="C104" s="29" t="s">
        <v>41</v>
      </c>
      <c r="D104" s="53">
        <f>SUM(E104:AD104)</f>
        <v>0.44444444444444442</v>
      </c>
      <c r="E104" s="54">
        <f>SUM(E32:I32)</f>
        <v>0</v>
      </c>
      <c r="F104" s="55"/>
      <c r="G104" s="55"/>
      <c r="H104" s="55"/>
      <c r="I104" s="56"/>
      <c r="J104" s="54">
        <f>SUM(J32:M32)</f>
        <v>0</v>
      </c>
      <c r="K104" s="55"/>
      <c r="L104" s="55"/>
      <c r="M104" s="56"/>
      <c r="N104" s="54">
        <f>SUM(N32:V32)</f>
        <v>0</v>
      </c>
      <c r="O104" s="55"/>
      <c r="P104" s="55"/>
      <c r="Q104" s="55"/>
      <c r="R104" s="55"/>
      <c r="S104" s="55"/>
      <c r="T104" s="55"/>
      <c r="U104" s="55"/>
      <c r="V104" s="56"/>
      <c r="W104" s="54">
        <f>SUM(W32:Z32)</f>
        <v>0</v>
      </c>
      <c r="X104" s="55"/>
      <c r="Y104" s="55"/>
      <c r="Z104" s="56"/>
      <c r="AA104" s="54">
        <f>SUM(AA32:AB32)</f>
        <v>0.44444444444444442</v>
      </c>
      <c r="AB104" s="56"/>
      <c r="AC104" s="57">
        <f>SUM(AC32)</f>
        <v>0</v>
      </c>
      <c r="AD104" s="58">
        <f>SUM(AD32)</f>
        <v>0</v>
      </c>
    </row>
    <row r="105" spans="2:30" ht="21.75" customHeight="1" x14ac:dyDescent="0.15">
      <c r="B105" s="24"/>
      <c r="C105" s="25" t="s">
        <v>37</v>
      </c>
      <c r="D105" s="26">
        <f>IFERROR(D104/$D104,0)</f>
        <v>1</v>
      </c>
      <c r="E105" s="49">
        <f>IFERROR(E104/$D104,0)</f>
        <v>0</v>
      </c>
      <c r="F105" s="50"/>
      <c r="G105" s="50"/>
      <c r="H105" s="50"/>
      <c r="I105" s="51"/>
      <c r="J105" s="49">
        <f>IFERROR(J104/$D104,0)</f>
        <v>0</v>
      </c>
      <c r="K105" s="50"/>
      <c r="L105" s="50"/>
      <c r="M105" s="51"/>
      <c r="N105" s="49">
        <f>IFERROR(N104/$D104,0)</f>
        <v>0</v>
      </c>
      <c r="O105" s="50"/>
      <c r="P105" s="50"/>
      <c r="Q105" s="50"/>
      <c r="R105" s="50"/>
      <c r="S105" s="50"/>
      <c r="T105" s="50"/>
      <c r="U105" s="50"/>
      <c r="V105" s="51"/>
      <c r="W105" s="49">
        <f>IFERROR(W104/$D104,0)</f>
        <v>0</v>
      </c>
      <c r="X105" s="50"/>
      <c r="Y105" s="50"/>
      <c r="Z105" s="51"/>
      <c r="AA105" s="49">
        <f>IFERROR(AA104/$D104,0)</f>
        <v>1</v>
      </c>
      <c r="AB105" s="51"/>
      <c r="AC105" s="27">
        <f>IFERROR(AC104/$D104,0)</f>
        <v>0</v>
      </c>
      <c r="AD105" s="52">
        <f>IFERROR(AD104/$D104,0)</f>
        <v>0</v>
      </c>
    </row>
    <row r="106" spans="2:30" ht="21.75" customHeight="1" x14ac:dyDescent="0.15">
      <c r="B106" s="24"/>
      <c r="C106" s="29" t="s">
        <v>44</v>
      </c>
      <c r="D106" s="53">
        <f>SUM(E106:AD106)</f>
        <v>0</v>
      </c>
      <c r="E106" s="54">
        <f>SUM(E34:I34)</f>
        <v>0</v>
      </c>
      <c r="F106" s="55"/>
      <c r="G106" s="55"/>
      <c r="H106" s="55"/>
      <c r="I106" s="56"/>
      <c r="J106" s="54">
        <f>SUM(J34:M34)</f>
        <v>0</v>
      </c>
      <c r="K106" s="55"/>
      <c r="L106" s="55"/>
      <c r="M106" s="56"/>
      <c r="N106" s="54">
        <f>SUM(N34:V34)</f>
        <v>0</v>
      </c>
      <c r="O106" s="55"/>
      <c r="P106" s="55"/>
      <c r="Q106" s="55"/>
      <c r="R106" s="55"/>
      <c r="S106" s="55"/>
      <c r="T106" s="55"/>
      <c r="U106" s="55"/>
      <c r="V106" s="56"/>
      <c r="W106" s="54">
        <f>SUM(W34:Z34)</f>
        <v>0</v>
      </c>
      <c r="X106" s="55"/>
      <c r="Y106" s="55"/>
      <c r="Z106" s="56"/>
      <c r="AA106" s="54">
        <f>SUM(AA34:AB34)</f>
        <v>0</v>
      </c>
      <c r="AB106" s="56"/>
      <c r="AC106" s="57">
        <f>SUM(AC34)</f>
        <v>0</v>
      </c>
      <c r="AD106" s="58">
        <f>SUM(AD34)</f>
        <v>0</v>
      </c>
    </row>
    <row r="107" spans="2:30" ht="21.75" customHeight="1" x14ac:dyDescent="0.15">
      <c r="B107" s="33"/>
      <c r="C107" s="25" t="s">
        <v>37</v>
      </c>
      <c r="D107" s="26">
        <f>IFERROR(D106/$D106,0)</f>
        <v>0</v>
      </c>
      <c r="E107" s="49">
        <f>IFERROR(E106/$D106,0)</f>
        <v>0</v>
      </c>
      <c r="F107" s="50"/>
      <c r="G107" s="50"/>
      <c r="H107" s="50"/>
      <c r="I107" s="51"/>
      <c r="J107" s="49">
        <f>IFERROR(J106/$D106,0)</f>
        <v>0</v>
      </c>
      <c r="K107" s="50"/>
      <c r="L107" s="50"/>
      <c r="M107" s="51"/>
      <c r="N107" s="49">
        <f>IFERROR(N106/$D106,0)</f>
        <v>0</v>
      </c>
      <c r="O107" s="50"/>
      <c r="P107" s="50"/>
      <c r="Q107" s="50"/>
      <c r="R107" s="50"/>
      <c r="S107" s="50"/>
      <c r="T107" s="50"/>
      <c r="U107" s="50"/>
      <c r="V107" s="51"/>
      <c r="W107" s="49">
        <f>IFERROR(W106/$D106,0)</f>
        <v>0</v>
      </c>
      <c r="X107" s="50"/>
      <c r="Y107" s="50"/>
      <c r="Z107" s="51"/>
      <c r="AA107" s="49">
        <f>IFERROR(AA106/$D106,0)</f>
        <v>0</v>
      </c>
      <c r="AB107" s="51"/>
      <c r="AC107" s="27">
        <f>IFERROR(AC106/$D106,0)</f>
        <v>0</v>
      </c>
      <c r="AD107" s="52">
        <f>IFERROR(AD106/$D106,0)</f>
        <v>0</v>
      </c>
    </row>
    <row r="108" spans="2:30" ht="21.75" customHeight="1" x14ac:dyDescent="0.15">
      <c r="B108" s="34" t="s">
        <v>48</v>
      </c>
      <c r="C108" s="29" t="s">
        <v>36</v>
      </c>
      <c r="D108" s="53">
        <f>SUM(E108:AD108)</f>
        <v>2.0188679245283017</v>
      </c>
      <c r="E108" s="54">
        <f>SUM(E36:I36)</f>
        <v>1.2075471698113207</v>
      </c>
      <c r="F108" s="55"/>
      <c r="G108" s="55"/>
      <c r="H108" s="55"/>
      <c r="I108" s="56"/>
      <c r="J108" s="54">
        <f>SUM(J36:M36)</f>
        <v>0.20754716981132076</v>
      </c>
      <c r="K108" s="55"/>
      <c r="L108" s="55"/>
      <c r="M108" s="56"/>
      <c r="N108" s="54">
        <f>SUM(N36:V36)</f>
        <v>0.1069182389937107</v>
      </c>
      <c r="O108" s="55"/>
      <c r="P108" s="55"/>
      <c r="Q108" s="55"/>
      <c r="R108" s="55"/>
      <c r="S108" s="55"/>
      <c r="T108" s="55"/>
      <c r="U108" s="55"/>
      <c r="V108" s="56"/>
      <c r="W108" s="54">
        <f>SUM(W36:Z36)</f>
        <v>8.1761006289308186E-2</v>
      </c>
      <c r="X108" s="55"/>
      <c r="Y108" s="55"/>
      <c r="Z108" s="56"/>
      <c r="AA108" s="54">
        <f>SUM(AA36:AB36)</f>
        <v>0</v>
      </c>
      <c r="AB108" s="56"/>
      <c r="AC108" s="57">
        <f>SUM(AC36)</f>
        <v>0.28301886792452829</v>
      </c>
      <c r="AD108" s="58">
        <f>SUM(AD36)</f>
        <v>0.13207547169811321</v>
      </c>
    </row>
    <row r="109" spans="2:30" ht="21.75" customHeight="1" x14ac:dyDescent="0.15">
      <c r="B109" s="24"/>
      <c r="C109" s="25" t="s">
        <v>37</v>
      </c>
      <c r="D109" s="26">
        <f>IFERROR(D108/$D108,0)</f>
        <v>1</v>
      </c>
      <c r="E109" s="49">
        <f>IFERROR(E108/$D108,0)</f>
        <v>0.59813084112149539</v>
      </c>
      <c r="F109" s="50"/>
      <c r="G109" s="50"/>
      <c r="H109" s="50"/>
      <c r="I109" s="51"/>
      <c r="J109" s="49">
        <f>IFERROR(J108/$D108,0)</f>
        <v>0.10280373831775702</v>
      </c>
      <c r="K109" s="50"/>
      <c r="L109" s="50"/>
      <c r="M109" s="51"/>
      <c r="N109" s="49">
        <f>IFERROR(N108/$D108,0)</f>
        <v>5.2959501557632405E-2</v>
      </c>
      <c r="O109" s="50"/>
      <c r="P109" s="50"/>
      <c r="Q109" s="50"/>
      <c r="R109" s="50"/>
      <c r="S109" s="50"/>
      <c r="T109" s="50"/>
      <c r="U109" s="50"/>
      <c r="V109" s="51"/>
      <c r="W109" s="49">
        <f>IFERROR(W108/$D108,0)</f>
        <v>4.0498442367601258E-2</v>
      </c>
      <c r="X109" s="50"/>
      <c r="Y109" s="50"/>
      <c r="Z109" s="51"/>
      <c r="AA109" s="49">
        <f>IFERROR(AA108/$D108,0)</f>
        <v>0</v>
      </c>
      <c r="AB109" s="51"/>
      <c r="AC109" s="27">
        <f>IFERROR(AC108/$D108,0)</f>
        <v>0.14018691588785048</v>
      </c>
      <c r="AD109" s="52">
        <f>IFERROR(AD108/$D108,0)</f>
        <v>6.5420560747663559E-2</v>
      </c>
    </row>
    <row r="110" spans="2:30" ht="21.75" customHeight="1" x14ac:dyDescent="0.15">
      <c r="B110" s="24"/>
      <c r="C110" s="29" t="s">
        <v>38</v>
      </c>
      <c r="D110" s="53">
        <f>SUM(E110:AD110)</f>
        <v>1.2711864406779663</v>
      </c>
      <c r="E110" s="54">
        <f>SUM(E38:I38)</f>
        <v>0.43502824858757061</v>
      </c>
      <c r="F110" s="55"/>
      <c r="G110" s="55"/>
      <c r="H110" s="55"/>
      <c r="I110" s="56"/>
      <c r="J110" s="54">
        <f>SUM(J38:M38)</f>
        <v>0.12429378531073446</v>
      </c>
      <c r="K110" s="55"/>
      <c r="L110" s="55"/>
      <c r="M110" s="56"/>
      <c r="N110" s="54">
        <f>SUM(N38:V38)</f>
        <v>0.11864406779661019</v>
      </c>
      <c r="O110" s="55"/>
      <c r="P110" s="55"/>
      <c r="Q110" s="55"/>
      <c r="R110" s="55"/>
      <c r="S110" s="55"/>
      <c r="T110" s="55"/>
      <c r="U110" s="55"/>
      <c r="V110" s="56"/>
      <c r="W110" s="54">
        <f>SUM(W38:Z38)</f>
        <v>0.15254237288135591</v>
      </c>
      <c r="X110" s="55"/>
      <c r="Y110" s="55"/>
      <c r="Z110" s="56"/>
      <c r="AA110" s="54">
        <f>SUM(AA38:AB38)</f>
        <v>0.12994350282485875</v>
      </c>
      <c r="AB110" s="56"/>
      <c r="AC110" s="57">
        <f>SUM(AC38)</f>
        <v>0.11299435028248588</v>
      </c>
      <c r="AD110" s="58">
        <f>SUM(AD38)</f>
        <v>0.19774011299435029</v>
      </c>
    </row>
    <row r="111" spans="2:30" ht="21.75" customHeight="1" x14ac:dyDescent="0.15">
      <c r="B111" s="24"/>
      <c r="C111" s="25" t="s">
        <v>37</v>
      </c>
      <c r="D111" s="26">
        <f>IFERROR(D110/$D110,0)</f>
        <v>1</v>
      </c>
      <c r="E111" s="49">
        <f>IFERROR(E110/$D110,0)</f>
        <v>0.34222222222222215</v>
      </c>
      <c r="F111" s="50"/>
      <c r="G111" s="50"/>
      <c r="H111" s="50"/>
      <c r="I111" s="51"/>
      <c r="J111" s="49">
        <f>IFERROR(J110/$D110,0)</f>
        <v>9.7777777777777755E-2</v>
      </c>
      <c r="K111" s="50"/>
      <c r="L111" s="50"/>
      <c r="M111" s="51"/>
      <c r="N111" s="49">
        <f>IFERROR(N110/$D110,0)</f>
        <v>9.3333333333333338E-2</v>
      </c>
      <c r="O111" s="50"/>
      <c r="P111" s="50"/>
      <c r="Q111" s="50"/>
      <c r="R111" s="50"/>
      <c r="S111" s="50"/>
      <c r="T111" s="50"/>
      <c r="U111" s="50"/>
      <c r="V111" s="51"/>
      <c r="W111" s="49">
        <f>IFERROR(W110/$D110,0)</f>
        <v>0.11999999999999997</v>
      </c>
      <c r="X111" s="50"/>
      <c r="Y111" s="50"/>
      <c r="Z111" s="51"/>
      <c r="AA111" s="49">
        <f>IFERROR(AA110/$D110,0)</f>
        <v>0.1022222222222222</v>
      </c>
      <c r="AB111" s="51"/>
      <c r="AC111" s="27">
        <f>IFERROR(AC110/$D110,0)</f>
        <v>8.8888888888888878E-2</v>
      </c>
      <c r="AD111" s="52">
        <f>IFERROR(AD110/$D110,0)</f>
        <v>0.15555555555555553</v>
      </c>
    </row>
    <row r="112" spans="2:30" ht="21.75" customHeight="1" x14ac:dyDescent="0.15">
      <c r="B112" s="24"/>
      <c r="C112" s="29" t="s">
        <v>39</v>
      </c>
      <c r="D112" s="53">
        <f>SUM(E112:AD112)</f>
        <v>1.9230769230769229</v>
      </c>
      <c r="E112" s="54">
        <f>SUM(E40:I40)</f>
        <v>0.21153846153846154</v>
      </c>
      <c r="F112" s="55"/>
      <c r="G112" s="55"/>
      <c r="H112" s="55"/>
      <c r="I112" s="56"/>
      <c r="J112" s="54">
        <f>SUM(J40:M40)</f>
        <v>0.82692307692307687</v>
      </c>
      <c r="K112" s="55"/>
      <c r="L112" s="55"/>
      <c r="M112" s="56"/>
      <c r="N112" s="54">
        <f>SUM(N40:V40)</f>
        <v>0.15384615384615385</v>
      </c>
      <c r="O112" s="55"/>
      <c r="P112" s="55"/>
      <c r="Q112" s="55"/>
      <c r="R112" s="55"/>
      <c r="S112" s="55"/>
      <c r="T112" s="55"/>
      <c r="U112" s="55"/>
      <c r="V112" s="56"/>
      <c r="W112" s="54">
        <f>SUM(W40:Z40)</f>
        <v>0.46153846153846156</v>
      </c>
      <c r="X112" s="55"/>
      <c r="Y112" s="55"/>
      <c r="Z112" s="56"/>
      <c r="AA112" s="54">
        <f>SUM(AA40:AB40)</f>
        <v>7.6923076923076927E-2</v>
      </c>
      <c r="AB112" s="56"/>
      <c r="AC112" s="57">
        <f>SUM(AC40)</f>
        <v>7.6923076923076927E-2</v>
      </c>
      <c r="AD112" s="58">
        <f>SUM(AD40)</f>
        <v>0.11538461538461539</v>
      </c>
    </row>
    <row r="113" spans="2:30" ht="21.75" customHeight="1" x14ac:dyDescent="0.15">
      <c r="B113" s="24"/>
      <c r="C113" s="25" t="s">
        <v>37</v>
      </c>
      <c r="D113" s="26">
        <f>IFERROR(D112/$D112,0)</f>
        <v>1</v>
      </c>
      <c r="E113" s="49">
        <f>IFERROR(E112/$D112,0)</f>
        <v>0.11000000000000001</v>
      </c>
      <c r="F113" s="50"/>
      <c r="G113" s="50"/>
      <c r="H113" s="50"/>
      <c r="I113" s="51"/>
      <c r="J113" s="49">
        <f>IFERROR(J112/$D112,0)</f>
        <v>0.43</v>
      </c>
      <c r="K113" s="50"/>
      <c r="L113" s="50"/>
      <c r="M113" s="51"/>
      <c r="N113" s="49">
        <f>IFERROR(N112/$D112,0)</f>
        <v>8.0000000000000016E-2</v>
      </c>
      <c r="O113" s="50"/>
      <c r="P113" s="50"/>
      <c r="Q113" s="50"/>
      <c r="R113" s="50"/>
      <c r="S113" s="50"/>
      <c r="T113" s="50"/>
      <c r="U113" s="50"/>
      <c r="V113" s="51"/>
      <c r="W113" s="49">
        <f>IFERROR(W112/$D112,0)</f>
        <v>0.24000000000000005</v>
      </c>
      <c r="X113" s="50"/>
      <c r="Y113" s="50"/>
      <c r="Z113" s="51"/>
      <c r="AA113" s="49">
        <f>IFERROR(AA112/$D112,0)</f>
        <v>4.0000000000000008E-2</v>
      </c>
      <c r="AB113" s="51"/>
      <c r="AC113" s="27">
        <f>IFERROR(AC112/$D112,0)</f>
        <v>4.0000000000000008E-2</v>
      </c>
      <c r="AD113" s="52">
        <f>IFERROR(AD112/$D112,0)</f>
        <v>6.0000000000000012E-2</v>
      </c>
    </row>
    <row r="114" spans="2:30" ht="21.75" customHeight="1" x14ac:dyDescent="0.15">
      <c r="B114" s="24"/>
      <c r="C114" s="29" t="s">
        <v>41</v>
      </c>
      <c r="D114" s="53">
        <f>SUM(E114:AD114)</f>
        <v>0</v>
      </c>
      <c r="E114" s="54">
        <f>SUM(E42:I42)</f>
        <v>0</v>
      </c>
      <c r="F114" s="55"/>
      <c r="G114" s="55"/>
      <c r="H114" s="55"/>
      <c r="I114" s="56"/>
      <c r="J114" s="54">
        <f>SUM(J42:M42)</f>
        <v>0</v>
      </c>
      <c r="K114" s="55"/>
      <c r="L114" s="55"/>
      <c r="M114" s="56"/>
      <c r="N114" s="54">
        <f>SUM(N42:V42)</f>
        <v>0</v>
      </c>
      <c r="O114" s="55"/>
      <c r="P114" s="55"/>
      <c r="Q114" s="55"/>
      <c r="R114" s="55"/>
      <c r="S114" s="55"/>
      <c r="T114" s="55"/>
      <c r="U114" s="55"/>
      <c r="V114" s="56"/>
      <c r="W114" s="54">
        <f>SUM(W42:Z42)</f>
        <v>0</v>
      </c>
      <c r="X114" s="55"/>
      <c r="Y114" s="55"/>
      <c r="Z114" s="56"/>
      <c r="AA114" s="54">
        <f>SUM(AA42:AB42)</f>
        <v>0</v>
      </c>
      <c r="AB114" s="56"/>
      <c r="AC114" s="57">
        <f>SUM(AC42)</f>
        <v>0</v>
      </c>
      <c r="AD114" s="58">
        <f>SUM(AD42)</f>
        <v>0</v>
      </c>
    </row>
    <row r="115" spans="2:30" ht="21.75" customHeight="1" x14ac:dyDescent="0.15">
      <c r="B115" s="24"/>
      <c r="C115" s="25" t="s">
        <v>37</v>
      </c>
      <c r="D115" s="26">
        <f>IFERROR(D114/$D114,0)</f>
        <v>0</v>
      </c>
      <c r="E115" s="49">
        <f>IFERROR(E114/$D114,0)</f>
        <v>0</v>
      </c>
      <c r="F115" s="50"/>
      <c r="G115" s="50"/>
      <c r="H115" s="50"/>
      <c r="I115" s="51"/>
      <c r="J115" s="49">
        <f>IFERROR(J114/$D114,0)</f>
        <v>0</v>
      </c>
      <c r="K115" s="50"/>
      <c r="L115" s="50"/>
      <c r="M115" s="51"/>
      <c r="N115" s="49">
        <f>IFERROR(N114/$D114,0)</f>
        <v>0</v>
      </c>
      <c r="O115" s="50"/>
      <c r="P115" s="50"/>
      <c r="Q115" s="50"/>
      <c r="R115" s="50"/>
      <c r="S115" s="50"/>
      <c r="T115" s="50"/>
      <c r="U115" s="50"/>
      <c r="V115" s="51"/>
      <c r="W115" s="49">
        <f>IFERROR(W114/$D114,0)</f>
        <v>0</v>
      </c>
      <c r="X115" s="50"/>
      <c r="Y115" s="50"/>
      <c r="Z115" s="51"/>
      <c r="AA115" s="49">
        <f>IFERROR(AA114/$D114,0)</f>
        <v>0</v>
      </c>
      <c r="AB115" s="51"/>
      <c r="AC115" s="27">
        <f>IFERROR(AC114/$D114,0)</f>
        <v>0</v>
      </c>
      <c r="AD115" s="52">
        <f>IFERROR(AD114/$D114,0)</f>
        <v>0</v>
      </c>
    </row>
    <row r="116" spans="2:30" ht="21.75" customHeight="1" x14ac:dyDescent="0.15">
      <c r="B116" s="24"/>
      <c r="C116" s="29" t="s">
        <v>44</v>
      </c>
      <c r="D116" s="53">
        <f>SUM(E116:AD116)</f>
        <v>2.1333333333333337</v>
      </c>
      <c r="E116" s="54">
        <f>SUM(E44:I44)</f>
        <v>1.3</v>
      </c>
      <c r="F116" s="55"/>
      <c r="G116" s="55"/>
      <c r="H116" s="55"/>
      <c r="I116" s="56"/>
      <c r="J116" s="54">
        <f>SUM(J44:M44)</f>
        <v>0.23333333333333334</v>
      </c>
      <c r="K116" s="55"/>
      <c r="L116" s="55"/>
      <c r="M116" s="56"/>
      <c r="N116" s="54">
        <f>SUM(N44:V44)</f>
        <v>0.41666666666666663</v>
      </c>
      <c r="O116" s="55"/>
      <c r="P116" s="55"/>
      <c r="Q116" s="55"/>
      <c r="R116" s="55"/>
      <c r="S116" s="55"/>
      <c r="T116" s="55"/>
      <c r="U116" s="55"/>
      <c r="V116" s="56"/>
      <c r="W116" s="54">
        <f>SUM(W44:Z44)</f>
        <v>3.3333333333333333E-2</v>
      </c>
      <c r="X116" s="55"/>
      <c r="Y116" s="55"/>
      <c r="Z116" s="56"/>
      <c r="AA116" s="54">
        <f>SUM(AA44:AB44)</f>
        <v>0</v>
      </c>
      <c r="AB116" s="56"/>
      <c r="AC116" s="57">
        <f>SUM(AC44)</f>
        <v>1.6666666666666666E-2</v>
      </c>
      <c r="AD116" s="58">
        <f>SUM(AD44)</f>
        <v>0.13333333333333333</v>
      </c>
    </row>
    <row r="117" spans="2:30" ht="21.75" customHeight="1" x14ac:dyDescent="0.15">
      <c r="B117" s="33"/>
      <c r="C117" s="25" t="s">
        <v>37</v>
      </c>
      <c r="D117" s="26">
        <f>IFERROR(D116/$D116,0)</f>
        <v>1</v>
      </c>
      <c r="E117" s="49">
        <f>IFERROR(E116/$D116,0)</f>
        <v>0.60937499999999989</v>
      </c>
      <c r="F117" s="50"/>
      <c r="G117" s="50"/>
      <c r="H117" s="50"/>
      <c r="I117" s="51"/>
      <c r="J117" s="49">
        <f>IFERROR(J116/$D116,0)</f>
        <v>0.10937499999999999</v>
      </c>
      <c r="K117" s="50"/>
      <c r="L117" s="50"/>
      <c r="M117" s="51"/>
      <c r="N117" s="49">
        <f>IFERROR(N116/$D116,0)</f>
        <v>0.19531249999999994</v>
      </c>
      <c r="O117" s="50"/>
      <c r="P117" s="50"/>
      <c r="Q117" s="50"/>
      <c r="R117" s="50"/>
      <c r="S117" s="50"/>
      <c r="T117" s="50"/>
      <c r="U117" s="50"/>
      <c r="V117" s="51"/>
      <c r="W117" s="49">
        <f>IFERROR(W116/$D116,0)</f>
        <v>1.5624999999999997E-2</v>
      </c>
      <c r="X117" s="50"/>
      <c r="Y117" s="50"/>
      <c r="Z117" s="51"/>
      <c r="AA117" s="49">
        <f>IFERROR(AA116/$D116,0)</f>
        <v>0</v>
      </c>
      <c r="AB117" s="51"/>
      <c r="AC117" s="27">
        <f>IFERROR(AC116/$D116,0)</f>
        <v>7.8124999999999983E-3</v>
      </c>
      <c r="AD117" s="52">
        <f>IFERROR(AD116/$D116,0)</f>
        <v>6.2499999999999986E-2</v>
      </c>
    </row>
    <row r="118" spans="2:30" ht="21.75" customHeight="1" x14ac:dyDescent="0.15">
      <c r="B118" s="35" t="s">
        <v>49</v>
      </c>
      <c r="C118" s="36" t="s">
        <v>50</v>
      </c>
      <c r="D118" s="59">
        <f>SUM(E118:AD118)</f>
        <v>1.1249999999999998</v>
      </c>
      <c r="E118" s="60">
        <f>SUM(E46:I46)</f>
        <v>0.26785714285714285</v>
      </c>
      <c r="F118" s="61"/>
      <c r="G118" s="61"/>
      <c r="H118" s="61"/>
      <c r="I118" s="62"/>
      <c r="J118" s="60">
        <f>SUM(J46:M46)</f>
        <v>0.3035714285714286</v>
      </c>
      <c r="K118" s="61"/>
      <c r="L118" s="61"/>
      <c r="M118" s="62"/>
      <c r="N118" s="60">
        <f>SUM(N46:V46)</f>
        <v>0.21428571428571427</v>
      </c>
      <c r="O118" s="61"/>
      <c r="P118" s="61"/>
      <c r="Q118" s="61"/>
      <c r="R118" s="61"/>
      <c r="S118" s="61"/>
      <c r="T118" s="61"/>
      <c r="U118" s="61"/>
      <c r="V118" s="62"/>
      <c r="W118" s="60">
        <f>SUM(W46:Z46)</f>
        <v>0.25</v>
      </c>
      <c r="X118" s="61"/>
      <c r="Y118" s="61"/>
      <c r="Z118" s="62"/>
      <c r="AA118" s="60">
        <f>SUM(AA46:AB46)</f>
        <v>0</v>
      </c>
      <c r="AB118" s="62"/>
      <c r="AC118" s="63">
        <f>SUM(AC46)</f>
        <v>0</v>
      </c>
      <c r="AD118" s="64">
        <f>SUM(AD46)</f>
        <v>8.9285714285714288E-2</v>
      </c>
    </row>
    <row r="119" spans="2:30" ht="21.75" customHeight="1" x14ac:dyDescent="0.15">
      <c r="B119" s="37"/>
      <c r="C119" s="25" t="s">
        <v>37</v>
      </c>
      <c r="D119" s="26">
        <f>IFERROR(D118/$D118,0)</f>
        <v>1</v>
      </c>
      <c r="E119" s="49">
        <f>IFERROR(E118/$D118,0)</f>
        <v>0.23809523809523814</v>
      </c>
      <c r="F119" s="50"/>
      <c r="G119" s="50"/>
      <c r="H119" s="50"/>
      <c r="I119" s="51"/>
      <c r="J119" s="49">
        <f>IFERROR(J118/$D118,0)</f>
        <v>0.26984126984126994</v>
      </c>
      <c r="K119" s="50"/>
      <c r="L119" s="50"/>
      <c r="M119" s="51"/>
      <c r="N119" s="49">
        <f>IFERROR(N118/$D118,0)</f>
        <v>0.19047619047619049</v>
      </c>
      <c r="O119" s="50"/>
      <c r="P119" s="50"/>
      <c r="Q119" s="50"/>
      <c r="R119" s="50"/>
      <c r="S119" s="50"/>
      <c r="T119" s="50"/>
      <c r="U119" s="50"/>
      <c r="V119" s="51"/>
      <c r="W119" s="49">
        <f>IFERROR(W118/$D118,0)</f>
        <v>0.22222222222222227</v>
      </c>
      <c r="X119" s="50"/>
      <c r="Y119" s="50"/>
      <c r="Z119" s="51"/>
      <c r="AA119" s="49">
        <f>IFERROR(AA118/$D118,0)</f>
        <v>0</v>
      </c>
      <c r="AB119" s="51"/>
      <c r="AC119" s="27">
        <f>IFERROR(AC118/$D118,0)</f>
        <v>0</v>
      </c>
      <c r="AD119" s="52">
        <f>IFERROR(AD118/$D118,0)</f>
        <v>7.9365079365079388E-2</v>
      </c>
    </row>
    <row r="120" spans="2:30" ht="21.75" customHeight="1" x14ac:dyDescent="0.15">
      <c r="B120" s="37"/>
      <c r="C120" s="36" t="s">
        <v>51</v>
      </c>
      <c r="D120" s="53">
        <f>SUM(E120:AD120)</f>
        <v>2.2747747747747749</v>
      </c>
      <c r="E120" s="54">
        <f>SUM(E48:I48)</f>
        <v>1.1306306306306306</v>
      </c>
      <c r="F120" s="55"/>
      <c r="G120" s="55"/>
      <c r="H120" s="55"/>
      <c r="I120" s="56"/>
      <c r="J120" s="54">
        <f>SUM(J48:M48)</f>
        <v>0.3963963963963964</v>
      </c>
      <c r="K120" s="55"/>
      <c r="L120" s="55"/>
      <c r="M120" s="56"/>
      <c r="N120" s="54">
        <f>SUM(N48:V48)</f>
        <v>0.12837837837837837</v>
      </c>
      <c r="O120" s="55"/>
      <c r="P120" s="55"/>
      <c r="Q120" s="55"/>
      <c r="R120" s="55"/>
      <c r="S120" s="55"/>
      <c r="T120" s="55"/>
      <c r="U120" s="55"/>
      <c r="V120" s="56"/>
      <c r="W120" s="54">
        <f>SUM(W48:Z48)</f>
        <v>0.21846846846846849</v>
      </c>
      <c r="X120" s="55"/>
      <c r="Y120" s="55"/>
      <c r="Z120" s="56"/>
      <c r="AA120" s="54">
        <f>SUM(AA48:AB48)</f>
        <v>0</v>
      </c>
      <c r="AB120" s="56"/>
      <c r="AC120" s="57">
        <f>SUM(AC48)</f>
        <v>0.240990990990991</v>
      </c>
      <c r="AD120" s="58">
        <f>SUM(AD48)</f>
        <v>0.15990990990990991</v>
      </c>
    </row>
    <row r="121" spans="2:30" ht="21.75" customHeight="1" x14ac:dyDescent="0.15">
      <c r="B121" s="37"/>
      <c r="C121" s="25" t="s">
        <v>37</v>
      </c>
      <c r="D121" s="26">
        <f>IFERROR(D120/$D120,0)</f>
        <v>1</v>
      </c>
      <c r="E121" s="49">
        <f>IFERROR(E120/$D120,0)</f>
        <v>0.49702970297029703</v>
      </c>
      <c r="F121" s="50"/>
      <c r="G121" s="50"/>
      <c r="H121" s="50"/>
      <c r="I121" s="51"/>
      <c r="J121" s="49">
        <f>IFERROR(J120/$D120,0)</f>
        <v>0.17425742574257425</v>
      </c>
      <c r="K121" s="50"/>
      <c r="L121" s="50"/>
      <c r="M121" s="51"/>
      <c r="N121" s="49">
        <f>IFERROR(N120/$D120,0)</f>
        <v>5.643564356435643E-2</v>
      </c>
      <c r="O121" s="50"/>
      <c r="P121" s="50"/>
      <c r="Q121" s="50"/>
      <c r="R121" s="50"/>
      <c r="S121" s="50"/>
      <c r="T121" s="50"/>
      <c r="U121" s="50"/>
      <c r="V121" s="51"/>
      <c r="W121" s="49">
        <f>IFERROR(W120/$D120,0)</f>
        <v>9.6039603960396042E-2</v>
      </c>
      <c r="X121" s="50"/>
      <c r="Y121" s="50"/>
      <c r="Z121" s="51"/>
      <c r="AA121" s="49">
        <f>IFERROR(AA120/$D120,0)</f>
        <v>0</v>
      </c>
      <c r="AB121" s="51"/>
      <c r="AC121" s="27">
        <f>IFERROR(AC120/$D120,0)</f>
        <v>0.10594059405940594</v>
      </c>
      <c r="AD121" s="52">
        <f>IFERROR(AD120/$D120,0)</f>
        <v>7.029702970297029E-2</v>
      </c>
    </row>
    <row r="122" spans="2:30" ht="21.75" customHeight="1" x14ac:dyDescent="0.15">
      <c r="B122" s="37"/>
      <c r="C122" s="36" t="s">
        <v>52</v>
      </c>
      <c r="D122" s="53">
        <f>SUM(E122:AD122)</f>
        <v>1.5555555555555556</v>
      </c>
      <c r="E122" s="54">
        <f>SUM(E50:I50)</f>
        <v>9.2592592592592587E-2</v>
      </c>
      <c r="F122" s="55"/>
      <c r="G122" s="55"/>
      <c r="H122" s="55"/>
      <c r="I122" s="56"/>
      <c r="J122" s="54">
        <f>SUM(J50:M50)</f>
        <v>0.51851851851851849</v>
      </c>
      <c r="K122" s="55"/>
      <c r="L122" s="55"/>
      <c r="M122" s="56"/>
      <c r="N122" s="54">
        <f>SUM(N50:V50)</f>
        <v>0.16666666666666666</v>
      </c>
      <c r="O122" s="55"/>
      <c r="P122" s="55"/>
      <c r="Q122" s="55"/>
      <c r="R122" s="55"/>
      <c r="S122" s="55"/>
      <c r="T122" s="55"/>
      <c r="U122" s="55"/>
      <c r="V122" s="56"/>
      <c r="W122" s="54">
        <f>SUM(W50:Z50)</f>
        <v>0</v>
      </c>
      <c r="X122" s="55"/>
      <c r="Y122" s="55"/>
      <c r="Z122" s="56"/>
      <c r="AA122" s="54">
        <f>SUM(AA50:AB50)</f>
        <v>0</v>
      </c>
      <c r="AB122" s="56"/>
      <c r="AC122" s="57">
        <f>SUM(AC50)</f>
        <v>0.51851851851851849</v>
      </c>
      <c r="AD122" s="58">
        <f>SUM(AD50)</f>
        <v>0.25925925925925924</v>
      </c>
    </row>
    <row r="123" spans="2:30" ht="21.75" customHeight="1" x14ac:dyDescent="0.15">
      <c r="B123" s="37"/>
      <c r="C123" s="25" t="s">
        <v>37</v>
      </c>
      <c r="D123" s="26">
        <f>IFERROR(D122/$D122,0)</f>
        <v>1</v>
      </c>
      <c r="E123" s="49">
        <f>IFERROR(E122/$D122,0)</f>
        <v>5.9523809523809521E-2</v>
      </c>
      <c r="F123" s="50"/>
      <c r="G123" s="50"/>
      <c r="H123" s="50"/>
      <c r="I123" s="51"/>
      <c r="J123" s="49">
        <f>IFERROR(J122/$D122,0)</f>
        <v>0.33333333333333331</v>
      </c>
      <c r="K123" s="50"/>
      <c r="L123" s="50"/>
      <c r="M123" s="51"/>
      <c r="N123" s="49">
        <f>IFERROR(N122/$D122,0)</f>
        <v>0.10714285714285714</v>
      </c>
      <c r="O123" s="50"/>
      <c r="P123" s="50"/>
      <c r="Q123" s="50"/>
      <c r="R123" s="50"/>
      <c r="S123" s="50"/>
      <c r="T123" s="50"/>
      <c r="U123" s="50"/>
      <c r="V123" s="51"/>
      <c r="W123" s="49">
        <f>IFERROR(W122/$D122,0)</f>
        <v>0</v>
      </c>
      <c r="X123" s="50"/>
      <c r="Y123" s="50"/>
      <c r="Z123" s="51"/>
      <c r="AA123" s="49">
        <f>IFERROR(AA122/$D122,0)</f>
        <v>0</v>
      </c>
      <c r="AB123" s="51"/>
      <c r="AC123" s="27">
        <f>IFERROR(AC122/$D122,0)</f>
        <v>0.33333333333333331</v>
      </c>
      <c r="AD123" s="52">
        <f>IFERROR(AD122/$D122,0)</f>
        <v>0.16666666666666666</v>
      </c>
    </row>
    <row r="124" spans="2:30" ht="21.75" customHeight="1" x14ac:dyDescent="0.15">
      <c r="B124" s="37"/>
      <c r="C124" s="36" t="s">
        <v>53</v>
      </c>
      <c r="D124" s="53">
        <f>SUM(E124:AD124)</f>
        <v>1.5921052631578947</v>
      </c>
      <c r="E124" s="54">
        <f>SUM(E52:I52)</f>
        <v>0.64473684210526316</v>
      </c>
      <c r="F124" s="55"/>
      <c r="G124" s="55"/>
      <c r="H124" s="55"/>
      <c r="I124" s="56"/>
      <c r="J124" s="54">
        <f>SUM(J52:M52)</f>
        <v>0.38157894736842102</v>
      </c>
      <c r="K124" s="55"/>
      <c r="L124" s="55"/>
      <c r="M124" s="56"/>
      <c r="N124" s="54">
        <f>SUM(N52:V52)</f>
        <v>0.19736842105263158</v>
      </c>
      <c r="O124" s="55"/>
      <c r="P124" s="55"/>
      <c r="Q124" s="55"/>
      <c r="R124" s="55"/>
      <c r="S124" s="55"/>
      <c r="T124" s="55"/>
      <c r="U124" s="55"/>
      <c r="V124" s="56"/>
      <c r="W124" s="54">
        <f>SUM(W52:Z52)</f>
        <v>3.9473684210526314E-2</v>
      </c>
      <c r="X124" s="55"/>
      <c r="Y124" s="55"/>
      <c r="Z124" s="56"/>
      <c r="AA124" s="54">
        <f>SUM(AA52:AB52)</f>
        <v>3.9473684210526314E-2</v>
      </c>
      <c r="AB124" s="56"/>
      <c r="AC124" s="57">
        <f>SUM(AC52)</f>
        <v>0</v>
      </c>
      <c r="AD124" s="58">
        <f>SUM(AD52)</f>
        <v>0.28947368421052633</v>
      </c>
    </row>
    <row r="125" spans="2:30" ht="21.75" customHeight="1" x14ac:dyDescent="0.15">
      <c r="B125" s="37"/>
      <c r="C125" s="25" t="s">
        <v>37</v>
      </c>
      <c r="D125" s="26">
        <f>IFERROR(D124/$D124,0)</f>
        <v>1</v>
      </c>
      <c r="E125" s="49">
        <f>IFERROR(E124/$D124,0)</f>
        <v>0.40495867768595045</v>
      </c>
      <c r="F125" s="50"/>
      <c r="G125" s="50"/>
      <c r="H125" s="50"/>
      <c r="I125" s="51"/>
      <c r="J125" s="49">
        <f>IFERROR(J124/$D124,0)</f>
        <v>0.23966942148760328</v>
      </c>
      <c r="K125" s="50"/>
      <c r="L125" s="50"/>
      <c r="M125" s="51"/>
      <c r="N125" s="49">
        <f>IFERROR(N124/$D124,0)</f>
        <v>0.12396694214876033</v>
      </c>
      <c r="O125" s="50"/>
      <c r="P125" s="50"/>
      <c r="Q125" s="50"/>
      <c r="R125" s="50"/>
      <c r="S125" s="50"/>
      <c r="T125" s="50"/>
      <c r="U125" s="50"/>
      <c r="V125" s="51"/>
      <c r="W125" s="49">
        <f>IFERROR(W124/$D124,0)</f>
        <v>2.4793388429752067E-2</v>
      </c>
      <c r="X125" s="50"/>
      <c r="Y125" s="50"/>
      <c r="Z125" s="51"/>
      <c r="AA125" s="49">
        <f>IFERROR(AA124/$D124,0)</f>
        <v>2.4793388429752067E-2</v>
      </c>
      <c r="AB125" s="51"/>
      <c r="AC125" s="27">
        <f>IFERROR(AC124/$D124,0)</f>
        <v>0</v>
      </c>
      <c r="AD125" s="52">
        <f>IFERROR(AD124/$D124,0)</f>
        <v>0.18181818181818182</v>
      </c>
    </row>
    <row r="126" spans="2:30" ht="21.75" customHeight="1" x14ac:dyDescent="0.15">
      <c r="B126" s="37"/>
      <c r="C126" s="36" t="s">
        <v>54</v>
      </c>
      <c r="D126" s="53">
        <f>SUM(E126:AD126)</f>
        <v>0</v>
      </c>
      <c r="E126" s="54">
        <f>SUM(E54:I54)</f>
        <v>0</v>
      </c>
      <c r="F126" s="55"/>
      <c r="G126" s="55"/>
      <c r="H126" s="55"/>
      <c r="I126" s="56"/>
      <c r="J126" s="54">
        <f>SUM(J54:M54)</f>
        <v>0</v>
      </c>
      <c r="K126" s="55"/>
      <c r="L126" s="55"/>
      <c r="M126" s="56"/>
      <c r="N126" s="54">
        <f>SUM(N54:V54)</f>
        <v>0</v>
      </c>
      <c r="O126" s="55"/>
      <c r="P126" s="55"/>
      <c r="Q126" s="55"/>
      <c r="R126" s="55"/>
      <c r="S126" s="55"/>
      <c r="T126" s="55"/>
      <c r="U126" s="55"/>
      <c r="V126" s="56"/>
      <c r="W126" s="54">
        <f>SUM(W54:Z54)</f>
        <v>0</v>
      </c>
      <c r="X126" s="55"/>
      <c r="Y126" s="55"/>
      <c r="Z126" s="56"/>
      <c r="AA126" s="54">
        <f>SUM(AA54:AB54)</f>
        <v>0</v>
      </c>
      <c r="AB126" s="56"/>
      <c r="AC126" s="57">
        <f>SUM(AC54)</f>
        <v>0</v>
      </c>
      <c r="AD126" s="58">
        <f>SUM(AD54)</f>
        <v>0</v>
      </c>
    </row>
    <row r="127" spans="2:30" ht="21.75" customHeight="1" x14ac:dyDescent="0.15">
      <c r="B127" s="37"/>
      <c r="C127" s="25" t="s">
        <v>37</v>
      </c>
      <c r="D127" s="26">
        <f>IFERROR(D126/$D126,0)</f>
        <v>0</v>
      </c>
      <c r="E127" s="49">
        <f>IFERROR(E126/$D126,0)</f>
        <v>0</v>
      </c>
      <c r="F127" s="50"/>
      <c r="G127" s="50"/>
      <c r="H127" s="50"/>
      <c r="I127" s="51"/>
      <c r="J127" s="49">
        <f>IFERROR(J126/$D126,0)</f>
        <v>0</v>
      </c>
      <c r="K127" s="50"/>
      <c r="L127" s="50"/>
      <c r="M127" s="51"/>
      <c r="N127" s="49">
        <f>IFERROR(N126/$D126,0)</f>
        <v>0</v>
      </c>
      <c r="O127" s="50"/>
      <c r="P127" s="50"/>
      <c r="Q127" s="50"/>
      <c r="R127" s="50"/>
      <c r="S127" s="50"/>
      <c r="T127" s="50"/>
      <c r="U127" s="50"/>
      <c r="V127" s="51"/>
      <c r="W127" s="49">
        <f>IFERROR(W126/$D126,0)</f>
        <v>0</v>
      </c>
      <c r="X127" s="50"/>
      <c r="Y127" s="50"/>
      <c r="Z127" s="51"/>
      <c r="AA127" s="49">
        <f>IFERROR(AA126/$D126,0)</f>
        <v>0</v>
      </c>
      <c r="AB127" s="51"/>
      <c r="AC127" s="27">
        <f>IFERROR(AC126/$D126,0)</f>
        <v>0</v>
      </c>
      <c r="AD127" s="52">
        <f>IFERROR(AD126/$D126,0)</f>
        <v>0</v>
      </c>
    </row>
    <row r="128" spans="2:30" ht="21.75" customHeight="1" x14ac:dyDescent="0.15">
      <c r="B128" s="37"/>
      <c r="C128" s="36" t="s">
        <v>55</v>
      </c>
      <c r="D128" s="53">
        <f>SUM(E128:AD128)</f>
        <v>3.6875</v>
      </c>
      <c r="E128" s="54">
        <f>SUM(E56:I56)</f>
        <v>1.59375</v>
      </c>
      <c r="F128" s="55"/>
      <c r="G128" s="55"/>
      <c r="H128" s="55"/>
      <c r="I128" s="56"/>
      <c r="J128" s="54">
        <f>SUM(J56:M56)</f>
        <v>0.63541666666666674</v>
      </c>
      <c r="K128" s="55"/>
      <c r="L128" s="55"/>
      <c r="M128" s="56"/>
      <c r="N128" s="54">
        <f>SUM(N56:V56)</f>
        <v>0.53125</v>
      </c>
      <c r="O128" s="55"/>
      <c r="P128" s="55"/>
      <c r="Q128" s="55"/>
      <c r="R128" s="55"/>
      <c r="S128" s="55"/>
      <c r="T128" s="55"/>
      <c r="U128" s="55"/>
      <c r="V128" s="56"/>
      <c r="W128" s="54">
        <f>SUM(W56:Z56)</f>
        <v>0</v>
      </c>
      <c r="X128" s="55"/>
      <c r="Y128" s="55"/>
      <c r="Z128" s="56"/>
      <c r="AA128" s="54">
        <f>SUM(AA56:AB56)</f>
        <v>0</v>
      </c>
      <c r="AB128" s="56"/>
      <c r="AC128" s="57">
        <f>SUM(AC56)</f>
        <v>0.29166666666666669</v>
      </c>
      <c r="AD128" s="58">
        <f>SUM(AD56)</f>
        <v>0.63541666666666663</v>
      </c>
    </row>
    <row r="129" spans="2:30" ht="21.75" customHeight="1" x14ac:dyDescent="0.15">
      <c r="B129" s="37"/>
      <c r="C129" s="25" t="s">
        <v>37</v>
      </c>
      <c r="D129" s="26">
        <f>IFERROR(D128/$D128,0)</f>
        <v>1</v>
      </c>
      <c r="E129" s="49">
        <f>IFERROR(E128/$D128,0)</f>
        <v>0.43220338983050849</v>
      </c>
      <c r="F129" s="50"/>
      <c r="G129" s="50"/>
      <c r="H129" s="50"/>
      <c r="I129" s="51"/>
      <c r="J129" s="49">
        <f>IFERROR(J128/$D128,0)</f>
        <v>0.17231638418079098</v>
      </c>
      <c r="K129" s="50"/>
      <c r="L129" s="50"/>
      <c r="M129" s="51"/>
      <c r="N129" s="49">
        <f>IFERROR(N128/$D128,0)</f>
        <v>0.1440677966101695</v>
      </c>
      <c r="O129" s="50"/>
      <c r="P129" s="50"/>
      <c r="Q129" s="50"/>
      <c r="R129" s="50"/>
      <c r="S129" s="50"/>
      <c r="T129" s="50"/>
      <c r="U129" s="50"/>
      <c r="V129" s="51"/>
      <c r="W129" s="49">
        <f>IFERROR(W128/$D128,0)</f>
        <v>0</v>
      </c>
      <c r="X129" s="50"/>
      <c r="Y129" s="50"/>
      <c r="Z129" s="51"/>
      <c r="AA129" s="49">
        <f>IFERROR(AA128/$D128,0)</f>
        <v>0</v>
      </c>
      <c r="AB129" s="51"/>
      <c r="AC129" s="27">
        <f>IFERROR(AC128/$D128,0)</f>
        <v>7.909604519774012E-2</v>
      </c>
      <c r="AD129" s="52">
        <f>IFERROR(AD128/$D128,0)</f>
        <v>0.17231638418079095</v>
      </c>
    </row>
    <row r="130" spans="2:30" ht="21.75" customHeight="1" x14ac:dyDescent="0.15">
      <c r="B130" s="37"/>
      <c r="C130" s="36" t="s">
        <v>56</v>
      </c>
      <c r="D130" s="53">
        <f>SUM(E130:AD130)</f>
        <v>1.6046511627906979</v>
      </c>
      <c r="E130" s="54">
        <f>SUM(E58:I58)</f>
        <v>0.32558139534883723</v>
      </c>
      <c r="F130" s="55"/>
      <c r="G130" s="55"/>
      <c r="H130" s="55"/>
      <c r="I130" s="56"/>
      <c r="J130" s="54">
        <f>SUM(J58:M58)</f>
        <v>0.20930232558139536</v>
      </c>
      <c r="K130" s="55"/>
      <c r="L130" s="55"/>
      <c r="M130" s="56"/>
      <c r="N130" s="54">
        <f>SUM(N58:V58)</f>
        <v>0</v>
      </c>
      <c r="O130" s="55"/>
      <c r="P130" s="55"/>
      <c r="Q130" s="55"/>
      <c r="R130" s="55"/>
      <c r="S130" s="55"/>
      <c r="T130" s="55"/>
      <c r="U130" s="55"/>
      <c r="V130" s="56"/>
      <c r="W130" s="54">
        <f>SUM(W58:Z58)</f>
        <v>0.16279069767441862</v>
      </c>
      <c r="X130" s="55"/>
      <c r="Y130" s="55"/>
      <c r="Z130" s="56"/>
      <c r="AA130" s="54">
        <f>SUM(AA58:AB58)</f>
        <v>0</v>
      </c>
      <c r="AB130" s="56"/>
      <c r="AC130" s="57">
        <f>SUM(AC58)</f>
        <v>0.23255813953488372</v>
      </c>
      <c r="AD130" s="58">
        <f>SUM(AD58)</f>
        <v>0.67441860465116277</v>
      </c>
    </row>
    <row r="131" spans="2:30" ht="21.75" customHeight="1" x14ac:dyDescent="0.15">
      <c r="B131" s="37"/>
      <c r="C131" s="25" t="s">
        <v>37</v>
      </c>
      <c r="D131" s="26">
        <f>IFERROR(D130/$D130,0)</f>
        <v>1</v>
      </c>
      <c r="E131" s="49">
        <f>IFERROR(E130/$D130,0)</f>
        <v>0.20289855072463767</v>
      </c>
      <c r="F131" s="50"/>
      <c r="G131" s="50"/>
      <c r="H131" s="50"/>
      <c r="I131" s="51"/>
      <c r="J131" s="49">
        <f>IFERROR(J130/$D130,0)</f>
        <v>0.13043478260869565</v>
      </c>
      <c r="K131" s="50"/>
      <c r="L131" s="50"/>
      <c r="M131" s="51"/>
      <c r="N131" s="49">
        <f>IFERROR(N130/$D130,0)</f>
        <v>0</v>
      </c>
      <c r="O131" s="50"/>
      <c r="P131" s="50"/>
      <c r="Q131" s="50"/>
      <c r="R131" s="50"/>
      <c r="S131" s="50"/>
      <c r="T131" s="50"/>
      <c r="U131" s="50"/>
      <c r="V131" s="51"/>
      <c r="W131" s="49">
        <f>IFERROR(W130/$D130,0)</f>
        <v>0.10144927536231883</v>
      </c>
      <c r="X131" s="50"/>
      <c r="Y131" s="50"/>
      <c r="Z131" s="51"/>
      <c r="AA131" s="49">
        <f>IFERROR(AA130/$D130,0)</f>
        <v>0</v>
      </c>
      <c r="AB131" s="51"/>
      <c r="AC131" s="27">
        <f>IFERROR(AC130/$D130,0)</f>
        <v>0.14492753623188404</v>
      </c>
      <c r="AD131" s="52">
        <f>IFERROR(AD130/$D130,0)</f>
        <v>0.42028985507246369</v>
      </c>
    </row>
    <row r="132" spans="2:30" ht="21.75" customHeight="1" x14ac:dyDescent="0.15">
      <c r="B132" s="37"/>
      <c r="C132" s="36" t="s">
        <v>57</v>
      </c>
      <c r="D132" s="53">
        <f>SUM(E132:AD132)</f>
        <v>0.70370370370370372</v>
      </c>
      <c r="E132" s="54">
        <f>SUM(E60:I60)</f>
        <v>0.37037037037037035</v>
      </c>
      <c r="F132" s="55"/>
      <c r="G132" s="55"/>
      <c r="H132" s="55"/>
      <c r="I132" s="56"/>
      <c r="J132" s="54">
        <f>SUM(J60:M60)</f>
        <v>0</v>
      </c>
      <c r="K132" s="55"/>
      <c r="L132" s="55"/>
      <c r="M132" s="56"/>
      <c r="N132" s="54">
        <f>SUM(N60:V60)</f>
        <v>0</v>
      </c>
      <c r="O132" s="55"/>
      <c r="P132" s="55"/>
      <c r="Q132" s="55"/>
      <c r="R132" s="55"/>
      <c r="S132" s="55"/>
      <c r="T132" s="55"/>
      <c r="U132" s="55"/>
      <c r="V132" s="56"/>
      <c r="W132" s="54">
        <f>SUM(W60:Z60)</f>
        <v>0.33333333333333331</v>
      </c>
      <c r="X132" s="55"/>
      <c r="Y132" s="55"/>
      <c r="Z132" s="56"/>
      <c r="AA132" s="54">
        <f>SUM(AA60:AB60)</f>
        <v>0</v>
      </c>
      <c r="AB132" s="56"/>
      <c r="AC132" s="57">
        <f>SUM(AC60)</f>
        <v>0</v>
      </c>
      <c r="AD132" s="58">
        <f>SUM(AD60)</f>
        <v>0</v>
      </c>
    </row>
    <row r="133" spans="2:30" ht="21.75" customHeight="1" x14ac:dyDescent="0.15">
      <c r="B133" s="37"/>
      <c r="C133" s="25" t="s">
        <v>37</v>
      </c>
      <c r="D133" s="26">
        <f>IFERROR(D132/$D132,0)</f>
        <v>1</v>
      </c>
      <c r="E133" s="49">
        <f>IFERROR(E132/$D132,0)</f>
        <v>0.52631578947368418</v>
      </c>
      <c r="F133" s="50"/>
      <c r="G133" s="50"/>
      <c r="H133" s="50"/>
      <c r="I133" s="51"/>
      <c r="J133" s="49">
        <f>IFERROR(J132/$D132,0)</f>
        <v>0</v>
      </c>
      <c r="K133" s="50"/>
      <c r="L133" s="50"/>
      <c r="M133" s="51"/>
      <c r="N133" s="49">
        <f>IFERROR(N132/$D132,0)</f>
        <v>0</v>
      </c>
      <c r="O133" s="50"/>
      <c r="P133" s="50"/>
      <c r="Q133" s="50"/>
      <c r="R133" s="50"/>
      <c r="S133" s="50"/>
      <c r="T133" s="50"/>
      <c r="U133" s="50"/>
      <c r="V133" s="51"/>
      <c r="W133" s="49">
        <f>IFERROR(W132/$D132,0)</f>
        <v>0.47368421052631576</v>
      </c>
      <c r="X133" s="50"/>
      <c r="Y133" s="50"/>
      <c r="Z133" s="51"/>
      <c r="AA133" s="49">
        <f>IFERROR(AA132/$D132,0)</f>
        <v>0</v>
      </c>
      <c r="AB133" s="51"/>
      <c r="AC133" s="27">
        <f>IFERROR(AC132/$D132,0)</f>
        <v>0</v>
      </c>
      <c r="AD133" s="52">
        <f>IFERROR(AD132/$D132,0)</f>
        <v>0</v>
      </c>
    </row>
    <row r="134" spans="2:30" ht="21.75" customHeight="1" x14ac:dyDescent="0.15">
      <c r="B134" s="37"/>
      <c r="C134" s="36" t="s">
        <v>58</v>
      </c>
      <c r="D134" s="53">
        <f>SUM(E134:AD134)</f>
        <v>0.5714285714285714</v>
      </c>
      <c r="E134" s="54">
        <f>SUM(E62:I62)</f>
        <v>0.5714285714285714</v>
      </c>
      <c r="F134" s="55"/>
      <c r="G134" s="55"/>
      <c r="H134" s="55"/>
      <c r="I134" s="56"/>
      <c r="J134" s="54">
        <f>SUM(J62:M62)</f>
        <v>0</v>
      </c>
      <c r="K134" s="55"/>
      <c r="L134" s="55"/>
      <c r="M134" s="56"/>
      <c r="N134" s="54">
        <f>SUM(N62:V62)</f>
        <v>0</v>
      </c>
      <c r="O134" s="55"/>
      <c r="P134" s="55"/>
      <c r="Q134" s="55"/>
      <c r="R134" s="55"/>
      <c r="S134" s="55"/>
      <c r="T134" s="55"/>
      <c r="U134" s="55"/>
      <c r="V134" s="56"/>
      <c r="W134" s="54">
        <f>SUM(W62:Z62)</f>
        <v>0</v>
      </c>
      <c r="X134" s="55"/>
      <c r="Y134" s="55"/>
      <c r="Z134" s="56"/>
      <c r="AA134" s="54">
        <f>SUM(AA62:AB62)</f>
        <v>0</v>
      </c>
      <c r="AB134" s="56"/>
      <c r="AC134" s="57">
        <f>SUM(AC62)</f>
        <v>0</v>
      </c>
      <c r="AD134" s="58">
        <f>SUM(AD62)</f>
        <v>0</v>
      </c>
    </row>
    <row r="135" spans="2:30" ht="21.75" customHeight="1" x14ac:dyDescent="0.15">
      <c r="B135" s="37"/>
      <c r="C135" s="25" t="s">
        <v>37</v>
      </c>
      <c r="D135" s="26">
        <f>IFERROR(D134/$D134,0)</f>
        <v>1</v>
      </c>
      <c r="E135" s="49">
        <f>IFERROR(E134/$D134,0)</f>
        <v>1</v>
      </c>
      <c r="F135" s="50"/>
      <c r="G135" s="50"/>
      <c r="H135" s="50"/>
      <c r="I135" s="51"/>
      <c r="J135" s="49">
        <f>IFERROR(J134/$D134,0)</f>
        <v>0</v>
      </c>
      <c r="K135" s="50"/>
      <c r="L135" s="50"/>
      <c r="M135" s="51"/>
      <c r="N135" s="49">
        <f>IFERROR(N134/$D134,0)</f>
        <v>0</v>
      </c>
      <c r="O135" s="50"/>
      <c r="P135" s="50"/>
      <c r="Q135" s="50"/>
      <c r="R135" s="50"/>
      <c r="S135" s="50"/>
      <c r="T135" s="50"/>
      <c r="U135" s="50"/>
      <c r="V135" s="51"/>
      <c r="W135" s="49">
        <f>IFERROR(W134/$D134,0)</f>
        <v>0</v>
      </c>
      <c r="X135" s="50"/>
      <c r="Y135" s="50"/>
      <c r="Z135" s="51"/>
      <c r="AA135" s="49">
        <f>IFERROR(AA134/$D134,0)</f>
        <v>0</v>
      </c>
      <c r="AB135" s="51"/>
      <c r="AC135" s="27">
        <f>IFERROR(AC134/$D134,0)</f>
        <v>0</v>
      </c>
      <c r="AD135" s="52">
        <f>IFERROR(AD134/$D134,0)</f>
        <v>0</v>
      </c>
    </row>
    <row r="136" spans="2:30" ht="21.75" customHeight="1" x14ac:dyDescent="0.15">
      <c r="B136" s="37"/>
      <c r="C136" s="36" t="s">
        <v>59</v>
      </c>
      <c r="D136" s="53">
        <f>SUM(E136:AD136)</f>
        <v>2.847826086956522</v>
      </c>
      <c r="E136" s="54">
        <f>SUM(E64:I64)</f>
        <v>1.2391304347826089</v>
      </c>
      <c r="F136" s="55"/>
      <c r="G136" s="55"/>
      <c r="H136" s="55"/>
      <c r="I136" s="56"/>
      <c r="J136" s="54">
        <f>SUM(J64:M64)</f>
        <v>0.10869565217391304</v>
      </c>
      <c r="K136" s="55"/>
      <c r="L136" s="55"/>
      <c r="M136" s="56"/>
      <c r="N136" s="54">
        <f>SUM(N64:V64)</f>
        <v>0.19565217391304346</v>
      </c>
      <c r="O136" s="55"/>
      <c r="P136" s="55"/>
      <c r="Q136" s="55"/>
      <c r="R136" s="55"/>
      <c r="S136" s="55"/>
      <c r="T136" s="55"/>
      <c r="U136" s="55"/>
      <c r="V136" s="56"/>
      <c r="W136" s="54">
        <f>SUM(W64:Z64)</f>
        <v>6.5217391304347824E-2</v>
      </c>
      <c r="X136" s="55"/>
      <c r="Y136" s="55"/>
      <c r="Z136" s="56"/>
      <c r="AA136" s="54">
        <f>SUM(AA64:AB64)</f>
        <v>8.6956521739130432E-2</v>
      </c>
      <c r="AB136" s="56"/>
      <c r="AC136" s="57">
        <f>SUM(AC64)</f>
        <v>2.1739130434782608E-2</v>
      </c>
      <c r="AD136" s="58">
        <f>SUM(AD64)</f>
        <v>1.1304347826086956</v>
      </c>
    </row>
    <row r="137" spans="2:30" ht="21.75" customHeight="1" x14ac:dyDescent="0.15">
      <c r="B137" s="37"/>
      <c r="C137" s="25" t="s">
        <v>37</v>
      </c>
      <c r="D137" s="26">
        <f>IFERROR(D136/$D136,0)</f>
        <v>1</v>
      </c>
      <c r="E137" s="49">
        <f>IFERROR(E136/$D136,0)</f>
        <v>0.4351145038167939</v>
      </c>
      <c r="F137" s="50"/>
      <c r="G137" s="50"/>
      <c r="H137" s="50"/>
      <c r="I137" s="51"/>
      <c r="J137" s="49">
        <f>IFERROR(J136/$D136,0)</f>
        <v>3.8167938931297704E-2</v>
      </c>
      <c r="K137" s="50"/>
      <c r="L137" s="50"/>
      <c r="M137" s="51"/>
      <c r="N137" s="49">
        <f>IFERROR(N136/$D136,0)</f>
        <v>6.8702290076335867E-2</v>
      </c>
      <c r="O137" s="50"/>
      <c r="P137" s="50"/>
      <c r="Q137" s="50"/>
      <c r="R137" s="50"/>
      <c r="S137" s="50"/>
      <c r="T137" s="50"/>
      <c r="U137" s="50"/>
      <c r="V137" s="51"/>
      <c r="W137" s="49">
        <f>IFERROR(W136/$D136,0)</f>
        <v>2.2900763358778622E-2</v>
      </c>
      <c r="X137" s="50"/>
      <c r="Y137" s="50"/>
      <c r="Z137" s="51"/>
      <c r="AA137" s="49">
        <f>IFERROR(AA136/$D136,0)</f>
        <v>3.0534351145038163E-2</v>
      </c>
      <c r="AB137" s="51"/>
      <c r="AC137" s="27">
        <f>IFERROR(AC136/$D136,0)</f>
        <v>7.6335877862595408E-3</v>
      </c>
      <c r="AD137" s="52">
        <f>IFERROR(AD136/$D136,0)</f>
        <v>0.39694656488549612</v>
      </c>
    </row>
    <row r="138" spans="2:30" ht="21.75" customHeight="1" x14ac:dyDescent="0.15">
      <c r="B138" s="37"/>
      <c r="C138" s="36" t="s">
        <v>60</v>
      </c>
      <c r="D138" s="53">
        <f>SUM(E138:AD138)</f>
        <v>3.75</v>
      </c>
      <c r="E138" s="54">
        <f>SUM(E66:I66)</f>
        <v>0.5</v>
      </c>
      <c r="F138" s="55"/>
      <c r="G138" s="55"/>
      <c r="H138" s="55"/>
      <c r="I138" s="56"/>
      <c r="J138" s="54">
        <f>SUM(J66:M66)</f>
        <v>0</v>
      </c>
      <c r="K138" s="55"/>
      <c r="L138" s="55"/>
      <c r="M138" s="56"/>
      <c r="N138" s="54">
        <f>SUM(N66:V66)</f>
        <v>0.25</v>
      </c>
      <c r="O138" s="55"/>
      <c r="P138" s="55"/>
      <c r="Q138" s="55"/>
      <c r="R138" s="55"/>
      <c r="S138" s="55"/>
      <c r="T138" s="55"/>
      <c r="U138" s="55"/>
      <c r="V138" s="56"/>
      <c r="W138" s="54">
        <f>SUM(W66:Z66)</f>
        <v>0.25</v>
      </c>
      <c r="X138" s="55"/>
      <c r="Y138" s="55"/>
      <c r="Z138" s="56"/>
      <c r="AA138" s="54">
        <f>SUM(AA66:AB66)</f>
        <v>0</v>
      </c>
      <c r="AB138" s="56"/>
      <c r="AC138" s="57">
        <f>SUM(AC66)</f>
        <v>0.5</v>
      </c>
      <c r="AD138" s="58">
        <f>SUM(AD66)</f>
        <v>2.25</v>
      </c>
    </row>
    <row r="139" spans="2:30" ht="21.75" customHeight="1" x14ac:dyDescent="0.15">
      <c r="B139" s="37"/>
      <c r="C139" s="25" t="s">
        <v>37</v>
      </c>
      <c r="D139" s="26">
        <f>IFERROR(D138/$D138,0)</f>
        <v>1</v>
      </c>
      <c r="E139" s="49">
        <f>IFERROR(E138/$D138,0)</f>
        <v>0.13333333333333333</v>
      </c>
      <c r="F139" s="50"/>
      <c r="G139" s="50"/>
      <c r="H139" s="50"/>
      <c r="I139" s="51"/>
      <c r="J139" s="49">
        <f>IFERROR(J138/$D138,0)</f>
        <v>0</v>
      </c>
      <c r="K139" s="50"/>
      <c r="L139" s="50"/>
      <c r="M139" s="51"/>
      <c r="N139" s="49">
        <f>IFERROR(N138/$D138,0)</f>
        <v>6.6666666666666666E-2</v>
      </c>
      <c r="O139" s="50"/>
      <c r="P139" s="50"/>
      <c r="Q139" s="50"/>
      <c r="R139" s="50"/>
      <c r="S139" s="50"/>
      <c r="T139" s="50"/>
      <c r="U139" s="50"/>
      <c r="V139" s="51"/>
      <c r="W139" s="49">
        <f>IFERROR(W138/$D138,0)</f>
        <v>6.6666666666666666E-2</v>
      </c>
      <c r="X139" s="50"/>
      <c r="Y139" s="50"/>
      <c r="Z139" s="51"/>
      <c r="AA139" s="49">
        <f>IFERROR(AA138/$D138,0)</f>
        <v>0</v>
      </c>
      <c r="AB139" s="51"/>
      <c r="AC139" s="27">
        <f>IFERROR(AC138/$D138,0)</f>
        <v>0.13333333333333333</v>
      </c>
      <c r="AD139" s="52">
        <f>IFERROR(AD138/$D138,0)</f>
        <v>0.6</v>
      </c>
    </row>
    <row r="140" spans="2:30" ht="21.75" customHeight="1" x14ac:dyDescent="0.15">
      <c r="B140" s="37"/>
      <c r="C140" s="36" t="s">
        <v>61</v>
      </c>
      <c r="D140" s="53">
        <f>SUM(E140:AD140)</f>
        <v>8</v>
      </c>
      <c r="E140" s="54">
        <f>SUM(E68:I68)</f>
        <v>0</v>
      </c>
      <c r="F140" s="55"/>
      <c r="G140" s="55"/>
      <c r="H140" s="55"/>
      <c r="I140" s="56"/>
      <c r="J140" s="54">
        <f>SUM(J68:M68)</f>
        <v>0</v>
      </c>
      <c r="K140" s="55"/>
      <c r="L140" s="55"/>
      <c r="M140" s="56"/>
      <c r="N140" s="54">
        <f>SUM(N68:V68)</f>
        <v>0</v>
      </c>
      <c r="O140" s="55"/>
      <c r="P140" s="55"/>
      <c r="Q140" s="55"/>
      <c r="R140" s="55"/>
      <c r="S140" s="55"/>
      <c r="T140" s="55"/>
      <c r="U140" s="55"/>
      <c r="V140" s="56"/>
      <c r="W140" s="54">
        <f>SUM(W68:Z68)</f>
        <v>0</v>
      </c>
      <c r="X140" s="55"/>
      <c r="Y140" s="55"/>
      <c r="Z140" s="56"/>
      <c r="AA140" s="54">
        <f>SUM(AA68:AB68)</f>
        <v>0</v>
      </c>
      <c r="AB140" s="56"/>
      <c r="AC140" s="57">
        <f>SUM(AC68)</f>
        <v>0</v>
      </c>
      <c r="AD140" s="58">
        <f>SUM(AD68)</f>
        <v>8</v>
      </c>
    </row>
    <row r="141" spans="2:30" ht="21.75" customHeight="1" x14ac:dyDescent="0.15">
      <c r="B141" s="37"/>
      <c r="C141" s="25" t="s">
        <v>37</v>
      </c>
      <c r="D141" s="26">
        <f>IFERROR(D140/$D140,0)</f>
        <v>1</v>
      </c>
      <c r="E141" s="49">
        <f>IFERROR(E140/$D140,0)</f>
        <v>0</v>
      </c>
      <c r="F141" s="50"/>
      <c r="G141" s="50"/>
      <c r="H141" s="50"/>
      <c r="I141" s="51"/>
      <c r="J141" s="49">
        <f>IFERROR(J140/$D140,0)</f>
        <v>0</v>
      </c>
      <c r="K141" s="50"/>
      <c r="L141" s="50"/>
      <c r="M141" s="51"/>
      <c r="N141" s="49">
        <f>IFERROR(N140/$D140,0)</f>
        <v>0</v>
      </c>
      <c r="O141" s="50"/>
      <c r="P141" s="50"/>
      <c r="Q141" s="50"/>
      <c r="R141" s="50"/>
      <c r="S141" s="50"/>
      <c r="T141" s="50"/>
      <c r="U141" s="50"/>
      <c r="V141" s="51"/>
      <c r="W141" s="49">
        <f>IFERROR(W140/$D140,0)</f>
        <v>0</v>
      </c>
      <c r="X141" s="50"/>
      <c r="Y141" s="50"/>
      <c r="Z141" s="51"/>
      <c r="AA141" s="49">
        <f>IFERROR(AA140/$D140,0)</f>
        <v>0</v>
      </c>
      <c r="AB141" s="51"/>
      <c r="AC141" s="27">
        <f>IFERROR(AC140/$D140,0)</f>
        <v>0</v>
      </c>
      <c r="AD141" s="52">
        <f>IFERROR(AD140/$D140,0)</f>
        <v>1</v>
      </c>
    </row>
    <row r="142" spans="2:30" ht="21.75" customHeight="1" x14ac:dyDescent="0.15">
      <c r="B142" s="37"/>
      <c r="C142" s="36" t="s">
        <v>44</v>
      </c>
      <c r="D142" s="53">
        <f>SUM(E142:AD142)</f>
        <v>8.4499999999999993</v>
      </c>
      <c r="E142" s="54">
        <f>SUM(E70:I70)</f>
        <v>1.45</v>
      </c>
      <c r="F142" s="55"/>
      <c r="G142" s="55"/>
      <c r="H142" s="55"/>
      <c r="I142" s="56"/>
      <c r="J142" s="54">
        <f>SUM(J70:M70)</f>
        <v>1.0249999999999999</v>
      </c>
      <c r="K142" s="55"/>
      <c r="L142" s="55"/>
      <c r="M142" s="56"/>
      <c r="N142" s="54">
        <f>SUM(N70:V70)</f>
        <v>2.25</v>
      </c>
      <c r="O142" s="55"/>
      <c r="P142" s="55"/>
      <c r="Q142" s="55"/>
      <c r="R142" s="55"/>
      <c r="S142" s="55"/>
      <c r="T142" s="55"/>
      <c r="U142" s="55"/>
      <c r="V142" s="56"/>
      <c r="W142" s="54">
        <f>SUM(W70:Z70)</f>
        <v>0.05</v>
      </c>
      <c r="X142" s="55"/>
      <c r="Y142" s="55"/>
      <c r="Z142" s="56"/>
      <c r="AA142" s="54">
        <f>SUM(AA70:AB70)</f>
        <v>0</v>
      </c>
      <c r="AB142" s="56"/>
      <c r="AC142" s="57">
        <f>SUM(AC70)</f>
        <v>0.3</v>
      </c>
      <c r="AD142" s="58">
        <f>SUM(AD70)</f>
        <v>3.375</v>
      </c>
    </row>
    <row r="143" spans="2:30" ht="21.75" customHeight="1" thickBot="1" x14ac:dyDescent="0.2">
      <c r="B143" s="38"/>
      <c r="C143" s="39" t="s">
        <v>37</v>
      </c>
      <c r="D143" s="40">
        <f>IFERROR(D142/$D142,0)</f>
        <v>1</v>
      </c>
      <c r="E143" s="65">
        <f>IFERROR(E142/$D142,0)</f>
        <v>0.17159763313609469</v>
      </c>
      <c r="F143" s="66"/>
      <c r="G143" s="66"/>
      <c r="H143" s="66"/>
      <c r="I143" s="67"/>
      <c r="J143" s="65">
        <f>IFERROR(J142/$D142,0)</f>
        <v>0.12130177514792899</v>
      </c>
      <c r="K143" s="66"/>
      <c r="L143" s="66"/>
      <c r="M143" s="67"/>
      <c r="N143" s="65">
        <f>IFERROR(N142/$D142,0)</f>
        <v>0.26627218934911245</v>
      </c>
      <c r="O143" s="66"/>
      <c r="P143" s="66"/>
      <c r="Q143" s="66"/>
      <c r="R143" s="66"/>
      <c r="S143" s="66"/>
      <c r="T143" s="66"/>
      <c r="U143" s="66"/>
      <c r="V143" s="67"/>
      <c r="W143" s="65">
        <f>IFERROR(W142/$D142,0)</f>
        <v>5.9171597633136102E-3</v>
      </c>
      <c r="X143" s="66"/>
      <c r="Y143" s="66"/>
      <c r="Z143" s="67"/>
      <c r="AA143" s="65">
        <f>IFERROR(AA142/$D142,0)</f>
        <v>0</v>
      </c>
      <c r="AB143" s="67"/>
      <c r="AC143" s="41">
        <f>IFERROR(AC142/$D142,0)</f>
        <v>3.5502958579881658E-2</v>
      </c>
      <c r="AD143" s="68">
        <f>IFERROR(AD142/$D142,0)</f>
        <v>0.39940828402366868</v>
      </c>
    </row>
  </sheetData>
  <mergeCells count="368">
    <mergeCell ref="E142:I142"/>
    <mergeCell ref="J142:M142"/>
    <mergeCell ref="N142:V142"/>
    <mergeCell ref="W142:Z142"/>
    <mergeCell ref="AA142:AB142"/>
    <mergeCell ref="E143:I143"/>
    <mergeCell ref="J143:M143"/>
    <mergeCell ref="N143:V143"/>
    <mergeCell ref="W143:Z143"/>
    <mergeCell ref="AA143:AB143"/>
    <mergeCell ref="E140:I140"/>
    <mergeCell ref="J140:M140"/>
    <mergeCell ref="N140:V140"/>
    <mergeCell ref="W140:Z140"/>
    <mergeCell ref="AA140:AB140"/>
    <mergeCell ref="E141:I141"/>
    <mergeCell ref="J141:M141"/>
    <mergeCell ref="N141:V141"/>
    <mergeCell ref="W141:Z141"/>
    <mergeCell ref="AA141:AB141"/>
    <mergeCell ref="E138:I138"/>
    <mergeCell ref="J138:M138"/>
    <mergeCell ref="N138:V138"/>
    <mergeCell ref="W138:Z138"/>
    <mergeCell ref="AA138:AB138"/>
    <mergeCell ref="E139:I139"/>
    <mergeCell ref="J139:M139"/>
    <mergeCell ref="N139:V139"/>
    <mergeCell ref="W139:Z139"/>
    <mergeCell ref="AA139:AB139"/>
    <mergeCell ref="E136:I136"/>
    <mergeCell ref="J136:M136"/>
    <mergeCell ref="N136:V136"/>
    <mergeCell ref="W136:Z136"/>
    <mergeCell ref="AA136:AB136"/>
    <mergeCell ref="E137:I137"/>
    <mergeCell ref="J137:M137"/>
    <mergeCell ref="N137:V137"/>
    <mergeCell ref="W137:Z137"/>
    <mergeCell ref="AA137:AB137"/>
    <mergeCell ref="E134:I134"/>
    <mergeCell ref="J134:M134"/>
    <mergeCell ref="N134:V134"/>
    <mergeCell ref="W134:Z134"/>
    <mergeCell ref="AA134:AB134"/>
    <mergeCell ref="E135:I135"/>
    <mergeCell ref="J135:M135"/>
    <mergeCell ref="N135:V135"/>
    <mergeCell ref="W135:Z135"/>
    <mergeCell ref="AA135:AB135"/>
    <mergeCell ref="E132:I132"/>
    <mergeCell ref="J132:M132"/>
    <mergeCell ref="N132:V132"/>
    <mergeCell ref="W132:Z132"/>
    <mergeCell ref="AA132:AB132"/>
    <mergeCell ref="E133:I133"/>
    <mergeCell ref="J133:M133"/>
    <mergeCell ref="N133:V133"/>
    <mergeCell ref="W133:Z133"/>
    <mergeCell ref="AA133:AB133"/>
    <mergeCell ref="E130:I130"/>
    <mergeCell ref="J130:M130"/>
    <mergeCell ref="N130:V130"/>
    <mergeCell ref="W130:Z130"/>
    <mergeCell ref="AA130:AB130"/>
    <mergeCell ref="E131:I131"/>
    <mergeCell ref="J131:M131"/>
    <mergeCell ref="N131:V131"/>
    <mergeCell ref="W131:Z131"/>
    <mergeCell ref="AA131:AB131"/>
    <mergeCell ref="E128:I128"/>
    <mergeCell ref="J128:M128"/>
    <mergeCell ref="N128:V128"/>
    <mergeCell ref="W128:Z128"/>
    <mergeCell ref="AA128:AB128"/>
    <mergeCell ref="E129:I129"/>
    <mergeCell ref="J129:M129"/>
    <mergeCell ref="N129:V129"/>
    <mergeCell ref="W129:Z129"/>
    <mergeCell ref="AA129:AB129"/>
    <mergeCell ref="E126:I126"/>
    <mergeCell ref="J126:M126"/>
    <mergeCell ref="N126:V126"/>
    <mergeCell ref="W126:Z126"/>
    <mergeCell ref="AA126:AB126"/>
    <mergeCell ref="E127:I127"/>
    <mergeCell ref="J127:M127"/>
    <mergeCell ref="N127:V127"/>
    <mergeCell ref="W127:Z127"/>
    <mergeCell ref="AA127:AB127"/>
    <mergeCell ref="E124:I124"/>
    <mergeCell ref="J124:M124"/>
    <mergeCell ref="N124:V124"/>
    <mergeCell ref="W124:Z124"/>
    <mergeCell ref="AA124:AB124"/>
    <mergeCell ref="E125:I125"/>
    <mergeCell ref="J125:M125"/>
    <mergeCell ref="N125:V125"/>
    <mergeCell ref="W125:Z125"/>
    <mergeCell ref="AA125:AB125"/>
    <mergeCell ref="E122:I122"/>
    <mergeCell ref="J122:M122"/>
    <mergeCell ref="N122:V122"/>
    <mergeCell ref="W122:Z122"/>
    <mergeCell ref="AA122:AB122"/>
    <mergeCell ref="E123:I123"/>
    <mergeCell ref="J123:M123"/>
    <mergeCell ref="N123:V123"/>
    <mergeCell ref="W123:Z123"/>
    <mergeCell ref="AA123:AB123"/>
    <mergeCell ref="E120:I120"/>
    <mergeCell ref="J120:M120"/>
    <mergeCell ref="N120:V120"/>
    <mergeCell ref="W120:Z120"/>
    <mergeCell ref="AA120:AB120"/>
    <mergeCell ref="E121:I121"/>
    <mergeCell ref="J121:M121"/>
    <mergeCell ref="N121:V121"/>
    <mergeCell ref="W121:Z121"/>
    <mergeCell ref="AA121:AB121"/>
    <mergeCell ref="AA118:AB118"/>
    <mergeCell ref="E119:I119"/>
    <mergeCell ref="J119:M119"/>
    <mergeCell ref="N119:V119"/>
    <mergeCell ref="W119:Z119"/>
    <mergeCell ref="AA119:AB119"/>
    <mergeCell ref="E117:I117"/>
    <mergeCell ref="J117:M117"/>
    <mergeCell ref="N117:V117"/>
    <mergeCell ref="W117:Z117"/>
    <mergeCell ref="AA117:AB117"/>
    <mergeCell ref="B118:B143"/>
    <mergeCell ref="E118:I118"/>
    <mergeCell ref="J118:M118"/>
    <mergeCell ref="N118:V118"/>
    <mergeCell ref="W118:Z118"/>
    <mergeCell ref="E115:I115"/>
    <mergeCell ref="J115:M115"/>
    <mergeCell ref="N115:V115"/>
    <mergeCell ref="W115:Z115"/>
    <mergeCell ref="AA115:AB115"/>
    <mergeCell ref="E116:I116"/>
    <mergeCell ref="J116:M116"/>
    <mergeCell ref="N116:V116"/>
    <mergeCell ref="W116:Z116"/>
    <mergeCell ref="AA116:AB116"/>
    <mergeCell ref="E113:I113"/>
    <mergeCell ref="J113:M113"/>
    <mergeCell ref="N113:V113"/>
    <mergeCell ref="W113:Z113"/>
    <mergeCell ref="AA113:AB113"/>
    <mergeCell ref="E114:I114"/>
    <mergeCell ref="J114:M114"/>
    <mergeCell ref="N114:V114"/>
    <mergeCell ref="W114:Z114"/>
    <mergeCell ref="AA114:AB114"/>
    <mergeCell ref="E111:I111"/>
    <mergeCell ref="J111:M111"/>
    <mergeCell ref="N111:V111"/>
    <mergeCell ref="W111:Z111"/>
    <mergeCell ref="AA111:AB111"/>
    <mergeCell ref="E112:I112"/>
    <mergeCell ref="J112:M112"/>
    <mergeCell ref="N112:V112"/>
    <mergeCell ref="W112:Z112"/>
    <mergeCell ref="AA112:AB112"/>
    <mergeCell ref="AA109:AB109"/>
    <mergeCell ref="E110:I110"/>
    <mergeCell ref="J110:M110"/>
    <mergeCell ref="N110:V110"/>
    <mergeCell ref="W110:Z110"/>
    <mergeCell ref="AA110:AB110"/>
    <mergeCell ref="B108:B117"/>
    <mergeCell ref="E108:I108"/>
    <mergeCell ref="J108:M108"/>
    <mergeCell ref="N108:V108"/>
    <mergeCell ref="W108:Z108"/>
    <mergeCell ref="AA108:AB108"/>
    <mergeCell ref="E109:I109"/>
    <mergeCell ref="J109:M109"/>
    <mergeCell ref="N109:V109"/>
    <mergeCell ref="W109:Z109"/>
    <mergeCell ref="E106:I106"/>
    <mergeCell ref="J106:M106"/>
    <mergeCell ref="N106:V106"/>
    <mergeCell ref="W106:Z106"/>
    <mergeCell ref="AA106:AB106"/>
    <mergeCell ref="E107:I107"/>
    <mergeCell ref="J107:M107"/>
    <mergeCell ref="N107:V107"/>
    <mergeCell ref="W107:Z107"/>
    <mergeCell ref="AA107:AB107"/>
    <mergeCell ref="E104:I104"/>
    <mergeCell ref="J104:M104"/>
    <mergeCell ref="N104:V104"/>
    <mergeCell ref="W104:Z104"/>
    <mergeCell ref="AA104:AB104"/>
    <mergeCell ref="E105:I105"/>
    <mergeCell ref="J105:M105"/>
    <mergeCell ref="N105:V105"/>
    <mergeCell ref="W105:Z105"/>
    <mergeCell ref="AA105:AB105"/>
    <mergeCell ref="E102:I102"/>
    <mergeCell ref="J102:M102"/>
    <mergeCell ref="N102:V102"/>
    <mergeCell ref="W102:Z102"/>
    <mergeCell ref="AA102:AB102"/>
    <mergeCell ref="E103:I103"/>
    <mergeCell ref="J103:M103"/>
    <mergeCell ref="N103:V103"/>
    <mergeCell ref="W103:Z103"/>
    <mergeCell ref="AA103:AB103"/>
    <mergeCell ref="E100:I100"/>
    <mergeCell ref="J100:M100"/>
    <mergeCell ref="N100:V100"/>
    <mergeCell ref="W100:Z100"/>
    <mergeCell ref="AA100:AB100"/>
    <mergeCell ref="E101:I101"/>
    <mergeCell ref="J101:M101"/>
    <mergeCell ref="N101:V101"/>
    <mergeCell ref="W101:Z101"/>
    <mergeCell ref="AA101:AB101"/>
    <mergeCell ref="AA98:AB98"/>
    <mergeCell ref="E99:I99"/>
    <mergeCell ref="J99:M99"/>
    <mergeCell ref="N99:V99"/>
    <mergeCell ref="W99:Z99"/>
    <mergeCell ref="AA99:AB99"/>
    <mergeCell ref="E97:I97"/>
    <mergeCell ref="J97:M97"/>
    <mergeCell ref="N97:V97"/>
    <mergeCell ref="W97:Z97"/>
    <mergeCell ref="AA97:AB97"/>
    <mergeCell ref="B98:B107"/>
    <mergeCell ref="E98:I98"/>
    <mergeCell ref="J98:M98"/>
    <mergeCell ref="N98:V98"/>
    <mergeCell ref="W98:Z98"/>
    <mergeCell ref="E95:I95"/>
    <mergeCell ref="J95:M95"/>
    <mergeCell ref="N95:V95"/>
    <mergeCell ref="W95:Z95"/>
    <mergeCell ref="AA95:AB95"/>
    <mergeCell ref="E96:I96"/>
    <mergeCell ref="J96:M96"/>
    <mergeCell ref="N96:V96"/>
    <mergeCell ref="W96:Z96"/>
    <mergeCell ref="AA96:AB96"/>
    <mergeCell ref="AA93:AB93"/>
    <mergeCell ref="E94:I94"/>
    <mergeCell ref="J94:M94"/>
    <mergeCell ref="N94:V94"/>
    <mergeCell ref="W94:Z94"/>
    <mergeCell ref="AA94:AB94"/>
    <mergeCell ref="B92:B97"/>
    <mergeCell ref="E92:I92"/>
    <mergeCell ref="J92:M92"/>
    <mergeCell ref="N92:V92"/>
    <mergeCell ref="W92:Z92"/>
    <mergeCell ref="AA92:AB92"/>
    <mergeCell ref="E93:I93"/>
    <mergeCell ref="J93:M93"/>
    <mergeCell ref="N93:V93"/>
    <mergeCell ref="W93:Z93"/>
    <mergeCell ref="E90:I90"/>
    <mergeCell ref="J90:M90"/>
    <mergeCell ref="N90:V90"/>
    <mergeCell ref="W90:Z90"/>
    <mergeCell ref="AA90:AB90"/>
    <mergeCell ref="E91:I91"/>
    <mergeCell ref="J91:M91"/>
    <mergeCell ref="N91:V91"/>
    <mergeCell ref="W91:Z91"/>
    <mergeCell ref="AA91:AB91"/>
    <mergeCell ref="E88:I88"/>
    <mergeCell ref="J88:M88"/>
    <mergeCell ref="N88:V88"/>
    <mergeCell ref="W88:Z88"/>
    <mergeCell ref="AA88:AB88"/>
    <mergeCell ref="E89:I89"/>
    <mergeCell ref="J89:M89"/>
    <mergeCell ref="N89:V89"/>
    <mergeCell ref="W89:Z89"/>
    <mergeCell ref="AA89:AB89"/>
    <mergeCell ref="E86:I86"/>
    <mergeCell ref="J86:M86"/>
    <mergeCell ref="N86:V86"/>
    <mergeCell ref="W86:Z86"/>
    <mergeCell ref="AA86:AB86"/>
    <mergeCell ref="E87:I87"/>
    <mergeCell ref="J87:M87"/>
    <mergeCell ref="N87:V87"/>
    <mergeCell ref="W87:Z87"/>
    <mergeCell ref="AA87:AB87"/>
    <mergeCell ref="E84:I84"/>
    <mergeCell ref="J84:M84"/>
    <mergeCell ref="N84:V84"/>
    <mergeCell ref="W84:Z84"/>
    <mergeCell ref="AA84:AB84"/>
    <mergeCell ref="E85:I85"/>
    <mergeCell ref="J85:M85"/>
    <mergeCell ref="N85:V85"/>
    <mergeCell ref="W85:Z85"/>
    <mergeCell ref="AA85:AB85"/>
    <mergeCell ref="E82:I82"/>
    <mergeCell ref="J82:M82"/>
    <mergeCell ref="N82:V82"/>
    <mergeCell ref="W82:Z82"/>
    <mergeCell ref="AA82:AB82"/>
    <mergeCell ref="E83:I83"/>
    <mergeCell ref="J83:M83"/>
    <mergeCell ref="N83:V83"/>
    <mergeCell ref="W83:Z83"/>
    <mergeCell ref="AA83:AB83"/>
    <mergeCell ref="E80:I80"/>
    <mergeCell ref="J80:M80"/>
    <mergeCell ref="N80:V80"/>
    <mergeCell ref="W80:Z80"/>
    <mergeCell ref="AA80:AB80"/>
    <mergeCell ref="E81:I81"/>
    <mergeCell ref="J81:M81"/>
    <mergeCell ref="N81:V81"/>
    <mergeCell ref="W81:Z81"/>
    <mergeCell ref="AA81:AB81"/>
    <mergeCell ref="E78:I78"/>
    <mergeCell ref="J78:M78"/>
    <mergeCell ref="N78:V78"/>
    <mergeCell ref="W78:Z78"/>
    <mergeCell ref="AA78:AB78"/>
    <mergeCell ref="E79:I79"/>
    <mergeCell ref="J79:M79"/>
    <mergeCell ref="N79:V79"/>
    <mergeCell ref="W79:Z79"/>
    <mergeCell ref="AA79:AB79"/>
    <mergeCell ref="AA76:AB76"/>
    <mergeCell ref="E77:I77"/>
    <mergeCell ref="J77:M77"/>
    <mergeCell ref="N77:V77"/>
    <mergeCell ref="W77:Z77"/>
    <mergeCell ref="AA77:AB77"/>
    <mergeCell ref="N74:V74"/>
    <mergeCell ref="W74:Z74"/>
    <mergeCell ref="AA74:AB74"/>
    <mergeCell ref="AC74:AC75"/>
    <mergeCell ref="AD74:AD75"/>
    <mergeCell ref="B76:B91"/>
    <mergeCell ref="E76:I76"/>
    <mergeCell ref="J76:M76"/>
    <mergeCell ref="N76:V76"/>
    <mergeCell ref="W76:Z76"/>
    <mergeCell ref="B36:B45"/>
    <mergeCell ref="B46:B71"/>
    <mergeCell ref="B74:C75"/>
    <mergeCell ref="D74:D75"/>
    <mergeCell ref="E74:I74"/>
    <mergeCell ref="J74:M74"/>
    <mergeCell ref="AA2:AB2"/>
    <mergeCell ref="AC2:AC3"/>
    <mergeCell ref="AD2:AD3"/>
    <mergeCell ref="B4:B19"/>
    <mergeCell ref="B20:B25"/>
    <mergeCell ref="B26:B35"/>
    <mergeCell ref="B2:C3"/>
    <mergeCell ref="D2:D3"/>
    <mergeCell ref="E2:I2"/>
    <mergeCell ref="J2:M2"/>
    <mergeCell ref="N2:V2"/>
    <mergeCell ref="W2:Z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&amp;P+59  -</oddFooter>
  </headerFooter>
  <rowBreaks count="1" manualBreakCount="1">
    <brk id="72" max="16383" man="1"/>
  </rowBreaks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A8FA45C-67DC-4FF9-B76B-C91F9A6CBE79}"/>
</file>

<file path=customXml/itemProps2.xml><?xml version="1.0" encoding="utf-8"?>
<ds:datastoreItem xmlns:ds="http://schemas.openxmlformats.org/officeDocument/2006/customXml" ds:itemID="{72B7778F-5E63-4291-B187-DE311F59FC32}"/>
</file>

<file path=customXml/itemProps3.xml><?xml version="1.0" encoding="utf-8"?>
<ds:datastoreItem xmlns:ds="http://schemas.openxmlformats.org/officeDocument/2006/customXml" ds:itemID="{BC8082D4-E13A-4914-8034-9763F3F19BBB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