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分割版\"/>
    </mc:Choice>
  </mc:AlternateContent>
  <xr:revisionPtr revIDLastSave="0" documentId="13_ncr:1_{63E16B32-AA3A-4D9B-9153-CA77102791C3}" xr6:coauthVersionLast="47" xr6:coauthVersionMax="47" xr10:uidLastSave="{00000000-0000-0000-0000-000000000000}"/>
  <bookViews>
    <workbookView xWindow="-28920" yWindow="-120" windowWidth="29040" windowHeight="15720" xr2:uid="{EFEA60AF-0722-414D-BB66-BC5568C9CABE}"/>
  </bookViews>
  <sheets>
    <sheet name="043" sheetId="1" r:id="rId1"/>
    <sheet name="043（再掲）" sheetId="2" r:id="rId2"/>
  </sheets>
  <definedNames>
    <definedName name="_xlnm.Print_Area" localSheetId="0">'043'!$A$1:$AC$31</definedName>
    <definedName name="_xlnm.Print_Area" localSheetId="1">'043（再掲）'!$A$1:$AC$31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D5" i="2" s="1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C6" i="2"/>
  <c r="D7" i="2" s="1"/>
  <c r="I7" i="2"/>
  <c r="N7" i="2"/>
  <c r="AA7" i="2"/>
  <c r="C8" i="2"/>
  <c r="F9" i="2" s="1"/>
  <c r="Z9" i="2"/>
  <c r="C10" i="2"/>
  <c r="C11" i="2" s="1"/>
  <c r="D11" i="2"/>
  <c r="F11" i="2"/>
  <c r="J11" i="2"/>
  <c r="L11" i="2"/>
  <c r="M11" i="2"/>
  <c r="N11" i="2"/>
  <c r="S11" i="2"/>
  <c r="T11" i="2"/>
  <c r="U11" i="2"/>
  <c r="V11" i="2"/>
  <c r="Y11" i="2"/>
  <c r="Z11" i="2"/>
  <c r="AA11" i="2"/>
  <c r="AB11" i="2"/>
  <c r="C12" i="2"/>
  <c r="D13" i="2" s="1"/>
  <c r="C13" i="2"/>
  <c r="I13" i="2"/>
  <c r="O13" i="2"/>
  <c r="U13" i="2"/>
  <c r="AA13" i="2"/>
  <c r="C14" i="2"/>
  <c r="F15" i="2" s="1"/>
  <c r="E15" i="2"/>
  <c r="H15" i="2"/>
  <c r="N15" i="2"/>
  <c r="O15" i="2"/>
  <c r="T15" i="2"/>
  <c r="U15" i="2"/>
  <c r="X15" i="2"/>
  <c r="Z15" i="2"/>
  <c r="AA15" i="2"/>
  <c r="D20" i="2"/>
  <c r="I20" i="2"/>
  <c r="M20" i="2"/>
  <c r="V20" i="2"/>
  <c r="C20" i="2" s="1"/>
  <c r="Z20" i="2"/>
  <c r="AB20" i="2"/>
  <c r="AC20" i="2"/>
  <c r="D22" i="2"/>
  <c r="I22" i="2"/>
  <c r="M22" i="2"/>
  <c r="V22" i="2"/>
  <c r="Z22" i="2"/>
  <c r="AB22" i="2"/>
  <c r="AC22" i="2"/>
  <c r="D24" i="2"/>
  <c r="I24" i="2"/>
  <c r="M24" i="2"/>
  <c r="V24" i="2"/>
  <c r="Z24" i="2"/>
  <c r="AB24" i="2"/>
  <c r="AC24" i="2"/>
  <c r="D26" i="2"/>
  <c r="C26" i="2" s="1"/>
  <c r="I26" i="2"/>
  <c r="M26" i="2"/>
  <c r="V26" i="2"/>
  <c r="Z26" i="2"/>
  <c r="AB26" i="2"/>
  <c r="AC26" i="2"/>
  <c r="D28" i="2"/>
  <c r="I28" i="2"/>
  <c r="M28" i="2"/>
  <c r="V28" i="2"/>
  <c r="Z28" i="2"/>
  <c r="AB28" i="2"/>
  <c r="AC28" i="2"/>
  <c r="D30" i="2"/>
  <c r="I30" i="2"/>
  <c r="M30" i="2"/>
  <c r="V30" i="2"/>
  <c r="Z30" i="2"/>
  <c r="AB30" i="2"/>
  <c r="AC30" i="2"/>
  <c r="T9" i="2" l="1"/>
  <c r="C24" i="2"/>
  <c r="Y9" i="2"/>
  <c r="S9" i="2"/>
  <c r="K9" i="2"/>
  <c r="Y15" i="2"/>
  <c r="S15" i="2"/>
  <c r="L15" i="2"/>
  <c r="D15" i="2"/>
  <c r="X9" i="2"/>
  <c r="R9" i="2"/>
  <c r="J9" i="2"/>
  <c r="Z7" i="2"/>
  <c r="C7" i="2"/>
  <c r="M9" i="2"/>
  <c r="Z25" i="2"/>
  <c r="R15" i="2"/>
  <c r="K15" i="2"/>
  <c r="AC9" i="2"/>
  <c r="Q9" i="2"/>
  <c r="H9" i="2"/>
  <c r="U7" i="2"/>
  <c r="AC15" i="2"/>
  <c r="W15" i="2"/>
  <c r="Q15" i="2"/>
  <c r="J15" i="2"/>
  <c r="X11" i="2"/>
  <c r="R11" i="2"/>
  <c r="H11" i="2"/>
  <c r="AB9" i="2"/>
  <c r="V9" i="2"/>
  <c r="P9" i="2"/>
  <c r="E9" i="2"/>
  <c r="T7" i="2"/>
  <c r="C5" i="2"/>
  <c r="V27" i="2"/>
  <c r="AC21" i="2"/>
  <c r="W9" i="2"/>
  <c r="AB15" i="2"/>
  <c r="V15" i="2"/>
  <c r="P15" i="2"/>
  <c r="I15" i="2"/>
  <c r="Z13" i="2"/>
  <c r="AC11" i="2"/>
  <c r="W11" i="2"/>
  <c r="P11" i="2"/>
  <c r="G11" i="2"/>
  <c r="AA9" i="2"/>
  <c r="U9" i="2"/>
  <c r="N9" i="2"/>
  <c r="D9" i="2"/>
  <c r="O7" i="2"/>
  <c r="I21" i="2"/>
  <c r="M21" i="2"/>
  <c r="C21" i="2"/>
  <c r="D21" i="2"/>
  <c r="D25" i="2"/>
  <c r="C25" i="2"/>
  <c r="AC25" i="2"/>
  <c r="AB25" i="2"/>
  <c r="I27" i="2"/>
  <c r="M27" i="2"/>
  <c r="C27" i="2"/>
  <c r="AB27" i="2"/>
  <c r="AC27" i="2"/>
  <c r="I25" i="2"/>
  <c r="Z27" i="2"/>
  <c r="V25" i="2"/>
  <c r="AB21" i="2"/>
  <c r="M25" i="2"/>
  <c r="Z21" i="2"/>
  <c r="C28" i="2"/>
  <c r="C22" i="2"/>
  <c r="AC23" i="2" s="1"/>
  <c r="D27" i="2"/>
  <c r="C15" i="2"/>
  <c r="Y13" i="2"/>
  <c r="S13" i="2"/>
  <c r="M13" i="2"/>
  <c r="G13" i="2"/>
  <c r="Q11" i="2"/>
  <c r="K11" i="2"/>
  <c r="E11" i="2"/>
  <c r="O9" i="2"/>
  <c r="I9" i="2"/>
  <c r="C9" i="2"/>
  <c r="Y7" i="2"/>
  <c r="S7" i="2"/>
  <c r="M7" i="2"/>
  <c r="G7" i="2"/>
  <c r="E5" i="2"/>
  <c r="N13" i="2"/>
  <c r="H7" i="2"/>
  <c r="C30" i="2"/>
  <c r="I31" i="2" s="1"/>
  <c r="X13" i="2"/>
  <c r="R13" i="2"/>
  <c r="L13" i="2"/>
  <c r="F13" i="2"/>
  <c r="X7" i="2"/>
  <c r="R7" i="2"/>
  <c r="L7" i="2"/>
  <c r="F7" i="2"/>
  <c r="M15" i="2"/>
  <c r="G15" i="2"/>
  <c r="AC13" i="2"/>
  <c r="W13" i="2"/>
  <c r="Q13" i="2"/>
  <c r="K13" i="2"/>
  <c r="E13" i="2"/>
  <c r="O11" i="2"/>
  <c r="I11" i="2"/>
  <c r="G9" i="2"/>
  <c r="AC7" i="2"/>
  <c r="W7" i="2"/>
  <c r="Q7" i="2"/>
  <c r="K7" i="2"/>
  <c r="E7" i="2"/>
  <c r="T13" i="2"/>
  <c r="H13" i="2"/>
  <c r="V21" i="2"/>
  <c r="AB13" i="2"/>
  <c r="V13" i="2"/>
  <c r="P13" i="2"/>
  <c r="J13" i="2"/>
  <c r="L9" i="2"/>
  <c r="AB7" i="2"/>
  <c r="V7" i="2"/>
  <c r="P7" i="2"/>
  <c r="J7" i="2"/>
  <c r="AC30" i="1"/>
  <c r="AB30" i="1"/>
  <c r="Z30" i="1"/>
  <c r="V30" i="1"/>
  <c r="M30" i="1"/>
  <c r="I30" i="1"/>
  <c r="D30" i="1"/>
  <c r="AC28" i="1"/>
  <c r="AB28" i="1"/>
  <c r="Z28" i="1"/>
  <c r="V28" i="1"/>
  <c r="V29" i="1" s="1"/>
  <c r="M28" i="1"/>
  <c r="I28" i="1"/>
  <c r="D28" i="1"/>
  <c r="C28" i="1" s="1"/>
  <c r="AC26" i="1"/>
  <c r="AB26" i="1"/>
  <c r="AB27" i="1" s="1"/>
  <c r="Z26" i="1"/>
  <c r="Z27" i="1" s="1"/>
  <c r="V26" i="1"/>
  <c r="M26" i="1"/>
  <c r="M27" i="1" s="1"/>
  <c r="I26" i="1"/>
  <c r="I27" i="1" s="1"/>
  <c r="D26" i="1"/>
  <c r="C26" i="1"/>
  <c r="AC27" i="1" s="1"/>
  <c r="AC24" i="1"/>
  <c r="AB24" i="1"/>
  <c r="Z24" i="1"/>
  <c r="V24" i="1"/>
  <c r="M24" i="1"/>
  <c r="I24" i="1"/>
  <c r="D24" i="1"/>
  <c r="AC22" i="1"/>
  <c r="AB22" i="1"/>
  <c r="Z22" i="1"/>
  <c r="V22" i="1"/>
  <c r="M22" i="1"/>
  <c r="I22" i="1"/>
  <c r="D22" i="1"/>
  <c r="C22" i="1" s="1"/>
  <c r="AC20" i="1"/>
  <c r="AB20" i="1"/>
  <c r="AB21" i="1" s="1"/>
  <c r="Z20" i="1"/>
  <c r="Z21" i="1" s="1"/>
  <c r="V20" i="1"/>
  <c r="M20" i="1"/>
  <c r="M21" i="1" s="1"/>
  <c r="I20" i="1"/>
  <c r="I21" i="1" s="1"/>
  <c r="D20" i="1"/>
  <c r="C20" i="1"/>
  <c r="V21" i="1" s="1"/>
  <c r="X15" i="1"/>
  <c r="R15" i="1"/>
  <c r="L15" i="1"/>
  <c r="F15" i="1"/>
  <c r="C14" i="1"/>
  <c r="AC15" i="1" s="1"/>
  <c r="AB13" i="1"/>
  <c r="AA13" i="1"/>
  <c r="Y13" i="1"/>
  <c r="X13" i="1"/>
  <c r="V13" i="1"/>
  <c r="U13" i="1"/>
  <c r="S13" i="1"/>
  <c r="R13" i="1"/>
  <c r="P13" i="1"/>
  <c r="O13" i="1"/>
  <c r="M13" i="1"/>
  <c r="L13" i="1"/>
  <c r="J13" i="1"/>
  <c r="I13" i="1"/>
  <c r="G13" i="1"/>
  <c r="F13" i="1"/>
  <c r="D13" i="1"/>
  <c r="C13" i="1"/>
  <c r="C12" i="1"/>
  <c r="Z13" i="1" s="1"/>
  <c r="C10" i="1"/>
  <c r="Y11" i="1" s="1"/>
  <c r="X9" i="1"/>
  <c r="R9" i="1"/>
  <c r="L9" i="1"/>
  <c r="F9" i="1"/>
  <c r="C8" i="1"/>
  <c r="AC9" i="1" s="1"/>
  <c r="AB7" i="1"/>
  <c r="AA7" i="1"/>
  <c r="Y7" i="1"/>
  <c r="X7" i="1"/>
  <c r="V7" i="1"/>
  <c r="U7" i="1"/>
  <c r="S7" i="1"/>
  <c r="R7" i="1"/>
  <c r="P7" i="1"/>
  <c r="O7" i="1"/>
  <c r="M7" i="1"/>
  <c r="L7" i="1"/>
  <c r="J7" i="1"/>
  <c r="I7" i="1"/>
  <c r="G7" i="1"/>
  <c r="F7" i="1"/>
  <c r="D7" i="1"/>
  <c r="C7" i="1"/>
  <c r="C6" i="1"/>
  <c r="Z7" i="1" s="1"/>
  <c r="C4" i="1"/>
  <c r="Y5" i="1" s="1"/>
  <c r="AB23" i="2" l="1"/>
  <c r="D23" i="2"/>
  <c r="C29" i="2"/>
  <c r="I29" i="2"/>
  <c r="V29" i="2"/>
  <c r="M29" i="2"/>
  <c r="Z29" i="2"/>
  <c r="I23" i="2"/>
  <c r="AB29" i="2"/>
  <c r="D31" i="2"/>
  <c r="V31" i="2"/>
  <c r="AB31" i="2"/>
  <c r="AC31" i="2"/>
  <c r="Z31" i="2"/>
  <c r="C31" i="2"/>
  <c r="D29" i="2"/>
  <c r="AC29" i="2"/>
  <c r="M31" i="2"/>
  <c r="C23" i="2"/>
  <c r="V23" i="2"/>
  <c r="Z23" i="2"/>
  <c r="M23" i="2"/>
  <c r="C23" i="1"/>
  <c r="M23" i="1"/>
  <c r="AB23" i="1"/>
  <c r="Z29" i="1"/>
  <c r="V31" i="1"/>
  <c r="AC23" i="1"/>
  <c r="V23" i="1"/>
  <c r="I23" i="1"/>
  <c r="Z23" i="1"/>
  <c r="AB29" i="1"/>
  <c r="C29" i="1"/>
  <c r="M29" i="1"/>
  <c r="AC29" i="1"/>
  <c r="AB31" i="1"/>
  <c r="I29" i="1"/>
  <c r="AC31" i="1"/>
  <c r="Z5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C11" i="1"/>
  <c r="I11" i="1"/>
  <c r="O11" i="1"/>
  <c r="U11" i="1"/>
  <c r="AA11" i="1"/>
  <c r="E13" i="1"/>
  <c r="K13" i="1"/>
  <c r="Q13" i="1"/>
  <c r="W13" i="1"/>
  <c r="AC13" i="1"/>
  <c r="G15" i="1"/>
  <c r="M15" i="1"/>
  <c r="S15" i="1"/>
  <c r="Y15" i="1"/>
  <c r="D23" i="1"/>
  <c r="D29" i="1"/>
  <c r="T5" i="1"/>
  <c r="H11" i="1"/>
  <c r="T11" i="1"/>
  <c r="V27" i="1"/>
  <c r="D5" i="1"/>
  <c r="J5" i="1"/>
  <c r="P5" i="1"/>
  <c r="V5" i="1"/>
  <c r="AB5" i="1"/>
  <c r="H9" i="1"/>
  <c r="N9" i="1"/>
  <c r="T9" i="1"/>
  <c r="Z9" i="1"/>
  <c r="D11" i="1"/>
  <c r="J11" i="1"/>
  <c r="P11" i="1"/>
  <c r="V11" i="1"/>
  <c r="AB11" i="1"/>
  <c r="H15" i="1"/>
  <c r="N15" i="1"/>
  <c r="T15" i="1"/>
  <c r="Z15" i="1"/>
  <c r="C21" i="1"/>
  <c r="C24" i="1"/>
  <c r="C27" i="1"/>
  <c r="C30" i="1"/>
  <c r="M31" i="1" s="1"/>
  <c r="E5" i="1"/>
  <c r="K5" i="1"/>
  <c r="Q5" i="1"/>
  <c r="W5" i="1"/>
  <c r="AC5" i="1"/>
  <c r="C9" i="1"/>
  <c r="I9" i="1"/>
  <c r="O9" i="1"/>
  <c r="U9" i="1"/>
  <c r="AA9" i="1"/>
  <c r="E11" i="1"/>
  <c r="K11" i="1"/>
  <c r="Q11" i="1"/>
  <c r="W11" i="1"/>
  <c r="AC11" i="1"/>
  <c r="C15" i="1"/>
  <c r="I15" i="1"/>
  <c r="O15" i="1"/>
  <c r="U15" i="1"/>
  <c r="AA15" i="1"/>
  <c r="D21" i="1"/>
  <c r="AC21" i="1"/>
  <c r="D27" i="1"/>
  <c r="N5" i="1"/>
  <c r="N11" i="1"/>
  <c r="F5" i="1"/>
  <c r="L5" i="1"/>
  <c r="R5" i="1"/>
  <c r="X5" i="1"/>
  <c r="H7" i="1"/>
  <c r="N7" i="1"/>
  <c r="T7" i="1"/>
  <c r="D9" i="1"/>
  <c r="J9" i="1"/>
  <c r="P9" i="1"/>
  <c r="V9" i="1"/>
  <c r="AB9" i="1"/>
  <c r="F11" i="1"/>
  <c r="L11" i="1"/>
  <c r="R11" i="1"/>
  <c r="X11" i="1"/>
  <c r="H13" i="1"/>
  <c r="N13" i="1"/>
  <c r="T13" i="1"/>
  <c r="D15" i="1"/>
  <c r="J15" i="1"/>
  <c r="P15" i="1"/>
  <c r="V15" i="1"/>
  <c r="AB15" i="1"/>
  <c r="H5" i="1"/>
  <c r="Z11" i="1"/>
  <c r="G5" i="1"/>
  <c r="M5" i="1"/>
  <c r="S5" i="1"/>
  <c r="E9" i="1"/>
  <c r="K9" i="1"/>
  <c r="Q9" i="1"/>
  <c r="W9" i="1"/>
  <c r="G11" i="1"/>
  <c r="M11" i="1"/>
  <c r="S11" i="1"/>
  <c r="E15" i="1"/>
  <c r="K15" i="1"/>
  <c r="Q15" i="1"/>
  <c r="W15" i="1"/>
  <c r="C25" i="1" l="1"/>
  <c r="I25" i="1"/>
  <c r="Z25" i="1"/>
  <c r="D31" i="1"/>
  <c r="AB25" i="1"/>
  <c r="M25" i="1"/>
  <c r="C31" i="1"/>
  <c r="Z31" i="1"/>
  <c r="I31" i="1"/>
  <c r="AC25" i="1"/>
  <c r="D25" i="1"/>
  <c r="V25" i="1"/>
</calcChain>
</file>

<file path=xl/sharedStrings.xml><?xml version="1.0" encoding="utf-8"?>
<sst xmlns="http://schemas.openxmlformats.org/spreadsheetml/2006/main" count="188" uniqueCount="48">
  <si>
    <t>表043（1） 保健所設置市・特別区常勤保健師の休日の実働時間　職位別（活動項目別）</t>
    <phoneticPr fontId="3"/>
  </si>
  <si>
    <t>(単位：時間)</t>
    <rPh sb="1" eb="3">
      <t>タンイ</t>
    </rPh>
    <rPh sb="4" eb="6">
      <t>ジカン</t>
    </rPh>
    <phoneticPr fontId="3"/>
  </si>
  <si>
    <t>職位</t>
    <rPh sb="0" eb="2">
      <t>ショクイ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</si>
  <si>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</si>
  <si>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</si>
  <si>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</si>
  <si>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</si>
  <si>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</si>
  <si>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</si>
  <si>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</si>
  <si>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</si>
  <si>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</si>
  <si>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</si>
  <si>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</si>
  <si>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</si>
  <si>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</si>
  <si>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</si>
  <si>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</si>
  <si>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</si>
  <si>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</si>
  <si>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</si>
  <si>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</si>
  <si>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</si>
  <si>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</si>
  <si>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</si>
  <si>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</si>
  <si>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</si>
  <si>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</si>
  <si>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</si>
  <si>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</si>
  <si>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</si>
  <si>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</si>
  <si>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</si>
  <si>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</si>
  <si>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</si>
  <si>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部局長級</t>
    <rPh sb="0" eb="3">
      <t>ブキョクチョウ</t>
    </rPh>
    <rPh sb="3" eb="4">
      <t>キュウ</t>
    </rPh>
    <phoneticPr fontId="3"/>
  </si>
  <si>
    <t>割合(%)</t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</si>
  <si>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</si>
  <si>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</si>
  <si>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</si>
  <si>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</si>
  <si>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</si>
  <si>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表043（2） 保健所設置市・特別区常勤保健師の休日の実働時間　職位別（活動分類別）</t>
    <phoneticPr fontId="3"/>
  </si>
  <si>
    <t>課長補佐級</t>
    <rPh sb="0" eb="1">
      <t>カ</t>
    </rPh>
    <rPh sb="2" eb="4">
      <t>ホサ</t>
    </rPh>
    <phoneticPr fontId="3"/>
  </si>
  <si>
    <t>課長級</t>
    <rPh sb="0" eb="1">
      <t>カ</t>
    </rPh>
    <phoneticPr fontId="3"/>
  </si>
  <si>
    <t>次長級</t>
    <rPh sb="0" eb="1">
      <t>ジ</t>
    </rPh>
    <phoneticPr fontId="3"/>
  </si>
  <si>
    <t>表043（4） 保健所設置市・特別区常勤保健師の休日の実働時間　職位別（再掲：統括的な役割を担う保健師）（活動分類別）</t>
    <phoneticPr fontId="3"/>
  </si>
  <si>
    <t>表043（3） 保健所設置市・特別区常勤保健師の休日の実働時間　職位別（再掲：統括的な役割を担う保健師）（活動項目別）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</si>
</sst>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-&quot;#,##0.0;&quot;-&quot;"/>
    <numFmt numFmtId="177" formatCode="0.0%;\-0.0%;&quot;-&quot;"/>
    <numFmt numFmtId="178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76" fontId="4" fillId="0" borderId="26" xfId="1" applyNumberFormat="1" applyFont="1" applyFill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177" fontId="4" fillId="0" borderId="28" xfId="1" applyNumberFormat="1" applyFont="1" applyFill="1" applyBorder="1" applyAlignment="1">
      <alignment vertical="center"/>
    </xf>
    <xf numFmtId="177" fontId="4" fillId="0" borderId="29" xfId="1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/>
    </xf>
    <xf numFmtId="178" fontId="4" fillId="0" borderId="0" xfId="1" applyNumberFormat="1" applyFont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vertical="center"/>
    </xf>
    <xf numFmtId="177" fontId="4" fillId="0" borderId="39" xfId="1" applyNumberFormat="1" applyFont="1" applyFill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7" fontId="4" fillId="0" borderId="48" xfId="1" applyNumberFormat="1" applyFont="1" applyFill="1" applyBorder="1" applyAlignment="1">
      <alignment vertical="center"/>
    </xf>
    <xf numFmtId="11" fontId="4" fillId="0" borderId="0" xfId="0" applyNumberFormat="1" applyFont="1"/>
    <xf numFmtId="177" fontId="4" fillId="0" borderId="45" xfId="1" applyNumberFormat="1" applyFont="1" applyFill="1" applyBorder="1" applyAlignment="1">
      <alignment vertical="center"/>
    </xf>
    <xf numFmtId="177" fontId="4" fillId="0" borderId="46" xfId="1" applyNumberFormat="1" applyFont="1" applyFill="1" applyBorder="1" applyAlignment="1">
      <alignment vertical="center"/>
    </xf>
    <xf numFmtId="177" fontId="4" fillId="0" borderId="47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</cellXfs>
  <cellStyles count="3">
    <cellStyle name="桁区切り" xfId="1" builtinId="6"/>
    <cellStyle name="標準" xfId="0" builtinId="0"/>
    <cellStyle name="標準_久米 ☆結果公表版" xfId="2" xr:uid="{3A7F54F2-E2D7-4710-9F64-FA448335D5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2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  <Relationship Id="rId9" Type="http://schemas.openxmlformats.org/officeDocument/2006/relationships/customXml" Target="../customXml/item3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105C-DD31-4631-85A1-E4B3408D91F8}">
  <sheetPr codeName="Sheet59">
    <tabColor rgb="FFFFC000"/>
    <pageSetUpPr fitToPage="1"/>
  </sheetPr>
  <dimension ref="B1:AC47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4" width="6.75" style="3" customWidth="1"/>
    <col min="25" max="29" width="6.875" style="3" customWidth="1"/>
    <col min="30" max="16384" width="9" style="3"/>
  </cols>
  <sheetData>
    <row r="1" spans="2:29" ht="23.25" customHeight="1" thickBot="1" x14ac:dyDescent="0.25">
      <c r="B1" s="1" t="s">
        <v>0</v>
      </c>
      <c r="C1" s="2"/>
      <c r="D1" s="2"/>
      <c r="X1" s="4"/>
      <c r="AC1" s="4" t="s">
        <v>1</v>
      </c>
    </row>
    <row r="2" spans="2:29" ht="17.25" customHeight="1" x14ac:dyDescent="0.15">
      <c r="B2" s="56" t="s">
        <v>2</v>
      </c>
      <c r="C2" s="58" t="s">
        <v>3</v>
      </c>
      <c r="D2" s="54" t="s">
        <v>4</v>
      </c>
      <c r="E2" s="60"/>
      <c r="F2" s="60"/>
      <c r="G2" s="60"/>
      <c r="H2" s="55"/>
      <c r="I2" s="54" t="s">
        <v>5</v>
      </c>
      <c r="J2" s="60"/>
      <c r="K2" s="60"/>
      <c r="L2" s="55"/>
      <c r="M2" s="54" t="s">
        <v>6</v>
      </c>
      <c r="N2" s="60"/>
      <c r="O2" s="60"/>
      <c r="P2" s="60"/>
      <c r="Q2" s="60"/>
      <c r="R2" s="60"/>
      <c r="S2" s="60"/>
      <c r="T2" s="60"/>
      <c r="U2" s="55"/>
      <c r="V2" s="54" t="s">
        <v>7</v>
      </c>
      <c r="W2" s="60"/>
      <c r="X2" s="60"/>
      <c r="Y2" s="55"/>
      <c r="Z2" s="54" t="s">
        <v>8</v>
      </c>
      <c r="AA2" s="55"/>
      <c r="AB2" s="47" t="s">
        <v>9</v>
      </c>
      <c r="AC2" s="49" t="s">
        <v>10</v>
      </c>
    </row>
    <row r="3" spans="2:29" ht="135.75" customHeight="1" thickBot="1" x14ac:dyDescent="0.2">
      <c r="B3" s="57"/>
      <c r="C3" s="5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8"/>
      <c r="AC3" s="50"/>
    </row>
    <row r="4" spans="2:29" ht="21" customHeight="1" x14ac:dyDescent="0.15">
      <c r="B4" s="6" t="s">
        <v>35</v>
      </c>
      <c r="C4" s="7">
        <f>SUM(D4:AC4)</f>
        <v>2.8857142857142861</v>
      </c>
      <c r="D4" s="8">
        <v>0</v>
      </c>
      <c r="E4" s="8">
        <v>0</v>
      </c>
      <c r="F4" s="8">
        <v>0</v>
      </c>
      <c r="G4" s="8">
        <v>0</v>
      </c>
      <c r="H4" s="8">
        <v>0.11428571428571428</v>
      </c>
      <c r="I4" s="8">
        <v>0</v>
      </c>
      <c r="J4" s="8">
        <v>0</v>
      </c>
      <c r="K4" s="8">
        <v>0</v>
      </c>
      <c r="L4" s="8">
        <v>0.5714285714285714</v>
      </c>
      <c r="M4" s="8">
        <v>5.7142857142857141E-2</v>
      </c>
      <c r="N4" s="8">
        <v>8.5714285714285715E-2</v>
      </c>
      <c r="O4" s="8">
        <v>0.82857142857142863</v>
      </c>
      <c r="P4" s="8">
        <v>0</v>
      </c>
      <c r="Q4" s="8">
        <v>0</v>
      </c>
      <c r="R4" s="8">
        <v>0.11428571428571428</v>
      </c>
      <c r="S4" s="8">
        <v>0</v>
      </c>
      <c r="T4" s="8">
        <v>5.7142857142857141E-2</v>
      </c>
      <c r="U4" s="8">
        <v>0</v>
      </c>
      <c r="V4" s="8">
        <v>0.11428571428571428</v>
      </c>
      <c r="W4" s="8">
        <v>0</v>
      </c>
      <c r="X4" s="8">
        <v>0</v>
      </c>
      <c r="Y4" s="8">
        <v>0.11428571428571428</v>
      </c>
      <c r="Z4" s="8">
        <v>0.11428571428571428</v>
      </c>
      <c r="AA4" s="8">
        <v>0</v>
      </c>
      <c r="AB4" s="8">
        <v>0</v>
      </c>
      <c r="AC4" s="9">
        <v>0.7142857142857143</v>
      </c>
    </row>
    <row r="5" spans="2:29" ht="21" customHeight="1" x14ac:dyDescent="0.15">
      <c r="B5" s="10" t="s">
        <v>36</v>
      </c>
      <c r="C5" s="11">
        <f t="shared" ref="C5:AC5" si="0">IFERROR(C4/$C4,0)</f>
        <v>1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  <c r="H5" s="12">
        <f t="shared" si="0"/>
        <v>3.9603960396039598E-2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0.19801980198019797</v>
      </c>
      <c r="M5" s="12">
        <f t="shared" si="0"/>
        <v>1.9801980198019799E-2</v>
      </c>
      <c r="N5" s="12">
        <f t="shared" si="0"/>
        <v>2.9702970297029698E-2</v>
      </c>
      <c r="O5" s="12">
        <f t="shared" si="0"/>
        <v>0.28712871287128711</v>
      </c>
      <c r="P5" s="12">
        <f t="shared" si="0"/>
        <v>0</v>
      </c>
      <c r="Q5" s="12">
        <f t="shared" si="0"/>
        <v>0</v>
      </c>
      <c r="R5" s="12">
        <f t="shared" si="0"/>
        <v>3.9603960396039598E-2</v>
      </c>
      <c r="S5" s="12">
        <f t="shared" si="0"/>
        <v>0</v>
      </c>
      <c r="T5" s="12">
        <f t="shared" si="0"/>
        <v>1.9801980198019799E-2</v>
      </c>
      <c r="U5" s="12">
        <f t="shared" si="0"/>
        <v>0</v>
      </c>
      <c r="V5" s="12">
        <f t="shared" si="0"/>
        <v>3.9603960396039598E-2</v>
      </c>
      <c r="W5" s="12">
        <f t="shared" si="0"/>
        <v>0</v>
      </c>
      <c r="X5" s="12">
        <f t="shared" si="0"/>
        <v>0</v>
      </c>
      <c r="Y5" s="12">
        <f t="shared" si="0"/>
        <v>3.9603960396039598E-2</v>
      </c>
      <c r="Z5" s="12">
        <f t="shared" si="0"/>
        <v>3.9603960396039598E-2</v>
      </c>
      <c r="AA5" s="12">
        <f t="shared" si="0"/>
        <v>0</v>
      </c>
      <c r="AB5" s="12">
        <f t="shared" si="0"/>
        <v>0</v>
      </c>
      <c r="AC5" s="13">
        <f t="shared" si="0"/>
        <v>0.24752475247524749</v>
      </c>
    </row>
    <row r="6" spans="2:29" ht="21" customHeight="1" x14ac:dyDescent="0.15">
      <c r="B6" s="14" t="s">
        <v>37</v>
      </c>
      <c r="C6" s="15">
        <f>SUM(D6:AC6)</f>
        <v>2.4444444444444442</v>
      </c>
      <c r="D6" s="16">
        <v>0</v>
      </c>
      <c r="E6" s="16">
        <v>0</v>
      </c>
      <c r="F6" s="16">
        <v>0</v>
      </c>
      <c r="G6" s="16">
        <v>0</v>
      </c>
      <c r="H6" s="16">
        <v>0.25</v>
      </c>
      <c r="I6" s="16">
        <v>0.22222222222222221</v>
      </c>
      <c r="J6" s="16">
        <v>0</v>
      </c>
      <c r="K6" s="16">
        <v>2.7777777777777776E-2</v>
      </c>
      <c r="L6" s="16">
        <v>0.61111111111111116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0.1111111111111111</v>
      </c>
      <c r="U6" s="16">
        <v>0</v>
      </c>
      <c r="V6" s="16">
        <v>0</v>
      </c>
      <c r="W6" s="16">
        <v>0</v>
      </c>
      <c r="X6" s="16">
        <v>0</v>
      </c>
      <c r="Y6" s="16">
        <v>0.55555555555555558</v>
      </c>
      <c r="Z6" s="16">
        <v>0.47222222222222221</v>
      </c>
      <c r="AA6" s="16">
        <v>0</v>
      </c>
      <c r="AB6" s="16">
        <v>5.5555555555555552E-2</v>
      </c>
      <c r="AC6" s="17">
        <v>0.1388888888888889</v>
      </c>
    </row>
    <row r="7" spans="2:29" ht="21" customHeight="1" x14ac:dyDescent="0.15">
      <c r="B7" s="18" t="s">
        <v>36</v>
      </c>
      <c r="C7" s="11">
        <f t="shared" ref="C7:AC7" si="1">IFERROR(C6/$C6,0)</f>
        <v>1</v>
      </c>
      <c r="D7" s="12">
        <f t="shared" si="1"/>
        <v>0</v>
      </c>
      <c r="E7" s="12">
        <f t="shared" si="1"/>
        <v>0</v>
      </c>
      <c r="F7" s="12">
        <f t="shared" si="1"/>
        <v>0</v>
      </c>
      <c r="G7" s="12">
        <f t="shared" si="1"/>
        <v>0</v>
      </c>
      <c r="H7" s="12">
        <f t="shared" si="1"/>
        <v>0.10227272727272728</v>
      </c>
      <c r="I7" s="12">
        <f t="shared" si="1"/>
        <v>9.0909090909090912E-2</v>
      </c>
      <c r="J7" s="12">
        <f t="shared" si="1"/>
        <v>0</v>
      </c>
      <c r="K7" s="12">
        <f t="shared" si="1"/>
        <v>1.1363636363636364E-2</v>
      </c>
      <c r="L7" s="12">
        <f t="shared" si="1"/>
        <v>0.25000000000000006</v>
      </c>
      <c r="M7" s="12">
        <f t="shared" si="1"/>
        <v>0</v>
      </c>
      <c r="N7" s="12">
        <f t="shared" si="1"/>
        <v>0</v>
      </c>
      <c r="O7" s="12">
        <f t="shared" si="1"/>
        <v>0</v>
      </c>
      <c r="P7" s="12">
        <f t="shared" si="1"/>
        <v>0</v>
      </c>
      <c r="Q7" s="12">
        <f t="shared" si="1"/>
        <v>0</v>
      </c>
      <c r="R7" s="12">
        <f t="shared" si="1"/>
        <v>0</v>
      </c>
      <c r="S7" s="12">
        <f t="shared" si="1"/>
        <v>0</v>
      </c>
      <c r="T7" s="12">
        <f t="shared" si="1"/>
        <v>4.5454545454545456E-2</v>
      </c>
      <c r="U7" s="12">
        <f t="shared" si="1"/>
        <v>0</v>
      </c>
      <c r="V7" s="12">
        <f t="shared" si="1"/>
        <v>0</v>
      </c>
      <c r="W7" s="12">
        <f t="shared" si="1"/>
        <v>0</v>
      </c>
      <c r="X7" s="12">
        <f t="shared" si="1"/>
        <v>0</v>
      </c>
      <c r="Y7" s="12">
        <f t="shared" si="1"/>
        <v>0.22727272727272729</v>
      </c>
      <c r="Z7" s="12">
        <f t="shared" si="1"/>
        <v>0.1931818181818182</v>
      </c>
      <c r="AA7" s="12">
        <f t="shared" si="1"/>
        <v>0</v>
      </c>
      <c r="AB7" s="12">
        <f t="shared" si="1"/>
        <v>2.2727272727272728E-2</v>
      </c>
      <c r="AC7" s="13">
        <f t="shared" si="1"/>
        <v>5.6818181818181823E-2</v>
      </c>
    </row>
    <row r="8" spans="2:29" ht="21" customHeight="1" x14ac:dyDescent="0.15">
      <c r="B8" s="14" t="s">
        <v>38</v>
      </c>
      <c r="C8" s="15">
        <f>SUM(D8:AC8)</f>
        <v>3.9870801033591734</v>
      </c>
      <c r="D8" s="16">
        <v>5.1679586563307496E-3</v>
      </c>
      <c r="E8" s="16">
        <v>5.6847545219638244E-2</v>
      </c>
      <c r="F8" s="16">
        <v>8.7855297157622733E-2</v>
      </c>
      <c r="G8" s="16">
        <v>1.5503875968992248E-2</v>
      </c>
      <c r="H8" s="16">
        <v>0.18604651162790697</v>
      </c>
      <c r="I8" s="16">
        <v>0.18604651162790697</v>
      </c>
      <c r="J8" s="16">
        <v>0</v>
      </c>
      <c r="K8" s="16">
        <v>0.12403100775193798</v>
      </c>
      <c r="L8" s="16">
        <v>0.15762273901808785</v>
      </c>
      <c r="M8" s="16">
        <v>9.0439276485788117E-2</v>
      </c>
      <c r="N8" s="16">
        <v>5.1679586563307496E-3</v>
      </c>
      <c r="O8" s="16">
        <v>0.65891472868217049</v>
      </c>
      <c r="P8" s="16">
        <v>0.23772609819121446</v>
      </c>
      <c r="Q8" s="16">
        <v>1.2919896640826873E-2</v>
      </c>
      <c r="R8" s="16">
        <v>8.0103359173126609E-2</v>
      </c>
      <c r="S8" s="16">
        <v>0</v>
      </c>
      <c r="T8" s="16">
        <v>1.2919896640826873E-2</v>
      </c>
      <c r="U8" s="16">
        <v>2.0671834625322998E-2</v>
      </c>
      <c r="V8" s="16">
        <v>0.12919896640826872</v>
      </c>
      <c r="W8" s="16">
        <v>1.2919896640826873E-2</v>
      </c>
      <c r="X8" s="16">
        <v>0</v>
      </c>
      <c r="Y8" s="16">
        <v>0.22997416020671835</v>
      </c>
      <c r="Z8" s="16">
        <v>0.1834625322997416</v>
      </c>
      <c r="AA8" s="16">
        <v>4.909560723514212E-2</v>
      </c>
      <c r="AB8" s="16">
        <v>8.5271317829457363E-2</v>
      </c>
      <c r="AC8" s="17">
        <v>1.3591731266149871</v>
      </c>
    </row>
    <row r="9" spans="2:29" ht="21" customHeight="1" x14ac:dyDescent="0.15">
      <c r="B9" s="19" t="s">
        <v>36</v>
      </c>
      <c r="C9" s="11">
        <f t="shared" ref="C9:AC9" si="2">IFERROR(C8/$C8,0)</f>
        <v>1</v>
      </c>
      <c r="D9" s="12">
        <f t="shared" si="2"/>
        <v>1.2961762799740765E-3</v>
      </c>
      <c r="E9" s="12">
        <f t="shared" si="2"/>
        <v>1.4257939079714841E-2</v>
      </c>
      <c r="F9" s="12">
        <f t="shared" si="2"/>
        <v>2.2034996759559299E-2</v>
      </c>
      <c r="G9" s="12">
        <f t="shared" si="2"/>
        <v>3.888528839922229E-3</v>
      </c>
      <c r="H9" s="12">
        <f t="shared" si="2"/>
        <v>4.6662346079066747E-2</v>
      </c>
      <c r="I9" s="12">
        <f t="shared" si="2"/>
        <v>4.6662346079066747E-2</v>
      </c>
      <c r="J9" s="12">
        <f t="shared" si="2"/>
        <v>0</v>
      </c>
      <c r="K9" s="12">
        <f t="shared" si="2"/>
        <v>3.1108230719377832E-2</v>
      </c>
      <c r="L9" s="12">
        <f t="shared" si="2"/>
        <v>3.9533376539209325E-2</v>
      </c>
      <c r="M9" s="12">
        <f t="shared" si="2"/>
        <v>2.2683084899546336E-2</v>
      </c>
      <c r="N9" s="12">
        <f t="shared" si="2"/>
        <v>1.2961762799740765E-3</v>
      </c>
      <c r="O9" s="12">
        <f t="shared" si="2"/>
        <v>0.16526247569669472</v>
      </c>
      <c r="P9" s="12">
        <f t="shared" si="2"/>
        <v>5.9624108878807508E-2</v>
      </c>
      <c r="Q9" s="12">
        <f t="shared" si="2"/>
        <v>3.2404406999351908E-3</v>
      </c>
      <c r="R9" s="12">
        <f t="shared" si="2"/>
        <v>2.0090732339598183E-2</v>
      </c>
      <c r="S9" s="12">
        <f t="shared" si="2"/>
        <v>0</v>
      </c>
      <c r="T9" s="12">
        <f t="shared" si="2"/>
        <v>3.2404406999351908E-3</v>
      </c>
      <c r="U9" s="12">
        <f t="shared" si="2"/>
        <v>5.1847051198963059E-3</v>
      </c>
      <c r="V9" s="12">
        <f t="shared" si="2"/>
        <v>3.2404406999351903E-2</v>
      </c>
      <c r="W9" s="12">
        <f t="shared" si="2"/>
        <v>3.2404406999351908E-3</v>
      </c>
      <c r="X9" s="12">
        <f t="shared" si="2"/>
        <v>0</v>
      </c>
      <c r="Y9" s="12">
        <f t="shared" si="2"/>
        <v>5.7679844458846399E-2</v>
      </c>
      <c r="Z9" s="12">
        <f t="shared" si="2"/>
        <v>4.6014257939079713E-2</v>
      </c>
      <c r="AA9" s="12">
        <f t="shared" si="2"/>
        <v>1.2313674659753726E-2</v>
      </c>
      <c r="AB9" s="12">
        <f t="shared" si="2"/>
        <v>2.1386908619572261E-2</v>
      </c>
      <c r="AC9" s="13">
        <f t="shared" si="2"/>
        <v>0.3408943616331821</v>
      </c>
    </row>
    <row r="10" spans="2:29" ht="21" customHeight="1" x14ac:dyDescent="0.15">
      <c r="B10" s="20" t="s">
        <v>39</v>
      </c>
      <c r="C10" s="15">
        <f>SUM(D10:AC10)</f>
        <v>2.6097560975609757</v>
      </c>
      <c r="D10" s="16">
        <v>4.065040650406504E-2</v>
      </c>
      <c r="E10" s="16">
        <v>0.14308943089430895</v>
      </c>
      <c r="F10" s="16">
        <v>5.0406504065040651E-2</v>
      </c>
      <c r="G10" s="16">
        <v>6.8292682926829273E-2</v>
      </c>
      <c r="H10" s="16">
        <v>0.35934959349593498</v>
      </c>
      <c r="I10" s="16">
        <v>9.7560975609756101E-2</v>
      </c>
      <c r="J10" s="16">
        <v>0</v>
      </c>
      <c r="K10" s="16">
        <v>0.15121951219512195</v>
      </c>
      <c r="L10" s="16">
        <v>0.12357723577235773</v>
      </c>
      <c r="M10" s="16">
        <v>0.10731707317073171</v>
      </c>
      <c r="N10" s="16">
        <v>1.7886178861788619E-2</v>
      </c>
      <c r="O10" s="16">
        <v>0.26666666666666666</v>
      </c>
      <c r="P10" s="16">
        <v>9.2682926829268292E-2</v>
      </c>
      <c r="Q10" s="16">
        <v>5.3658536585365853E-2</v>
      </c>
      <c r="R10" s="16">
        <v>0</v>
      </c>
      <c r="S10" s="16">
        <v>0</v>
      </c>
      <c r="T10" s="16">
        <v>1.9512195121951219E-2</v>
      </c>
      <c r="U10" s="16">
        <v>4.8780487804878049E-3</v>
      </c>
      <c r="V10" s="16">
        <v>5.6910569105691054E-2</v>
      </c>
      <c r="W10" s="16">
        <v>3.2520325203252032E-3</v>
      </c>
      <c r="X10" s="16">
        <v>0</v>
      </c>
      <c r="Y10" s="16">
        <v>0.16260162601626016</v>
      </c>
      <c r="Z10" s="16">
        <v>9.4308943089430899E-2</v>
      </c>
      <c r="AA10" s="16">
        <v>4.3902439024390241E-2</v>
      </c>
      <c r="AB10" s="16">
        <v>0.18373983739837399</v>
      </c>
      <c r="AC10" s="17">
        <v>0.4682926829268293</v>
      </c>
    </row>
    <row r="11" spans="2:29" ht="21" customHeight="1" x14ac:dyDescent="0.15">
      <c r="B11" s="10" t="s">
        <v>36</v>
      </c>
      <c r="C11" s="11">
        <f t="shared" ref="C11:AC11" si="3">IFERROR(C10/$C10,0)</f>
        <v>1</v>
      </c>
      <c r="D11" s="12">
        <f t="shared" si="3"/>
        <v>1.5576323987538939E-2</v>
      </c>
      <c r="E11" s="12">
        <f t="shared" si="3"/>
        <v>5.4828660436137072E-2</v>
      </c>
      <c r="F11" s="12">
        <f t="shared" si="3"/>
        <v>1.9314641744548285E-2</v>
      </c>
      <c r="G11" s="12">
        <f t="shared" si="3"/>
        <v>2.6168224299065422E-2</v>
      </c>
      <c r="H11" s="12">
        <f t="shared" si="3"/>
        <v>0.13769470404984424</v>
      </c>
      <c r="I11" s="12">
        <f t="shared" si="3"/>
        <v>3.7383177570093455E-2</v>
      </c>
      <c r="J11" s="12">
        <f t="shared" si="3"/>
        <v>0</v>
      </c>
      <c r="K11" s="12">
        <f t="shared" si="3"/>
        <v>5.7943925233644854E-2</v>
      </c>
      <c r="L11" s="12">
        <f t="shared" si="3"/>
        <v>4.7352024922118381E-2</v>
      </c>
      <c r="M11" s="12">
        <f t="shared" si="3"/>
        <v>4.1121495327102804E-2</v>
      </c>
      <c r="N11" s="12">
        <f t="shared" si="3"/>
        <v>6.853582554517134E-3</v>
      </c>
      <c r="O11" s="12">
        <f t="shared" si="3"/>
        <v>0.10218068535825545</v>
      </c>
      <c r="P11" s="12">
        <f t="shared" si="3"/>
        <v>3.5514018691588781E-2</v>
      </c>
      <c r="Q11" s="12">
        <f t="shared" si="3"/>
        <v>2.0560747663551402E-2</v>
      </c>
      <c r="R11" s="12">
        <f t="shared" si="3"/>
        <v>0</v>
      </c>
      <c r="S11" s="12">
        <f t="shared" si="3"/>
        <v>0</v>
      </c>
      <c r="T11" s="12">
        <f t="shared" si="3"/>
        <v>7.476635514018691E-3</v>
      </c>
      <c r="U11" s="12">
        <f t="shared" si="3"/>
        <v>1.8691588785046728E-3</v>
      </c>
      <c r="V11" s="12">
        <f t="shared" si="3"/>
        <v>2.1806853582554516E-2</v>
      </c>
      <c r="W11" s="12">
        <f t="shared" si="3"/>
        <v>1.2461059190031153E-3</v>
      </c>
      <c r="X11" s="12">
        <f t="shared" si="3"/>
        <v>0</v>
      </c>
      <c r="Y11" s="12">
        <f t="shared" si="3"/>
        <v>6.2305295950155756E-2</v>
      </c>
      <c r="Z11" s="12">
        <f t="shared" si="3"/>
        <v>3.6137071651090341E-2</v>
      </c>
      <c r="AA11" s="12">
        <f t="shared" si="3"/>
        <v>1.6822429906542053E-2</v>
      </c>
      <c r="AB11" s="12">
        <f t="shared" si="3"/>
        <v>7.0404984423676015E-2</v>
      </c>
      <c r="AC11" s="13">
        <f t="shared" si="3"/>
        <v>0.17943925233644861</v>
      </c>
    </row>
    <row r="12" spans="2:29" ht="21" customHeight="1" x14ac:dyDescent="0.15">
      <c r="B12" s="20" t="s">
        <v>40</v>
      </c>
      <c r="C12" s="15">
        <f>SUM(D12:AC12)</f>
        <v>2.46761800219539</v>
      </c>
      <c r="D12" s="16">
        <v>9.2206366630076836E-2</v>
      </c>
      <c r="E12" s="16">
        <v>0.12184412733260154</v>
      </c>
      <c r="F12" s="16">
        <v>0.1119648737650933</v>
      </c>
      <c r="G12" s="16">
        <v>9.8792535675082324E-2</v>
      </c>
      <c r="H12" s="16">
        <v>0.31613611416026344</v>
      </c>
      <c r="I12" s="16">
        <v>0.10592755214050494</v>
      </c>
      <c r="J12" s="16">
        <v>2.7442371020856204E-3</v>
      </c>
      <c r="K12" s="16">
        <v>8.8913282107574099E-2</v>
      </c>
      <c r="L12" s="16">
        <v>9.3852908891328204E-2</v>
      </c>
      <c r="M12" s="16">
        <v>0.12513721185510429</v>
      </c>
      <c r="N12" s="16">
        <v>1.0976948408342482E-2</v>
      </c>
      <c r="O12" s="16">
        <v>0.1778265642151482</v>
      </c>
      <c r="P12" s="16">
        <v>2.3051591657519209E-2</v>
      </c>
      <c r="Q12" s="16">
        <v>8.8364434687156976E-2</v>
      </c>
      <c r="R12" s="16">
        <v>3.8419319429198683E-3</v>
      </c>
      <c r="S12" s="16">
        <v>1.4270032930845226E-2</v>
      </c>
      <c r="T12" s="16">
        <v>1.6465422612513721E-2</v>
      </c>
      <c r="U12" s="16">
        <v>3.2930845225027441E-3</v>
      </c>
      <c r="V12" s="16">
        <v>3.0735455543358946E-2</v>
      </c>
      <c r="W12" s="16">
        <v>6.0373216245883645E-3</v>
      </c>
      <c r="X12" s="16">
        <v>5.4884742041712408E-3</v>
      </c>
      <c r="Y12" s="16">
        <v>9.6597145993413833E-2</v>
      </c>
      <c r="Z12" s="16">
        <v>5.4884742041712405E-2</v>
      </c>
      <c r="AA12" s="16">
        <v>1.4818880351262349E-2</v>
      </c>
      <c r="AB12" s="16">
        <v>0.18660812294182216</v>
      </c>
      <c r="AC12" s="17">
        <v>0.57683863885839737</v>
      </c>
    </row>
    <row r="13" spans="2:29" ht="21" customHeight="1" x14ac:dyDescent="0.15">
      <c r="B13" s="10" t="s">
        <v>36</v>
      </c>
      <c r="C13" s="11">
        <f t="shared" ref="C13:AC13" si="4">IFERROR(C12/$C12,0)</f>
        <v>1</v>
      </c>
      <c r="D13" s="12">
        <f t="shared" si="4"/>
        <v>3.7366548042704624E-2</v>
      </c>
      <c r="E13" s="12">
        <f t="shared" si="4"/>
        <v>4.937722419928825E-2</v>
      </c>
      <c r="F13" s="12">
        <f t="shared" si="4"/>
        <v>4.5373665480427039E-2</v>
      </c>
      <c r="G13" s="12">
        <f t="shared" si="4"/>
        <v>4.0035587188612096E-2</v>
      </c>
      <c r="H13" s="12">
        <f t="shared" si="4"/>
        <v>0.12811387900355869</v>
      </c>
      <c r="I13" s="12">
        <f t="shared" si="4"/>
        <v>4.2927046263345189E-2</v>
      </c>
      <c r="J13" s="12">
        <f t="shared" si="4"/>
        <v>1.1120996441281138E-3</v>
      </c>
      <c r="K13" s="12">
        <f t="shared" si="4"/>
        <v>3.6032028469750885E-2</v>
      </c>
      <c r="L13" s="12">
        <f t="shared" si="4"/>
        <v>3.803380782918149E-2</v>
      </c>
      <c r="M13" s="12">
        <f t="shared" si="4"/>
        <v>5.0711743772241989E-2</v>
      </c>
      <c r="N13" s="12">
        <f t="shared" si="4"/>
        <v>4.4483985765124551E-3</v>
      </c>
      <c r="O13" s="12">
        <f t="shared" si="4"/>
        <v>7.2064056939501769E-2</v>
      </c>
      <c r="P13" s="12">
        <f t="shared" si="4"/>
        <v>9.341637010676156E-3</v>
      </c>
      <c r="Q13" s="12">
        <f t="shared" si="4"/>
        <v>3.5809608540925263E-2</v>
      </c>
      <c r="R13" s="12">
        <f t="shared" si="4"/>
        <v>1.5569395017793592E-3</v>
      </c>
      <c r="S13" s="12">
        <f t="shared" si="4"/>
        <v>5.7829181494661918E-3</v>
      </c>
      <c r="T13" s="12">
        <f t="shared" si="4"/>
        <v>6.6725978647686826E-3</v>
      </c>
      <c r="U13" s="12">
        <f t="shared" si="4"/>
        <v>1.3345195729537365E-3</v>
      </c>
      <c r="V13" s="12">
        <f t="shared" si="4"/>
        <v>1.2455516014234874E-2</v>
      </c>
      <c r="W13" s="12">
        <f t="shared" si="4"/>
        <v>2.4466192170818505E-3</v>
      </c>
      <c r="X13" s="12">
        <f t="shared" si="4"/>
        <v>2.2241992882562275E-3</v>
      </c>
      <c r="Y13" s="12">
        <f t="shared" si="4"/>
        <v>3.9145907473309607E-2</v>
      </c>
      <c r="Z13" s="12">
        <f t="shared" si="4"/>
        <v>2.2241992882562275E-2</v>
      </c>
      <c r="AA13" s="12">
        <f t="shared" si="4"/>
        <v>6.0053380782918138E-3</v>
      </c>
      <c r="AB13" s="12">
        <f t="shared" si="4"/>
        <v>7.5622775800711736E-2</v>
      </c>
      <c r="AC13" s="13">
        <f t="shared" si="4"/>
        <v>0.2337633451957295</v>
      </c>
    </row>
    <row r="14" spans="2:29" ht="21" customHeight="1" x14ac:dyDescent="0.15">
      <c r="B14" s="20" t="s">
        <v>41</v>
      </c>
      <c r="C14" s="7">
        <f>SUM(D14:AC14)</f>
        <v>2.0554720133667503</v>
      </c>
      <c r="D14" s="8">
        <v>7.6524644945697579E-2</v>
      </c>
      <c r="E14" s="8">
        <v>0.10676691729323308</v>
      </c>
      <c r="F14" s="8">
        <v>0.12314118629908104</v>
      </c>
      <c r="G14" s="8">
        <v>0.11545530492898914</v>
      </c>
      <c r="H14" s="8">
        <v>0.44644945697577276</v>
      </c>
      <c r="I14" s="8">
        <v>8.2372598162071847E-2</v>
      </c>
      <c r="J14" s="8">
        <v>6.0150375939849628E-3</v>
      </c>
      <c r="K14" s="8">
        <v>8.3542188805346695E-2</v>
      </c>
      <c r="L14" s="8">
        <v>6.3157894736842107E-2</v>
      </c>
      <c r="M14" s="8">
        <v>3.6758563074352546E-2</v>
      </c>
      <c r="N14" s="8">
        <v>3.6758563074352547E-3</v>
      </c>
      <c r="O14" s="8">
        <v>2.305764411027569E-2</v>
      </c>
      <c r="P14" s="8">
        <v>1.5037593984962407E-3</v>
      </c>
      <c r="Q14" s="8">
        <v>4.344193817878028E-3</v>
      </c>
      <c r="R14" s="8">
        <v>0</v>
      </c>
      <c r="S14" s="8">
        <v>6.6833751044277363E-4</v>
      </c>
      <c r="T14" s="8">
        <v>7.5187969924812026E-3</v>
      </c>
      <c r="U14" s="8">
        <v>2.5062656641604009E-3</v>
      </c>
      <c r="V14" s="8">
        <v>1.4202172096908938E-2</v>
      </c>
      <c r="W14" s="8">
        <v>3.1746031746031746E-3</v>
      </c>
      <c r="X14" s="8">
        <v>0</v>
      </c>
      <c r="Y14" s="8">
        <v>8.2372598162071847E-2</v>
      </c>
      <c r="Z14" s="8">
        <v>3.1913116123642442E-2</v>
      </c>
      <c r="AA14" s="8">
        <v>3.5756056808688388E-2</v>
      </c>
      <c r="AB14" s="8">
        <v>0.15121136173767752</v>
      </c>
      <c r="AC14" s="21">
        <v>0.55338345864661653</v>
      </c>
    </row>
    <row r="15" spans="2:29" ht="21" customHeight="1" thickBot="1" x14ac:dyDescent="0.2">
      <c r="B15" s="22" t="s">
        <v>36</v>
      </c>
      <c r="C15" s="23">
        <f t="shared" ref="C15:AC15" si="5">IFERROR(C14/$C14,0)</f>
        <v>1</v>
      </c>
      <c r="D15" s="24">
        <f t="shared" si="5"/>
        <v>3.7229718744919524E-2</v>
      </c>
      <c r="E15" s="24">
        <f t="shared" si="5"/>
        <v>5.1942773532758897E-2</v>
      </c>
      <c r="F15" s="24">
        <f t="shared" si="5"/>
        <v>5.990895789302552E-2</v>
      </c>
      <c r="G15" s="24">
        <f t="shared" si="5"/>
        <v>5.6169728499430985E-2</v>
      </c>
      <c r="H15" s="24">
        <f t="shared" si="5"/>
        <v>0.21720045521053485</v>
      </c>
      <c r="I15" s="24">
        <f t="shared" si="5"/>
        <v>4.0074784587871885E-2</v>
      </c>
      <c r="J15" s="24">
        <f t="shared" si="5"/>
        <v>2.9263534384652901E-3</v>
      </c>
      <c r="K15" s="24">
        <f t="shared" si="5"/>
        <v>4.064379775646236E-2</v>
      </c>
      <c r="L15" s="24">
        <f t="shared" si="5"/>
        <v>3.0726711103885546E-2</v>
      </c>
      <c r="M15" s="24">
        <f t="shared" si="5"/>
        <v>1.7883271012843437E-2</v>
      </c>
      <c r="N15" s="24">
        <f t="shared" si="5"/>
        <v>1.7883271012843439E-3</v>
      </c>
      <c r="O15" s="24">
        <f t="shared" si="5"/>
        <v>1.1217688180783612E-2</v>
      </c>
      <c r="P15" s="24">
        <f t="shared" si="5"/>
        <v>7.3158835961632254E-4</v>
      </c>
      <c r="Q15" s="24">
        <f t="shared" si="5"/>
        <v>2.1134774833360425E-3</v>
      </c>
      <c r="R15" s="24">
        <f t="shared" si="5"/>
        <v>0</v>
      </c>
      <c r="S15" s="24">
        <f t="shared" si="5"/>
        <v>3.2515038205169889E-4</v>
      </c>
      <c r="T15" s="24">
        <f t="shared" si="5"/>
        <v>3.6579417980816121E-3</v>
      </c>
      <c r="U15" s="24">
        <f t="shared" si="5"/>
        <v>1.2193139326938708E-3</v>
      </c>
      <c r="V15" s="24">
        <f t="shared" si="5"/>
        <v>6.9094456185986013E-3</v>
      </c>
      <c r="W15" s="24">
        <f t="shared" si="5"/>
        <v>1.5444643147455698E-3</v>
      </c>
      <c r="X15" s="24">
        <f t="shared" si="5"/>
        <v>0</v>
      </c>
      <c r="Y15" s="24">
        <f t="shared" si="5"/>
        <v>4.0074784587871885E-2</v>
      </c>
      <c r="Z15" s="24">
        <f t="shared" si="5"/>
        <v>1.5525930742968623E-2</v>
      </c>
      <c r="AA15" s="24">
        <f t="shared" si="5"/>
        <v>1.7395545439765892E-2</v>
      </c>
      <c r="AB15" s="24">
        <f t="shared" si="5"/>
        <v>7.3565273939196874E-2</v>
      </c>
      <c r="AC15" s="25">
        <f t="shared" si="5"/>
        <v>0.26922451633880667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5">
      <c r="B17" s="28" t="s">
        <v>42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C17" s="4" t="s">
        <v>1</v>
      </c>
    </row>
    <row r="18" spans="2:29" ht="17.25" customHeight="1" x14ac:dyDescent="0.15">
      <c r="B18" s="56" t="s">
        <v>2</v>
      </c>
      <c r="C18" s="58" t="s">
        <v>3</v>
      </c>
      <c r="D18" s="54" t="s">
        <v>4</v>
      </c>
      <c r="E18" s="60"/>
      <c r="F18" s="60"/>
      <c r="G18" s="60"/>
      <c r="H18" s="55"/>
      <c r="I18" s="54" t="s">
        <v>5</v>
      </c>
      <c r="J18" s="60"/>
      <c r="K18" s="60"/>
      <c r="L18" s="55"/>
      <c r="M18" s="54" t="s">
        <v>6</v>
      </c>
      <c r="N18" s="60"/>
      <c r="O18" s="60"/>
      <c r="P18" s="60"/>
      <c r="Q18" s="60"/>
      <c r="R18" s="60"/>
      <c r="S18" s="60"/>
      <c r="T18" s="60"/>
      <c r="U18" s="55"/>
      <c r="V18" s="54" t="s">
        <v>7</v>
      </c>
      <c r="W18" s="60"/>
      <c r="X18" s="60"/>
      <c r="Y18" s="55"/>
      <c r="Z18" s="54" t="s">
        <v>8</v>
      </c>
      <c r="AA18" s="55"/>
      <c r="AB18" s="47" t="s">
        <v>9</v>
      </c>
      <c r="AC18" s="49" t="s">
        <v>10</v>
      </c>
    </row>
    <row r="19" spans="2:29" ht="135.75" customHeight="1" thickBot="1" x14ac:dyDescent="0.2">
      <c r="B19" s="57"/>
      <c r="C19" s="5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8"/>
      <c r="AC19" s="50"/>
    </row>
    <row r="20" spans="2:29" ht="21" customHeight="1" x14ac:dyDescent="0.15">
      <c r="B20" s="6" t="s">
        <v>35</v>
      </c>
      <c r="C20" s="30">
        <f>SUM(D20:AC20)</f>
        <v>2.8857142857142861</v>
      </c>
      <c r="D20" s="51">
        <f>SUM(D4:H4)</f>
        <v>0.11428571428571428</v>
      </c>
      <c r="E20" s="52"/>
      <c r="F20" s="52"/>
      <c r="G20" s="52"/>
      <c r="H20" s="53"/>
      <c r="I20" s="51">
        <f>SUM(I4:L4)</f>
        <v>0.5714285714285714</v>
      </c>
      <c r="J20" s="52"/>
      <c r="K20" s="52"/>
      <c r="L20" s="53"/>
      <c r="M20" s="51">
        <f>SUM(M4:U4)</f>
        <v>1.142857142857143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0.22857142857142856</v>
      </c>
      <c r="W20" s="52"/>
      <c r="X20" s="52"/>
      <c r="Y20" s="53"/>
      <c r="Z20" s="51">
        <f>SUM(Z4:AA4)</f>
        <v>0.11428571428571428</v>
      </c>
      <c r="AA20" s="53"/>
      <c r="AB20" s="31">
        <f>SUM(AB4)</f>
        <v>0</v>
      </c>
      <c r="AC20" s="32">
        <f>SUM(AC4)</f>
        <v>0.7142857142857143</v>
      </c>
    </row>
    <row r="21" spans="2:29" ht="21" customHeight="1" x14ac:dyDescent="0.15">
      <c r="B21" s="10" t="s">
        <v>36</v>
      </c>
      <c r="C21" s="11">
        <f>IFERROR(C20/$C20,0)</f>
        <v>1</v>
      </c>
      <c r="D21" s="41">
        <f>IFERROR(D20/$C20,0)</f>
        <v>3.9603960396039598E-2</v>
      </c>
      <c r="E21" s="42"/>
      <c r="F21" s="42"/>
      <c r="G21" s="42"/>
      <c r="H21" s="43"/>
      <c r="I21" s="41">
        <f>IFERROR(I20/$C20,0)</f>
        <v>0.19801980198019797</v>
      </c>
      <c r="J21" s="42"/>
      <c r="K21" s="42"/>
      <c r="L21" s="43"/>
      <c r="M21" s="41">
        <f>IFERROR(M20/$C20,0)</f>
        <v>0.39603960396039606</v>
      </c>
      <c r="N21" s="42"/>
      <c r="O21" s="42"/>
      <c r="P21" s="42"/>
      <c r="Q21" s="42"/>
      <c r="R21" s="42"/>
      <c r="S21" s="42"/>
      <c r="T21" s="42"/>
      <c r="U21" s="43"/>
      <c r="V21" s="41">
        <f>IFERROR(V20/$C20,0)</f>
        <v>7.9207920792079195E-2</v>
      </c>
      <c r="W21" s="42"/>
      <c r="X21" s="42"/>
      <c r="Y21" s="43"/>
      <c r="Z21" s="41">
        <f>IFERROR(Z20/$C20,0)</f>
        <v>3.9603960396039598E-2</v>
      </c>
      <c r="AA21" s="43"/>
      <c r="AB21" s="12">
        <f>IFERROR(AB20/$C20,0)</f>
        <v>0</v>
      </c>
      <c r="AC21" s="33">
        <f>IFERROR(AC20/$C20,0)</f>
        <v>0.24752475247524749</v>
      </c>
    </row>
    <row r="22" spans="2:29" ht="21" customHeight="1" x14ac:dyDescent="0.15">
      <c r="B22" s="14" t="s">
        <v>37</v>
      </c>
      <c r="C22" s="7">
        <f>SUM(D22:AC22)</f>
        <v>2.4444444444444442</v>
      </c>
      <c r="D22" s="44">
        <f>SUM(D6:H6)</f>
        <v>0.25</v>
      </c>
      <c r="E22" s="45"/>
      <c r="F22" s="45"/>
      <c r="G22" s="45"/>
      <c r="H22" s="46"/>
      <c r="I22" s="44">
        <f>SUM(I6:L6)</f>
        <v>0.86111111111111116</v>
      </c>
      <c r="J22" s="45"/>
      <c r="K22" s="45"/>
      <c r="L22" s="46"/>
      <c r="M22" s="44">
        <f>SUM(M6:U6)</f>
        <v>0.1111111111111111</v>
      </c>
      <c r="N22" s="45"/>
      <c r="O22" s="45"/>
      <c r="P22" s="45"/>
      <c r="Q22" s="45"/>
      <c r="R22" s="45"/>
      <c r="S22" s="45"/>
      <c r="T22" s="45"/>
      <c r="U22" s="46"/>
      <c r="V22" s="44">
        <f>SUM(V6:Y6)</f>
        <v>0.55555555555555558</v>
      </c>
      <c r="W22" s="45"/>
      <c r="X22" s="45"/>
      <c r="Y22" s="46"/>
      <c r="Z22" s="44">
        <f>SUM(Z6:AA6)</f>
        <v>0.47222222222222221</v>
      </c>
      <c r="AA22" s="46"/>
      <c r="AB22" s="34">
        <f>SUM(AB6)</f>
        <v>5.5555555555555552E-2</v>
      </c>
      <c r="AC22" s="35">
        <f>SUM(AC6)</f>
        <v>0.1388888888888889</v>
      </c>
    </row>
    <row r="23" spans="2:29" ht="21" customHeight="1" x14ac:dyDescent="0.15">
      <c r="B23" s="18" t="s">
        <v>36</v>
      </c>
      <c r="C23" s="11">
        <f>IFERROR(C22/$C22,0)</f>
        <v>1</v>
      </c>
      <c r="D23" s="41">
        <f>IFERROR(D22/$C22,0)</f>
        <v>0.10227272727272728</v>
      </c>
      <c r="E23" s="42"/>
      <c r="F23" s="42"/>
      <c r="G23" s="42"/>
      <c r="H23" s="43"/>
      <c r="I23" s="41">
        <f>IFERROR(I22/$C22,0)</f>
        <v>0.35227272727272735</v>
      </c>
      <c r="J23" s="42"/>
      <c r="K23" s="42"/>
      <c r="L23" s="43"/>
      <c r="M23" s="41">
        <f>IFERROR(M22/$C22,0)</f>
        <v>4.5454545454545456E-2</v>
      </c>
      <c r="N23" s="42"/>
      <c r="O23" s="42"/>
      <c r="P23" s="42"/>
      <c r="Q23" s="42"/>
      <c r="R23" s="42"/>
      <c r="S23" s="42"/>
      <c r="T23" s="42"/>
      <c r="U23" s="43"/>
      <c r="V23" s="41">
        <f>IFERROR(V22/$C22,0)</f>
        <v>0.22727272727272729</v>
      </c>
      <c r="W23" s="42"/>
      <c r="X23" s="42"/>
      <c r="Y23" s="43"/>
      <c r="Z23" s="41">
        <f>IFERROR(Z22/$C22,0)</f>
        <v>0.1931818181818182</v>
      </c>
      <c r="AA23" s="43"/>
      <c r="AB23" s="12">
        <f>IFERROR(AB22/$C22,0)</f>
        <v>2.2727272727272728E-2</v>
      </c>
      <c r="AC23" s="33">
        <f>IFERROR(AC22/$C22,0)</f>
        <v>5.6818181818181823E-2</v>
      </c>
    </row>
    <row r="24" spans="2:29" ht="21" customHeight="1" x14ac:dyDescent="0.15">
      <c r="B24" s="14" t="s">
        <v>38</v>
      </c>
      <c r="C24" s="7">
        <f>SUM(D24:AC24)</f>
        <v>3.987080103359173</v>
      </c>
      <c r="D24" s="44">
        <f>SUM(D8:H8)</f>
        <v>0.35142118863049099</v>
      </c>
      <c r="E24" s="45"/>
      <c r="F24" s="45"/>
      <c r="G24" s="45"/>
      <c r="H24" s="46"/>
      <c r="I24" s="44">
        <f>SUM(I8:L8)</f>
        <v>0.46770025839793283</v>
      </c>
      <c r="J24" s="45"/>
      <c r="K24" s="45"/>
      <c r="L24" s="46"/>
      <c r="M24" s="44">
        <f>SUM(M8:U8)</f>
        <v>1.1188630490956071</v>
      </c>
      <c r="N24" s="45"/>
      <c r="O24" s="45"/>
      <c r="P24" s="45"/>
      <c r="Q24" s="45"/>
      <c r="R24" s="45"/>
      <c r="S24" s="45"/>
      <c r="T24" s="45"/>
      <c r="U24" s="46"/>
      <c r="V24" s="44">
        <f>SUM(V8:Y8)</f>
        <v>0.37209302325581395</v>
      </c>
      <c r="W24" s="45"/>
      <c r="X24" s="45"/>
      <c r="Y24" s="46"/>
      <c r="Z24" s="44">
        <f>SUM(Z8:AA8)</f>
        <v>0.23255813953488372</v>
      </c>
      <c r="AA24" s="46"/>
      <c r="AB24" s="34">
        <f>SUM(AB8)</f>
        <v>8.5271317829457363E-2</v>
      </c>
      <c r="AC24" s="35">
        <f>SUM(AC8)</f>
        <v>1.3591731266149871</v>
      </c>
    </row>
    <row r="25" spans="2:29" ht="21" customHeight="1" x14ac:dyDescent="0.15">
      <c r="B25" s="19" t="s">
        <v>36</v>
      </c>
      <c r="C25" s="11">
        <f>IFERROR(C24/$C24,0)</f>
        <v>1</v>
      </c>
      <c r="D25" s="41">
        <f>IFERROR(D24/$C24,0)</f>
        <v>8.8139987038237208E-2</v>
      </c>
      <c r="E25" s="42"/>
      <c r="F25" s="42"/>
      <c r="G25" s="42"/>
      <c r="H25" s="43"/>
      <c r="I25" s="41">
        <f>IFERROR(I24/$C24,0)</f>
        <v>0.11730395333765394</v>
      </c>
      <c r="J25" s="42"/>
      <c r="K25" s="42"/>
      <c r="L25" s="43"/>
      <c r="M25" s="41">
        <f>IFERROR(M24/$C24,0)</f>
        <v>0.28062216461438755</v>
      </c>
      <c r="N25" s="42"/>
      <c r="O25" s="42"/>
      <c r="P25" s="42"/>
      <c r="Q25" s="42"/>
      <c r="R25" s="42"/>
      <c r="S25" s="42"/>
      <c r="T25" s="42"/>
      <c r="U25" s="43"/>
      <c r="V25" s="41">
        <f>IFERROR(V24/$C24,0)</f>
        <v>9.3324692158133507E-2</v>
      </c>
      <c r="W25" s="42"/>
      <c r="X25" s="42"/>
      <c r="Y25" s="43"/>
      <c r="Z25" s="41">
        <f>IFERROR(Z24/$C24,0)</f>
        <v>5.832793259883344E-2</v>
      </c>
      <c r="AA25" s="43"/>
      <c r="AB25" s="12">
        <f>IFERROR(AB24/$C24,0)</f>
        <v>2.1386908619572261E-2</v>
      </c>
      <c r="AC25" s="33">
        <f>IFERROR(AC24/$C24,0)</f>
        <v>0.34089436163318215</v>
      </c>
    </row>
    <row r="26" spans="2:29" ht="21" customHeight="1" x14ac:dyDescent="0.15">
      <c r="B26" s="20" t="s">
        <v>39</v>
      </c>
      <c r="C26" s="7">
        <f>SUM(D26:AC26)</f>
        <v>2.6097560975609753</v>
      </c>
      <c r="D26" s="44">
        <f>SUM(D10:H10)</f>
        <v>0.66178861788617893</v>
      </c>
      <c r="E26" s="45"/>
      <c r="F26" s="45"/>
      <c r="G26" s="45"/>
      <c r="H26" s="46"/>
      <c r="I26" s="44">
        <f>SUM(I10:L10)</f>
        <v>0.37235772357723579</v>
      </c>
      <c r="J26" s="45"/>
      <c r="K26" s="45"/>
      <c r="L26" s="46"/>
      <c r="M26" s="44">
        <f>SUM(M10:U10)</f>
        <v>0.56260162601626018</v>
      </c>
      <c r="N26" s="45"/>
      <c r="O26" s="45"/>
      <c r="P26" s="45"/>
      <c r="Q26" s="45"/>
      <c r="R26" s="45"/>
      <c r="S26" s="45"/>
      <c r="T26" s="45"/>
      <c r="U26" s="46"/>
      <c r="V26" s="44">
        <f>SUM(V10:Y10)</f>
        <v>0.22276422764227641</v>
      </c>
      <c r="W26" s="45"/>
      <c r="X26" s="45"/>
      <c r="Y26" s="46"/>
      <c r="Z26" s="44">
        <f>SUM(Z10:AA10)</f>
        <v>0.13821138211382114</v>
      </c>
      <c r="AA26" s="46"/>
      <c r="AB26" s="34">
        <f>SUM(AB10)</f>
        <v>0.18373983739837399</v>
      </c>
      <c r="AC26" s="35">
        <f>SUM(AC10)</f>
        <v>0.4682926829268293</v>
      </c>
    </row>
    <row r="27" spans="2:29" ht="21" customHeight="1" x14ac:dyDescent="0.15">
      <c r="B27" s="10" t="s">
        <v>36</v>
      </c>
      <c r="C27" s="11">
        <f>IFERROR(C26/$C26,0)</f>
        <v>1</v>
      </c>
      <c r="D27" s="41">
        <f>IFERROR(D26/$C26,0)</f>
        <v>0.25358255451713402</v>
      </c>
      <c r="E27" s="42"/>
      <c r="F27" s="42"/>
      <c r="G27" s="42"/>
      <c r="H27" s="43"/>
      <c r="I27" s="41">
        <f>IFERROR(I26/$C26,0)</f>
        <v>0.14267912772585672</v>
      </c>
      <c r="J27" s="42"/>
      <c r="K27" s="42"/>
      <c r="L27" s="43"/>
      <c r="M27" s="41">
        <f>IFERROR(M26/$C26,0)</f>
        <v>0.21557632398753898</v>
      </c>
      <c r="N27" s="42"/>
      <c r="O27" s="42"/>
      <c r="P27" s="42"/>
      <c r="Q27" s="42"/>
      <c r="R27" s="42"/>
      <c r="S27" s="42"/>
      <c r="T27" s="42"/>
      <c r="U27" s="43"/>
      <c r="V27" s="41">
        <f>IFERROR(V26/$C26,0)</f>
        <v>8.5358255451713397E-2</v>
      </c>
      <c r="W27" s="42"/>
      <c r="X27" s="42"/>
      <c r="Y27" s="43"/>
      <c r="Z27" s="41">
        <f>IFERROR(Z26/$C26,0)</f>
        <v>5.2959501557632405E-2</v>
      </c>
      <c r="AA27" s="43"/>
      <c r="AB27" s="12">
        <f>IFERROR(AB26/$C26,0)</f>
        <v>7.0404984423676029E-2</v>
      </c>
      <c r="AC27" s="33">
        <f>IFERROR(AC26/$C26,0)</f>
        <v>0.17943925233644864</v>
      </c>
    </row>
    <row r="28" spans="2:29" ht="21" customHeight="1" x14ac:dyDescent="0.15">
      <c r="B28" s="20" t="s">
        <v>40</v>
      </c>
      <c r="C28" s="7">
        <f>SUM(D28:AC28)</f>
        <v>2.46761800219539</v>
      </c>
      <c r="D28" s="44">
        <f>SUM(D12:H12)</f>
        <v>0.74094401756311745</v>
      </c>
      <c r="E28" s="45"/>
      <c r="F28" s="45"/>
      <c r="G28" s="45"/>
      <c r="H28" s="46"/>
      <c r="I28" s="44">
        <f>SUM(I12:L12)</f>
        <v>0.29143798024149287</v>
      </c>
      <c r="J28" s="45"/>
      <c r="K28" s="45"/>
      <c r="L28" s="46"/>
      <c r="M28" s="44">
        <f>SUM(M12:U12)</f>
        <v>0.46322722283205275</v>
      </c>
      <c r="N28" s="45"/>
      <c r="O28" s="45"/>
      <c r="P28" s="45"/>
      <c r="Q28" s="45"/>
      <c r="R28" s="45"/>
      <c r="S28" s="45"/>
      <c r="T28" s="45"/>
      <c r="U28" s="46"/>
      <c r="V28" s="44">
        <f>SUM(V12:Y12)</f>
        <v>0.13885839736553238</v>
      </c>
      <c r="W28" s="45"/>
      <c r="X28" s="45"/>
      <c r="Y28" s="46"/>
      <c r="Z28" s="44">
        <f>SUM(Z12:AA12)</f>
        <v>6.9703622392974757E-2</v>
      </c>
      <c r="AA28" s="46"/>
      <c r="AB28" s="34">
        <f>SUM(AB12)</f>
        <v>0.18660812294182216</v>
      </c>
      <c r="AC28" s="35">
        <f>SUM(AC12)</f>
        <v>0.57683863885839737</v>
      </c>
    </row>
    <row r="29" spans="2:29" ht="21" customHeight="1" x14ac:dyDescent="0.15">
      <c r="B29" s="10" t="s">
        <v>36</v>
      </c>
      <c r="C29" s="11">
        <f>IFERROR(C28/$C28,0)</f>
        <v>1</v>
      </c>
      <c r="D29" s="41">
        <f>IFERROR(D28/$C28,0)</f>
        <v>0.30026690391459071</v>
      </c>
      <c r="E29" s="42"/>
      <c r="F29" s="42"/>
      <c r="G29" s="42"/>
      <c r="H29" s="43"/>
      <c r="I29" s="41">
        <f>IFERROR(I28/$C28,0)</f>
        <v>0.11810498220640568</v>
      </c>
      <c r="J29" s="42"/>
      <c r="K29" s="42"/>
      <c r="L29" s="43"/>
      <c r="M29" s="41">
        <f>IFERROR(M28/$C28,0)</f>
        <v>0.18772241992882563</v>
      </c>
      <c r="N29" s="42"/>
      <c r="O29" s="42"/>
      <c r="P29" s="42"/>
      <c r="Q29" s="42"/>
      <c r="R29" s="42"/>
      <c r="S29" s="42"/>
      <c r="T29" s="42"/>
      <c r="U29" s="43"/>
      <c r="V29" s="41">
        <f>IFERROR(V28/$C28,0)</f>
        <v>5.6272241992882555E-2</v>
      </c>
      <c r="W29" s="42"/>
      <c r="X29" s="42"/>
      <c r="Y29" s="43"/>
      <c r="Z29" s="41">
        <f>IFERROR(Z28/$C28,0)</f>
        <v>2.8247330960854092E-2</v>
      </c>
      <c r="AA29" s="43"/>
      <c r="AB29" s="12">
        <f>IFERROR(AB28/$C28,0)</f>
        <v>7.5622775800711736E-2</v>
      </c>
      <c r="AC29" s="33">
        <f>IFERROR(AC28/$C28,0)</f>
        <v>0.2337633451957295</v>
      </c>
    </row>
    <row r="30" spans="2:29" ht="21" customHeight="1" x14ac:dyDescent="0.15">
      <c r="B30" s="20" t="s">
        <v>41</v>
      </c>
      <c r="C30" s="7">
        <f>SUM(D30:AC30)</f>
        <v>2.0554720133667503</v>
      </c>
      <c r="D30" s="44">
        <f>SUM(D14:H14)</f>
        <v>0.86833751044277363</v>
      </c>
      <c r="E30" s="45"/>
      <c r="F30" s="45"/>
      <c r="G30" s="45"/>
      <c r="H30" s="46"/>
      <c r="I30" s="44">
        <f>SUM(I14:L14)</f>
        <v>0.2350877192982456</v>
      </c>
      <c r="J30" s="45"/>
      <c r="K30" s="45"/>
      <c r="L30" s="46"/>
      <c r="M30" s="44">
        <f>SUM(M14:U14)</f>
        <v>8.0033416875522137E-2</v>
      </c>
      <c r="N30" s="45"/>
      <c r="O30" s="45"/>
      <c r="P30" s="45"/>
      <c r="Q30" s="45"/>
      <c r="R30" s="45"/>
      <c r="S30" s="45"/>
      <c r="T30" s="45"/>
      <c r="U30" s="46"/>
      <c r="V30" s="44">
        <f>SUM(V14:Y14)</f>
        <v>9.9749373433583963E-2</v>
      </c>
      <c r="W30" s="45"/>
      <c r="X30" s="45"/>
      <c r="Y30" s="46"/>
      <c r="Z30" s="44">
        <f>SUM(Z14:AA14)</f>
        <v>6.7669172932330823E-2</v>
      </c>
      <c r="AA30" s="46"/>
      <c r="AB30" s="34">
        <f>SUM(AB14)</f>
        <v>0.15121136173767752</v>
      </c>
      <c r="AC30" s="35">
        <f>SUM(AC14)</f>
        <v>0.55338345864661653</v>
      </c>
    </row>
    <row r="31" spans="2:29" ht="21" customHeight="1" thickBot="1" x14ac:dyDescent="0.2">
      <c r="B31" s="22" t="s">
        <v>36</v>
      </c>
      <c r="C31" s="23">
        <f>IFERROR(C30/$C30,0)</f>
        <v>1</v>
      </c>
      <c r="D31" s="38">
        <f>IFERROR(D30/$C30,0)</f>
        <v>0.42245163388066981</v>
      </c>
      <c r="E31" s="39"/>
      <c r="F31" s="39"/>
      <c r="G31" s="39"/>
      <c r="H31" s="40"/>
      <c r="I31" s="38">
        <f>IFERROR(I30/$C30,0)</f>
        <v>0.11437164688668508</v>
      </c>
      <c r="J31" s="39"/>
      <c r="K31" s="39"/>
      <c r="L31" s="40"/>
      <c r="M31" s="38">
        <f>IFERROR(M30/$C30,0)</f>
        <v>3.8936758250690942E-2</v>
      </c>
      <c r="N31" s="39"/>
      <c r="O31" s="39"/>
      <c r="P31" s="39"/>
      <c r="Q31" s="39"/>
      <c r="R31" s="39"/>
      <c r="S31" s="39"/>
      <c r="T31" s="39"/>
      <c r="U31" s="40"/>
      <c r="V31" s="38">
        <f>IFERROR(V30/$C30,0)</f>
        <v>4.8528694521216061E-2</v>
      </c>
      <c r="W31" s="39"/>
      <c r="X31" s="39"/>
      <c r="Y31" s="40"/>
      <c r="Z31" s="38">
        <f>IFERROR(Z30/$C30,0)</f>
        <v>3.2921476182734513E-2</v>
      </c>
      <c r="AA31" s="40"/>
      <c r="AB31" s="24">
        <f>IFERROR(AB30/$C30,0)</f>
        <v>7.3565273939196874E-2</v>
      </c>
      <c r="AC31" s="36">
        <f>IFERROR(AC30/$C30,0)</f>
        <v>0.26922451633880667</v>
      </c>
    </row>
    <row r="32" spans="2:29" ht="9.75" customHeight="1" x14ac:dyDescent="0.15"/>
    <row r="39" spans="6:18" x14ac:dyDescent="0.15">
      <c r="J39" s="37"/>
      <c r="L39" s="37"/>
    </row>
    <row r="40" spans="6:18" x14ac:dyDescent="0.15">
      <c r="J40" s="37"/>
    </row>
    <row r="45" spans="6:18" x14ac:dyDescent="0.15">
      <c r="F45" s="37"/>
    </row>
    <row r="47" spans="6:18" x14ac:dyDescent="0.15">
      <c r="R47" s="37"/>
    </row>
  </sheetData>
  <mergeCells count="78"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V2:Y2"/>
    <mergeCell ref="AB18:AB19"/>
    <mergeCell ref="AC18:AC19"/>
    <mergeCell ref="D20:H20"/>
    <mergeCell ref="I20:L20"/>
    <mergeCell ref="M20:U20"/>
    <mergeCell ref="V20:Y20"/>
    <mergeCell ref="Z20:AA20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31:H31"/>
    <mergeCell ref="I31:L31"/>
    <mergeCell ref="M31:U31"/>
    <mergeCell ref="V31:Y31"/>
    <mergeCell ref="Z31:AA31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&amp;P+61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00B74-B5EA-4A29-B785-1560B993D29C}">
  <sheetPr>
    <tabColor rgb="FFFFC000"/>
    <pageSetUpPr fitToPage="1"/>
  </sheetPr>
  <dimension ref="B1:AC47"/>
  <sheetViews>
    <sheetView showGridLines="0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4" width="6.75" style="3" customWidth="1"/>
    <col min="25" max="29" width="6.875" style="3" customWidth="1"/>
    <col min="30" max="16384" width="9" style="3"/>
  </cols>
  <sheetData>
    <row r="1" spans="2:29" ht="23.25" customHeight="1" thickBot="1" x14ac:dyDescent="0.25">
      <c r="B1" s="1" t="s">
        <v>47</v>
      </c>
      <c r="C1" s="2"/>
      <c r="D1" s="2"/>
      <c r="X1" s="4"/>
      <c r="AC1" s="4" t="s">
        <v>1</v>
      </c>
    </row>
    <row r="2" spans="2:29" ht="17.25" customHeight="1" x14ac:dyDescent="0.15">
      <c r="B2" s="56" t="s">
        <v>2</v>
      </c>
      <c r="C2" s="58" t="s">
        <v>3</v>
      </c>
      <c r="D2" s="54" t="s">
        <v>4</v>
      </c>
      <c r="E2" s="60"/>
      <c r="F2" s="60"/>
      <c r="G2" s="60"/>
      <c r="H2" s="55"/>
      <c r="I2" s="54" t="s">
        <v>5</v>
      </c>
      <c r="J2" s="60"/>
      <c r="K2" s="60"/>
      <c r="L2" s="55"/>
      <c r="M2" s="54" t="s">
        <v>6</v>
      </c>
      <c r="N2" s="60"/>
      <c r="O2" s="60"/>
      <c r="P2" s="60"/>
      <c r="Q2" s="60"/>
      <c r="R2" s="60"/>
      <c r="S2" s="60"/>
      <c r="T2" s="60"/>
      <c r="U2" s="55"/>
      <c r="V2" s="54" t="s">
        <v>7</v>
      </c>
      <c r="W2" s="60"/>
      <c r="X2" s="60"/>
      <c r="Y2" s="55"/>
      <c r="Z2" s="54" t="s">
        <v>8</v>
      </c>
      <c r="AA2" s="55"/>
      <c r="AB2" s="47" t="s">
        <v>9</v>
      </c>
      <c r="AC2" s="49" t="s">
        <v>10</v>
      </c>
    </row>
    <row r="3" spans="2:29" ht="135.75" customHeight="1" thickBot="1" x14ac:dyDescent="0.2">
      <c r="B3" s="57"/>
      <c r="C3" s="5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8"/>
      <c r="AC3" s="50"/>
    </row>
    <row r="4" spans="2:29" ht="21" customHeight="1" x14ac:dyDescent="0.15">
      <c r="B4" s="63" t="s">
        <v>35</v>
      </c>
      <c r="C4" s="7">
        <f>SUM(D4:AC4)</f>
        <v>2.4000000000000004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0.4</v>
      </c>
      <c r="M4" s="8">
        <v>0.4</v>
      </c>
      <c r="N4" s="8">
        <v>0</v>
      </c>
      <c r="O4" s="8">
        <v>0.8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0.8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29" ht="21" customHeight="1" x14ac:dyDescent="0.15">
      <c r="B5" s="10" t="s">
        <v>36</v>
      </c>
      <c r="C5" s="11">
        <f>IFERROR(C4/$C4,0)</f>
        <v>1</v>
      </c>
      <c r="D5" s="12">
        <f>IFERROR(D4/$C4,0)</f>
        <v>0</v>
      </c>
      <c r="E5" s="12">
        <f>IFERROR(E4/$C4,0)</f>
        <v>0</v>
      </c>
      <c r="F5" s="12">
        <f>IFERROR(F4/$C4,0)</f>
        <v>0</v>
      </c>
      <c r="G5" s="12">
        <f>IFERROR(G4/$C4,0)</f>
        <v>0</v>
      </c>
      <c r="H5" s="12">
        <f>IFERROR(H4/$C4,0)</f>
        <v>0</v>
      </c>
      <c r="I5" s="12">
        <f>IFERROR(I4/$C4,0)</f>
        <v>0</v>
      </c>
      <c r="J5" s="12">
        <f>IFERROR(J4/$C4,0)</f>
        <v>0</v>
      </c>
      <c r="K5" s="12">
        <f>IFERROR(K4/$C4,0)</f>
        <v>0</v>
      </c>
      <c r="L5" s="12">
        <f>IFERROR(L4/$C4,0)</f>
        <v>0.16666666666666666</v>
      </c>
      <c r="M5" s="12">
        <f>IFERROR(M4/$C4,0)</f>
        <v>0.16666666666666666</v>
      </c>
      <c r="N5" s="12">
        <f>IFERROR(N4/$C4,0)</f>
        <v>0</v>
      </c>
      <c r="O5" s="12">
        <f>IFERROR(O4/$C4,0)</f>
        <v>0.33333333333333331</v>
      </c>
      <c r="P5" s="12">
        <f>IFERROR(P4/$C4,0)</f>
        <v>0</v>
      </c>
      <c r="Q5" s="12">
        <f>IFERROR(Q4/$C4,0)</f>
        <v>0</v>
      </c>
      <c r="R5" s="12">
        <f>IFERROR(R4/$C4,0)</f>
        <v>0</v>
      </c>
      <c r="S5" s="12">
        <f>IFERROR(S4/$C4,0)</f>
        <v>0</v>
      </c>
      <c r="T5" s="12">
        <f>IFERROR(T4/$C4,0)</f>
        <v>0</v>
      </c>
      <c r="U5" s="12">
        <f>IFERROR(U4/$C4,0)</f>
        <v>0</v>
      </c>
      <c r="V5" s="12">
        <f>IFERROR(V4/$C4,0)</f>
        <v>0.33333333333333331</v>
      </c>
      <c r="W5" s="12">
        <f>IFERROR(W4/$C4,0)</f>
        <v>0</v>
      </c>
      <c r="X5" s="12">
        <f>IFERROR(X4/$C4,0)</f>
        <v>0</v>
      </c>
      <c r="Y5" s="12">
        <f>IFERROR(Y4/$C4,0)</f>
        <v>0</v>
      </c>
      <c r="Z5" s="12">
        <f>IFERROR(Z4/$C4,0)</f>
        <v>0</v>
      </c>
      <c r="AA5" s="12">
        <f>IFERROR(AA4/$C4,0)</f>
        <v>0</v>
      </c>
      <c r="AB5" s="12">
        <f>IFERROR(AB4/$C4,0)</f>
        <v>0</v>
      </c>
      <c r="AC5" s="13">
        <f>IFERROR(AC4/$C4,0)</f>
        <v>0</v>
      </c>
    </row>
    <row r="6" spans="2:29" ht="21" customHeight="1" x14ac:dyDescent="0.15">
      <c r="B6" s="14" t="s">
        <v>45</v>
      </c>
      <c r="C6" s="15">
        <f>SUM(D6:AC6)</f>
        <v>1.5</v>
      </c>
      <c r="D6" s="16">
        <v>0</v>
      </c>
      <c r="E6" s="16">
        <v>0</v>
      </c>
      <c r="F6" s="16">
        <v>0</v>
      </c>
      <c r="G6" s="16">
        <v>0</v>
      </c>
      <c r="H6" s="16">
        <v>0.41666666666666669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0.5</v>
      </c>
      <c r="Z6" s="16">
        <v>0.25</v>
      </c>
      <c r="AA6" s="16">
        <v>0</v>
      </c>
      <c r="AB6" s="16">
        <v>0</v>
      </c>
      <c r="AC6" s="17">
        <v>0.33333333333333331</v>
      </c>
    </row>
    <row r="7" spans="2:29" ht="21" customHeight="1" x14ac:dyDescent="0.15">
      <c r="B7" s="18" t="s">
        <v>36</v>
      </c>
      <c r="C7" s="11">
        <f>IFERROR(C6/$C6,0)</f>
        <v>1</v>
      </c>
      <c r="D7" s="12">
        <f>IFERROR(D6/$C6,0)</f>
        <v>0</v>
      </c>
      <c r="E7" s="12">
        <f>IFERROR(E6/$C6,0)</f>
        <v>0</v>
      </c>
      <c r="F7" s="12">
        <f>IFERROR(F6/$C6,0)</f>
        <v>0</v>
      </c>
      <c r="G7" s="12">
        <f>IFERROR(G6/$C6,0)</f>
        <v>0</v>
      </c>
      <c r="H7" s="12">
        <f>IFERROR(H6/$C6,0)</f>
        <v>0.27777777777777779</v>
      </c>
      <c r="I7" s="12">
        <f>IFERROR(I6/$C6,0)</f>
        <v>0</v>
      </c>
      <c r="J7" s="12">
        <f>IFERROR(J6/$C6,0)</f>
        <v>0</v>
      </c>
      <c r="K7" s="12">
        <f>IFERROR(K6/$C6,0)</f>
        <v>0</v>
      </c>
      <c r="L7" s="12">
        <f>IFERROR(L6/$C6,0)</f>
        <v>0</v>
      </c>
      <c r="M7" s="12">
        <f>IFERROR(M6/$C6,0)</f>
        <v>0</v>
      </c>
      <c r="N7" s="12">
        <f>IFERROR(N6/$C6,0)</f>
        <v>0</v>
      </c>
      <c r="O7" s="12">
        <f>IFERROR(O6/$C6,0)</f>
        <v>0</v>
      </c>
      <c r="P7" s="12">
        <f>IFERROR(P6/$C6,0)</f>
        <v>0</v>
      </c>
      <c r="Q7" s="12">
        <f>IFERROR(Q6/$C6,0)</f>
        <v>0</v>
      </c>
      <c r="R7" s="12">
        <f>IFERROR(R6/$C6,0)</f>
        <v>0</v>
      </c>
      <c r="S7" s="12">
        <f>IFERROR(S6/$C6,0)</f>
        <v>0</v>
      </c>
      <c r="T7" s="12">
        <f>IFERROR(T6/$C6,0)</f>
        <v>0</v>
      </c>
      <c r="U7" s="12">
        <f>IFERROR(U6/$C6,0)</f>
        <v>0</v>
      </c>
      <c r="V7" s="12">
        <f>IFERROR(V6/$C6,0)</f>
        <v>0</v>
      </c>
      <c r="W7" s="12">
        <f>IFERROR(W6/$C6,0)</f>
        <v>0</v>
      </c>
      <c r="X7" s="12">
        <f>IFERROR(X6/$C6,0)</f>
        <v>0</v>
      </c>
      <c r="Y7" s="12">
        <f>IFERROR(Y6/$C6,0)</f>
        <v>0.33333333333333331</v>
      </c>
      <c r="Z7" s="12">
        <f>IFERROR(Z6/$C6,0)</f>
        <v>0.16666666666666666</v>
      </c>
      <c r="AA7" s="12">
        <f>IFERROR(AA6/$C6,0)</f>
        <v>0</v>
      </c>
      <c r="AB7" s="12">
        <f>IFERROR(AB6/$C6,0)</f>
        <v>0</v>
      </c>
      <c r="AC7" s="13">
        <f>IFERROR(AC6/$C6,0)</f>
        <v>0.22222222222222221</v>
      </c>
    </row>
    <row r="8" spans="2:29" ht="21" customHeight="1" x14ac:dyDescent="0.15">
      <c r="B8" s="62" t="s">
        <v>44</v>
      </c>
      <c r="C8" s="15">
        <f>SUM(D8:AC8)</f>
        <v>2.4102564102564101</v>
      </c>
      <c r="D8" s="16">
        <v>0</v>
      </c>
      <c r="E8" s="16">
        <v>2.564102564102564E-2</v>
      </c>
      <c r="F8" s="16">
        <v>0</v>
      </c>
      <c r="G8" s="16">
        <v>0</v>
      </c>
      <c r="H8" s="16">
        <v>0.17948717948717949</v>
      </c>
      <c r="I8" s="16">
        <v>5.128205128205128E-2</v>
      </c>
      <c r="J8" s="16">
        <v>0</v>
      </c>
      <c r="K8" s="16">
        <v>0</v>
      </c>
      <c r="L8" s="16">
        <v>0.17948717948717949</v>
      </c>
      <c r="M8" s="16">
        <v>0</v>
      </c>
      <c r="N8" s="16">
        <v>0</v>
      </c>
      <c r="O8" s="16">
        <v>0.12820512820512819</v>
      </c>
      <c r="P8" s="16">
        <v>0</v>
      </c>
      <c r="Q8" s="16">
        <v>0</v>
      </c>
      <c r="R8" s="16">
        <v>7.6923076923076927E-2</v>
      </c>
      <c r="S8" s="16">
        <v>0</v>
      </c>
      <c r="T8" s="16">
        <v>0</v>
      </c>
      <c r="U8" s="16">
        <v>0.15384615384615385</v>
      </c>
      <c r="V8" s="16">
        <v>0.28205128205128205</v>
      </c>
      <c r="W8" s="16">
        <v>0</v>
      </c>
      <c r="X8" s="16">
        <v>0</v>
      </c>
      <c r="Y8" s="16">
        <v>2.564102564102564E-2</v>
      </c>
      <c r="Z8" s="16">
        <v>0.69230769230769229</v>
      </c>
      <c r="AA8" s="16">
        <v>0</v>
      </c>
      <c r="AB8" s="16">
        <v>0</v>
      </c>
      <c r="AC8" s="17">
        <v>0.61538461538461542</v>
      </c>
    </row>
    <row r="9" spans="2:29" ht="21" customHeight="1" x14ac:dyDescent="0.15">
      <c r="B9" s="19" t="s">
        <v>36</v>
      </c>
      <c r="C9" s="11">
        <f>IFERROR(C8/$C8,0)</f>
        <v>1</v>
      </c>
      <c r="D9" s="12">
        <f>IFERROR(D8/$C8,0)</f>
        <v>0</v>
      </c>
      <c r="E9" s="12">
        <f>IFERROR(E8/$C8,0)</f>
        <v>1.0638297872340425E-2</v>
      </c>
      <c r="F9" s="12">
        <f>IFERROR(F8/$C8,0)</f>
        <v>0</v>
      </c>
      <c r="G9" s="12">
        <f>IFERROR(G8/$C8,0)</f>
        <v>0</v>
      </c>
      <c r="H9" s="12">
        <f>IFERROR(H8/$C8,0)</f>
        <v>7.4468085106382989E-2</v>
      </c>
      <c r="I9" s="12">
        <f>IFERROR(I8/$C8,0)</f>
        <v>2.1276595744680851E-2</v>
      </c>
      <c r="J9" s="12">
        <f>IFERROR(J8/$C8,0)</f>
        <v>0</v>
      </c>
      <c r="K9" s="12">
        <f>IFERROR(K8/$C8,0)</f>
        <v>0</v>
      </c>
      <c r="L9" s="12">
        <f>IFERROR(L8/$C8,0)</f>
        <v>7.4468085106382989E-2</v>
      </c>
      <c r="M9" s="12">
        <f>IFERROR(M8/$C8,0)</f>
        <v>0</v>
      </c>
      <c r="N9" s="12">
        <f>IFERROR(N8/$C8,0)</f>
        <v>0</v>
      </c>
      <c r="O9" s="12">
        <f>IFERROR(O8/$C8,0)</f>
        <v>5.3191489361702128E-2</v>
      </c>
      <c r="P9" s="12">
        <f>IFERROR(P8/$C8,0)</f>
        <v>0</v>
      </c>
      <c r="Q9" s="12">
        <f>IFERROR(Q8/$C8,0)</f>
        <v>0</v>
      </c>
      <c r="R9" s="12">
        <f>IFERROR(R8/$C8,0)</f>
        <v>3.1914893617021281E-2</v>
      </c>
      <c r="S9" s="12">
        <f>IFERROR(S8/$C8,0)</f>
        <v>0</v>
      </c>
      <c r="T9" s="12">
        <f>IFERROR(T8/$C8,0)</f>
        <v>0</v>
      </c>
      <c r="U9" s="12">
        <f>IFERROR(U8/$C8,0)</f>
        <v>6.3829787234042562E-2</v>
      </c>
      <c r="V9" s="12">
        <f>IFERROR(V8/$C8,0)</f>
        <v>0.11702127659574468</v>
      </c>
      <c r="W9" s="12">
        <f>IFERROR(W8/$C8,0)</f>
        <v>0</v>
      </c>
      <c r="X9" s="12">
        <f>IFERROR(X8/$C8,0)</f>
        <v>0</v>
      </c>
      <c r="Y9" s="12">
        <f>IFERROR(Y8/$C8,0)</f>
        <v>1.0638297872340425E-2</v>
      </c>
      <c r="Z9" s="12">
        <f>IFERROR(Z8/$C8,0)</f>
        <v>0.28723404255319152</v>
      </c>
      <c r="AA9" s="12">
        <f>IFERROR(AA8/$C8,0)</f>
        <v>0</v>
      </c>
      <c r="AB9" s="12">
        <f>IFERROR(AB8/$C8,0)</f>
        <v>0</v>
      </c>
      <c r="AC9" s="13">
        <f>IFERROR(AC8/$C8,0)</f>
        <v>0.25531914893617025</v>
      </c>
    </row>
    <row r="10" spans="2:29" ht="21" customHeight="1" x14ac:dyDescent="0.15">
      <c r="B10" s="62" t="s">
        <v>43</v>
      </c>
      <c r="C10" s="15">
        <f>SUM(D10:AC10)</f>
        <v>2.5357142857142856</v>
      </c>
      <c r="D10" s="16">
        <v>0</v>
      </c>
      <c r="E10" s="16">
        <v>0</v>
      </c>
      <c r="F10" s="16">
        <v>0</v>
      </c>
      <c r="G10" s="16">
        <v>0</v>
      </c>
      <c r="H10" s="16">
        <v>0.14285714285714285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7.1428571428571425E-2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0.39285714285714285</v>
      </c>
      <c r="Z10" s="16">
        <v>0.5714285714285714</v>
      </c>
      <c r="AA10" s="16">
        <v>0.2857142857142857</v>
      </c>
      <c r="AB10" s="16">
        <v>0</v>
      </c>
      <c r="AC10" s="17">
        <v>1.0714285714285714</v>
      </c>
    </row>
    <row r="11" spans="2:29" ht="21" customHeight="1" x14ac:dyDescent="0.15">
      <c r="B11" s="10" t="s">
        <v>36</v>
      </c>
      <c r="C11" s="11">
        <f>IFERROR(C10/$C10,0)</f>
        <v>1</v>
      </c>
      <c r="D11" s="12">
        <f>IFERROR(D10/$C10,0)</f>
        <v>0</v>
      </c>
      <c r="E11" s="12">
        <f>IFERROR(E10/$C10,0)</f>
        <v>0</v>
      </c>
      <c r="F11" s="12">
        <f>IFERROR(F10/$C10,0)</f>
        <v>0</v>
      </c>
      <c r="G11" s="12">
        <f>IFERROR(G10/$C10,0)</f>
        <v>0</v>
      </c>
      <c r="H11" s="12">
        <f>IFERROR(H10/$C10,0)</f>
        <v>5.6338028169014086E-2</v>
      </c>
      <c r="I11" s="12">
        <f>IFERROR(I10/$C10,0)</f>
        <v>0</v>
      </c>
      <c r="J11" s="12">
        <f>IFERROR(J10/$C10,0)</f>
        <v>0</v>
      </c>
      <c r="K11" s="12">
        <f>IFERROR(K10/$C10,0)</f>
        <v>0</v>
      </c>
      <c r="L11" s="12">
        <f>IFERROR(L10/$C10,0)</f>
        <v>0</v>
      </c>
      <c r="M11" s="12">
        <f>IFERROR(M10/$C10,0)</f>
        <v>0</v>
      </c>
      <c r="N11" s="12">
        <f>IFERROR(N10/$C10,0)</f>
        <v>0</v>
      </c>
      <c r="O11" s="12">
        <f>IFERROR(O10/$C10,0)</f>
        <v>2.8169014084507043E-2</v>
      </c>
      <c r="P11" s="12">
        <f>IFERROR(P10/$C10,0)</f>
        <v>0</v>
      </c>
      <c r="Q11" s="12">
        <f>IFERROR(Q10/$C10,0)</f>
        <v>0</v>
      </c>
      <c r="R11" s="12">
        <f>IFERROR(R10/$C10,0)</f>
        <v>0</v>
      </c>
      <c r="S11" s="12">
        <f>IFERROR(S10/$C10,0)</f>
        <v>0</v>
      </c>
      <c r="T11" s="12">
        <f>IFERROR(T10/$C10,0)</f>
        <v>0</v>
      </c>
      <c r="U11" s="12">
        <f>IFERROR(U10/$C10,0)</f>
        <v>0</v>
      </c>
      <c r="V11" s="12">
        <f>IFERROR(V10/$C10,0)</f>
        <v>0</v>
      </c>
      <c r="W11" s="12">
        <f>IFERROR(W10/$C10,0)</f>
        <v>0</v>
      </c>
      <c r="X11" s="12">
        <f>IFERROR(X10/$C10,0)</f>
        <v>0</v>
      </c>
      <c r="Y11" s="12">
        <f>IFERROR(Y10/$C10,0)</f>
        <v>0.15492957746478875</v>
      </c>
      <c r="Z11" s="12">
        <f>IFERROR(Z10/$C10,0)</f>
        <v>0.22535211267605634</v>
      </c>
      <c r="AA11" s="12">
        <f>IFERROR(AA10/$C10,0)</f>
        <v>0.11267605633802817</v>
      </c>
      <c r="AB11" s="12">
        <f>IFERROR(AB10/$C10,0)</f>
        <v>0</v>
      </c>
      <c r="AC11" s="13">
        <f>IFERROR(AC10/$C10,0)</f>
        <v>0.42253521126760563</v>
      </c>
    </row>
    <row r="12" spans="2:29" ht="21" customHeight="1" x14ac:dyDescent="0.15">
      <c r="B12" s="62" t="s">
        <v>40</v>
      </c>
      <c r="C12" s="15">
        <f>SUM(D12:AC12)</f>
        <v>4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</v>
      </c>
      <c r="AA12" s="16">
        <v>1</v>
      </c>
      <c r="AB12" s="16">
        <v>0</v>
      </c>
      <c r="AC12" s="17">
        <v>2</v>
      </c>
    </row>
    <row r="13" spans="2:29" ht="21" customHeight="1" x14ac:dyDescent="0.15">
      <c r="B13" s="19" t="s">
        <v>36</v>
      </c>
      <c r="C13" s="11">
        <f>IFERROR(C12/$C12,0)</f>
        <v>1</v>
      </c>
      <c r="D13" s="12">
        <f>IFERROR(D12/$C12,0)</f>
        <v>0</v>
      </c>
      <c r="E13" s="12">
        <f>IFERROR(E12/$C12,0)</f>
        <v>0</v>
      </c>
      <c r="F13" s="12">
        <f>IFERROR(F12/$C12,0)</f>
        <v>0</v>
      </c>
      <c r="G13" s="12">
        <f>IFERROR(G12/$C12,0)</f>
        <v>0</v>
      </c>
      <c r="H13" s="12">
        <f>IFERROR(H12/$C12,0)</f>
        <v>0</v>
      </c>
      <c r="I13" s="12">
        <f>IFERROR(I12/$C12,0)</f>
        <v>0</v>
      </c>
      <c r="J13" s="12">
        <f>IFERROR(J12/$C12,0)</f>
        <v>0</v>
      </c>
      <c r="K13" s="12">
        <f>IFERROR(K12/$C12,0)</f>
        <v>0</v>
      </c>
      <c r="L13" s="12">
        <f>IFERROR(L12/$C12,0)</f>
        <v>0</v>
      </c>
      <c r="M13" s="12">
        <f>IFERROR(M12/$C12,0)</f>
        <v>0</v>
      </c>
      <c r="N13" s="12">
        <f>IFERROR(N12/$C12,0)</f>
        <v>0</v>
      </c>
      <c r="O13" s="12">
        <f>IFERROR(O12/$C12,0)</f>
        <v>0</v>
      </c>
      <c r="P13" s="12">
        <f>IFERROR(P12/$C12,0)</f>
        <v>0</v>
      </c>
      <c r="Q13" s="12">
        <f>IFERROR(Q12/$C12,0)</f>
        <v>0</v>
      </c>
      <c r="R13" s="12">
        <f>IFERROR(R12/$C12,0)</f>
        <v>0</v>
      </c>
      <c r="S13" s="12">
        <f>IFERROR(S12/$C12,0)</f>
        <v>0</v>
      </c>
      <c r="T13" s="12">
        <f>IFERROR(T12/$C12,0)</f>
        <v>0</v>
      </c>
      <c r="U13" s="12">
        <f>IFERROR(U12/$C12,0)</f>
        <v>0</v>
      </c>
      <c r="V13" s="12">
        <f>IFERROR(V12/$C12,0)</f>
        <v>0</v>
      </c>
      <c r="W13" s="12">
        <f>IFERROR(W12/$C12,0)</f>
        <v>0</v>
      </c>
      <c r="X13" s="12">
        <f>IFERROR(X12/$C12,0)</f>
        <v>0</v>
      </c>
      <c r="Y13" s="12">
        <f>IFERROR(Y12/$C12,0)</f>
        <v>0</v>
      </c>
      <c r="Z13" s="12">
        <f>IFERROR(Z12/$C12,0)</f>
        <v>0.25</v>
      </c>
      <c r="AA13" s="12">
        <f>IFERROR(AA12/$C12,0)</f>
        <v>0.25</v>
      </c>
      <c r="AB13" s="12">
        <f>IFERROR(AB12/$C12,0)</f>
        <v>0</v>
      </c>
      <c r="AC13" s="13">
        <f>IFERROR(AC12/$C12,0)</f>
        <v>0.5</v>
      </c>
    </row>
    <row r="14" spans="2:29" ht="21" customHeight="1" x14ac:dyDescent="0.15">
      <c r="B14" s="62" t="s">
        <v>41</v>
      </c>
      <c r="C14" s="7">
        <f>SUM(D14:AC14)</f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21">
        <v>0</v>
      </c>
    </row>
    <row r="15" spans="2:29" ht="21" customHeight="1" thickBot="1" x14ac:dyDescent="0.2">
      <c r="B15" s="61" t="s">
        <v>36</v>
      </c>
      <c r="C15" s="23">
        <f>IFERROR(C14/$C14,0)</f>
        <v>0</v>
      </c>
      <c r="D15" s="24">
        <f>IFERROR(D14/$C14,0)</f>
        <v>0</v>
      </c>
      <c r="E15" s="24">
        <f>IFERROR(E14/$C14,0)</f>
        <v>0</v>
      </c>
      <c r="F15" s="24">
        <f>IFERROR(F14/$C14,0)</f>
        <v>0</v>
      </c>
      <c r="G15" s="24">
        <f>IFERROR(G14/$C14,0)</f>
        <v>0</v>
      </c>
      <c r="H15" s="24">
        <f>IFERROR(H14/$C14,0)</f>
        <v>0</v>
      </c>
      <c r="I15" s="24">
        <f>IFERROR(I14/$C14,0)</f>
        <v>0</v>
      </c>
      <c r="J15" s="24">
        <f>IFERROR(J14/$C14,0)</f>
        <v>0</v>
      </c>
      <c r="K15" s="24">
        <f>IFERROR(K14/$C14,0)</f>
        <v>0</v>
      </c>
      <c r="L15" s="24">
        <f>IFERROR(L14/$C14,0)</f>
        <v>0</v>
      </c>
      <c r="M15" s="24">
        <f>IFERROR(M14/$C14,0)</f>
        <v>0</v>
      </c>
      <c r="N15" s="24">
        <f>IFERROR(N14/$C14,0)</f>
        <v>0</v>
      </c>
      <c r="O15" s="24">
        <f>IFERROR(O14/$C14,0)</f>
        <v>0</v>
      </c>
      <c r="P15" s="24">
        <f>IFERROR(P14/$C14,0)</f>
        <v>0</v>
      </c>
      <c r="Q15" s="24">
        <f>IFERROR(Q14/$C14,0)</f>
        <v>0</v>
      </c>
      <c r="R15" s="24">
        <f>IFERROR(R14/$C14,0)</f>
        <v>0</v>
      </c>
      <c r="S15" s="24">
        <f>IFERROR(S14/$C14,0)</f>
        <v>0</v>
      </c>
      <c r="T15" s="24">
        <f>IFERROR(T14/$C14,0)</f>
        <v>0</v>
      </c>
      <c r="U15" s="24">
        <f>IFERROR(U14/$C14,0)</f>
        <v>0</v>
      </c>
      <c r="V15" s="24">
        <f>IFERROR(V14/$C14,0)</f>
        <v>0</v>
      </c>
      <c r="W15" s="24">
        <f>IFERROR(W14/$C14,0)</f>
        <v>0</v>
      </c>
      <c r="X15" s="24">
        <f>IFERROR(X14/$C14,0)</f>
        <v>0</v>
      </c>
      <c r="Y15" s="24">
        <f>IFERROR(Y14/$C14,0)</f>
        <v>0</v>
      </c>
      <c r="Z15" s="24">
        <f>IFERROR(Z14/$C14,0)</f>
        <v>0</v>
      </c>
      <c r="AA15" s="24">
        <f>IFERROR(AA14/$C14,0)</f>
        <v>0</v>
      </c>
      <c r="AB15" s="24">
        <f>IFERROR(AB14/$C14,0)</f>
        <v>0</v>
      </c>
      <c r="AC15" s="25">
        <f>IFERROR(AC14/$C14,0)</f>
        <v>0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5">
      <c r="B17" s="28" t="s">
        <v>46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C17" s="4" t="s">
        <v>1</v>
      </c>
    </row>
    <row r="18" spans="2:29" ht="17.25" customHeight="1" x14ac:dyDescent="0.15">
      <c r="B18" s="56" t="s">
        <v>2</v>
      </c>
      <c r="C18" s="58" t="s">
        <v>3</v>
      </c>
      <c r="D18" s="54" t="s">
        <v>4</v>
      </c>
      <c r="E18" s="60"/>
      <c r="F18" s="60"/>
      <c r="G18" s="60"/>
      <c r="H18" s="55"/>
      <c r="I18" s="54" t="s">
        <v>5</v>
      </c>
      <c r="J18" s="60"/>
      <c r="K18" s="60"/>
      <c r="L18" s="55"/>
      <c r="M18" s="54" t="s">
        <v>6</v>
      </c>
      <c r="N18" s="60"/>
      <c r="O18" s="60"/>
      <c r="P18" s="60"/>
      <c r="Q18" s="60"/>
      <c r="R18" s="60"/>
      <c r="S18" s="60"/>
      <c r="T18" s="60"/>
      <c r="U18" s="55"/>
      <c r="V18" s="54" t="s">
        <v>7</v>
      </c>
      <c r="W18" s="60"/>
      <c r="X18" s="60"/>
      <c r="Y18" s="55"/>
      <c r="Z18" s="54" t="s">
        <v>8</v>
      </c>
      <c r="AA18" s="55"/>
      <c r="AB18" s="47" t="s">
        <v>9</v>
      </c>
      <c r="AC18" s="49" t="s">
        <v>10</v>
      </c>
    </row>
    <row r="19" spans="2:29" ht="135.75" customHeight="1" thickBot="1" x14ac:dyDescent="0.2">
      <c r="B19" s="57"/>
      <c r="C19" s="5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8"/>
      <c r="AC19" s="50"/>
    </row>
    <row r="20" spans="2:29" ht="21" customHeight="1" x14ac:dyDescent="0.15">
      <c r="B20" s="63" t="s">
        <v>35</v>
      </c>
      <c r="C20" s="30">
        <f>SUM(D20:AC20)</f>
        <v>2.4000000000000004</v>
      </c>
      <c r="D20" s="51">
        <f>SUM(D4:H4)</f>
        <v>0</v>
      </c>
      <c r="E20" s="52"/>
      <c r="F20" s="52"/>
      <c r="G20" s="52"/>
      <c r="H20" s="53"/>
      <c r="I20" s="51">
        <f>SUM(I4:L4)</f>
        <v>0.4</v>
      </c>
      <c r="J20" s="52"/>
      <c r="K20" s="52"/>
      <c r="L20" s="53"/>
      <c r="M20" s="51">
        <f>SUM(M4:U4)</f>
        <v>1.2000000000000002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0.8</v>
      </c>
      <c r="W20" s="52"/>
      <c r="X20" s="52"/>
      <c r="Y20" s="53"/>
      <c r="Z20" s="51">
        <f>SUM(Z4:AA4)</f>
        <v>0</v>
      </c>
      <c r="AA20" s="53"/>
      <c r="AB20" s="31">
        <f>SUM(AB4)</f>
        <v>0</v>
      </c>
      <c r="AC20" s="32">
        <f>SUM(AC4)</f>
        <v>0</v>
      </c>
    </row>
    <row r="21" spans="2:29" ht="21" customHeight="1" x14ac:dyDescent="0.15">
      <c r="B21" s="10" t="s">
        <v>36</v>
      </c>
      <c r="C21" s="11">
        <f>IFERROR(C20/$C20,0)</f>
        <v>1</v>
      </c>
      <c r="D21" s="41">
        <f>IFERROR(D20/$C20,0)</f>
        <v>0</v>
      </c>
      <c r="E21" s="42"/>
      <c r="F21" s="42"/>
      <c r="G21" s="42"/>
      <c r="H21" s="43"/>
      <c r="I21" s="41">
        <f>IFERROR(I20/$C20,0)</f>
        <v>0.16666666666666666</v>
      </c>
      <c r="J21" s="42"/>
      <c r="K21" s="42"/>
      <c r="L21" s="43"/>
      <c r="M21" s="41">
        <f>IFERROR(M20/$C20,0)</f>
        <v>0.5</v>
      </c>
      <c r="N21" s="42"/>
      <c r="O21" s="42"/>
      <c r="P21" s="42"/>
      <c r="Q21" s="42"/>
      <c r="R21" s="42"/>
      <c r="S21" s="42"/>
      <c r="T21" s="42"/>
      <c r="U21" s="43"/>
      <c r="V21" s="41">
        <f>IFERROR(V20/$C20,0)</f>
        <v>0.33333333333333331</v>
      </c>
      <c r="W21" s="42"/>
      <c r="X21" s="42"/>
      <c r="Y21" s="43"/>
      <c r="Z21" s="41">
        <f>IFERROR(Z20/$C20,0)</f>
        <v>0</v>
      </c>
      <c r="AA21" s="43"/>
      <c r="AB21" s="12">
        <f>IFERROR(AB20/$C20,0)</f>
        <v>0</v>
      </c>
      <c r="AC21" s="33">
        <f>IFERROR(AC20/$C20,0)</f>
        <v>0</v>
      </c>
    </row>
    <row r="22" spans="2:29" ht="21" customHeight="1" x14ac:dyDescent="0.15">
      <c r="B22" s="14" t="s">
        <v>45</v>
      </c>
      <c r="C22" s="7">
        <f>SUM(D22:AC22)</f>
        <v>1.5</v>
      </c>
      <c r="D22" s="44">
        <f>SUM(D6:H6)</f>
        <v>0.41666666666666669</v>
      </c>
      <c r="E22" s="45"/>
      <c r="F22" s="45"/>
      <c r="G22" s="45"/>
      <c r="H22" s="46"/>
      <c r="I22" s="44">
        <f>SUM(I6:L6)</f>
        <v>0</v>
      </c>
      <c r="J22" s="45"/>
      <c r="K22" s="45"/>
      <c r="L22" s="46"/>
      <c r="M22" s="44">
        <f>SUM(M6:U6)</f>
        <v>0</v>
      </c>
      <c r="N22" s="45"/>
      <c r="O22" s="45"/>
      <c r="P22" s="45"/>
      <c r="Q22" s="45"/>
      <c r="R22" s="45"/>
      <c r="S22" s="45"/>
      <c r="T22" s="45"/>
      <c r="U22" s="46"/>
      <c r="V22" s="44">
        <f>SUM(V6:Y6)</f>
        <v>0.5</v>
      </c>
      <c r="W22" s="45"/>
      <c r="X22" s="45"/>
      <c r="Y22" s="46"/>
      <c r="Z22" s="44">
        <f>SUM(Z6:AA6)</f>
        <v>0.25</v>
      </c>
      <c r="AA22" s="46"/>
      <c r="AB22" s="34">
        <f>SUM(AB6)</f>
        <v>0</v>
      </c>
      <c r="AC22" s="35">
        <f>SUM(AC6)</f>
        <v>0.33333333333333331</v>
      </c>
    </row>
    <row r="23" spans="2:29" ht="21" customHeight="1" x14ac:dyDescent="0.15">
      <c r="B23" s="18" t="s">
        <v>36</v>
      </c>
      <c r="C23" s="11">
        <f>IFERROR(C22/$C22,0)</f>
        <v>1</v>
      </c>
      <c r="D23" s="41">
        <f>IFERROR(D22/$C22,0)</f>
        <v>0.27777777777777779</v>
      </c>
      <c r="E23" s="42"/>
      <c r="F23" s="42"/>
      <c r="G23" s="42"/>
      <c r="H23" s="43"/>
      <c r="I23" s="41">
        <f>IFERROR(I22/$C22,0)</f>
        <v>0</v>
      </c>
      <c r="J23" s="42"/>
      <c r="K23" s="42"/>
      <c r="L23" s="43"/>
      <c r="M23" s="41">
        <f>IFERROR(M22/$C22,0)</f>
        <v>0</v>
      </c>
      <c r="N23" s="42"/>
      <c r="O23" s="42"/>
      <c r="P23" s="42"/>
      <c r="Q23" s="42"/>
      <c r="R23" s="42"/>
      <c r="S23" s="42"/>
      <c r="T23" s="42"/>
      <c r="U23" s="43"/>
      <c r="V23" s="41">
        <f>IFERROR(V22/$C22,0)</f>
        <v>0.33333333333333331</v>
      </c>
      <c r="W23" s="42"/>
      <c r="X23" s="42"/>
      <c r="Y23" s="43"/>
      <c r="Z23" s="41">
        <f>IFERROR(Z22/$C22,0)</f>
        <v>0.16666666666666666</v>
      </c>
      <c r="AA23" s="43"/>
      <c r="AB23" s="12">
        <f>IFERROR(AB22/$C22,0)</f>
        <v>0</v>
      </c>
      <c r="AC23" s="33">
        <f>IFERROR(AC22/$C22,0)</f>
        <v>0.22222222222222221</v>
      </c>
    </row>
    <row r="24" spans="2:29" ht="21" customHeight="1" x14ac:dyDescent="0.15">
      <c r="B24" s="62" t="s">
        <v>44</v>
      </c>
      <c r="C24" s="7">
        <f>SUM(D24:AC24)</f>
        <v>2.4102564102564106</v>
      </c>
      <c r="D24" s="44">
        <f>SUM(D8:H8)</f>
        <v>0.20512820512820512</v>
      </c>
      <c r="E24" s="45"/>
      <c r="F24" s="45"/>
      <c r="G24" s="45"/>
      <c r="H24" s="46"/>
      <c r="I24" s="44">
        <f>SUM(I8:L8)</f>
        <v>0.23076923076923078</v>
      </c>
      <c r="J24" s="45"/>
      <c r="K24" s="45"/>
      <c r="L24" s="46"/>
      <c r="M24" s="44">
        <f>SUM(M8:U8)</f>
        <v>0.35897435897435898</v>
      </c>
      <c r="N24" s="45"/>
      <c r="O24" s="45"/>
      <c r="P24" s="45"/>
      <c r="Q24" s="45"/>
      <c r="R24" s="45"/>
      <c r="S24" s="45"/>
      <c r="T24" s="45"/>
      <c r="U24" s="46"/>
      <c r="V24" s="44">
        <f>SUM(V8:Y8)</f>
        <v>0.30769230769230771</v>
      </c>
      <c r="W24" s="45"/>
      <c r="X24" s="45"/>
      <c r="Y24" s="46"/>
      <c r="Z24" s="44">
        <f>SUM(Z8:AA8)</f>
        <v>0.69230769230769229</v>
      </c>
      <c r="AA24" s="46"/>
      <c r="AB24" s="34">
        <f>SUM(AB8)</f>
        <v>0</v>
      </c>
      <c r="AC24" s="35">
        <f>SUM(AC8)</f>
        <v>0.61538461538461542</v>
      </c>
    </row>
    <row r="25" spans="2:29" ht="21" customHeight="1" x14ac:dyDescent="0.15">
      <c r="B25" s="19" t="s">
        <v>36</v>
      </c>
      <c r="C25" s="11">
        <f>IFERROR(C24/$C24,0)</f>
        <v>1</v>
      </c>
      <c r="D25" s="41">
        <f>IFERROR(D24/$C24,0)</f>
        <v>8.5106382978723388E-2</v>
      </c>
      <c r="E25" s="42"/>
      <c r="F25" s="42"/>
      <c r="G25" s="42"/>
      <c r="H25" s="43"/>
      <c r="I25" s="41">
        <f>IFERROR(I24/$C24,0)</f>
        <v>9.5744680851063829E-2</v>
      </c>
      <c r="J25" s="42"/>
      <c r="K25" s="42"/>
      <c r="L25" s="43"/>
      <c r="M25" s="41">
        <f>IFERROR(M24/$C24,0)</f>
        <v>0.14893617021276595</v>
      </c>
      <c r="N25" s="42"/>
      <c r="O25" s="42"/>
      <c r="P25" s="42"/>
      <c r="Q25" s="42"/>
      <c r="R25" s="42"/>
      <c r="S25" s="42"/>
      <c r="T25" s="42"/>
      <c r="U25" s="43"/>
      <c r="V25" s="41">
        <f>IFERROR(V24/$C24,0)</f>
        <v>0.1276595744680851</v>
      </c>
      <c r="W25" s="42"/>
      <c r="X25" s="42"/>
      <c r="Y25" s="43"/>
      <c r="Z25" s="41">
        <f>IFERROR(Z24/$C24,0)</f>
        <v>0.28723404255319146</v>
      </c>
      <c r="AA25" s="43"/>
      <c r="AB25" s="12">
        <f>IFERROR(AB24/$C24,0)</f>
        <v>0</v>
      </c>
      <c r="AC25" s="33">
        <f>IFERROR(AC24/$C24,0)</f>
        <v>0.25531914893617019</v>
      </c>
    </row>
    <row r="26" spans="2:29" ht="21" customHeight="1" x14ac:dyDescent="0.15">
      <c r="B26" s="62" t="s">
        <v>43</v>
      </c>
      <c r="C26" s="7">
        <f>SUM(D26:AC26)</f>
        <v>2.5357142857142856</v>
      </c>
      <c r="D26" s="44">
        <f>SUM(D10:H10)</f>
        <v>0.14285714285714285</v>
      </c>
      <c r="E26" s="45"/>
      <c r="F26" s="45"/>
      <c r="G26" s="45"/>
      <c r="H26" s="46"/>
      <c r="I26" s="44">
        <f>SUM(I10:L10)</f>
        <v>0</v>
      </c>
      <c r="J26" s="45"/>
      <c r="K26" s="45"/>
      <c r="L26" s="46"/>
      <c r="M26" s="44">
        <f>SUM(M10:U10)</f>
        <v>7.1428571428571425E-2</v>
      </c>
      <c r="N26" s="45"/>
      <c r="O26" s="45"/>
      <c r="P26" s="45"/>
      <c r="Q26" s="45"/>
      <c r="R26" s="45"/>
      <c r="S26" s="45"/>
      <c r="T26" s="45"/>
      <c r="U26" s="46"/>
      <c r="V26" s="44">
        <f>SUM(V10:Y10)</f>
        <v>0.39285714285714285</v>
      </c>
      <c r="W26" s="45"/>
      <c r="X26" s="45"/>
      <c r="Y26" s="46"/>
      <c r="Z26" s="44">
        <f>SUM(Z10:AA10)</f>
        <v>0.8571428571428571</v>
      </c>
      <c r="AA26" s="46"/>
      <c r="AB26" s="34">
        <f>SUM(AB10)</f>
        <v>0</v>
      </c>
      <c r="AC26" s="35">
        <f>SUM(AC10)</f>
        <v>1.0714285714285714</v>
      </c>
    </row>
    <row r="27" spans="2:29" ht="21" customHeight="1" x14ac:dyDescent="0.15">
      <c r="B27" s="10" t="s">
        <v>36</v>
      </c>
      <c r="C27" s="11">
        <f>IFERROR(C26/$C26,0)</f>
        <v>1</v>
      </c>
      <c r="D27" s="41">
        <f>IFERROR(D26/$C26,0)</f>
        <v>5.6338028169014086E-2</v>
      </c>
      <c r="E27" s="42"/>
      <c r="F27" s="42"/>
      <c r="G27" s="42"/>
      <c r="H27" s="43"/>
      <c r="I27" s="41">
        <f>IFERROR(I26/$C26,0)</f>
        <v>0</v>
      </c>
      <c r="J27" s="42"/>
      <c r="K27" s="42"/>
      <c r="L27" s="43"/>
      <c r="M27" s="41">
        <f>IFERROR(M26/$C26,0)</f>
        <v>2.8169014084507043E-2</v>
      </c>
      <c r="N27" s="42"/>
      <c r="O27" s="42"/>
      <c r="P27" s="42"/>
      <c r="Q27" s="42"/>
      <c r="R27" s="42"/>
      <c r="S27" s="42"/>
      <c r="T27" s="42"/>
      <c r="U27" s="43"/>
      <c r="V27" s="41">
        <f>IFERROR(V26/$C26,0)</f>
        <v>0.15492957746478875</v>
      </c>
      <c r="W27" s="42"/>
      <c r="X27" s="42"/>
      <c r="Y27" s="43"/>
      <c r="Z27" s="41">
        <f>IFERROR(Z26/$C26,0)</f>
        <v>0.3380281690140845</v>
      </c>
      <c r="AA27" s="43"/>
      <c r="AB27" s="12">
        <f>IFERROR(AB26/$C26,0)</f>
        <v>0</v>
      </c>
      <c r="AC27" s="33">
        <f>IFERROR(AC26/$C26,0)</f>
        <v>0.42253521126760563</v>
      </c>
    </row>
    <row r="28" spans="2:29" ht="21" customHeight="1" x14ac:dyDescent="0.15">
      <c r="B28" s="62" t="s">
        <v>40</v>
      </c>
      <c r="C28" s="7">
        <f>SUM(D28:AC28)</f>
        <v>4</v>
      </c>
      <c r="D28" s="44">
        <f>SUM(D12:H12)</f>
        <v>0</v>
      </c>
      <c r="E28" s="45"/>
      <c r="F28" s="45"/>
      <c r="G28" s="45"/>
      <c r="H28" s="46"/>
      <c r="I28" s="44">
        <f>SUM(I12:L12)</f>
        <v>0</v>
      </c>
      <c r="J28" s="45"/>
      <c r="K28" s="45"/>
      <c r="L28" s="46"/>
      <c r="M28" s="44">
        <f>SUM(M12:U12)</f>
        <v>0</v>
      </c>
      <c r="N28" s="45"/>
      <c r="O28" s="45"/>
      <c r="P28" s="45"/>
      <c r="Q28" s="45"/>
      <c r="R28" s="45"/>
      <c r="S28" s="45"/>
      <c r="T28" s="45"/>
      <c r="U28" s="46"/>
      <c r="V28" s="44">
        <f>SUM(V12:Y12)</f>
        <v>0</v>
      </c>
      <c r="W28" s="45"/>
      <c r="X28" s="45"/>
      <c r="Y28" s="46"/>
      <c r="Z28" s="44">
        <f>SUM(Z12:AA12)</f>
        <v>2</v>
      </c>
      <c r="AA28" s="46"/>
      <c r="AB28" s="34">
        <f>SUM(AB12)</f>
        <v>0</v>
      </c>
      <c r="AC28" s="35">
        <f>SUM(AC12)</f>
        <v>2</v>
      </c>
    </row>
    <row r="29" spans="2:29" ht="21" customHeight="1" x14ac:dyDescent="0.15">
      <c r="B29" s="19" t="s">
        <v>36</v>
      </c>
      <c r="C29" s="11">
        <f>IFERROR(C28/$C28,0)</f>
        <v>1</v>
      </c>
      <c r="D29" s="41">
        <f>IFERROR(D28/$C28,0)</f>
        <v>0</v>
      </c>
      <c r="E29" s="42"/>
      <c r="F29" s="42"/>
      <c r="G29" s="42"/>
      <c r="H29" s="43"/>
      <c r="I29" s="41">
        <f>IFERROR(I28/$C28,0)</f>
        <v>0</v>
      </c>
      <c r="J29" s="42"/>
      <c r="K29" s="42"/>
      <c r="L29" s="43"/>
      <c r="M29" s="41">
        <f>IFERROR(M28/$C28,0)</f>
        <v>0</v>
      </c>
      <c r="N29" s="42"/>
      <c r="O29" s="42"/>
      <c r="P29" s="42"/>
      <c r="Q29" s="42"/>
      <c r="R29" s="42"/>
      <c r="S29" s="42"/>
      <c r="T29" s="42"/>
      <c r="U29" s="43"/>
      <c r="V29" s="41">
        <f>IFERROR(V28/$C28,0)</f>
        <v>0</v>
      </c>
      <c r="W29" s="42"/>
      <c r="X29" s="42"/>
      <c r="Y29" s="43"/>
      <c r="Z29" s="41">
        <f>IFERROR(Z28/$C28,0)</f>
        <v>0.5</v>
      </c>
      <c r="AA29" s="43"/>
      <c r="AB29" s="12">
        <f>IFERROR(AB28/$C28,0)</f>
        <v>0</v>
      </c>
      <c r="AC29" s="33">
        <f>IFERROR(AC28/$C28,0)</f>
        <v>0.5</v>
      </c>
    </row>
    <row r="30" spans="2:29" ht="21" customHeight="1" x14ac:dyDescent="0.15">
      <c r="B30" s="62" t="s">
        <v>41</v>
      </c>
      <c r="C30" s="7">
        <f>SUM(D30:AC30)</f>
        <v>0</v>
      </c>
      <c r="D30" s="44">
        <f>SUM(D14:H14)</f>
        <v>0</v>
      </c>
      <c r="E30" s="45"/>
      <c r="F30" s="45"/>
      <c r="G30" s="45"/>
      <c r="H30" s="46"/>
      <c r="I30" s="44">
        <f>SUM(I14:L14)</f>
        <v>0</v>
      </c>
      <c r="J30" s="45"/>
      <c r="K30" s="45"/>
      <c r="L30" s="46"/>
      <c r="M30" s="44">
        <f>SUM(M14:U14)</f>
        <v>0</v>
      </c>
      <c r="N30" s="45"/>
      <c r="O30" s="45"/>
      <c r="P30" s="45"/>
      <c r="Q30" s="45"/>
      <c r="R30" s="45"/>
      <c r="S30" s="45"/>
      <c r="T30" s="45"/>
      <c r="U30" s="46"/>
      <c r="V30" s="44">
        <f>SUM(V14:Y14)</f>
        <v>0</v>
      </c>
      <c r="W30" s="45"/>
      <c r="X30" s="45"/>
      <c r="Y30" s="46"/>
      <c r="Z30" s="44">
        <f>SUM(Z14:AA14)</f>
        <v>0</v>
      </c>
      <c r="AA30" s="46"/>
      <c r="AB30" s="34">
        <f>SUM(AB14)</f>
        <v>0</v>
      </c>
      <c r="AC30" s="35">
        <f>SUM(AC14)</f>
        <v>0</v>
      </c>
    </row>
    <row r="31" spans="2:29" ht="21" customHeight="1" thickBot="1" x14ac:dyDescent="0.2">
      <c r="B31" s="61" t="s">
        <v>36</v>
      </c>
      <c r="C31" s="23">
        <f>IFERROR(C30/$C30,0)</f>
        <v>0</v>
      </c>
      <c r="D31" s="38">
        <f>IFERROR(D30/$C30,0)</f>
        <v>0</v>
      </c>
      <c r="E31" s="39"/>
      <c r="F31" s="39"/>
      <c r="G31" s="39"/>
      <c r="H31" s="40"/>
      <c r="I31" s="38">
        <f>IFERROR(I30/$C30,0)</f>
        <v>0</v>
      </c>
      <c r="J31" s="39"/>
      <c r="K31" s="39"/>
      <c r="L31" s="40"/>
      <c r="M31" s="38">
        <f>IFERROR(M30/$C30,0)</f>
        <v>0</v>
      </c>
      <c r="N31" s="39"/>
      <c r="O31" s="39"/>
      <c r="P31" s="39"/>
      <c r="Q31" s="39"/>
      <c r="R31" s="39"/>
      <c r="S31" s="39"/>
      <c r="T31" s="39"/>
      <c r="U31" s="40"/>
      <c r="V31" s="38">
        <f>IFERROR(V30/$C30,0)</f>
        <v>0</v>
      </c>
      <c r="W31" s="39"/>
      <c r="X31" s="39"/>
      <c r="Y31" s="40"/>
      <c r="Z31" s="38">
        <f>IFERROR(Z30/$C30,0)</f>
        <v>0</v>
      </c>
      <c r="AA31" s="40"/>
      <c r="AB31" s="24">
        <f>IFERROR(AB30/$C30,0)</f>
        <v>0</v>
      </c>
      <c r="AC31" s="36">
        <f>IFERROR(AC30/$C30,0)</f>
        <v>0</v>
      </c>
    </row>
    <row r="32" spans="2:29" ht="9.75" customHeight="1" x14ac:dyDescent="0.15"/>
    <row r="39" spans="6:18" x14ac:dyDescent="0.15">
      <c r="J39" s="37"/>
      <c r="L39" s="37"/>
    </row>
    <row r="40" spans="6:18" x14ac:dyDescent="0.15">
      <c r="J40" s="37"/>
    </row>
    <row r="45" spans="6:18" x14ac:dyDescent="0.15">
      <c r="F45" s="37"/>
    </row>
    <row r="47" spans="6:18" x14ac:dyDescent="0.15">
      <c r="R47" s="37"/>
    </row>
  </sheetData>
  <mergeCells count="78">
    <mergeCell ref="D31:H31"/>
    <mergeCell ref="I31:L31"/>
    <mergeCell ref="M31:U31"/>
    <mergeCell ref="V31:Y31"/>
    <mergeCell ref="Z31:AA31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AB18:AB19"/>
    <mergeCell ref="AC18:AC19"/>
    <mergeCell ref="D20:H20"/>
    <mergeCell ref="I20:L20"/>
    <mergeCell ref="M20:U20"/>
    <mergeCell ref="V20:Y20"/>
    <mergeCell ref="Z20:AA20"/>
    <mergeCell ref="B2:B3"/>
    <mergeCell ref="C2:C3"/>
    <mergeCell ref="D2:H2"/>
    <mergeCell ref="I2:L2"/>
    <mergeCell ref="M2:U2"/>
    <mergeCell ref="V2:Y2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&amp;P+62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35F5BB5-7A0E-4B36-BE02-6918F4412B86}"/>
</file>

<file path=customXml/itemProps2.xml><?xml version="1.0" encoding="utf-8"?>
<ds:datastoreItem xmlns:ds="http://schemas.openxmlformats.org/officeDocument/2006/customXml" ds:itemID="{D98E4053-F126-4E8B-BDCA-0BDB3630DB36}"/>
</file>

<file path=customXml/itemProps3.xml><?xml version="1.0" encoding="utf-8"?>
<ds:datastoreItem xmlns:ds="http://schemas.openxmlformats.org/officeDocument/2006/customXml" ds:itemID="{DE89B803-80C7-474C-A5F7-588D956BB74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